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様式２－３" sheetId="1" r:id="rId1"/>
  </sheets>
  <definedNames>
    <definedName name="_xlnm._FilterDatabase" localSheetId="0" hidden="1">'様式２－３'!$A$4:$L$46</definedName>
    <definedName name="_xlnm.Print_Area" localSheetId="0">'様式２－３'!$A$1:$L$46</definedName>
    <definedName name="_xlnm.Print_Titles" localSheetId="0">'様式２－３'!$1:$4</definedName>
  </definedNames>
  <calcPr fullCalcOnLoad="1"/>
</workbook>
</file>

<file path=xl/sharedStrings.xml><?xml version="1.0" encoding="utf-8"?>
<sst xmlns="http://schemas.openxmlformats.org/spreadsheetml/2006/main" count="239" uniqueCount="122">
  <si>
    <t>契約の相手方の商号又は名称及び住所</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</si>
  <si>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</si>
  <si>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</si>
  <si>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</si>
  <si>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</si>
  <si>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</si>
  <si>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</si>
  <si>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</si>
  <si>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</si>
  <si>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</si>
  <si>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</si>
  <si>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</si>
  <si>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</si>
  <si>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</si>
  <si>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</si>
  <si>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</si>
  <si>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</si>
  <si>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</si>
  <si>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</si>
  <si>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支出負担行為担当官
復興庁会計担当参事官　　尾関　良夫
東京都港区赤坂１－９－１３</t>
  </si>
  <si>
    <t>契約担当官等の氏名
並びにその所属する部局の名称
及び所在地</t>
  </si>
  <si>
    <t>一般競争入札</t>
  </si>
  <si>
    <t>契約を
締結した日</t>
  </si>
  <si>
    <t>一般競争入札・
指名競争入札の別
（総合評価の実施）</t>
  </si>
  <si>
    <t>一般競争入札</t>
  </si>
  <si>
    <t>一般競争入札
（総合評価）</t>
  </si>
  <si>
    <t>新聞記事のクリッピング作業</t>
  </si>
  <si>
    <t>電話応対業務</t>
  </si>
  <si>
    <t>復興庁における大臣等の記者会見等におけるＩＣレコーダー反訳業務</t>
  </si>
  <si>
    <t>コピー用紙の購入（平成25年度）</t>
  </si>
  <si>
    <t>プリンター用及びFAX用トナー等の購入（平成25年度）</t>
  </si>
  <si>
    <t>文房具等の購入（平成25年度）</t>
  </si>
  <si>
    <t>自動車運行管理業務　本庁</t>
  </si>
  <si>
    <t>自動車運行管理業務　地方局</t>
  </si>
  <si>
    <t>復興庁Webサービス</t>
  </si>
  <si>
    <t>復旧・復興支援制度データベースサービス業務</t>
  </si>
  <si>
    <t>福島復興局におけるシュレッダー等の購入</t>
  </si>
  <si>
    <t>「新しい東北」の創造に向けた調査分析事業</t>
  </si>
  <si>
    <t>平成２４年度省庁別財務書類及び東日本大震災復興特別会計財務書類等作成支援業務</t>
  </si>
  <si>
    <t>書棚等の購入</t>
  </si>
  <si>
    <t>東日本大震災からの復興状況の把握手法に関する調査・分析業務</t>
  </si>
  <si>
    <t>福島県の原子力災害による避難区域等の住民に対する意向調査業務</t>
  </si>
  <si>
    <t>東日本大震災被災者の生活復興に係る調査</t>
  </si>
  <si>
    <t>宮城復興局における書庫等の購入</t>
  </si>
  <si>
    <t>原子力災害に関する資料等ロシア語等翻訳業務</t>
  </si>
  <si>
    <t>被災地における先行事例調査業務</t>
  </si>
  <si>
    <t>企業連携プロジェクト支援業務</t>
  </si>
  <si>
    <t>備蓄食料等の購入</t>
  </si>
  <si>
    <t>県外自主避難者等への情報支援事業</t>
  </si>
  <si>
    <t>心の健康サポート事業</t>
  </si>
  <si>
    <t>岩手復興局における書庫等の購入</t>
  </si>
  <si>
    <t>会議用テーブル等の購入</t>
  </si>
  <si>
    <t>復興庁福島復興局における自動車運行管理業務</t>
  </si>
  <si>
    <t>「避難地域等の復興計画」作成支援業務</t>
  </si>
  <si>
    <t>国会議員要覧等の購入</t>
  </si>
  <si>
    <t>復興庁本庁の人員増に伴う物品の購入</t>
  </si>
  <si>
    <t>各復興局等における備品類等の購入</t>
  </si>
  <si>
    <t>一般競争入札</t>
  </si>
  <si>
    <t>一般競争入札（総合評価）</t>
  </si>
  <si>
    <t>－</t>
  </si>
  <si>
    <t>単価契約</t>
  </si>
  <si>
    <t>支出負担行為担当官
復興庁会計担当参事官　　大野　秀敏
東京都港区赤坂１－９－１３</t>
  </si>
  <si>
    <t>※単価契約
共同調達
主管：内閣府</t>
  </si>
  <si>
    <t>共同調達
主管：内閣府</t>
  </si>
  <si>
    <t>－</t>
  </si>
  <si>
    <t>時間外管理料等は単価契約</t>
  </si>
  <si>
    <t>公財</t>
  </si>
  <si>
    <t>国所管</t>
  </si>
  <si>
    <t>一般競争入札</t>
  </si>
  <si>
    <t>支出負担行為担当官
復興庁会計担当参事官　　尾関　良夫
東京都港区赤坂１－９－１３</t>
  </si>
  <si>
    <t>※単価契約
共同調達
主管：内閣府</t>
  </si>
  <si>
    <t>※単価契約
予定調達総額</t>
  </si>
  <si>
    <t>支出負担行為担当官
復興庁会計担当参事官　　尾関　良夫
東京都港区赤坂１－９－１３</t>
  </si>
  <si>
    <t>会議等の速記業務</t>
  </si>
  <si>
    <t>※単価契約
共同調達
主管：内閣府
予定調達総額</t>
  </si>
  <si>
    <t>※単価契約
共同調達
主管：内閣府
予定調達総額</t>
  </si>
  <si>
    <t>電動アシスト付自転車の賃貸借等業務</t>
  </si>
  <si>
    <t>一般競争入札
（総合評価）</t>
  </si>
  <si>
    <t>平成２５年度ガソリン購入</t>
  </si>
  <si>
    <t>平成２５年度復興庁地理情報システム（ＧＩＳ）サービス業務</t>
  </si>
  <si>
    <t>いす用レース等のクリーニング業務（平成２５年度）</t>
  </si>
  <si>
    <t>平成２５年度荷物等の配送業務</t>
  </si>
  <si>
    <t>平成２５年度一般健康診断</t>
  </si>
  <si>
    <t>町村駐在職員用公用車の借上げ業務</t>
  </si>
  <si>
    <t>復興庁本庁における書庫等の購入</t>
  </si>
  <si>
    <t>扶桑速記印刷株式会社
東京都千代田区神田小川町３－１</t>
  </si>
  <si>
    <t>株式会社第一文眞堂
東京都港区芝大門１－３－１６</t>
  </si>
  <si>
    <t>富士電機ＩＴソリューション株式会社
東京都千代田区外神田６－１５－１２</t>
  </si>
  <si>
    <t>株式会社秋山商会
東京都中央区東日本橋２－１３－５</t>
  </si>
  <si>
    <t>有限会社小松クリーニング商会
東京都文京区白山１－１９－１６</t>
  </si>
  <si>
    <t>ヤマト運輸株式会社
東京都江東区東雲２－２－３</t>
  </si>
  <si>
    <t>株式会社シゲオー
東京都北区中里１－３７－７</t>
  </si>
  <si>
    <t>株式会社富士通マーケティング
東京都港区港南２－１５－３</t>
  </si>
  <si>
    <t>株式会社三菱総合研究所
東京都千代田区永田町２－１０－３</t>
  </si>
  <si>
    <t>国際航業株式会社
東京都千代田区六番町２</t>
  </si>
  <si>
    <t>株式会社サントーコー
神奈川県横浜市神奈川区鶴屋町２－２１－１</t>
  </si>
  <si>
    <t>株式会社セノン
東京都新宿区西新宿２－１－１</t>
  </si>
  <si>
    <t>株式会社シグマスタッフ
東京都品川区上大崎２－２５－２</t>
  </si>
  <si>
    <t>株式会社エレクトロニック・ライブラリー
東京都品川区西五反田８－１１－１３</t>
  </si>
  <si>
    <t>株式会社会議録研究所
東京都新宿区市谷八幡町１６</t>
  </si>
  <si>
    <t>一般財団法人日本がん知識普及協会
東京都千代田区有楽町１－７－１</t>
  </si>
  <si>
    <t>ダイコー株式会社
福島県南相馬市原町区錦町１－１５４</t>
  </si>
  <si>
    <t>株式会社日本経済研究所
東京都千代田区大手町２－２－１</t>
  </si>
  <si>
    <t>有限責任あずさ監査法人
東京都新宿区津久戸町１－２</t>
  </si>
  <si>
    <t>株式会社三陽堂
東京都世田谷区下馬１－４７－２３</t>
  </si>
  <si>
    <t>株式会社サーベイリサーチセンター
東京都荒川区西日暮里２－４０－１０</t>
  </si>
  <si>
    <t>公益財団法人ひょうご震災記念２１世紀研究機構
神戸市中央区脇浜海岸通１－５－２</t>
  </si>
  <si>
    <t>株式会社東和商会
宮城県仙台市若林区鶴代町１－２０</t>
  </si>
  <si>
    <t>株式会社エァクレーレン
東京都港区赤坂３－４－４</t>
  </si>
  <si>
    <t>株式会社日本経済研究所
東京都千代田区大手町２－２－１</t>
  </si>
  <si>
    <t>株式会社文研堂書店
東京都千代田区永田町１－６</t>
  </si>
  <si>
    <t>星野総合商事株式会社
埼玉県川口市本蓮１－１－９</t>
  </si>
  <si>
    <t>学校法人日本医科大学
東京都文京区千駄木１－１－５</t>
  </si>
  <si>
    <t>株式会社平金商店
岩手県盛岡市肴町８－２４</t>
  </si>
  <si>
    <t>株式会社第一文眞堂
東京都港区芝大門１－３－１６</t>
  </si>
  <si>
    <t>株式会社トヨタレンタリース福島
福島県福島市鳥谷野字天神２０－１</t>
  </si>
  <si>
    <t>株式会社セノン
東京都新宿区西新宿２－１－１</t>
  </si>
  <si>
    <t>株式会社ＵＲリンケージ
東京都中央区日本橋１－５－３</t>
  </si>
  <si>
    <t>株式会社第一文眞堂
東京都港区芝大門１－３－１６</t>
  </si>
  <si>
    <t>３年国庫債務
予定価格は３カ年分</t>
  </si>
  <si>
    <t>※単価契約</t>
  </si>
  <si>
    <t>1ヶ月当り
354,900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</si>
</sst>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quot;▲ &quot;#,##0"/>
    <numFmt numFmtId="179" formatCode="mmm\-yyyy"/>
    <numFmt numFmtId="180" formatCode="0_);[Red]\(0\)"/>
  </numFmts>
  <fonts count="44">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1"/>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border>
    <border>
      <left style="thin"/>
      <right style="thin"/>
      <top>
        <color indexed="63"/>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color indexed="63"/>
      </top>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82">
    <xf numFmtId="0" fontId="0" fillId="0" borderId="0" xfId="0" applyFont="1" applyAlignment="1">
      <alignment vertical="center"/>
    </xf>
    <xf numFmtId="0" fontId="0" fillId="0" borderId="0" xfId="0" applyBorder="1" applyAlignment="1">
      <alignment vertical="center"/>
    </xf>
    <xf numFmtId="176" fontId="0" fillId="0" borderId="0" xfId="0" applyNumberFormat="1" applyAlignment="1">
      <alignment vertical="center"/>
    </xf>
    <xf numFmtId="176" fontId="0" fillId="0" borderId="0" xfId="0" applyNumberFormat="1" applyBorder="1" applyAlignment="1">
      <alignment vertical="center"/>
    </xf>
    <xf numFmtId="177" fontId="0" fillId="0" borderId="0" xfId="42" applyNumberFormat="1" applyFont="1" applyAlignment="1">
      <alignment vertical="center"/>
    </xf>
    <xf numFmtId="177" fontId="0" fillId="0" borderId="0" xfId="42" applyNumberFormat="1" applyFont="1" applyBorder="1" applyAlignment="1">
      <alignment vertical="center"/>
    </xf>
    <xf numFmtId="38" fontId="0" fillId="0" borderId="0" xfId="49" applyFont="1" applyAlignment="1">
      <alignment vertical="center"/>
    </xf>
    <xf numFmtId="38" fontId="0" fillId="0" borderId="0" xfId="49" applyFont="1"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1" xfId="0" applyBorder="1" applyAlignment="1">
      <alignment vertical="center"/>
    </xf>
    <xf numFmtId="0" fontId="0" fillId="0" borderId="12" xfId="0" applyBorder="1" applyAlignment="1">
      <alignment vertical="center" wrapText="1"/>
    </xf>
    <xf numFmtId="0" fontId="0" fillId="0" borderId="12" xfId="0" applyFill="1" applyBorder="1" applyAlignment="1">
      <alignment vertical="center" wrapText="1"/>
    </xf>
    <xf numFmtId="176" fontId="0" fillId="0" borderId="12" xfId="0" applyNumberFormat="1" applyBorder="1" applyAlignment="1">
      <alignment horizontal="right" vertical="center"/>
    </xf>
    <xf numFmtId="176" fontId="0" fillId="0" borderId="12" xfId="0" applyNumberFormat="1" applyFill="1" applyBorder="1" applyAlignment="1">
      <alignment horizontal="right" vertical="center"/>
    </xf>
    <xf numFmtId="0" fontId="0" fillId="0" borderId="12" xfId="0" applyBorder="1" applyAlignment="1">
      <alignment vertical="center"/>
    </xf>
    <xf numFmtId="0" fontId="42" fillId="0" borderId="12" xfId="0" applyFont="1" applyFill="1" applyBorder="1" applyAlignment="1">
      <alignment vertical="center" wrapText="1"/>
    </xf>
    <xf numFmtId="176" fontId="0" fillId="0" borderId="11" xfId="0" applyNumberFormat="1" applyBorder="1" applyAlignment="1">
      <alignment horizontal="right" vertical="center"/>
    </xf>
    <xf numFmtId="0" fontId="0" fillId="0" borderId="11" xfId="0" applyBorder="1" applyAlignment="1">
      <alignment horizontal="left" vertical="center" wrapText="1"/>
    </xf>
    <xf numFmtId="0" fontId="42" fillId="0" borderId="11" xfId="0" applyFont="1"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xf>
    <xf numFmtId="0" fontId="0" fillId="0" borderId="14" xfId="0"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4" xfId="0" applyFill="1" applyBorder="1" applyAlignment="1">
      <alignment vertical="center"/>
    </xf>
    <xf numFmtId="177" fontId="0" fillId="0" borderId="12" xfId="42" applyNumberFormat="1" applyFont="1" applyBorder="1" applyAlignment="1">
      <alignment horizontal="center" vertical="center"/>
    </xf>
    <xf numFmtId="0" fontId="0" fillId="0" borderId="15" xfId="0" applyBorder="1" applyAlignment="1">
      <alignment vertical="center" wrapText="1"/>
    </xf>
    <xf numFmtId="0" fontId="0" fillId="0" borderId="15" xfId="0" applyBorder="1" applyAlignment="1">
      <alignment horizontal="left" vertical="center" wrapText="1"/>
    </xf>
    <xf numFmtId="0" fontId="0" fillId="0" borderId="15" xfId="0" applyFill="1" applyBorder="1" applyAlignment="1">
      <alignment horizontal="left" vertical="center" wrapText="1"/>
    </xf>
    <xf numFmtId="0" fontId="0" fillId="0" borderId="12" xfId="0" applyBorder="1" applyAlignment="1">
      <alignment horizontal="left" vertical="center" wrapText="1"/>
    </xf>
    <xf numFmtId="0" fontId="0" fillId="0" borderId="12" xfId="0" applyFill="1" applyBorder="1" applyAlignment="1">
      <alignment horizontal="left" vertical="center" wrapText="1"/>
    </xf>
    <xf numFmtId="178" fontId="0" fillId="0" borderId="12" xfId="49" applyNumberFormat="1" applyFont="1" applyBorder="1" applyAlignment="1">
      <alignment horizontal="center" vertical="center"/>
    </xf>
    <xf numFmtId="0" fontId="0" fillId="0" borderId="12" xfId="0" applyBorder="1" applyAlignment="1">
      <alignment horizontal="left" vertical="center"/>
    </xf>
    <xf numFmtId="178" fontId="0" fillId="0" borderId="11" xfId="49" applyNumberFormat="1" applyFont="1" applyBorder="1" applyAlignment="1">
      <alignment horizontal="center" vertical="center"/>
    </xf>
    <xf numFmtId="0" fontId="0" fillId="0" borderId="14" xfId="0" applyFill="1" applyBorder="1" applyAlignment="1">
      <alignment vertical="center" wrapText="1" shrinkToFit="1"/>
    </xf>
    <xf numFmtId="178" fontId="0" fillId="0" borderId="12" xfId="49" applyNumberFormat="1" applyFont="1" applyFill="1" applyBorder="1" applyAlignment="1">
      <alignment horizontal="right" vertical="center"/>
    </xf>
    <xf numFmtId="178" fontId="0" fillId="0" borderId="12" xfId="49" applyNumberFormat="1" applyFont="1" applyBorder="1" applyAlignment="1">
      <alignment horizontal="right" vertical="center"/>
    </xf>
    <xf numFmtId="0" fontId="43" fillId="0" borderId="12" xfId="0" applyFont="1" applyFill="1" applyBorder="1" applyAlignment="1">
      <alignment horizontal="left" vertical="center" wrapText="1"/>
    </xf>
    <xf numFmtId="177" fontId="0" fillId="0" borderId="12" xfId="42" applyNumberFormat="1" applyFont="1" applyFill="1" applyBorder="1" applyAlignment="1">
      <alignment horizontal="center" vertical="center"/>
    </xf>
    <xf numFmtId="0" fontId="0" fillId="0" borderId="0" xfId="0" applyFill="1" applyAlignment="1">
      <alignment vertical="center"/>
    </xf>
    <xf numFmtId="0" fontId="0" fillId="0" borderId="12" xfId="0" applyFill="1" applyBorder="1" applyAlignment="1">
      <alignment vertical="center"/>
    </xf>
    <xf numFmtId="176" fontId="0" fillId="0" borderId="12" xfId="0" applyNumberFormat="1" applyBorder="1" applyAlignment="1">
      <alignment horizontal="right" vertical="center" wrapText="1"/>
    </xf>
    <xf numFmtId="0" fontId="42" fillId="0" borderId="0" xfId="0" applyFont="1" applyFill="1" applyBorder="1" applyAlignment="1">
      <alignment vertical="center"/>
    </xf>
    <xf numFmtId="0" fontId="0" fillId="0" borderId="0" xfId="0" applyFill="1" applyBorder="1" applyAlignment="1">
      <alignment vertical="center"/>
    </xf>
    <xf numFmtId="176" fontId="0" fillId="0" borderId="0" xfId="0" applyNumberFormat="1" applyFill="1" applyAlignment="1">
      <alignment vertical="center"/>
    </xf>
    <xf numFmtId="176" fontId="0" fillId="0" borderId="0" xfId="0" applyNumberFormat="1" applyFill="1" applyBorder="1" applyAlignment="1">
      <alignment vertical="center"/>
    </xf>
    <xf numFmtId="178" fontId="0" fillId="0" borderId="12" xfId="49" applyNumberFormat="1" applyFont="1" applyBorder="1" applyAlignment="1">
      <alignment horizontal="center" vertical="center"/>
    </xf>
    <xf numFmtId="38" fontId="0" fillId="0" borderId="0" xfId="49" applyFont="1" applyFill="1" applyAlignment="1">
      <alignment vertical="center"/>
    </xf>
    <xf numFmtId="177" fontId="0" fillId="0" borderId="0" xfId="42" applyNumberFormat="1" applyFont="1" applyFill="1" applyAlignment="1">
      <alignment vertical="center"/>
    </xf>
    <xf numFmtId="0" fontId="0" fillId="0" borderId="16" xfId="0" applyFill="1" applyBorder="1" applyAlignment="1">
      <alignment vertical="center" wrapText="1"/>
    </xf>
    <xf numFmtId="0" fontId="0" fillId="0" borderId="17" xfId="0" applyBorder="1" applyAlignment="1">
      <alignment vertical="center" wrapText="1"/>
    </xf>
    <xf numFmtId="176" fontId="0" fillId="0" borderId="17" xfId="0" applyNumberFormat="1" applyFill="1" applyBorder="1" applyAlignment="1">
      <alignment horizontal="right" vertical="center"/>
    </xf>
    <xf numFmtId="0" fontId="0" fillId="0" borderId="17" xfId="0" applyFill="1" applyBorder="1" applyAlignment="1">
      <alignment horizontal="left" vertical="center" wrapText="1"/>
    </xf>
    <xf numFmtId="0" fontId="0" fillId="0" borderId="17" xfId="0" applyFill="1" applyBorder="1" applyAlignment="1">
      <alignment vertical="center" wrapText="1"/>
    </xf>
    <xf numFmtId="178" fontId="0" fillId="0" borderId="17" xfId="49" applyNumberFormat="1" applyFont="1" applyBorder="1" applyAlignment="1">
      <alignment horizontal="center" vertical="center"/>
    </xf>
    <xf numFmtId="178" fontId="0" fillId="0" borderId="17" xfId="49" applyNumberFormat="1" applyFont="1" applyFill="1" applyBorder="1" applyAlignment="1">
      <alignment horizontal="right" vertical="center"/>
    </xf>
    <xf numFmtId="177" fontId="0" fillId="0" borderId="17" xfId="42" applyNumberFormat="1" applyFont="1" applyBorder="1" applyAlignment="1">
      <alignment horizontal="center" vertical="center"/>
    </xf>
    <xf numFmtId="0" fontId="42" fillId="0" borderId="17" xfId="0" applyFont="1" applyFill="1" applyBorder="1" applyAlignment="1">
      <alignment vertical="center" wrapText="1"/>
    </xf>
    <xf numFmtId="0" fontId="0" fillId="0" borderId="18" xfId="0" applyFill="1" applyBorder="1" applyAlignment="1">
      <alignment vertical="center"/>
    </xf>
    <xf numFmtId="38" fontId="0" fillId="0" borderId="0" xfId="49" applyFont="1" applyFill="1" applyBorder="1" applyAlignment="1">
      <alignment vertical="center"/>
    </xf>
    <xf numFmtId="177" fontId="0" fillId="0" borderId="0" xfId="42" applyNumberFormat="1" applyFont="1" applyFill="1" applyBorder="1" applyAlignment="1">
      <alignment vertical="center"/>
    </xf>
    <xf numFmtId="177" fontId="0" fillId="0" borderId="11" xfId="42" applyNumberFormat="1" applyFont="1" applyBorder="1" applyAlignment="1">
      <alignment horizontal="center" vertical="center"/>
    </xf>
    <xf numFmtId="178" fontId="0" fillId="0" borderId="12" xfId="49" applyNumberFormat="1" applyFont="1" applyBorder="1" applyAlignment="1">
      <alignment horizontal="center" vertical="center" wrapText="1"/>
    </xf>
    <xf numFmtId="177" fontId="42" fillId="0" borderId="19" xfId="42" applyNumberFormat="1" applyFont="1" applyFill="1" applyBorder="1" applyAlignment="1">
      <alignment horizontal="center" vertical="center" wrapText="1"/>
    </xf>
    <xf numFmtId="177" fontId="42" fillId="0" borderId="20" xfId="42" applyNumberFormat="1"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2" fillId="0" borderId="23"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2" fillId="0" borderId="26"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2" fillId="0" borderId="28" xfId="0" applyFont="1" applyFill="1" applyBorder="1" applyAlignment="1">
      <alignment horizontal="center" vertical="center" wrapText="1"/>
    </xf>
    <xf numFmtId="176" fontId="42" fillId="0" borderId="19" xfId="0" applyNumberFormat="1" applyFont="1" applyFill="1" applyBorder="1" applyAlignment="1">
      <alignment horizontal="center" vertical="center" wrapText="1"/>
    </xf>
    <xf numFmtId="176" fontId="42" fillId="0" borderId="28" xfId="0" applyNumberFormat="1" applyFont="1" applyFill="1" applyBorder="1" applyAlignment="1">
      <alignment horizontal="center" vertical="center" wrapText="1"/>
    </xf>
    <xf numFmtId="38" fontId="42" fillId="0" borderId="19" xfId="49" applyFont="1" applyFill="1" applyBorder="1" applyAlignment="1">
      <alignment horizontal="center" vertical="center" wrapText="1"/>
    </xf>
    <xf numFmtId="38" fontId="42" fillId="0" borderId="20" xfId="49"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590550</xdr:colOff>
      <xdr:row>0</xdr:row>
      <xdr:rowOff>9525</xdr:rowOff>
    </xdr:from>
    <xdr:ext cx="695325" cy="266700"/>
    <xdr:sp>
      <xdr:nvSpPr>
        <xdr:cNvPr id="1" name="テキスト ボックス 1"/>
        <xdr:cNvSpPr txBox="1">
          <a:spLocks noChangeArrowheads="1"/>
        </xdr:cNvSpPr>
      </xdr:nvSpPr>
      <xdr:spPr>
        <a:xfrm>
          <a:off x="13077825" y="9525"/>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4"/>
  <sheetViews>
    <sheetView tabSelected="1" view="pageBreakPreview" zoomScale="70" zoomScaleNormal="85" zoomScaleSheetLayoutView="70" zoomScalePageLayoutView="0" workbookViewId="0" topLeftCell="A1">
      <selection activeCell="G24" sqref="G24"/>
    </sheetView>
  </sheetViews>
  <sheetFormatPr defaultColWidth="9.140625" defaultRowHeight="15"/>
  <cols>
    <col min="1" max="1" width="41.421875" style="0" customWidth="1"/>
    <col min="2" max="2" width="33.7109375" style="0" bestFit="1" customWidth="1"/>
    <col min="3" max="3" width="11.00390625" style="2" customWidth="1"/>
    <col min="4" max="4" width="35.00390625" style="0" bestFit="1" customWidth="1"/>
    <col min="5" max="5" width="14.00390625" style="0" customWidth="1"/>
    <col min="6" max="7" width="10.28125" style="6" bestFit="1" customWidth="1"/>
    <col min="8" max="8" width="8.421875" style="4" bestFit="1" customWidth="1"/>
    <col min="9" max="11" width="11.57421875" style="0" customWidth="1"/>
    <col min="12" max="12" width="14.8515625" style="0" bestFit="1" customWidth="1"/>
  </cols>
  <sheetData>
    <row r="1" spans="1:12" ht="31.5" customHeight="1">
      <c r="A1" s="73" t="s">
        <v>18</v>
      </c>
      <c r="B1" s="74"/>
      <c r="C1" s="74"/>
      <c r="D1" s="74"/>
      <c r="E1" s="74"/>
      <c r="F1" s="74"/>
      <c r="G1" s="74"/>
      <c r="H1" s="74"/>
      <c r="I1" s="74"/>
      <c r="J1" s="74"/>
      <c r="K1" s="74"/>
      <c r="L1" s="74"/>
    </row>
    <row r="2" spans="3:8" s="40" customFormat="1" ht="14.25" thickBot="1">
      <c r="C2" s="45"/>
      <c r="F2" s="48"/>
      <c r="G2" s="48"/>
      <c r="H2" s="49"/>
    </row>
    <row r="3" spans="1:12" s="40" customFormat="1" ht="25.5" customHeight="1">
      <c r="A3" s="75" t="s">
        <v>7</v>
      </c>
      <c r="B3" s="69" t="s">
        <v>20</v>
      </c>
      <c r="C3" s="78" t="s">
        <v>22</v>
      </c>
      <c r="D3" s="69" t="s">
        <v>0</v>
      </c>
      <c r="E3" s="69" t="s">
        <v>23</v>
      </c>
      <c r="F3" s="80" t="s">
        <v>1</v>
      </c>
      <c r="G3" s="80" t="s">
        <v>2</v>
      </c>
      <c r="H3" s="64" t="s">
        <v>3</v>
      </c>
      <c r="I3" s="66" t="s">
        <v>8</v>
      </c>
      <c r="J3" s="67"/>
      <c r="K3" s="68"/>
      <c r="L3" s="71" t="s">
        <v>4</v>
      </c>
    </row>
    <row r="4" spans="1:12" s="40" customFormat="1" ht="25.5" customHeight="1" thickBot="1">
      <c r="A4" s="76"/>
      <c r="B4" s="77"/>
      <c r="C4" s="79"/>
      <c r="D4" s="70"/>
      <c r="E4" s="70"/>
      <c r="F4" s="81"/>
      <c r="G4" s="81"/>
      <c r="H4" s="65"/>
      <c r="I4" s="58" t="s">
        <v>6</v>
      </c>
      <c r="J4" s="58" t="s">
        <v>5</v>
      </c>
      <c r="K4" s="58" t="s">
        <v>9</v>
      </c>
      <c r="L4" s="72"/>
    </row>
    <row r="5" spans="1:12" ht="50.25" customHeight="1">
      <c r="A5" s="8" t="s">
        <v>73</v>
      </c>
      <c r="B5" s="9" t="s">
        <v>19</v>
      </c>
      <c r="C5" s="17">
        <v>41365</v>
      </c>
      <c r="D5" s="18" t="s">
        <v>85</v>
      </c>
      <c r="E5" s="10" t="s">
        <v>57</v>
      </c>
      <c r="F5" s="34" t="s">
        <v>64</v>
      </c>
      <c r="G5" s="34" t="s">
        <v>59</v>
      </c>
      <c r="H5" s="62" t="str">
        <f aca="true" t="shared" si="0" ref="H5:H11">IF(F5="－","－",IF(F5="","-",G5/F5))</f>
        <v>－</v>
      </c>
      <c r="I5" s="19"/>
      <c r="J5" s="19"/>
      <c r="K5" s="19"/>
      <c r="L5" s="20" t="s">
        <v>62</v>
      </c>
    </row>
    <row r="6" spans="1:12" ht="60.75" customHeight="1">
      <c r="A6" s="27" t="s">
        <v>29</v>
      </c>
      <c r="B6" s="11" t="s">
        <v>19</v>
      </c>
      <c r="C6" s="13">
        <v>41365</v>
      </c>
      <c r="D6" s="30" t="s">
        <v>86</v>
      </c>
      <c r="E6" s="11" t="s">
        <v>21</v>
      </c>
      <c r="F6" s="32" t="s">
        <v>59</v>
      </c>
      <c r="G6" s="47" t="s">
        <v>59</v>
      </c>
      <c r="H6" s="26" t="str">
        <f t="shared" si="0"/>
        <v>－</v>
      </c>
      <c r="I6" s="16"/>
      <c r="J6" s="16"/>
      <c r="K6" s="16"/>
      <c r="L6" s="22" t="s">
        <v>74</v>
      </c>
    </row>
    <row r="7" spans="1:12" ht="60.75" customHeight="1">
      <c r="A7" s="27" t="s">
        <v>30</v>
      </c>
      <c r="B7" s="11" t="s">
        <v>19</v>
      </c>
      <c r="C7" s="13">
        <v>41365</v>
      </c>
      <c r="D7" s="30" t="s">
        <v>87</v>
      </c>
      <c r="E7" s="11" t="s">
        <v>21</v>
      </c>
      <c r="F7" s="47" t="s">
        <v>59</v>
      </c>
      <c r="G7" s="47" t="s">
        <v>59</v>
      </c>
      <c r="H7" s="26" t="str">
        <f t="shared" si="0"/>
        <v>－</v>
      </c>
      <c r="I7" s="16"/>
      <c r="J7" s="16"/>
      <c r="K7" s="16"/>
      <c r="L7" s="22" t="s">
        <v>74</v>
      </c>
    </row>
    <row r="8" spans="1:12" ht="60.75" customHeight="1">
      <c r="A8" s="27" t="s">
        <v>31</v>
      </c>
      <c r="B8" s="11" t="s">
        <v>19</v>
      </c>
      <c r="C8" s="13">
        <v>41365</v>
      </c>
      <c r="D8" s="30" t="s">
        <v>88</v>
      </c>
      <c r="E8" s="11" t="s">
        <v>21</v>
      </c>
      <c r="F8" s="47" t="s">
        <v>59</v>
      </c>
      <c r="G8" s="47" t="s">
        <v>59</v>
      </c>
      <c r="H8" s="26" t="str">
        <f t="shared" si="0"/>
        <v>－</v>
      </c>
      <c r="I8" s="16"/>
      <c r="J8" s="16"/>
      <c r="K8" s="16"/>
      <c r="L8" s="22" t="s">
        <v>74</v>
      </c>
    </row>
    <row r="9" spans="1:12" ht="60.75" customHeight="1">
      <c r="A9" s="27" t="s">
        <v>80</v>
      </c>
      <c r="B9" s="11" t="s">
        <v>19</v>
      </c>
      <c r="C9" s="13">
        <v>41365</v>
      </c>
      <c r="D9" s="30" t="s">
        <v>89</v>
      </c>
      <c r="E9" s="15" t="s">
        <v>68</v>
      </c>
      <c r="F9" s="47" t="s">
        <v>59</v>
      </c>
      <c r="G9" s="47" t="s">
        <v>59</v>
      </c>
      <c r="H9" s="26" t="str">
        <f t="shared" si="0"/>
        <v>－</v>
      </c>
      <c r="I9" s="16"/>
      <c r="J9" s="16"/>
      <c r="K9" s="16"/>
      <c r="L9" s="22" t="s">
        <v>74</v>
      </c>
    </row>
    <row r="10" spans="1:12" ht="60.75" customHeight="1">
      <c r="A10" s="27" t="s">
        <v>81</v>
      </c>
      <c r="B10" s="11" t="s">
        <v>69</v>
      </c>
      <c r="C10" s="13">
        <v>41365</v>
      </c>
      <c r="D10" s="11" t="s">
        <v>90</v>
      </c>
      <c r="E10" s="11" t="s">
        <v>21</v>
      </c>
      <c r="F10" s="47" t="s">
        <v>59</v>
      </c>
      <c r="G10" s="47" t="s">
        <v>59</v>
      </c>
      <c r="H10" s="26" t="str">
        <f t="shared" si="0"/>
        <v>－</v>
      </c>
      <c r="I10" s="15"/>
      <c r="J10" s="15"/>
      <c r="K10" s="15"/>
      <c r="L10" s="22" t="s">
        <v>75</v>
      </c>
    </row>
    <row r="11" spans="1:12" ht="50.25" customHeight="1">
      <c r="A11" s="27" t="s">
        <v>76</v>
      </c>
      <c r="B11" s="11" t="s">
        <v>69</v>
      </c>
      <c r="C11" s="13">
        <v>41365</v>
      </c>
      <c r="D11" s="30" t="s">
        <v>91</v>
      </c>
      <c r="E11" s="11" t="s">
        <v>21</v>
      </c>
      <c r="F11" s="47" t="s">
        <v>59</v>
      </c>
      <c r="G11" s="47" t="s">
        <v>59</v>
      </c>
      <c r="H11" s="26" t="str">
        <f t="shared" si="0"/>
        <v>－</v>
      </c>
      <c r="I11" s="16"/>
      <c r="J11" s="16"/>
      <c r="K11" s="16"/>
      <c r="L11" s="22" t="s">
        <v>70</v>
      </c>
    </row>
    <row r="12" spans="1:12" ht="50.25" customHeight="1">
      <c r="A12" s="27" t="s">
        <v>34</v>
      </c>
      <c r="B12" s="11" t="s">
        <v>19</v>
      </c>
      <c r="C12" s="13">
        <v>41365</v>
      </c>
      <c r="D12" s="30" t="s">
        <v>92</v>
      </c>
      <c r="E12" s="12" t="s">
        <v>58</v>
      </c>
      <c r="F12" s="47" t="s">
        <v>59</v>
      </c>
      <c r="G12" s="37">
        <v>22746570</v>
      </c>
      <c r="H12" s="26" t="str">
        <f aca="true" t="shared" si="1" ref="H12:H21">IF(F12="－","－",IF(F12="","-",G12/F12))</f>
        <v>－</v>
      </c>
      <c r="I12" s="16"/>
      <c r="J12" s="16"/>
      <c r="K12" s="16"/>
      <c r="L12" s="22" t="s">
        <v>119</v>
      </c>
    </row>
    <row r="13" spans="1:12" ht="50.25" customHeight="1">
      <c r="A13" s="27" t="s">
        <v>35</v>
      </c>
      <c r="B13" s="11" t="s">
        <v>19</v>
      </c>
      <c r="C13" s="13">
        <v>41365</v>
      </c>
      <c r="D13" s="30" t="s">
        <v>93</v>
      </c>
      <c r="E13" s="11" t="s">
        <v>21</v>
      </c>
      <c r="F13" s="47" t="s">
        <v>59</v>
      </c>
      <c r="G13" s="37">
        <v>24937500</v>
      </c>
      <c r="H13" s="26" t="str">
        <f t="shared" si="1"/>
        <v>－</v>
      </c>
      <c r="I13" s="16"/>
      <c r="J13" s="16"/>
      <c r="K13" s="16"/>
      <c r="L13" s="21"/>
    </row>
    <row r="14" spans="1:12" ht="50.25" customHeight="1">
      <c r="A14" s="27" t="s">
        <v>79</v>
      </c>
      <c r="B14" s="11" t="s">
        <v>19</v>
      </c>
      <c r="C14" s="13">
        <v>41365</v>
      </c>
      <c r="D14" s="30" t="s">
        <v>94</v>
      </c>
      <c r="E14" s="11" t="s">
        <v>21</v>
      </c>
      <c r="F14" s="47" t="s">
        <v>59</v>
      </c>
      <c r="G14" s="37">
        <v>3990000</v>
      </c>
      <c r="H14" s="26" t="str">
        <f t="shared" si="1"/>
        <v>－</v>
      </c>
      <c r="I14" s="16"/>
      <c r="J14" s="16"/>
      <c r="K14" s="16"/>
      <c r="L14" s="21"/>
    </row>
    <row r="15" spans="1:12" ht="50.25" customHeight="1">
      <c r="A15" s="27" t="s">
        <v>78</v>
      </c>
      <c r="B15" s="11" t="s">
        <v>19</v>
      </c>
      <c r="C15" s="13">
        <v>41365</v>
      </c>
      <c r="D15" s="30" t="s">
        <v>95</v>
      </c>
      <c r="E15" s="11" t="s">
        <v>21</v>
      </c>
      <c r="F15" s="47" t="s">
        <v>59</v>
      </c>
      <c r="G15" s="37">
        <v>9570600</v>
      </c>
      <c r="H15" s="26" t="str">
        <f t="shared" si="1"/>
        <v>－</v>
      </c>
      <c r="I15" s="16"/>
      <c r="J15" s="16"/>
      <c r="K15" s="16"/>
      <c r="L15" s="22" t="s">
        <v>71</v>
      </c>
    </row>
    <row r="16" spans="1:12" ht="50.25" customHeight="1">
      <c r="A16" s="27" t="s">
        <v>32</v>
      </c>
      <c r="B16" s="11" t="s">
        <v>19</v>
      </c>
      <c r="C16" s="13">
        <v>41365</v>
      </c>
      <c r="D16" s="30" t="s">
        <v>96</v>
      </c>
      <c r="E16" s="30" t="s">
        <v>21</v>
      </c>
      <c r="F16" s="47" t="s">
        <v>59</v>
      </c>
      <c r="G16" s="63" t="s">
        <v>121</v>
      </c>
      <c r="H16" s="26" t="str">
        <f t="shared" si="1"/>
        <v>－</v>
      </c>
      <c r="I16" s="16"/>
      <c r="J16" s="16"/>
      <c r="K16" s="16"/>
      <c r="L16" s="22" t="s">
        <v>120</v>
      </c>
    </row>
    <row r="17" spans="1:12" ht="50.25" customHeight="1">
      <c r="A17" s="27" t="s">
        <v>33</v>
      </c>
      <c r="B17" s="11" t="s">
        <v>19</v>
      </c>
      <c r="C17" s="42">
        <v>41365</v>
      </c>
      <c r="D17" s="30" t="s">
        <v>96</v>
      </c>
      <c r="E17" s="30" t="s">
        <v>21</v>
      </c>
      <c r="F17" s="47" t="s">
        <v>59</v>
      </c>
      <c r="G17" s="47">
        <v>31040100</v>
      </c>
      <c r="H17" s="26" t="str">
        <f t="shared" si="1"/>
        <v>－</v>
      </c>
      <c r="I17" s="16"/>
      <c r="J17" s="16"/>
      <c r="K17" s="16"/>
      <c r="L17" s="22"/>
    </row>
    <row r="18" spans="1:12" ht="50.25" customHeight="1">
      <c r="A18" s="27" t="s">
        <v>27</v>
      </c>
      <c r="B18" s="11" t="s">
        <v>19</v>
      </c>
      <c r="C18" s="13">
        <v>41365</v>
      </c>
      <c r="D18" s="30" t="s">
        <v>97</v>
      </c>
      <c r="E18" s="11" t="s">
        <v>21</v>
      </c>
      <c r="F18" s="47" t="s">
        <v>59</v>
      </c>
      <c r="G18" s="47">
        <v>8820000</v>
      </c>
      <c r="H18" s="26" t="str">
        <f t="shared" si="1"/>
        <v>－</v>
      </c>
      <c r="I18" s="16"/>
      <c r="J18" s="16"/>
      <c r="K18" s="16"/>
      <c r="L18" s="21"/>
    </row>
    <row r="19" spans="1:12" ht="50.25" customHeight="1">
      <c r="A19" s="27" t="s">
        <v>26</v>
      </c>
      <c r="B19" s="11" t="s">
        <v>19</v>
      </c>
      <c r="C19" s="13">
        <v>41365</v>
      </c>
      <c r="D19" s="30" t="s">
        <v>98</v>
      </c>
      <c r="E19" s="11" t="s">
        <v>21</v>
      </c>
      <c r="F19" s="47" t="s">
        <v>59</v>
      </c>
      <c r="G19" s="47">
        <v>3452400</v>
      </c>
      <c r="H19" s="26" t="str">
        <f t="shared" si="1"/>
        <v>－</v>
      </c>
      <c r="I19" s="16"/>
      <c r="J19" s="16"/>
      <c r="K19" s="16"/>
      <c r="L19" s="22" t="s">
        <v>71</v>
      </c>
    </row>
    <row r="20" spans="1:12" ht="50.25" customHeight="1">
      <c r="A20" s="27" t="s">
        <v>28</v>
      </c>
      <c r="B20" s="11" t="s">
        <v>19</v>
      </c>
      <c r="C20" s="13">
        <v>41365</v>
      </c>
      <c r="D20" s="30" t="s">
        <v>99</v>
      </c>
      <c r="E20" s="15" t="s">
        <v>24</v>
      </c>
      <c r="F20" s="47" t="s">
        <v>59</v>
      </c>
      <c r="G20" s="47">
        <v>1956000</v>
      </c>
      <c r="H20" s="26" t="str">
        <f t="shared" si="1"/>
        <v>－</v>
      </c>
      <c r="I20" s="16"/>
      <c r="J20" s="16"/>
      <c r="K20" s="16"/>
      <c r="L20" s="22" t="s">
        <v>71</v>
      </c>
    </row>
    <row r="21" spans="1:12" s="40" customFormat="1" ht="60.75" customHeight="1">
      <c r="A21" s="24" t="s">
        <v>82</v>
      </c>
      <c r="B21" s="12" t="s">
        <v>72</v>
      </c>
      <c r="C21" s="14">
        <v>41389</v>
      </c>
      <c r="D21" s="12" t="s">
        <v>100</v>
      </c>
      <c r="E21" s="12" t="s">
        <v>21</v>
      </c>
      <c r="F21" s="47" t="s">
        <v>59</v>
      </c>
      <c r="G21" s="47" t="s">
        <v>59</v>
      </c>
      <c r="H21" s="26" t="str">
        <f t="shared" si="1"/>
        <v>－</v>
      </c>
      <c r="I21" s="41"/>
      <c r="J21" s="41"/>
      <c r="K21" s="41"/>
      <c r="L21" s="23" t="s">
        <v>75</v>
      </c>
    </row>
    <row r="22" spans="1:12" s="40" customFormat="1" ht="50.25" customHeight="1">
      <c r="A22" s="24" t="s">
        <v>36</v>
      </c>
      <c r="B22" s="12" t="s">
        <v>19</v>
      </c>
      <c r="C22" s="14">
        <v>41402</v>
      </c>
      <c r="D22" s="38" t="s">
        <v>101</v>
      </c>
      <c r="E22" s="12" t="s">
        <v>21</v>
      </c>
      <c r="F22" s="47">
        <v>2908500</v>
      </c>
      <c r="G22" s="36">
        <v>2908500</v>
      </c>
      <c r="H22" s="39">
        <f aca="true" t="shared" si="2" ref="H22:H44">IF(F22="－","－",IF(F22="","-",G22/F22))</f>
        <v>1</v>
      </c>
      <c r="I22" s="16"/>
      <c r="J22" s="16"/>
      <c r="K22" s="16"/>
      <c r="L22" s="25"/>
    </row>
    <row r="23" spans="1:12" ht="50.25" customHeight="1">
      <c r="A23" s="27" t="s">
        <v>37</v>
      </c>
      <c r="B23" s="11" t="s">
        <v>19</v>
      </c>
      <c r="C23" s="13">
        <v>41404</v>
      </c>
      <c r="D23" s="30" t="s">
        <v>102</v>
      </c>
      <c r="E23" s="12" t="s">
        <v>77</v>
      </c>
      <c r="F23" s="47" t="s">
        <v>59</v>
      </c>
      <c r="G23" s="37">
        <v>48500000</v>
      </c>
      <c r="H23" s="26" t="str">
        <f t="shared" si="2"/>
        <v>－</v>
      </c>
      <c r="I23" s="16"/>
      <c r="J23" s="16"/>
      <c r="K23" s="16"/>
      <c r="L23" s="21"/>
    </row>
    <row r="24" spans="1:12" ht="50.25" customHeight="1">
      <c r="A24" s="27" t="s">
        <v>38</v>
      </c>
      <c r="B24" s="11" t="s">
        <v>19</v>
      </c>
      <c r="C24" s="13">
        <v>41409</v>
      </c>
      <c r="D24" s="30" t="s">
        <v>103</v>
      </c>
      <c r="E24" s="11" t="s">
        <v>21</v>
      </c>
      <c r="F24" s="47" t="s">
        <v>59</v>
      </c>
      <c r="G24" s="37">
        <v>10510500</v>
      </c>
      <c r="H24" s="26" t="str">
        <f t="shared" si="2"/>
        <v>－</v>
      </c>
      <c r="I24" s="16"/>
      <c r="J24" s="16"/>
      <c r="K24" s="16"/>
      <c r="L24" s="21"/>
    </row>
    <row r="25" spans="1:12" ht="50.25" customHeight="1">
      <c r="A25" s="27" t="s">
        <v>39</v>
      </c>
      <c r="B25" s="11" t="s">
        <v>19</v>
      </c>
      <c r="C25" s="13">
        <v>41415</v>
      </c>
      <c r="D25" s="30" t="s">
        <v>104</v>
      </c>
      <c r="E25" s="11" t="s">
        <v>21</v>
      </c>
      <c r="F25" s="47">
        <v>8316777</v>
      </c>
      <c r="G25" s="37">
        <v>7987455</v>
      </c>
      <c r="H25" s="26">
        <f t="shared" si="2"/>
        <v>0.9604026896476844</v>
      </c>
      <c r="I25" s="16"/>
      <c r="J25" s="16"/>
      <c r="K25" s="16"/>
      <c r="L25" s="21"/>
    </row>
    <row r="26" spans="1:12" ht="50.25" customHeight="1">
      <c r="A26" s="27" t="s">
        <v>40</v>
      </c>
      <c r="B26" s="11" t="s">
        <v>19</v>
      </c>
      <c r="C26" s="13">
        <v>41418</v>
      </c>
      <c r="D26" s="30" t="s">
        <v>93</v>
      </c>
      <c r="E26" s="11" t="s">
        <v>25</v>
      </c>
      <c r="F26" s="47" t="s">
        <v>59</v>
      </c>
      <c r="G26" s="37">
        <v>11025000</v>
      </c>
      <c r="H26" s="26" t="str">
        <f t="shared" si="2"/>
        <v>－</v>
      </c>
      <c r="I26" s="16"/>
      <c r="J26" s="16"/>
      <c r="K26" s="16"/>
      <c r="L26" s="21"/>
    </row>
    <row r="27" spans="1:12" ht="50.25" customHeight="1">
      <c r="A27" s="28" t="s">
        <v>41</v>
      </c>
      <c r="B27" s="11" t="s">
        <v>19</v>
      </c>
      <c r="C27" s="13">
        <v>41423</v>
      </c>
      <c r="D27" s="30" t="s">
        <v>105</v>
      </c>
      <c r="E27" s="33" t="s">
        <v>24</v>
      </c>
      <c r="F27" s="47" t="s">
        <v>59</v>
      </c>
      <c r="G27" s="37">
        <v>34545000</v>
      </c>
      <c r="H27" s="26" t="str">
        <f t="shared" si="2"/>
        <v>－</v>
      </c>
      <c r="I27" s="16"/>
      <c r="J27" s="16"/>
      <c r="K27" s="16"/>
      <c r="L27" s="21"/>
    </row>
    <row r="28" spans="1:12" ht="50.25" customHeight="1">
      <c r="A28" s="27" t="s">
        <v>42</v>
      </c>
      <c r="B28" s="11" t="s">
        <v>19</v>
      </c>
      <c r="C28" s="13">
        <v>41436</v>
      </c>
      <c r="D28" s="30" t="s">
        <v>106</v>
      </c>
      <c r="E28" s="12" t="s">
        <v>58</v>
      </c>
      <c r="F28" s="47" t="s">
        <v>59</v>
      </c>
      <c r="G28" s="37">
        <v>26806500</v>
      </c>
      <c r="H28" s="26" t="str">
        <f t="shared" si="2"/>
        <v>－</v>
      </c>
      <c r="I28" s="16" t="s">
        <v>66</v>
      </c>
      <c r="J28" s="16" t="s">
        <v>67</v>
      </c>
      <c r="K28" s="16">
        <v>2</v>
      </c>
      <c r="L28" s="21"/>
    </row>
    <row r="29" spans="1:12" ht="50.25" customHeight="1">
      <c r="A29" s="27" t="s">
        <v>43</v>
      </c>
      <c r="B29" s="11" t="s">
        <v>19</v>
      </c>
      <c r="C29" s="13">
        <v>41444</v>
      </c>
      <c r="D29" s="30" t="s">
        <v>107</v>
      </c>
      <c r="E29" s="11" t="s">
        <v>21</v>
      </c>
      <c r="F29" s="47">
        <v>3691800</v>
      </c>
      <c r="G29" s="37">
        <v>3475500</v>
      </c>
      <c r="H29" s="26">
        <f t="shared" si="2"/>
        <v>0.941410693970421</v>
      </c>
      <c r="I29" s="16"/>
      <c r="J29" s="16"/>
      <c r="K29" s="16"/>
      <c r="L29" s="21"/>
    </row>
    <row r="30" spans="1:12" ht="50.25" customHeight="1">
      <c r="A30" s="27" t="s">
        <v>44</v>
      </c>
      <c r="B30" s="11" t="s">
        <v>61</v>
      </c>
      <c r="C30" s="13">
        <v>41457</v>
      </c>
      <c r="D30" s="30" t="s">
        <v>108</v>
      </c>
      <c r="E30" s="11" t="s">
        <v>21</v>
      </c>
      <c r="F30" s="47">
        <v>11025000</v>
      </c>
      <c r="G30" s="37">
        <v>4896000</v>
      </c>
      <c r="H30" s="26">
        <f t="shared" si="2"/>
        <v>0.4440816326530612</v>
      </c>
      <c r="I30" s="16"/>
      <c r="J30" s="16"/>
      <c r="K30" s="16"/>
      <c r="L30" s="21" t="s">
        <v>60</v>
      </c>
    </row>
    <row r="31" spans="1:12" ht="50.25" customHeight="1">
      <c r="A31" s="27" t="s">
        <v>45</v>
      </c>
      <c r="B31" s="11" t="s">
        <v>61</v>
      </c>
      <c r="C31" s="13">
        <v>41487</v>
      </c>
      <c r="D31" s="30" t="s">
        <v>102</v>
      </c>
      <c r="E31" s="12" t="s">
        <v>58</v>
      </c>
      <c r="F31" s="47" t="s">
        <v>59</v>
      </c>
      <c r="G31" s="37">
        <v>12054000</v>
      </c>
      <c r="H31" s="26" t="str">
        <f t="shared" si="2"/>
        <v>－</v>
      </c>
      <c r="I31" s="16"/>
      <c r="J31" s="16"/>
      <c r="K31" s="16"/>
      <c r="L31" s="21"/>
    </row>
    <row r="32" spans="1:12" ht="50.25" customHeight="1">
      <c r="A32" s="27" t="s">
        <v>46</v>
      </c>
      <c r="B32" s="11" t="s">
        <v>61</v>
      </c>
      <c r="C32" s="13">
        <v>41487</v>
      </c>
      <c r="D32" s="30" t="s">
        <v>109</v>
      </c>
      <c r="E32" s="11" t="s">
        <v>25</v>
      </c>
      <c r="F32" s="47" t="s">
        <v>59</v>
      </c>
      <c r="G32" s="37">
        <v>68271577</v>
      </c>
      <c r="H32" s="26" t="str">
        <f>IF(F32="－","－",IF(F32="","-",G32/F32))</f>
        <v>－</v>
      </c>
      <c r="I32" s="16"/>
      <c r="J32" s="16"/>
      <c r="K32" s="16"/>
      <c r="L32" s="21"/>
    </row>
    <row r="33" spans="1:12" ht="50.25" customHeight="1">
      <c r="A33" s="27" t="s">
        <v>47</v>
      </c>
      <c r="B33" s="11" t="s">
        <v>61</v>
      </c>
      <c r="C33" s="13">
        <v>41509</v>
      </c>
      <c r="D33" s="30" t="s">
        <v>111</v>
      </c>
      <c r="E33" s="11" t="s">
        <v>21</v>
      </c>
      <c r="F33" s="47">
        <v>3691800</v>
      </c>
      <c r="G33" s="37">
        <v>3008250</v>
      </c>
      <c r="H33" s="26">
        <f t="shared" si="2"/>
        <v>0.8148464163822525</v>
      </c>
      <c r="I33" s="16"/>
      <c r="J33" s="16"/>
      <c r="K33" s="16"/>
      <c r="L33" s="21"/>
    </row>
    <row r="34" spans="1:12" ht="50.25" customHeight="1">
      <c r="A34" s="27" t="s">
        <v>48</v>
      </c>
      <c r="B34" s="11" t="s">
        <v>61</v>
      </c>
      <c r="C34" s="13">
        <v>41537</v>
      </c>
      <c r="D34" s="30" t="s">
        <v>93</v>
      </c>
      <c r="E34" s="12" t="s">
        <v>58</v>
      </c>
      <c r="F34" s="47" t="s">
        <v>59</v>
      </c>
      <c r="G34" s="37">
        <v>32550000</v>
      </c>
      <c r="H34" s="26" t="str">
        <f t="shared" si="2"/>
        <v>－</v>
      </c>
      <c r="I34" s="16"/>
      <c r="J34" s="16"/>
      <c r="K34" s="16"/>
      <c r="L34" s="21"/>
    </row>
    <row r="35" spans="1:12" ht="50.25" customHeight="1">
      <c r="A35" s="27" t="s">
        <v>49</v>
      </c>
      <c r="B35" s="11" t="s">
        <v>61</v>
      </c>
      <c r="C35" s="13">
        <v>41542</v>
      </c>
      <c r="D35" s="30" t="s">
        <v>112</v>
      </c>
      <c r="E35" s="12" t="s">
        <v>58</v>
      </c>
      <c r="F35" s="47" t="s">
        <v>59</v>
      </c>
      <c r="G35" s="37">
        <v>20475000</v>
      </c>
      <c r="H35" s="26" t="str">
        <f t="shared" si="2"/>
        <v>－</v>
      </c>
      <c r="I35" s="16"/>
      <c r="J35" s="16"/>
      <c r="K35" s="16"/>
      <c r="L35" s="21"/>
    </row>
    <row r="36" spans="1:12" ht="50.25" customHeight="1">
      <c r="A36" s="27" t="s">
        <v>50</v>
      </c>
      <c r="B36" s="11" t="s">
        <v>61</v>
      </c>
      <c r="C36" s="13">
        <v>41558</v>
      </c>
      <c r="D36" s="30" t="s">
        <v>113</v>
      </c>
      <c r="E36" s="11" t="s">
        <v>21</v>
      </c>
      <c r="F36" s="47">
        <v>3391264</v>
      </c>
      <c r="G36" s="37">
        <v>3339000</v>
      </c>
      <c r="H36" s="26">
        <f t="shared" si="2"/>
        <v>0.984588637157119</v>
      </c>
      <c r="I36" s="16"/>
      <c r="J36" s="16"/>
      <c r="K36" s="16"/>
      <c r="L36" s="21"/>
    </row>
    <row r="37" spans="1:12" ht="50.25" customHeight="1">
      <c r="A37" s="27" t="s">
        <v>51</v>
      </c>
      <c r="B37" s="11" t="s">
        <v>61</v>
      </c>
      <c r="C37" s="13">
        <v>41562</v>
      </c>
      <c r="D37" s="30" t="s">
        <v>114</v>
      </c>
      <c r="E37" s="11" t="s">
        <v>21</v>
      </c>
      <c r="F37" s="47">
        <v>3683484</v>
      </c>
      <c r="G37" s="37">
        <v>3452400</v>
      </c>
      <c r="H37" s="26">
        <f t="shared" si="2"/>
        <v>0.9372648286242047</v>
      </c>
      <c r="I37" s="16"/>
      <c r="J37" s="16"/>
      <c r="K37" s="16"/>
      <c r="L37" s="21"/>
    </row>
    <row r="38" spans="1:12" ht="50.25" customHeight="1">
      <c r="A38" s="27" t="s">
        <v>83</v>
      </c>
      <c r="B38" s="11" t="s">
        <v>61</v>
      </c>
      <c r="C38" s="13">
        <v>41562</v>
      </c>
      <c r="D38" s="30" t="s">
        <v>115</v>
      </c>
      <c r="E38" s="11" t="s">
        <v>21</v>
      </c>
      <c r="F38" s="47" t="s">
        <v>59</v>
      </c>
      <c r="G38" s="37">
        <v>1444800</v>
      </c>
      <c r="H38" s="26" t="str">
        <f t="shared" si="2"/>
        <v>－</v>
      </c>
      <c r="I38" s="16"/>
      <c r="J38" s="16"/>
      <c r="K38" s="16"/>
      <c r="L38" s="21"/>
    </row>
    <row r="39" spans="1:12" ht="50.25" customHeight="1">
      <c r="A39" s="29" t="s">
        <v>52</v>
      </c>
      <c r="B39" s="11" t="s">
        <v>61</v>
      </c>
      <c r="C39" s="14">
        <v>41570</v>
      </c>
      <c r="D39" s="31" t="s">
        <v>116</v>
      </c>
      <c r="E39" s="31" t="s">
        <v>21</v>
      </c>
      <c r="F39" s="47">
        <v>3369645</v>
      </c>
      <c r="G39" s="36">
        <v>2787750</v>
      </c>
      <c r="H39" s="26">
        <f t="shared" si="2"/>
        <v>0.8273126694355043</v>
      </c>
      <c r="I39" s="16"/>
      <c r="J39" s="16"/>
      <c r="K39" s="16"/>
      <c r="L39" s="35" t="s">
        <v>65</v>
      </c>
    </row>
    <row r="40" spans="1:12" ht="50.25" customHeight="1">
      <c r="A40" s="27" t="s">
        <v>53</v>
      </c>
      <c r="B40" s="11" t="s">
        <v>61</v>
      </c>
      <c r="C40" s="13">
        <v>41597</v>
      </c>
      <c r="D40" s="30" t="s">
        <v>117</v>
      </c>
      <c r="E40" s="11" t="s">
        <v>25</v>
      </c>
      <c r="F40" s="47" t="s">
        <v>59</v>
      </c>
      <c r="G40" s="37">
        <v>7350000</v>
      </c>
      <c r="H40" s="26" t="str">
        <f t="shared" si="2"/>
        <v>－</v>
      </c>
      <c r="I40" s="16"/>
      <c r="J40" s="16"/>
      <c r="K40" s="16"/>
      <c r="L40" s="21"/>
    </row>
    <row r="41" spans="1:12" ht="50.25" customHeight="1">
      <c r="A41" s="24" t="s">
        <v>54</v>
      </c>
      <c r="B41" s="11" t="s">
        <v>61</v>
      </c>
      <c r="C41" s="14">
        <v>41677</v>
      </c>
      <c r="D41" s="31" t="s">
        <v>110</v>
      </c>
      <c r="E41" s="12" t="s">
        <v>21</v>
      </c>
      <c r="F41" s="47" t="s">
        <v>59</v>
      </c>
      <c r="G41" s="47" t="s">
        <v>59</v>
      </c>
      <c r="H41" s="26" t="str">
        <f t="shared" si="2"/>
        <v>－</v>
      </c>
      <c r="I41" s="16"/>
      <c r="J41" s="16"/>
      <c r="K41" s="16"/>
      <c r="L41" s="23" t="s">
        <v>63</v>
      </c>
    </row>
    <row r="42" spans="1:12" ht="50.25" customHeight="1">
      <c r="A42" s="24" t="s">
        <v>55</v>
      </c>
      <c r="B42" s="11" t="s">
        <v>61</v>
      </c>
      <c r="C42" s="14">
        <v>41702</v>
      </c>
      <c r="D42" s="31" t="s">
        <v>118</v>
      </c>
      <c r="E42" s="12" t="s">
        <v>21</v>
      </c>
      <c r="F42" s="47">
        <v>10618750</v>
      </c>
      <c r="G42" s="36">
        <v>9633750</v>
      </c>
      <c r="H42" s="26">
        <f t="shared" si="2"/>
        <v>0.9072395526780459</v>
      </c>
      <c r="I42" s="16"/>
      <c r="J42" s="16"/>
      <c r="K42" s="16"/>
      <c r="L42" s="25"/>
    </row>
    <row r="43" spans="1:12" ht="50.25" customHeight="1">
      <c r="A43" s="24" t="s">
        <v>84</v>
      </c>
      <c r="B43" s="11" t="s">
        <v>61</v>
      </c>
      <c r="C43" s="14">
        <v>41718</v>
      </c>
      <c r="D43" s="31" t="s">
        <v>118</v>
      </c>
      <c r="E43" s="12" t="s">
        <v>21</v>
      </c>
      <c r="F43" s="47">
        <v>8664524</v>
      </c>
      <c r="G43" s="36">
        <v>8521590</v>
      </c>
      <c r="H43" s="26">
        <f t="shared" si="2"/>
        <v>0.9835035369513663</v>
      </c>
      <c r="I43" s="16"/>
      <c r="J43" s="16"/>
      <c r="K43" s="16"/>
      <c r="L43" s="25"/>
    </row>
    <row r="44" spans="1:12" ht="50.25" customHeight="1" thickBot="1">
      <c r="A44" s="50" t="s">
        <v>56</v>
      </c>
      <c r="B44" s="51" t="s">
        <v>61</v>
      </c>
      <c r="C44" s="52">
        <v>41722</v>
      </c>
      <c r="D44" s="53" t="s">
        <v>118</v>
      </c>
      <c r="E44" s="54" t="s">
        <v>21</v>
      </c>
      <c r="F44" s="55">
        <v>4327908</v>
      </c>
      <c r="G44" s="56">
        <v>4001550</v>
      </c>
      <c r="H44" s="57">
        <f t="shared" si="2"/>
        <v>0.9245922048250563</v>
      </c>
      <c r="I44" s="58"/>
      <c r="J44" s="58"/>
      <c r="K44" s="58"/>
      <c r="L44" s="59"/>
    </row>
    <row r="45" spans="1:8" s="44" customFormat="1" ht="13.5">
      <c r="A45" s="43" t="s">
        <v>10</v>
      </c>
      <c r="C45" s="46"/>
      <c r="F45" s="60"/>
      <c r="G45" s="60"/>
      <c r="H45" s="61"/>
    </row>
    <row r="46" spans="1:8" s="44" customFormat="1" ht="13.5">
      <c r="A46" s="43" t="s">
        <v>11</v>
      </c>
      <c r="C46" s="46"/>
      <c r="F46" s="60"/>
      <c r="G46" s="60"/>
      <c r="H46" s="61"/>
    </row>
    <row r="47" spans="1:12" ht="13.5">
      <c r="A47" s="1"/>
      <c r="B47" s="1"/>
      <c r="C47" s="3"/>
      <c r="D47" s="1"/>
      <c r="E47" s="1"/>
      <c r="F47" s="7"/>
      <c r="G47" s="7"/>
      <c r="H47" s="5"/>
      <c r="I47" s="1"/>
      <c r="J47" s="1"/>
      <c r="K47" s="1"/>
      <c r="L47" s="1"/>
    </row>
    <row r="48" spans="1:12" ht="13.5">
      <c r="A48" s="1"/>
      <c r="B48" s="1"/>
      <c r="C48" s="3"/>
      <c r="D48" s="1"/>
      <c r="E48" s="1"/>
      <c r="F48" s="7"/>
      <c r="G48" s="7"/>
      <c r="H48" s="5"/>
      <c r="I48" s="1"/>
      <c r="J48" s="1"/>
      <c r="K48" s="1"/>
      <c r="L48" s="1"/>
    </row>
    <row r="49" spans="1:12" ht="13.5">
      <c r="A49" s="1"/>
      <c r="B49" s="1"/>
      <c r="C49" s="3"/>
      <c r="D49" s="1"/>
      <c r="E49" s="1"/>
      <c r="F49" s="7"/>
      <c r="G49" s="7"/>
      <c r="H49" s="5"/>
      <c r="I49" s="1"/>
      <c r="J49" s="1"/>
      <c r="K49" s="1"/>
      <c r="L49" s="1"/>
    </row>
    <row r="50" spans="1:12" ht="13.5">
      <c r="A50" s="1"/>
      <c r="B50" s="1"/>
      <c r="C50" s="3"/>
      <c r="D50" s="1"/>
      <c r="E50" s="1"/>
      <c r="F50" s="7"/>
      <c r="G50" s="7"/>
      <c r="H50" s="5"/>
      <c r="I50" s="1"/>
      <c r="J50" s="1"/>
      <c r="K50" s="1"/>
      <c r="L50" s="1"/>
    </row>
    <row r="51" spans="9:10" ht="13.5">
      <c r="I51" t="s">
        <v>12</v>
      </c>
      <c r="J51" t="s">
        <v>13</v>
      </c>
    </row>
    <row r="52" spans="9:10" ht="13.5">
      <c r="I52" t="s">
        <v>14</v>
      </c>
      <c r="J52" t="s">
        <v>15</v>
      </c>
    </row>
    <row r="53" ht="13.5">
      <c r="I53" t="s">
        <v>16</v>
      </c>
    </row>
    <row r="54" ht="13.5">
      <c r="I54" t="s">
        <v>17</v>
      </c>
    </row>
  </sheetData>
  <sheetProtection/>
  <autoFilter ref="A4:L46"/>
  <mergeCells count="11">
    <mergeCell ref="G3:G4"/>
    <mergeCell ref="H3:H4"/>
    <mergeCell ref="I3:K3"/>
    <mergeCell ref="D3:D4"/>
    <mergeCell ref="L3:L4"/>
    <mergeCell ref="A1:L1"/>
    <mergeCell ref="A3:A4"/>
    <mergeCell ref="B3:B4"/>
    <mergeCell ref="C3:C4"/>
    <mergeCell ref="E3:E4"/>
    <mergeCell ref="F3:F4"/>
  </mergeCells>
  <dataValidations count="5">
    <dataValidation type="list" showDropDown="1" showInputMessage="1" showErrorMessage="1" sqref="I51">
      <formula1>$J$50:$J$54</formula1>
    </dataValidation>
    <dataValidation type="list" allowBlank="1" showInputMessage="1" showErrorMessage="1" sqref="J10">
      <formula1>$J$57:$J$59</formula1>
    </dataValidation>
    <dataValidation type="list" allowBlank="1" showInputMessage="1" showErrorMessage="1" sqref="I10">
      <formula1>$I$57:$I$61</formula1>
    </dataValidation>
    <dataValidation type="list" allowBlank="1" showInputMessage="1" showErrorMessage="1" sqref="J21">
      <formula1>$J$56:$J$58</formula1>
    </dataValidation>
    <dataValidation type="list" allowBlank="1" showInputMessage="1" showErrorMessage="1" sqref="I21">
      <formula1>$I$56:$I$60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8" scale="51" r:id="rId2"/>
  <rowBreaks count="2" manualBreakCount="2">
    <brk id="18" max="11" man="1"/>
    <brk id="3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2018-04-06T03:51:29Z</dcterms:created>
  <dcterms:modified xsi:type="dcterms:W3CDTF">2018-04-06T03:51:40Z</dcterms:modified>
  <cp:category/>
  <cp:version/>
  <cp:contentType/>
  <cp:contentStatus/>
</cp:coreProperties>
</file>