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0 厚生労働省(78～106、6～8)○○○\03 厚生労働省最終公表用（エクセル）　\参事官指摘後\"/>
    </mc:Choice>
  </mc:AlternateContent>
  <bookViews>
    <workbookView xWindow="0" yWindow="75" windowWidth="13875" windowHeight="784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30" i="3" l="1"/>
  <c r="AO25" i="3"/>
  <c r="AJ30" i="3" l="1"/>
  <c r="AE30" i="3"/>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<sst xmlns="http://schemas.openxmlformats.org/spreadsheetml/2006/main" count="790" uniqueCount="439">
  <si>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</si>
  <si>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</si>
  <si>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</si>
  <si>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</si>
  <si>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</si>
  <si>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</si>
  <si>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</si>
  <si>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</si>
  <si>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</si>
  <si>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</si>
  <si>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</si>
  <si>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</si>
  <si>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</si>
  <si>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</si>
  <si>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</si>
  <si>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</si>
  <si>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</si>
  <si>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</si>
  <si>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</si>
  <si>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</si>
  <si>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</si>
  <si>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</si>
  <si>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</si>
  <si>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</si>
  <si>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</si>
  <si>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</si>
  <si>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</si>
  <si>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</si>
  <si>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</si>
  <si>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</si>
  <si>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</si>
  <si>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</si>
  <si>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</si>
  <si>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</si>
  <si>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</si>
  <si>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</si>
  <si>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</si>
  <si>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</si>
  <si>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</si>
  <si>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</si>
  <si>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</si>
  <si>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</si>
  <si>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</si>
  <si>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</si>
  <si>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</si>
  <si>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</si>
  <si>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</si>
  <si>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</si>
  <si>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</si>
  <si>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</si>
  <si>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</si>
  <si>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</si>
  <si>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</si>
  <si>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</si>
  <si>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</si>
  <si>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</si>
  <si>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</si>
  <si>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</si>
  <si>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</si>
  <si>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</si>
  <si>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</si>
  <si>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</si>
  <si>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</si>
  <si>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</si>
  <si>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</si>
  <si>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</si>
  <si>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</si>
  <si>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</si>
  <si>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</si>
  <si>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</si>
  <si>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</si>
  <si>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</si>
  <si>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</si>
  <si>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</si>
  <si>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</si>
  <si>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</si>
  <si>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</si>
  <si>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</si>
  <si>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</si>
  <si>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</si>
  <si>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</si>
  <si>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</si>
  <si>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</si>
  <si>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</si>
  <si>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</si>
  <si>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</si>
  <si>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</si>
  <si>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</si>
  <si>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</si>
  <si>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</si>
  <si>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</si>
  <si>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</si>
  <si>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</si>
  <si>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</si>
  <si>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</si>
  <si>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</si>
  <si>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</si>
  <si>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</si>
  <si>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</si>
  <si>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</si>
  <si>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</si>
  <si>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</si>
  <si>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</si>
  <si>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</si>
  <si>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</si>
  <si>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</si>
  <si>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</si>
  <si>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</si>
  <si>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</si>
  <si>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</si>
  <si>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</si>
  <si>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</si>
  <si>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</si>
  <si>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</si>
  <si>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</si>
  <si>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</si>
  <si>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</si>
  <si>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</si>
  <si>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</si>
  <si>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</si>
  <si>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</si>
  <si>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</si>
  <si>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</si>
  <si>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</si>
  <si>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</si>
  <si>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</si>
  <si>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</si>
  <si>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</si>
  <si>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</si>
  <si>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</si>
  <si>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</si>
  <si>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</si>
  <si>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</si>
  <si>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</si>
  <si>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</si>
  <si>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</si>
  <si>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</si>
  <si>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</si>
  <si>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</si>
  <si>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</si>
  <si>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</si>
  <si>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</si>
  <si>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</si>
  <si>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</si>
  <si>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</si>
  <si>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</si>
  <si>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</si>
  <si>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</si>
  <si>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</si>
  <si>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</si>
  <si>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</si>
  <si>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</si>
  <si>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</si>
  <si>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</si>
  <si>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</si>
  <si>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</si>
  <si>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</si>
  <si>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</si>
  <si>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</si>
  <si>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</si>
  <si>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</si>
  <si>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</si>
  <si>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</si>
  <si>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</si>
  <si>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</si>
  <si>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</si>
  <si>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</si>
  <si>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</si>
  <si>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</si>
  <si>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</si>
  <si>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</si>
  <si>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</si>
  <si>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</si>
  <si>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</si>
  <si>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</si>
  <si>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</si>
  <si>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</si>
  <si>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</si>
  <si>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</si>
  <si>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</si>
  <si>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</si>
  <si>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</si>
  <si>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</si>
  <si>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</si>
  <si>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</si>
  <si>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</si>
  <si>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</si>
  <si>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</si>
  <si>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</si>
  <si>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</si>
  <si>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</si>
  <si>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</si>
  <si>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</si>
  <si>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</si>
  <si>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</si>
  <si>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</si>
  <si>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</si>
  <si>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</si>
  <si>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</si>
  <si>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</si>
  <si>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</si>
  <si>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</si>
  <si>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</si>
  <si>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</si>
  <si>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</si>
  <si>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</si>
  <si>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</si>
  <si>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</si>
  <si>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</si>
  <si>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</si>
  <si>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</si>
  <si>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</si>
  <si>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</si>
  <si>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</si>
  <si>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</si>
  <si>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</si>
  <si>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</si>
  <si>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</si>
  <si>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</si>
  <si>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</si>
  <si>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</si>
  <si>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</si>
  <si>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</si>
  <si>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</si>
  <si>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</si>
  <si>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</si>
  <si>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</si>
  <si>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</si>
  <si>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</si>
  <si>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</si>
  <si>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</si>
  <si>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</si>
  <si>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</si>
  <si>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</si>
  <si>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</si>
  <si>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</si>
  <si>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</si>
  <si>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</si>
  <si>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</si>
  <si>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</si>
  <si>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</si>
  <si>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</si>
  <si>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</si>
  <si>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</si>
  <si>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</si>
  <si>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</si>
  <si>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</si>
  <si>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</si>
  <si>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</si>
  <si>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</si>
  <si>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</si>
  <si>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</si>
  <si>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</si>
  <si>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</si>
  <si>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</si>
  <si>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</si>
  <si>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</si>
  <si>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</si>
  <si>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</si>
  <si>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</si>
  <si>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</si>
  <si>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</si>
  <si>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</si>
  <si>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</si>
  <si>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</si>
  <si>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</si>
  <si>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</si>
  <si>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</si>
  <si>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</si>
  <si>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</si>
  <si>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</si>
  <si>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</si>
  <si>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</si>
  <si>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</si>
  <si>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</si>
  <si>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</si>
  <si>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</si>
  <si>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</si>
  <si>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</si>
  <si>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</si>
  <si>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</si>
  <si>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</si>
  <si>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</si>
  <si>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</si>
  <si>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</si>
  <si>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</si>
  <si>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</si>
  <si>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</si>
  <si>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</si>
  <si>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</si>
  <si>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</si>
  <si>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</si>
  <si>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</si>
  <si>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</si>
  <si>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</si>
  <si>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</si>
  <si>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</si>
  <si>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</si>
  <si>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</si>
  <si>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</si>
  <si>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</si>
  <si>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</si>
  <si>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</si>
  <si>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</si>
  <si>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</si>
  <si>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</si>
  <si>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</si>
  <si>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</si>
  <si>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</si>
  <si>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</si>
  <si>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</si>
  <si>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</si>
  <si>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</si>
  <si>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</si>
  <si>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</si>
  <si>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</si>
  <si>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</si>
  <si>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</si>
  <si>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</si>
  <si>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</si>
  <si>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</si>
  <si>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</si>
  <si>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</si>
  <si>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</si>
  <si>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</si>
  <si>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</si>
  <si>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</si>
  <si>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</si>
  <si>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</si>
  <si>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</si>
  <si>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</si>
  <si>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</si>
  <si>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</si>
  <si>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</si>
  <si>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</si>
  <si>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</si>
  <si>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</si>
  <si>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</si>
  <si>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</si>
  <si>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</si>
  <si>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</si>
  <si>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</si>
  <si>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</si>
  <si>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</si>
  <si>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</si>
  <si>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</si>
  <si>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</si>
  <si>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</si>
  <si>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</si>
  <si>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</si>
  <si>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</si>
  <si>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</si>
  <si>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</si>
  <si>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</si>
  <si>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</si>
  <si>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</si>
  <si>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</si>
  <si>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</si>
  <si>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</si>
  <si>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</si>
  <si>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</si>
  <si>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</si>
  <si>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</si>
  <si>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</si>
  <si>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</si>
  <si>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</si>
  <si>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</si>
  <si>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</si>
  <si>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</si>
  <si>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</si>
  <si>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</si>
  <si>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</si>
  <si>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</si>
  <si>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</si>
  <si>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</si>
  <si>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</si>
  <si>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</si>
  <si>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</si>
  <si>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</si>
  <si>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</si>
  <si>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</si>
  <si>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</si>
  <si>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</si>
  <si>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</si>
  <si>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</si>
  <si>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t>
    <phoneticPr fontId="5"/>
  </si>
  <si>
    <t>被災地においては復旧・復興が遅れている中にあって、将来の見通しを立てられずに一時的な雇用の場を求める方もおり、こうした沿岸部で津波による被害を受けた方、原子力災害の影響により避難を余儀なくされている方などの一時的な雇用の場を確保する必要がある。また、将来的に被災地の雇用創出の中核となることが期待される事業において、被災者を雇用する場合に、産業政策と一体となって、雇用面から支援を行い、被災地で安定的な雇用を創出する必要があるため当該事業を実施するもの。</t>
    <phoneticPr fontId="5"/>
  </si>
  <si>
    <t>緊急雇用創出事業臨時特例交付金</t>
    <rPh sb="0" eb="2">
      <t>キンキュウ</t>
    </rPh>
    <rPh sb="2" eb="4">
      <t>コヨウ</t>
    </rPh>
    <rPh sb="4" eb="6">
      <t>ソウシュツ</t>
    </rPh>
    <rPh sb="6" eb="8">
      <t>ジギョウ</t>
    </rPh>
    <rPh sb="8" eb="10">
      <t>リンジ</t>
    </rPh>
    <rPh sb="10" eb="12">
      <t>トクレイ</t>
    </rPh>
    <rPh sb="12" eb="15">
      <t>コウフキン</t>
    </rPh>
    <phoneticPr fontId="3"/>
  </si>
  <si>
    <t>‐</t>
  </si>
  <si>
    <t>人</t>
    <rPh sb="0" eb="1">
      <t>ニン</t>
    </rPh>
    <phoneticPr fontId="5"/>
  </si>
  <si>
    <t>千円</t>
    <rPh sb="0" eb="2">
      <t>センエン</t>
    </rPh>
    <phoneticPr fontId="5"/>
  </si>
  <si>
    <t>　　X/Y</t>
    <phoneticPr fontId="5"/>
  </si>
  <si>
    <t>39,952,166千円／44,841人</t>
    <rPh sb="19" eb="20">
      <t>ニン</t>
    </rPh>
    <phoneticPr fontId="5"/>
  </si>
  <si>
    <t>-</t>
    <phoneticPr fontId="5"/>
  </si>
  <si>
    <t>【震災等対応雇用支援事業】
　平成23年度及び平成24年度補正予算分と合わせて、平成28年度までに約18万人の雇用創出を図る。</t>
    <rPh sb="1" eb="3">
      <t>シンサイ</t>
    </rPh>
    <rPh sb="3" eb="4">
      <t>トウ</t>
    </rPh>
    <rPh sb="4" eb="6">
      <t>タイオウ</t>
    </rPh>
    <rPh sb="6" eb="8">
      <t>コヨウ</t>
    </rPh>
    <rPh sb="8" eb="10">
      <t>シエン</t>
    </rPh>
    <rPh sb="10" eb="12">
      <t>ジギョウ</t>
    </rPh>
    <rPh sb="15" eb="17">
      <t>ヘイセイ</t>
    </rPh>
    <rPh sb="19" eb="21">
      <t>ネンド</t>
    </rPh>
    <rPh sb="21" eb="22">
      <t>オヨ</t>
    </rPh>
    <rPh sb="23" eb="25">
      <t>ヘイセイ</t>
    </rPh>
    <rPh sb="27" eb="29">
      <t>ネンド</t>
    </rPh>
    <rPh sb="29" eb="31">
      <t>ホセイ</t>
    </rPh>
    <rPh sb="31" eb="33">
      <t>ヨサン</t>
    </rPh>
    <rPh sb="33" eb="34">
      <t>ブン</t>
    </rPh>
    <rPh sb="35" eb="36">
      <t>ア</t>
    </rPh>
    <rPh sb="40" eb="42">
      <t>ヘイセイ</t>
    </rPh>
    <rPh sb="44" eb="46">
      <t>ネンド</t>
    </rPh>
    <rPh sb="49" eb="50">
      <t>ヤク</t>
    </rPh>
    <rPh sb="52" eb="54">
      <t>マンニン</t>
    </rPh>
    <rPh sb="55" eb="57">
      <t>コヨウ</t>
    </rPh>
    <rPh sb="57" eb="59">
      <t>ソウシュツ</t>
    </rPh>
    <rPh sb="60" eb="61">
      <t>ハカ</t>
    </rPh>
    <phoneticPr fontId="5"/>
  </si>
  <si>
    <t>-</t>
    <phoneticPr fontId="5"/>
  </si>
  <si>
    <t>雇用創出数
※既に県に造成されている基金に積み増しを行い、基金全体で事業計画を策定し執行するため、積み増し分のみを切り分けて成果実績を出すことは困難である。</t>
    <rPh sb="0" eb="2">
      <t>コヨウ</t>
    </rPh>
    <rPh sb="2" eb="4">
      <t>ソウシュツ</t>
    </rPh>
    <rPh sb="4" eb="5">
      <t>スウ</t>
    </rPh>
    <rPh sb="7" eb="8">
      <t>スデ</t>
    </rPh>
    <rPh sb="9" eb="10">
      <t>ケン</t>
    </rPh>
    <rPh sb="11" eb="13">
      <t>ゾウセイ</t>
    </rPh>
    <rPh sb="18" eb="20">
      <t>キキン</t>
    </rPh>
    <rPh sb="21" eb="22">
      <t>ツ</t>
    </rPh>
    <rPh sb="23" eb="24">
      <t>マ</t>
    </rPh>
    <rPh sb="26" eb="27">
      <t>オコナ</t>
    </rPh>
    <rPh sb="29" eb="31">
      <t>キキン</t>
    </rPh>
    <rPh sb="31" eb="33">
      <t>ゼンタイ</t>
    </rPh>
    <rPh sb="34" eb="36">
      <t>ジギョウ</t>
    </rPh>
    <rPh sb="36" eb="38">
      <t>ケイカク</t>
    </rPh>
    <rPh sb="39" eb="41">
      <t>サクテイ</t>
    </rPh>
    <rPh sb="42" eb="44">
      <t>シッコウ</t>
    </rPh>
    <rPh sb="49" eb="50">
      <t>ツ</t>
    </rPh>
    <rPh sb="51" eb="52">
      <t>マ</t>
    </rPh>
    <rPh sb="53" eb="54">
      <t>ブン</t>
    </rPh>
    <rPh sb="57" eb="58">
      <t>キ</t>
    </rPh>
    <rPh sb="59" eb="60">
      <t>ワ</t>
    </rPh>
    <rPh sb="62" eb="64">
      <t>セイカ</t>
    </rPh>
    <rPh sb="64" eb="66">
      <t>ジッセキ</t>
    </rPh>
    <rPh sb="67" eb="68">
      <t>ダ</t>
    </rPh>
    <rPh sb="72" eb="74">
      <t>コンナン</t>
    </rPh>
    <phoneticPr fontId="5"/>
  </si>
  <si>
    <t>基金は県に造成されていることから、事業の実施主体は地方自治体である。また、震災等対応雇用支援事業については、地方自治体が民間企業等に委託し、事業を実施している。</t>
    <rPh sb="0" eb="2">
      <t>キキン</t>
    </rPh>
    <rPh sb="3" eb="4">
      <t>ケン</t>
    </rPh>
    <rPh sb="5" eb="7">
      <t>ゾウセイ</t>
    </rPh>
    <rPh sb="17" eb="19">
      <t>ジギョウ</t>
    </rPh>
    <rPh sb="20" eb="22">
      <t>ジッシ</t>
    </rPh>
    <rPh sb="22" eb="24">
      <t>シュタイ</t>
    </rPh>
    <rPh sb="25" eb="27">
      <t>チホウ</t>
    </rPh>
    <rPh sb="27" eb="30">
      <t>ジチタイ</t>
    </rPh>
    <rPh sb="37" eb="39">
      <t>シンサイ</t>
    </rPh>
    <rPh sb="39" eb="40">
      <t>トウ</t>
    </rPh>
    <rPh sb="40" eb="42">
      <t>タイオウ</t>
    </rPh>
    <rPh sb="42" eb="44">
      <t>コヨウ</t>
    </rPh>
    <rPh sb="44" eb="46">
      <t>シエン</t>
    </rPh>
    <rPh sb="46" eb="48">
      <t>ジギョウ</t>
    </rPh>
    <rPh sb="54" eb="56">
      <t>チホウ</t>
    </rPh>
    <rPh sb="56" eb="59">
      <t>ジチタイ</t>
    </rPh>
    <rPh sb="60" eb="62">
      <t>ミンカン</t>
    </rPh>
    <rPh sb="62" eb="64">
      <t>キギョウ</t>
    </rPh>
    <rPh sb="64" eb="65">
      <t>トウ</t>
    </rPh>
    <rPh sb="66" eb="68">
      <t>イタク</t>
    </rPh>
    <rPh sb="70" eb="72">
      <t>ジギョウ</t>
    </rPh>
    <rPh sb="73" eb="75">
      <t>ジッシ</t>
    </rPh>
    <phoneticPr fontId="5"/>
  </si>
  <si>
    <t>両事業とも、延長等に関する要望を、県から受けていることから、被災地のニーズは高い事業である。</t>
    <rPh sb="0" eb="1">
      <t>リョウ</t>
    </rPh>
    <rPh sb="1" eb="3">
      <t>ジギョウ</t>
    </rPh>
    <rPh sb="6" eb="8">
      <t>エンチョウ</t>
    </rPh>
    <rPh sb="8" eb="9">
      <t>トウ</t>
    </rPh>
    <rPh sb="10" eb="11">
      <t>カン</t>
    </rPh>
    <rPh sb="13" eb="15">
      <t>ヨウボウ</t>
    </rPh>
    <rPh sb="17" eb="18">
      <t>ケン</t>
    </rPh>
    <rPh sb="20" eb="21">
      <t>ウ</t>
    </rPh>
    <rPh sb="30" eb="33">
      <t>ヒサイチ</t>
    </rPh>
    <rPh sb="38" eb="39">
      <t>タカ</t>
    </rPh>
    <rPh sb="40" eb="42">
      <t>ジギョウ</t>
    </rPh>
    <phoneticPr fontId="5"/>
  </si>
  <si>
    <t>求人・求職のミスマッチはあるものの、被災地の雇用情勢が改善してきていることから、緊急的・一時的な事業については、以前より優先度は低くなってきている。</t>
    <rPh sb="0" eb="2">
      <t>キュウジン</t>
    </rPh>
    <rPh sb="3" eb="5">
      <t>キュウショク</t>
    </rPh>
    <rPh sb="18" eb="21">
      <t>ヒサイチ</t>
    </rPh>
    <rPh sb="22" eb="24">
      <t>コヨウ</t>
    </rPh>
    <rPh sb="24" eb="26">
      <t>ジョウセイ</t>
    </rPh>
    <rPh sb="27" eb="29">
      <t>カイゼン</t>
    </rPh>
    <rPh sb="40" eb="43">
      <t>キンキュウテキ</t>
    </rPh>
    <rPh sb="44" eb="47">
      <t>イチジテキ</t>
    </rPh>
    <rPh sb="48" eb="50">
      <t>ジギョウ</t>
    </rPh>
    <rPh sb="56" eb="58">
      <t>イゼン</t>
    </rPh>
    <rPh sb="60" eb="63">
      <t>ユウセンド</t>
    </rPh>
    <rPh sb="64" eb="65">
      <t>ヒク</t>
    </rPh>
    <phoneticPr fontId="5"/>
  </si>
  <si>
    <t>交付先は県に限定されている。また、委託先の選定については、各地方自治体の財務規則に則り、適切に選定している。</t>
    <rPh sb="0" eb="3">
      <t>コウフサキ</t>
    </rPh>
    <rPh sb="4" eb="5">
      <t>ケン</t>
    </rPh>
    <rPh sb="6" eb="8">
      <t>ゲンテイ</t>
    </rPh>
    <rPh sb="17" eb="20">
      <t>イタクサキ</t>
    </rPh>
    <rPh sb="21" eb="23">
      <t>センテイ</t>
    </rPh>
    <rPh sb="29" eb="30">
      <t>カク</t>
    </rPh>
    <rPh sb="30" eb="32">
      <t>チホウ</t>
    </rPh>
    <rPh sb="32" eb="35">
      <t>ジチタイ</t>
    </rPh>
    <rPh sb="36" eb="38">
      <t>ザイム</t>
    </rPh>
    <rPh sb="38" eb="40">
      <t>キソク</t>
    </rPh>
    <rPh sb="41" eb="42">
      <t>ノット</t>
    </rPh>
    <rPh sb="44" eb="46">
      <t>テキセツ</t>
    </rPh>
    <rPh sb="47" eb="49">
      <t>センテイ</t>
    </rPh>
    <phoneticPr fontId="5"/>
  </si>
  <si>
    <t>東日本大震災の復興のための事業として、復興特会を財源に実施している事業であるため、負担関係は妥当である。</t>
    <rPh sb="0" eb="1">
      <t>ヒガシ</t>
    </rPh>
    <rPh sb="1" eb="3">
      <t>ニホン</t>
    </rPh>
    <rPh sb="3" eb="4">
      <t>ダイ</t>
    </rPh>
    <rPh sb="4" eb="6">
      <t>シンサイ</t>
    </rPh>
    <rPh sb="7" eb="9">
      <t>フッコウ</t>
    </rPh>
    <rPh sb="13" eb="15">
      <t>ジギョウ</t>
    </rPh>
    <rPh sb="19" eb="21">
      <t>フッコウ</t>
    </rPh>
    <rPh sb="21" eb="23">
      <t>トッカイ</t>
    </rPh>
    <rPh sb="24" eb="26">
      <t>ザイゲン</t>
    </rPh>
    <rPh sb="27" eb="29">
      <t>ジッシ</t>
    </rPh>
    <rPh sb="33" eb="35">
      <t>ジギョウ</t>
    </rPh>
    <rPh sb="41" eb="43">
      <t>フタン</t>
    </rPh>
    <rPh sb="43" eb="45">
      <t>カンケイ</t>
    </rPh>
    <rPh sb="46" eb="48">
      <t>ダトウ</t>
    </rPh>
    <phoneticPr fontId="5"/>
  </si>
  <si>
    <t>基金の造成に必要な分として、交付金の使途は限定されている。</t>
    <rPh sb="0" eb="2">
      <t>キキン</t>
    </rPh>
    <rPh sb="3" eb="5">
      <t>ゾウセイ</t>
    </rPh>
    <rPh sb="6" eb="8">
      <t>ヒツヨウ</t>
    </rPh>
    <rPh sb="9" eb="10">
      <t>ブン</t>
    </rPh>
    <rPh sb="14" eb="17">
      <t>コウフキン</t>
    </rPh>
    <rPh sb="18" eb="20">
      <t>シト</t>
    </rPh>
    <rPh sb="21" eb="23">
      <t>ゲンテイ</t>
    </rPh>
    <phoneticPr fontId="5"/>
  </si>
  <si>
    <t>基金事業として平成27年度末までの事業開始を可能とすることにより、計画的な事業構築等、単年度で交付金等を措置する場合に比して、より効果的な事業実施が期待出来る。</t>
    <phoneticPr fontId="5"/>
  </si>
  <si>
    <t>不適正な支出が発生しないよう、県と連携を図り適正に執行されるよう努める。</t>
    <rPh sb="0" eb="3">
      <t>フテキセイ</t>
    </rPh>
    <rPh sb="4" eb="6">
      <t>シシュツ</t>
    </rPh>
    <rPh sb="7" eb="9">
      <t>ハッセイ</t>
    </rPh>
    <rPh sb="15" eb="16">
      <t>ケン</t>
    </rPh>
    <rPh sb="17" eb="19">
      <t>レンケイ</t>
    </rPh>
    <rPh sb="20" eb="21">
      <t>ハカ</t>
    </rPh>
    <rPh sb="22" eb="24">
      <t>テキセイ</t>
    </rPh>
    <rPh sb="25" eb="27">
      <t>シッコウ</t>
    </rPh>
    <rPh sb="32" eb="33">
      <t>ツト</t>
    </rPh>
    <phoneticPr fontId="5"/>
  </si>
  <si>
    <t>○震災等対応雇用支援事業の実施期間の延長等
沿岸部で津波による被害を受けた方、原子力災害の影響により避難を余儀なくされている方などの一時的な雇用の場を確保する必要があるため、「震災等対応雇用支援事業」について、すでに県に造成されている基金を積み増すとともに実施期間の延長を行う。
【事業実施期間の延長】　平成26年度末までに事業開始（平成27年度末まで）　→　平成27年度までに事業開始（平成28年度末まで）
○事業復興型雇用創出事業の実施期間の延長等
将来的に被災地の雇用創出の中核となることが期待される事業への産業政策と一体となった雇用面の支援（雇入れに係る経費の助成）である「事業復興型雇用創出事業」について、すでに県に造成されている基金を積み増すとともに実施期間の延長を行う。
【事業実施期間の延長】　平成26年度末までの事業開始（平成29年度末まで支援）　→　平成27年度末までの事業開始（平成30年度末まで支援）</t>
    <phoneticPr fontId="5"/>
  </si>
  <si>
    <t>東日本大震災からの復興の基本方針
（平成23年7月29日 東日本大震災復興対策本部）
「好循環実現のための経済対策」
（平成25年12月5日閣議決定）</t>
    <rPh sb="0" eb="1">
      <t>ヒガシ</t>
    </rPh>
    <rPh sb="1" eb="3">
      <t>ニホン</t>
    </rPh>
    <rPh sb="3" eb="4">
      <t>ダイ</t>
    </rPh>
    <rPh sb="4" eb="6">
      <t>シンサイ</t>
    </rPh>
    <rPh sb="9" eb="11">
      <t>フッコウ</t>
    </rPh>
    <rPh sb="12" eb="14">
      <t>キホン</t>
    </rPh>
    <rPh sb="14" eb="16">
      <t>ホウシン</t>
    </rPh>
    <rPh sb="18" eb="20">
      <t>ヘイセイ</t>
    </rPh>
    <rPh sb="22" eb="23">
      <t>ネン</t>
    </rPh>
    <rPh sb="24" eb="25">
      <t>ガツ</t>
    </rPh>
    <rPh sb="27" eb="28">
      <t>ニチ</t>
    </rPh>
    <rPh sb="29" eb="30">
      <t>ヒガシ</t>
    </rPh>
    <rPh sb="30" eb="32">
      <t>ニホン</t>
    </rPh>
    <rPh sb="32" eb="33">
      <t>ダイ</t>
    </rPh>
    <rPh sb="33" eb="35">
      <t>シンサイ</t>
    </rPh>
    <rPh sb="35" eb="37">
      <t>フッコウ</t>
    </rPh>
    <rPh sb="37" eb="39">
      <t>タイサク</t>
    </rPh>
    <rPh sb="39" eb="41">
      <t>ホンブ</t>
    </rPh>
    <rPh sb="44" eb="47">
      <t>コウジュンカン</t>
    </rPh>
    <rPh sb="47" eb="49">
      <t>ジツゲン</t>
    </rPh>
    <rPh sb="53" eb="55">
      <t>ケイザイ</t>
    </rPh>
    <rPh sb="55" eb="57">
      <t>タイサク</t>
    </rPh>
    <rPh sb="60" eb="62">
      <t>ヘイセイ</t>
    </rPh>
    <rPh sb="64" eb="65">
      <t>ネン</t>
    </rPh>
    <rPh sb="67" eb="68">
      <t>ガツ</t>
    </rPh>
    <rPh sb="69" eb="70">
      <t>ニチ</t>
    </rPh>
    <rPh sb="70" eb="72">
      <t>カクギ</t>
    </rPh>
    <rPh sb="72" eb="74">
      <t>ケッテイ</t>
    </rPh>
    <phoneticPr fontId="5"/>
  </si>
  <si>
    <t>事業</t>
    <rPh sb="0" eb="2">
      <t>ジギョウ</t>
    </rPh>
    <phoneticPr fontId="5"/>
  </si>
  <si>
    <t>【震災等対応雇用支援事業】：事業数
※　既に県に造成されている基金に積み増しを行い、基金全体で事業計画を策定し執行するため、積み増し分のみを切り分けて活動実績を出すことは困難であるが、震災等対応雇用支援事業全体では、被災求職者の一時的な雇用の場を確保することを目標としている。(参考：右記見込みは過去に過年度の交付分も含んだ事業全体の執行見込み額（計画数）</t>
    <rPh sb="1" eb="3">
      <t>シンサイ</t>
    </rPh>
    <rPh sb="3" eb="4">
      <t>トウ</t>
    </rPh>
    <rPh sb="4" eb="6">
      <t>タイオウ</t>
    </rPh>
    <rPh sb="6" eb="8">
      <t>コヨウ</t>
    </rPh>
    <rPh sb="8" eb="10">
      <t>シエン</t>
    </rPh>
    <rPh sb="10" eb="12">
      <t>ジギョウ</t>
    </rPh>
    <rPh sb="14" eb="17">
      <t>ジギョウスウ</t>
    </rPh>
    <rPh sb="93" eb="95">
      <t>シンサイ</t>
    </rPh>
    <rPh sb="95" eb="96">
      <t>トウ</t>
    </rPh>
    <rPh sb="96" eb="98">
      <t>タイオウ</t>
    </rPh>
    <rPh sb="98" eb="100">
      <t>コヨウ</t>
    </rPh>
    <rPh sb="100" eb="102">
      <t>シエン</t>
    </rPh>
    <rPh sb="102" eb="104">
      <t>ジギョウ</t>
    </rPh>
    <rPh sb="115" eb="118">
      <t>イチジテキ</t>
    </rPh>
    <rPh sb="119" eb="121">
      <t>コヨウ</t>
    </rPh>
    <rPh sb="122" eb="123">
      <t>バ</t>
    </rPh>
    <rPh sb="124" eb="126">
      <t>カクホ</t>
    </rPh>
    <rPh sb="149" eb="151">
      <t>カコ</t>
    </rPh>
    <rPh sb="152" eb="155">
      <t>カネンド</t>
    </rPh>
    <rPh sb="156" eb="158">
      <t>コウフ</t>
    </rPh>
    <rPh sb="158" eb="159">
      <t>ブン</t>
    </rPh>
    <phoneticPr fontId="5"/>
  </si>
  <si>
    <t>【事業復興型雇用創出事業】：支給額
※　既に県に造成されている基金に積み増しを行い、基金全体で事業計画を策定し執行するため、積み増し分のみを切り分けて活動実績を出すことは困難であるが、事業復興型雇用創出事業全体では、産業政策と一体となり雇用面の支援を行うことにより、被災求職者の雇用創出を図ることを目標としている。(参考：右記見込みは過年度交付分も含んだ事業全体の執行見込み額（計画数）</t>
    <rPh sb="1" eb="3">
      <t>ジギョウ</t>
    </rPh>
    <rPh sb="3" eb="5">
      <t>フッコウ</t>
    </rPh>
    <rPh sb="5" eb="6">
      <t>ガタ</t>
    </rPh>
    <rPh sb="6" eb="8">
      <t>コヨウ</t>
    </rPh>
    <rPh sb="8" eb="10">
      <t>ソウシュツ</t>
    </rPh>
    <rPh sb="10" eb="12">
      <t>ジギョウ</t>
    </rPh>
    <rPh sb="14" eb="17">
      <t>シキュウガク</t>
    </rPh>
    <rPh sb="168" eb="171">
      <t>カネンド</t>
    </rPh>
    <rPh sb="171" eb="173">
      <t>コウフ</t>
    </rPh>
    <rPh sb="173" eb="174">
      <t>ブン</t>
    </rPh>
    <phoneticPr fontId="5"/>
  </si>
  <si>
    <t>【事業復興型雇用創出事業】
X：支給額（円）／Y：支給労働者数（人）
※既に造成されている基金に積み増しを行い、基金全体で事業計画を策定し執行するため、積み増し分のみを切り分けて単位当たりコストを算出することは困難であるが、事業復興型雇用創出事業全体におけるコストは右記のとおり。</t>
    <rPh sb="1" eb="3">
      <t>ジギョウ</t>
    </rPh>
    <rPh sb="3" eb="5">
      <t>フッコウ</t>
    </rPh>
    <rPh sb="5" eb="6">
      <t>ガタ</t>
    </rPh>
    <rPh sb="6" eb="8">
      <t>コヨウ</t>
    </rPh>
    <rPh sb="8" eb="10">
      <t>ソウシュツ</t>
    </rPh>
    <rPh sb="10" eb="12">
      <t>ジギョウ</t>
    </rPh>
    <rPh sb="20" eb="21">
      <t>エン</t>
    </rPh>
    <rPh sb="32" eb="33">
      <t>ニン</t>
    </rPh>
    <phoneticPr fontId="5"/>
  </si>
  <si>
    <t>【震災等対応雇用支援事業】
Ｘ：累計事業額（円）／Ｙ：累計雇用創出数</t>
    <rPh sb="1" eb="3">
      <t>シンサイ</t>
    </rPh>
    <rPh sb="3" eb="4">
      <t>トウ</t>
    </rPh>
    <rPh sb="4" eb="6">
      <t>タイオウ</t>
    </rPh>
    <rPh sb="6" eb="8">
      <t>コヨウ</t>
    </rPh>
    <rPh sb="8" eb="10">
      <t>シエン</t>
    </rPh>
    <rPh sb="10" eb="12">
      <t>ジギョウ</t>
    </rPh>
    <rPh sb="16" eb="18">
      <t>ルイケイ</t>
    </rPh>
    <rPh sb="18" eb="21">
      <t>ジギョウガク</t>
    </rPh>
    <rPh sb="22" eb="23">
      <t>エン</t>
    </rPh>
    <rPh sb="27" eb="29">
      <t>ルイケイ</t>
    </rPh>
    <rPh sb="29" eb="31">
      <t>コヨウ</t>
    </rPh>
    <rPh sb="31" eb="33">
      <t>ソウシュツ</t>
    </rPh>
    <rPh sb="33" eb="34">
      <t>スウ</t>
    </rPh>
    <phoneticPr fontId="5"/>
  </si>
  <si>
    <t>-</t>
    <phoneticPr fontId="5"/>
  </si>
  <si>
    <t>-</t>
    <phoneticPr fontId="5"/>
  </si>
  <si>
    <t>-</t>
    <phoneticPr fontId="5"/>
  </si>
  <si>
    <t>基金事業であり、それぞれ平成30年度と平成28年度までの目標を掲げていることから、現時点での評価は困難。</t>
    <rPh sb="0" eb="2">
      <t>キキン</t>
    </rPh>
    <rPh sb="2" eb="4">
      <t>ジギョウ</t>
    </rPh>
    <rPh sb="12" eb="14">
      <t>ヘイセイ</t>
    </rPh>
    <rPh sb="16" eb="18">
      <t>ネンド</t>
    </rPh>
    <rPh sb="19" eb="21">
      <t>ヘイセイ</t>
    </rPh>
    <rPh sb="23" eb="25">
      <t>ネンド</t>
    </rPh>
    <rPh sb="28" eb="30">
      <t>モクヒョウ</t>
    </rPh>
    <rPh sb="31" eb="32">
      <t>カカ</t>
    </rPh>
    <rPh sb="41" eb="44">
      <t>ゲンジテン</t>
    </rPh>
    <rPh sb="46" eb="48">
      <t>ヒョウカ</t>
    </rPh>
    <rPh sb="49" eb="51">
      <t>コンナン</t>
    </rPh>
    <phoneticPr fontId="5"/>
  </si>
  <si>
    <t>被災地の雇用情勢や基金残高に留意しつつ、引き続き県において適正な執行をする。なお、事業復興型雇用創出事業は最大平成30年度末まで、震災等対応雇用支援事業は最大平成28年度末までの事業である。（両事業とも新規事業の開始は平成27年度末まで）</t>
    <rPh sb="0" eb="3">
      <t>ヒサイチ</t>
    </rPh>
    <rPh sb="4" eb="6">
      <t>コヨウ</t>
    </rPh>
    <rPh sb="6" eb="8">
      <t>ジョウセイ</t>
    </rPh>
    <rPh sb="9" eb="11">
      <t>キキン</t>
    </rPh>
    <rPh sb="11" eb="13">
      <t>ザンダカ</t>
    </rPh>
    <rPh sb="14" eb="16">
      <t>リュウイ</t>
    </rPh>
    <rPh sb="20" eb="21">
      <t>ヒ</t>
    </rPh>
    <rPh sb="22" eb="23">
      <t>ツヅ</t>
    </rPh>
    <rPh sb="24" eb="25">
      <t>ケン</t>
    </rPh>
    <rPh sb="29" eb="31">
      <t>テキセイ</t>
    </rPh>
    <rPh sb="32" eb="34">
      <t>シッコウ</t>
    </rPh>
    <rPh sb="41" eb="43">
      <t>ジギョウ</t>
    </rPh>
    <rPh sb="43" eb="45">
      <t>フッコウ</t>
    </rPh>
    <rPh sb="45" eb="46">
      <t>ガタ</t>
    </rPh>
    <rPh sb="46" eb="48">
      <t>コヨウ</t>
    </rPh>
    <rPh sb="48" eb="50">
      <t>ソウシュツ</t>
    </rPh>
    <rPh sb="50" eb="52">
      <t>ジギョウ</t>
    </rPh>
    <rPh sb="53" eb="55">
      <t>サイダイ</t>
    </rPh>
    <rPh sb="55" eb="57">
      <t>ヘイセイ</t>
    </rPh>
    <rPh sb="59" eb="61">
      <t>ネンド</t>
    </rPh>
    <rPh sb="61" eb="62">
      <t>マツ</t>
    </rPh>
    <rPh sb="65" eb="67">
      <t>シンサイ</t>
    </rPh>
    <rPh sb="67" eb="68">
      <t>トウ</t>
    </rPh>
    <rPh sb="68" eb="70">
      <t>タイオウ</t>
    </rPh>
    <rPh sb="70" eb="72">
      <t>コヨウ</t>
    </rPh>
    <rPh sb="72" eb="74">
      <t>シエン</t>
    </rPh>
    <rPh sb="74" eb="76">
      <t>ジギョウ</t>
    </rPh>
    <rPh sb="77" eb="79">
      <t>サイダイ</t>
    </rPh>
    <rPh sb="79" eb="81">
      <t>ヘイセイ</t>
    </rPh>
    <rPh sb="83" eb="85">
      <t>ネンド</t>
    </rPh>
    <rPh sb="85" eb="86">
      <t>マツ</t>
    </rPh>
    <rPh sb="89" eb="91">
      <t>ジギョウ</t>
    </rPh>
    <rPh sb="96" eb="99">
      <t>リョウジギョウ</t>
    </rPh>
    <rPh sb="101" eb="103">
      <t>シンキ</t>
    </rPh>
    <rPh sb="103" eb="105">
      <t>ジギョウ</t>
    </rPh>
    <rPh sb="106" eb="108">
      <t>カイシ</t>
    </rPh>
    <rPh sb="109" eb="111">
      <t>ヘイセイ</t>
    </rPh>
    <rPh sb="113" eb="115">
      <t>ネンド</t>
    </rPh>
    <rPh sb="115" eb="116">
      <t>マツ</t>
    </rPh>
    <phoneticPr fontId="5"/>
  </si>
  <si>
    <t>交付金</t>
    <rPh sb="0" eb="3">
      <t>コウフキン</t>
    </rPh>
    <phoneticPr fontId="5"/>
  </si>
  <si>
    <t>基金の造成に要する経費</t>
    <rPh sb="0" eb="2">
      <t>キキン</t>
    </rPh>
    <rPh sb="3" eb="5">
      <t>ゾウセイ</t>
    </rPh>
    <rPh sb="6" eb="7">
      <t>ヨウ</t>
    </rPh>
    <rPh sb="9" eb="11">
      <t>ケイヒ</t>
    </rPh>
    <phoneticPr fontId="5"/>
  </si>
  <si>
    <t>支給労働者数（延べ人数）
※既に県に造成されている基金に積み増しを行い、基金全体で事業計画を策定し執行するため、積み増し分のみを切り分けて成果実績を出すことは困難である。</t>
    <rPh sb="7" eb="8">
      <t>ノ</t>
    </rPh>
    <rPh sb="9" eb="11">
      <t>ニンズウ</t>
    </rPh>
    <phoneticPr fontId="5"/>
  </si>
  <si>
    <t>【事業復興型雇用創出事業】
平成30年度までに、実人数で約7.5万人（7.5万人×3カ年＝延べ約22.5万人）分の雇用創出を図る。</t>
    <rPh sb="1" eb="3">
      <t>ジギョウ</t>
    </rPh>
    <rPh sb="3" eb="5">
      <t>フッコウ</t>
    </rPh>
    <rPh sb="5" eb="6">
      <t>ガタ</t>
    </rPh>
    <rPh sb="6" eb="8">
      <t>コヨウ</t>
    </rPh>
    <rPh sb="8" eb="10">
      <t>ソウシュツ</t>
    </rPh>
    <rPh sb="10" eb="12">
      <t>ジギョウ</t>
    </rPh>
    <rPh sb="14" eb="16">
      <t>ヘイセイ</t>
    </rPh>
    <rPh sb="18" eb="20">
      <t>ネンド</t>
    </rPh>
    <rPh sb="24" eb="25">
      <t>ジツ</t>
    </rPh>
    <rPh sb="25" eb="27">
      <t>ニンズウ</t>
    </rPh>
    <rPh sb="28" eb="29">
      <t>ヤク</t>
    </rPh>
    <rPh sb="32" eb="34">
      <t>マンニン</t>
    </rPh>
    <rPh sb="38" eb="40">
      <t>マンニン</t>
    </rPh>
    <rPh sb="43" eb="44">
      <t>ネン</t>
    </rPh>
    <rPh sb="45" eb="46">
      <t>ノ</t>
    </rPh>
    <rPh sb="47" eb="48">
      <t>ヤク</t>
    </rPh>
    <rPh sb="52" eb="54">
      <t>マンニン</t>
    </rPh>
    <rPh sb="55" eb="56">
      <t>ブン</t>
    </rPh>
    <rPh sb="57" eb="59">
      <t>コヨウ</t>
    </rPh>
    <rPh sb="59" eb="61">
      <t>ソウシュツ</t>
    </rPh>
    <rPh sb="62" eb="63">
      <t>ハカ</t>
    </rPh>
    <phoneticPr fontId="5"/>
  </si>
  <si>
    <t>千円</t>
    <rPh sb="0" eb="2">
      <t>センエン</t>
    </rPh>
    <phoneticPr fontId="5"/>
  </si>
  <si>
    <t>12,618,486千円／14,462人</t>
    <rPh sb="10" eb="12">
      <t>センエン</t>
    </rPh>
    <rPh sb="19" eb="20">
      <t>ニン</t>
    </rPh>
    <phoneticPr fontId="5"/>
  </si>
  <si>
    <t>A.県</t>
    <rPh sb="2" eb="3">
      <t>ケン</t>
    </rPh>
    <phoneticPr fontId="5"/>
  </si>
  <si>
    <t>-</t>
    <phoneticPr fontId="5"/>
  </si>
  <si>
    <t>-</t>
    <phoneticPr fontId="5"/>
  </si>
  <si>
    <t>-</t>
    <phoneticPr fontId="5"/>
  </si>
  <si>
    <t>-</t>
    <phoneticPr fontId="5"/>
  </si>
  <si>
    <t>-</t>
    <phoneticPr fontId="5"/>
  </si>
  <si>
    <t>県に対し事業実施のためのＱ＆Ａを送付するなど、事業の適正な執行のために国から助言を行っている。</t>
    <rPh sb="0" eb="1">
      <t>ケン</t>
    </rPh>
    <rPh sb="2" eb="3">
      <t>タイ</t>
    </rPh>
    <rPh sb="4" eb="6">
      <t>ジギョウ</t>
    </rPh>
    <rPh sb="6" eb="8">
      <t>ジッシ</t>
    </rPh>
    <rPh sb="16" eb="18">
      <t>ソウフ</t>
    </rPh>
    <rPh sb="23" eb="25">
      <t>ジギョウ</t>
    </rPh>
    <rPh sb="26" eb="28">
      <t>テキセイ</t>
    </rPh>
    <rPh sb="29" eb="31">
      <t>シッコウ</t>
    </rPh>
    <rPh sb="35" eb="36">
      <t>クニ</t>
    </rPh>
    <rPh sb="38" eb="40">
      <t>ジョゲン</t>
    </rPh>
    <rPh sb="41" eb="42">
      <t>オコナ</t>
    </rPh>
    <phoneticPr fontId="5"/>
  </si>
  <si>
    <t>点検対象外</t>
    <rPh sb="0" eb="5">
      <t>テンケンタイショウガイ</t>
    </rPh>
    <phoneticPr fontId="5"/>
  </si>
  <si>
    <t>31,783,335千円／63,882人</t>
    <rPh sb="10" eb="12">
      <t>センエン</t>
    </rPh>
    <rPh sb="19" eb="20">
      <t>ニン</t>
    </rPh>
    <phoneticPr fontId="5"/>
  </si>
  <si>
    <t>-</t>
    <phoneticPr fontId="5"/>
  </si>
  <si>
    <t>-</t>
    <phoneticPr fontId="5"/>
  </si>
  <si>
    <t>予定通り終了</t>
  </si>
  <si>
    <t>本事業は予定どおり、平成27年度限りで新規事業開始は終了し、震災等対応雇用支援事業は平成28年度末を持って、事業復興型雇用創出事業は平成30年度末を持って終了し、県において基金の執行残がある場合は、速やかに国庫に返納することとする。</t>
    <rPh sb="0" eb="1">
      <t>ホン</t>
    </rPh>
    <rPh sb="1" eb="3">
      <t>ジギョウ</t>
    </rPh>
    <rPh sb="4" eb="6">
      <t>ヨテイ</t>
    </rPh>
    <rPh sb="10" eb="12">
      <t>ヘイセイ</t>
    </rPh>
    <rPh sb="14" eb="16">
      <t>ネンド</t>
    </rPh>
    <rPh sb="16" eb="17">
      <t>カギ</t>
    </rPh>
    <rPh sb="19" eb="21">
      <t>シンキ</t>
    </rPh>
    <rPh sb="21" eb="23">
      <t>ジギョウ</t>
    </rPh>
    <rPh sb="23" eb="25">
      <t>カイシ</t>
    </rPh>
    <rPh sb="26" eb="28">
      <t>シュウリョウ</t>
    </rPh>
    <rPh sb="30" eb="32">
      <t>シンサイ</t>
    </rPh>
    <rPh sb="32" eb="33">
      <t>トウ</t>
    </rPh>
    <rPh sb="33" eb="35">
      <t>タイオウ</t>
    </rPh>
    <rPh sb="35" eb="37">
      <t>コヨウ</t>
    </rPh>
    <rPh sb="37" eb="39">
      <t>シエン</t>
    </rPh>
    <rPh sb="39" eb="41">
      <t>ジギョウ</t>
    </rPh>
    <rPh sb="42" eb="44">
      <t>ヘイセイ</t>
    </rPh>
    <rPh sb="46" eb="48">
      <t>ネンド</t>
    </rPh>
    <rPh sb="48" eb="49">
      <t>マツ</t>
    </rPh>
    <rPh sb="50" eb="51">
      <t>モ</t>
    </rPh>
    <rPh sb="54" eb="56">
      <t>ジギョウ</t>
    </rPh>
    <rPh sb="56" eb="58">
      <t>フッコウ</t>
    </rPh>
    <rPh sb="58" eb="59">
      <t>ガタ</t>
    </rPh>
    <rPh sb="59" eb="61">
      <t>コヨウ</t>
    </rPh>
    <rPh sb="61" eb="63">
      <t>ソウシュツ</t>
    </rPh>
    <rPh sb="63" eb="65">
      <t>ジギョウ</t>
    </rPh>
    <rPh sb="66" eb="68">
      <t>ヘイセイ</t>
    </rPh>
    <rPh sb="70" eb="72">
      <t>ネンド</t>
    </rPh>
    <rPh sb="72" eb="73">
      <t>マツ</t>
    </rPh>
    <rPh sb="74" eb="75">
      <t>モ</t>
    </rPh>
    <rPh sb="77" eb="79">
      <t>シュウリョウ</t>
    </rPh>
    <rPh sb="81" eb="82">
      <t>ケン</t>
    </rPh>
    <rPh sb="86" eb="88">
      <t>キキン</t>
    </rPh>
    <rPh sb="89" eb="91">
      <t>シッコウ</t>
    </rPh>
    <rPh sb="91" eb="92">
      <t>ザン</t>
    </rPh>
    <rPh sb="95" eb="97">
      <t>バアイ</t>
    </rPh>
    <rPh sb="99" eb="100">
      <t>スミ</t>
    </rPh>
    <rPh sb="103" eb="105">
      <t>コッコ</t>
    </rPh>
    <rPh sb="106" eb="108">
      <t>ヘンノウ</t>
    </rPh>
    <phoneticPr fontId="5"/>
  </si>
  <si>
    <t>事業復興型雇用創出事業の拡充</t>
    <phoneticPr fontId="5"/>
  </si>
  <si>
    <t>終了予定</t>
  </si>
  <si>
    <t>被災地における雇用状況を踏まえ、当該事業における被災地における雇用の創出の目標は達成される見込みであることから、平成28年度以降は要求を行わないことが適当である。</t>
    <rPh sb="0" eb="3">
      <t>ヒサイチ</t>
    </rPh>
    <rPh sb="7" eb="9">
      <t>コヨウ</t>
    </rPh>
    <rPh sb="9" eb="11">
      <t>ジョウキョウ</t>
    </rPh>
    <rPh sb="12" eb="13">
      <t>フ</t>
    </rPh>
    <rPh sb="16" eb="18">
      <t>トウガイ</t>
    </rPh>
    <rPh sb="18" eb="20">
      <t>ジギョウ</t>
    </rPh>
    <rPh sb="24" eb="27">
      <t>ヒサイチ</t>
    </rPh>
    <rPh sb="31" eb="33">
      <t>コヨウ</t>
    </rPh>
    <rPh sb="34" eb="36">
      <t>ソウシュツ</t>
    </rPh>
    <rPh sb="37" eb="39">
      <t>モクヒョウ</t>
    </rPh>
    <rPh sb="40" eb="42">
      <t>タッセイ</t>
    </rPh>
    <rPh sb="45" eb="47">
      <t>ミコ</t>
    </rPh>
    <rPh sb="56" eb="58">
      <t>ヘイセイ</t>
    </rPh>
    <rPh sb="60" eb="64">
      <t>ネンドイコウ</t>
    </rPh>
    <rPh sb="65" eb="67">
      <t>ヨウキュウ</t>
    </rPh>
    <rPh sb="68" eb="69">
      <t>オコナ</t>
    </rPh>
    <rPh sb="75" eb="77">
      <t>テキトウ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</si>
</sst>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theme="1"/>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9" fillId="0" borderId="0"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0" fillId="0" borderId="82" xfId="4" applyFont="1" applyBorder="1" applyAlignment="1" applyProtection="1">
      <alignment horizontal="center" vertical="center"/>
      <protection locked="0"/>
    </xf>
    <xf numFmtId="0" fontId="30" fillId="0" borderId="73" xfId="4" applyFont="1" applyBorder="1" applyAlignment="1" applyProtection="1">
      <alignment horizontal="center" vertical="center"/>
      <protection locked="0"/>
    </xf>
    <xf numFmtId="0" fontId="30" fillId="0" borderId="97" xfId="4" applyFont="1" applyBorder="1" applyAlignment="1" applyProtection="1">
      <alignment horizontal="center" vertical="center"/>
      <protection locked="0"/>
    </xf>
    <xf numFmtId="0" fontId="29" fillId="0" borderId="72" xfId="4" applyFont="1" applyBorder="1" applyAlignment="1" applyProtection="1">
      <alignment horizontal="left" vertical="center" wrapText="1"/>
      <protection locked="0"/>
    </xf>
    <xf numFmtId="0" fontId="30" fillId="0" borderId="73" xfId="4" applyFont="1" applyBorder="1" applyAlignment="1" applyProtection="1">
      <alignment horizontal="left" vertical="center"/>
      <protection locked="0"/>
    </xf>
    <xf numFmtId="0" fontId="30" fillId="0" borderId="97" xfId="4"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0" fillId="8" borderId="25" xfId="4" applyFont="1" applyFill="1" applyBorder="1" applyAlignment="1" applyProtection="1">
      <alignment horizontal="center" vertical="center"/>
      <protection locked="0"/>
    </xf>
    <xf numFmtId="0" fontId="30" fillId="8" borderId="26" xfId="4" applyFont="1" applyFill="1" applyBorder="1" applyAlignment="1" applyProtection="1">
      <alignment horizontal="center" vertical="center"/>
      <protection locked="0"/>
    </xf>
    <xf numFmtId="0" fontId="30" fillId="8" borderId="27" xfId="4" applyFont="1" applyFill="1" applyBorder="1" applyAlignment="1" applyProtection="1">
      <alignment horizontal="center" vertical="center"/>
      <protection locked="0"/>
    </xf>
    <xf numFmtId="0" fontId="30" fillId="0" borderId="25" xfId="4" applyFont="1" applyFill="1" applyBorder="1" applyAlignment="1" applyProtection="1">
      <alignment horizontal="center" vertical="center"/>
      <protection locked="0"/>
    </xf>
    <xf numFmtId="0" fontId="30" fillId="0" borderId="26" xfId="4" applyFont="1" applyFill="1" applyBorder="1" applyAlignment="1" applyProtection="1">
      <alignment horizontal="center" vertical="center"/>
      <protection locked="0"/>
    </xf>
    <xf numFmtId="0" fontId="30" fillId="0" borderId="27" xfId="4" applyFont="1" applyFill="1" applyBorder="1" applyAlignment="1" applyProtection="1">
      <alignment horizontal="center" vertical="center"/>
      <protection locked="0"/>
    </xf>
    <xf numFmtId="0" fontId="30" fillId="8" borderId="25" xfId="4" applyFont="1" applyFill="1" applyBorder="1" applyAlignment="1" applyProtection="1">
      <alignment horizontal="center" vertical="center" wrapText="1"/>
      <protection locked="0"/>
    </xf>
    <xf numFmtId="0" fontId="30" fillId="0" borderId="25" xfId="4" applyFont="1" applyFill="1" applyBorder="1" applyAlignment="1" applyProtection="1">
      <alignment horizontal="center" vertical="center" wrapText="1"/>
      <protection locked="0"/>
    </xf>
    <xf numFmtId="0" fontId="30" fillId="0" borderId="26" xfId="4" applyFont="1" applyFill="1" applyBorder="1" applyAlignment="1" applyProtection="1">
      <alignment horizontal="center" vertical="center" wrapText="1"/>
      <protection locked="0"/>
    </xf>
    <xf numFmtId="0" fontId="30" fillId="0" borderId="27" xfId="4" applyFont="1"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136815</xdr:colOff>
      <xdr:row>145</xdr:row>
      <xdr:rowOff>300182</xdr:rowOff>
    </xdr:from>
    <xdr:to>
      <xdr:col>32</xdr:col>
      <xdr:colOff>13450</xdr:colOff>
      <xdr:row>147</xdr:row>
      <xdr:rowOff>357010</xdr:rowOff>
    </xdr:to>
    <xdr:sp macro="" textlink="">
      <xdr:nvSpPr>
        <xdr:cNvPr id="5" name="テキスト ボックス 4"/>
        <xdr:cNvSpPr txBox="1"/>
      </xdr:nvSpPr>
      <xdr:spPr>
        <a:xfrm>
          <a:off x="3831360" y="52566455"/>
          <a:ext cx="2093363" cy="77264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600">
              <a:latin typeface="+mn-ea"/>
              <a:ea typeface="+mn-ea"/>
            </a:rPr>
            <a:t>厚生労働省</a:t>
          </a:r>
          <a:endParaRPr kumimoji="1" lang="en-US" altLang="ja-JP" sz="1100">
            <a:latin typeface="+mn-ea"/>
            <a:ea typeface="+mn-ea"/>
          </a:endParaRPr>
        </a:p>
        <a:p>
          <a:pPr algn="ctr">
            <a:lnSpc>
              <a:spcPts val="1500"/>
            </a:lnSpc>
          </a:pPr>
          <a:r>
            <a:rPr kumimoji="1" lang="en-US" altLang="ja-JP" sz="1100">
              <a:latin typeface="+mn-ea"/>
              <a:ea typeface="+mn-ea"/>
            </a:rPr>
            <a:t>22,900</a:t>
          </a:r>
          <a:r>
            <a:rPr kumimoji="1" lang="ja-JP" altLang="en-US" sz="1100">
              <a:latin typeface="+mn-ea"/>
              <a:ea typeface="+mn-ea"/>
            </a:rPr>
            <a:t>百万円</a:t>
          </a:r>
        </a:p>
      </xdr:txBody>
    </xdr:sp>
    <xdr:clientData/>
  </xdr:twoCellAnchor>
  <xdr:twoCellAnchor>
    <xdr:from>
      <xdr:col>19</xdr:col>
      <xdr:colOff>147333</xdr:colOff>
      <xdr:row>153</xdr:row>
      <xdr:rowOff>171825</xdr:rowOff>
    </xdr:from>
    <xdr:to>
      <xdr:col>33</xdr:col>
      <xdr:colOff>85652</xdr:colOff>
      <xdr:row>155</xdr:row>
      <xdr:rowOff>325714</xdr:rowOff>
    </xdr:to>
    <xdr:sp macro="" textlink="">
      <xdr:nvSpPr>
        <xdr:cNvPr id="6" name="テキスト ボックス 5"/>
        <xdr:cNvSpPr txBox="1"/>
      </xdr:nvSpPr>
      <xdr:spPr>
        <a:xfrm>
          <a:off x="3695862" y="55140413"/>
          <a:ext cx="2553025" cy="87106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en-US" altLang="ja-JP" sz="1600">
              <a:latin typeface="+mn-ea"/>
              <a:ea typeface="+mn-ea"/>
            </a:rPr>
            <a:t>A</a:t>
          </a:r>
          <a:r>
            <a:rPr kumimoji="1" lang="ja-JP" altLang="en-US" sz="1600">
              <a:latin typeface="+mn-ea"/>
              <a:ea typeface="+mn-ea"/>
            </a:rPr>
            <a:t> ：県</a:t>
          </a:r>
          <a:endParaRPr kumimoji="1" lang="en-US" altLang="ja-JP" sz="1600">
            <a:latin typeface="+mn-ea"/>
            <a:ea typeface="+mn-ea"/>
          </a:endParaRPr>
        </a:p>
        <a:p>
          <a:pPr algn="ctr">
            <a:lnSpc>
              <a:spcPts val="1900"/>
            </a:lnSpc>
          </a:pPr>
          <a:r>
            <a:rPr kumimoji="1" lang="ja-JP" altLang="en-US" sz="1600">
              <a:latin typeface="+mn-ea"/>
              <a:ea typeface="+mn-ea"/>
            </a:rPr>
            <a:t>（岩手・宮城・福島）</a:t>
          </a:r>
          <a:endParaRPr kumimoji="1" lang="en-US" altLang="ja-JP" sz="1600">
            <a:latin typeface="+mn-ea"/>
            <a:ea typeface="+mn-ea"/>
          </a:endParaRPr>
        </a:p>
        <a:p>
          <a:pPr algn="ctr">
            <a:lnSpc>
              <a:spcPts val="1700"/>
            </a:lnSpc>
          </a:pPr>
          <a:r>
            <a:rPr kumimoji="1" lang="en-US" altLang="ja-JP" sz="1100">
              <a:solidFill>
                <a:schemeClr val="dk1"/>
              </a:solidFill>
              <a:effectLst/>
              <a:latin typeface="+mn-lt"/>
              <a:ea typeface="+mn-ea"/>
              <a:cs typeface="+mn-cs"/>
            </a:rPr>
            <a:t>22,900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27</xdr:col>
      <xdr:colOff>137725</xdr:colOff>
      <xdr:row>151</xdr:row>
      <xdr:rowOff>60442</xdr:rowOff>
    </xdr:from>
    <xdr:to>
      <xdr:col>33</xdr:col>
      <xdr:colOff>132422</xdr:colOff>
      <xdr:row>152</xdr:row>
      <xdr:rowOff>95080</xdr:rowOff>
    </xdr:to>
    <xdr:sp macro="" textlink="">
      <xdr:nvSpPr>
        <xdr:cNvPr id="7" name="テキスト ボックス 6"/>
        <xdr:cNvSpPr txBox="1"/>
      </xdr:nvSpPr>
      <xdr:spPr>
        <a:xfrm rot="10800000" flipV="1">
          <a:off x="5180372" y="54311854"/>
          <a:ext cx="1115285" cy="393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交付金</a:t>
          </a:r>
          <a:r>
            <a:rPr kumimoji="1" lang="en-US" altLang="ja-JP" sz="1100"/>
            <a:t>】</a:t>
          </a:r>
          <a:endParaRPr kumimoji="1" lang="ja-JP" altLang="en-US" sz="1100"/>
        </a:p>
      </xdr:txBody>
    </xdr:sp>
    <xdr:clientData/>
  </xdr:twoCellAnchor>
  <xdr:twoCellAnchor>
    <xdr:from>
      <xdr:col>21</xdr:col>
      <xdr:colOff>1</xdr:colOff>
      <xdr:row>140</xdr:row>
      <xdr:rowOff>277183</xdr:rowOff>
    </xdr:from>
    <xdr:to>
      <xdr:col>32</xdr:col>
      <xdr:colOff>48081</xdr:colOff>
      <xdr:row>142</xdr:row>
      <xdr:rowOff>171116</xdr:rowOff>
    </xdr:to>
    <xdr:sp macro="" textlink="">
      <xdr:nvSpPr>
        <xdr:cNvPr id="8" name="テキスト ボックス 7"/>
        <xdr:cNvSpPr txBox="1"/>
      </xdr:nvSpPr>
      <xdr:spPr>
        <a:xfrm>
          <a:off x="3879274" y="50753910"/>
          <a:ext cx="2080080" cy="60975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2000">
              <a:latin typeface="+mn-ea"/>
              <a:ea typeface="+mn-ea"/>
            </a:rPr>
            <a:t>復興庁</a:t>
          </a:r>
          <a:endParaRPr kumimoji="1" lang="en-US" altLang="ja-JP" sz="2000">
            <a:latin typeface="+mn-ea"/>
            <a:ea typeface="+mn-ea"/>
          </a:endParaRPr>
        </a:p>
        <a:p>
          <a:pPr algn="ctr">
            <a:lnSpc>
              <a:spcPts val="1500"/>
            </a:lnSpc>
          </a:pPr>
          <a:r>
            <a:rPr kumimoji="1" lang="en-US" altLang="ja-JP" sz="1100">
              <a:latin typeface="+mn-ea"/>
              <a:ea typeface="+mn-ea"/>
            </a:rPr>
            <a:t>22,900</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27</xdr:col>
      <xdr:colOff>102674</xdr:colOff>
      <xdr:row>143</xdr:row>
      <xdr:rowOff>252744</xdr:rowOff>
    </xdr:from>
    <xdr:to>
      <xdr:col>33</xdr:col>
      <xdr:colOff>97370</xdr:colOff>
      <xdr:row>144</xdr:row>
      <xdr:rowOff>219362</xdr:rowOff>
    </xdr:to>
    <xdr:sp macro="" textlink="">
      <xdr:nvSpPr>
        <xdr:cNvPr id="10" name="テキスト ボックス 9"/>
        <xdr:cNvSpPr txBox="1"/>
      </xdr:nvSpPr>
      <xdr:spPr>
        <a:xfrm>
          <a:off x="5090310" y="51803199"/>
          <a:ext cx="1103060" cy="324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移替え</a:t>
          </a:r>
          <a:r>
            <a:rPr kumimoji="1" lang="en-US" altLang="ja-JP" sz="1100"/>
            <a:t>】</a:t>
          </a:r>
          <a:endParaRPr kumimoji="1" lang="ja-JP" altLang="en-US" sz="1100"/>
        </a:p>
      </xdr:txBody>
    </xdr:sp>
    <xdr:clientData/>
  </xdr:twoCellAnchor>
  <xdr:twoCellAnchor>
    <xdr:from>
      <xdr:col>13</xdr:col>
      <xdr:colOff>27214</xdr:colOff>
      <xdr:row>139</xdr:row>
      <xdr:rowOff>68036</xdr:rowOff>
    </xdr:from>
    <xdr:to>
      <xdr:col>38</xdr:col>
      <xdr:colOff>110838</xdr:colOff>
      <xdr:row>150</xdr:row>
      <xdr:rowOff>323274</xdr:rowOff>
    </xdr:to>
    <xdr:sp macro="" textlink="">
      <xdr:nvSpPr>
        <xdr:cNvPr id="11" name="角丸四角形 10"/>
        <xdr:cNvSpPr/>
      </xdr:nvSpPr>
      <xdr:spPr>
        <a:xfrm>
          <a:off x="2428669" y="50186854"/>
          <a:ext cx="4701805" cy="419223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13607</xdr:colOff>
      <xdr:row>139</xdr:row>
      <xdr:rowOff>54427</xdr:rowOff>
    </xdr:from>
    <xdr:to>
      <xdr:col>20</xdr:col>
      <xdr:colOff>82491</xdr:colOff>
      <xdr:row>141</xdr:row>
      <xdr:rowOff>0</xdr:rowOff>
    </xdr:to>
    <xdr:sp macro="" textlink="">
      <xdr:nvSpPr>
        <xdr:cNvPr id="12" name="テキスト ボックス 11"/>
        <xdr:cNvSpPr txBox="1"/>
      </xdr:nvSpPr>
      <xdr:spPr>
        <a:xfrm>
          <a:off x="2871107" y="42737633"/>
          <a:ext cx="1021384" cy="640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a:t>【</a:t>
          </a:r>
          <a:r>
            <a:rPr kumimoji="1" lang="ja-JP" altLang="en-US" sz="2800"/>
            <a:t>国</a:t>
          </a:r>
          <a:r>
            <a:rPr kumimoji="1" lang="en-US" altLang="ja-JP" sz="2800"/>
            <a:t>】</a:t>
          </a:r>
          <a:endParaRPr kumimoji="1" lang="ja-JP" altLang="en-US" sz="2800"/>
        </a:p>
      </xdr:txBody>
    </xdr:sp>
    <xdr:clientData/>
  </xdr:twoCellAnchor>
  <xdr:twoCellAnchor>
    <xdr:from>
      <xdr:col>22</xdr:col>
      <xdr:colOff>80588</xdr:colOff>
      <xdr:row>142</xdr:row>
      <xdr:rowOff>214126</xdr:rowOff>
    </xdr:from>
    <xdr:to>
      <xdr:col>30</xdr:col>
      <xdr:colOff>27224</xdr:colOff>
      <xdr:row>143</xdr:row>
      <xdr:rowOff>181468</xdr:rowOff>
    </xdr:to>
    <xdr:sp macro="" textlink="">
      <xdr:nvSpPr>
        <xdr:cNvPr id="13" name="大かっこ 12"/>
        <xdr:cNvSpPr/>
      </xdr:nvSpPr>
      <xdr:spPr>
        <a:xfrm>
          <a:off x="4189412" y="51238244"/>
          <a:ext cx="1440753" cy="32593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予算要求</a:t>
          </a:r>
        </a:p>
      </xdr:txBody>
    </xdr:sp>
    <xdr:clientData/>
  </xdr:twoCellAnchor>
  <xdr:twoCellAnchor>
    <xdr:from>
      <xdr:col>24</xdr:col>
      <xdr:colOff>2063</xdr:colOff>
      <xdr:row>143</xdr:row>
      <xdr:rowOff>277106</xdr:rowOff>
    </xdr:from>
    <xdr:to>
      <xdr:col>28</xdr:col>
      <xdr:colOff>98275</xdr:colOff>
      <xdr:row>145</xdr:row>
      <xdr:rowOff>211999</xdr:rowOff>
    </xdr:to>
    <xdr:sp macro="" textlink="">
      <xdr:nvSpPr>
        <xdr:cNvPr id="14" name="下矢印 13"/>
        <xdr:cNvSpPr/>
      </xdr:nvSpPr>
      <xdr:spPr>
        <a:xfrm>
          <a:off x="4435518" y="51827561"/>
          <a:ext cx="835121" cy="650711"/>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79416</xdr:colOff>
      <xdr:row>148</xdr:row>
      <xdr:rowOff>92364</xdr:rowOff>
    </xdr:from>
    <xdr:to>
      <xdr:col>31</xdr:col>
      <xdr:colOff>100280</xdr:colOff>
      <xdr:row>149</xdr:row>
      <xdr:rowOff>334538</xdr:rowOff>
    </xdr:to>
    <xdr:sp macro="" textlink="">
      <xdr:nvSpPr>
        <xdr:cNvPr id="15" name="大かっこ 14"/>
        <xdr:cNvSpPr/>
      </xdr:nvSpPr>
      <xdr:spPr>
        <a:xfrm>
          <a:off x="3958689" y="53432364"/>
          <a:ext cx="1868136" cy="60008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交付金の審査・交付決定</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事業実績の集計</a:t>
          </a:r>
          <a:endParaRPr kumimoji="1" lang="en-US" altLang="ja-JP" sz="1100">
            <a:solidFill>
              <a:sysClr val="windowText" lastClr="000000"/>
            </a:solidFill>
          </a:endParaRPr>
        </a:p>
      </xdr:txBody>
    </xdr:sp>
    <xdr:clientData/>
  </xdr:twoCellAnchor>
  <xdr:twoCellAnchor>
    <xdr:from>
      <xdr:col>23</xdr:col>
      <xdr:colOff>173183</xdr:colOff>
      <xdr:row>151</xdr:row>
      <xdr:rowOff>92369</xdr:rowOff>
    </xdr:from>
    <xdr:to>
      <xdr:col>28</xdr:col>
      <xdr:colOff>90941</xdr:colOff>
      <xdr:row>153</xdr:row>
      <xdr:rowOff>92159</xdr:rowOff>
    </xdr:to>
    <xdr:sp macro="" textlink="">
      <xdr:nvSpPr>
        <xdr:cNvPr id="16" name="下矢印 15"/>
        <xdr:cNvSpPr/>
      </xdr:nvSpPr>
      <xdr:spPr>
        <a:xfrm>
          <a:off x="4421910" y="54506096"/>
          <a:ext cx="841395" cy="715608"/>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33138</xdr:colOff>
      <xdr:row>156</xdr:row>
      <xdr:rowOff>59764</xdr:rowOff>
    </xdr:from>
    <xdr:to>
      <xdr:col>31</xdr:col>
      <xdr:colOff>95927</xdr:colOff>
      <xdr:row>158</xdr:row>
      <xdr:rowOff>14941</xdr:rowOff>
    </xdr:to>
    <xdr:sp macro="" textlink="">
      <xdr:nvSpPr>
        <xdr:cNvPr id="17" name="大かっこ 16"/>
        <xdr:cNvSpPr/>
      </xdr:nvSpPr>
      <xdr:spPr>
        <a:xfrm>
          <a:off x="3955197" y="56104117"/>
          <a:ext cx="1930436" cy="67235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solidFill>
                <a:sysClr val="windowText" lastClr="000000"/>
              </a:solidFill>
            </a:rPr>
            <a:t>基金の積み増し</a:t>
          </a:r>
          <a:endParaRPr kumimoji="1" lang="en-US" altLang="ja-JP" sz="1100">
            <a:solidFill>
              <a:sysClr val="windowText" lastClr="000000"/>
            </a:solidFill>
          </a:endParaRPr>
        </a:p>
      </xdr:txBody>
    </xdr:sp>
    <xdr:clientData/>
  </xdr:twoCellAnchor>
  <xdr:twoCellAnchor>
    <xdr:from>
      <xdr:col>38</xdr:col>
      <xdr:colOff>183027</xdr:colOff>
      <xdr:row>139</xdr:row>
      <xdr:rowOff>97126</xdr:rowOff>
    </xdr:from>
    <xdr:to>
      <xdr:col>49</xdr:col>
      <xdr:colOff>224115</xdr:colOff>
      <xdr:row>140</xdr:row>
      <xdr:rowOff>250271</xdr:rowOff>
    </xdr:to>
    <xdr:sp macro="" textlink="">
      <xdr:nvSpPr>
        <xdr:cNvPr id="4" name="テキスト ボックス 3"/>
        <xdr:cNvSpPr txBox="1"/>
      </xdr:nvSpPr>
      <xdr:spPr>
        <a:xfrm>
          <a:off x="7280086" y="40916420"/>
          <a:ext cx="2095500" cy="5117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27</a:t>
          </a:r>
          <a:r>
            <a:rPr kumimoji="1" lang="ja-JP" altLang="en-US" sz="1100"/>
            <a:t>年度予算</a:t>
          </a:r>
          <a:r>
            <a:rPr kumimoji="1" lang="en-US" altLang="ja-JP" sz="1100"/>
            <a:t>22,900</a:t>
          </a:r>
          <a:r>
            <a:rPr kumimoji="1" lang="ja-JP" altLang="en-US" sz="1100"/>
            <a:t>百万円</a:t>
          </a:r>
          <a:endParaRPr kumimoji="1" lang="en-US" altLang="ja-JP" sz="1100"/>
        </a:p>
        <a:p>
          <a:r>
            <a:rPr kumimoji="1" lang="ja-JP" altLang="en-US" sz="1100"/>
            <a:t>の資金の流れについて記載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5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95" t="s">
        <v>356</v>
      </c>
      <c r="AR2" s="695"/>
      <c r="AS2" s="59" t="str">
        <f>IF(OR(AQ2="　", AQ2=""), "", "-")</f>
        <v>-</v>
      </c>
      <c r="AT2" s="696">
        <v>8</v>
      </c>
      <c r="AU2" s="696"/>
      <c r="AV2" s="60" t="str">
        <f>IF(AW2="", "", "-")</f>
        <v/>
      </c>
      <c r="AW2" s="697"/>
      <c r="AX2" s="697"/>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377</v>
      </c>
      <c r="AK3" s="646"/>
      <c r="AL3" s="646"/>
      <c r="AM3" s="646"/>
      <c r="AN3" s="646"/>
      <c r="AO3" s="646"/>
      <c r="AP3" s="646"/>
      <c r="AQ3" s="646"/>
      <c r="AR3" s="646"/>
      <c r="AS3" s="646"/>
      <c r="AT3" s="646"/>
      <c r="AU3" s="646"/>
      <c r="AV3" s="646"/>
      <c r="AW3" s="646"/>
      <c r="AX3" s="36" t="s">
        <v>91</v>
      </c>
    </row>
    <row r="4" spans="1:50" ht="24.75" customHeight="1" x14ac:dyDescent="0.15">
      <c r="A4" s="458" t="s">
        <v>30</v>
      </c>
      <c r="B4" s="459"/>
      <c r="C4" s="459"/>
      <c r="D4" s="459"/>
      <c r="E4" s="459"/>
      <c r="F4" s="459"/>
      <c r="G4" s="432" t="s">
        <v>436</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379</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x14ac:dyDescent="0.15">
      <c r="A5" s="442" t="s">
        <v>93</v>
      </c>
      <c r="B5" s="443"/>
      <c r="C5" s="443"/>
      <c r="D5" s="443"/>
      <c r="E5" s="443"/>
      <c r="F5" s="444"/>
      <c r="G5" s="660" t="s">
        <v>212</v>
      </c>
      <c r="H5" s="622"/>
      <c r="I5" s="622"/>
      <c r="J5" s="622"/>
      <c r="K5" s="622"/>
      <c r="L5" s="622"/>
      <c r="M5" s="661" t="s">
        <v>92</v>
      </c>
      <c r="N5" s="662"/>
      <c r="O5" s="662"/>
      <c r="P5" s="662"/>
      <c r="Q5" s="662"/>
      <c r="R5" s="663"/>
      <c r="S5" s="621" t="s">
        <v>105</v>
      </c>
      <c r="T5" s="622"/>
      <c r="U5" s="622"/>
      <c r="V5" s="622"/>
      <c r="W5" s="622"/>
      <c r="X5" s="623"/>
      <c r="Y5" s="449" t="s">
        <v>3</v>
      </c>
      <c r="Z5" s="450"/>
      <c r="AA5" s="450"/>
      <c r="AB5" s="450"/>
      <c r="AC5" s="450"/>
      <c r="AD5" s="451"/>
      <c r="AE5" s="452" t="s">
        <v>383</v>
      </c>
      <c r="AF5" s="453"/>
      <c r="AG5" s="453"/>
      <c r="AH5" s="453"/>
      <c r="AI5" s="453"/>
      <c r="AJ5" s="453"/>
      <c r="AK5" s="453"/>
      <c r="AL5" s="453"/>
      <c r="AM5" s="453"/>
      <c r="AN5" s="453"/>
      <c r="AO5" s="453"/>
      <c r="AP5" s="454"/>
      <c r="AQ5" s="455" t="s">
        <v>384</v>
      </c>
      <c r="AR5" s="456"/>
      <c r="AS5" s="456"/>
      <c r="AT5" s="456"/>
      <c r="AU5" s="456"/>
      <c r="AV5" s="456"/>
      <c r="AW5" s="456"/>
      <c r="AX5" s="457"/>
    </row>
    <row r="6" spans="1:50" ht="39" customHeight="1" x14ac:dyDescent="0.15">
      <c r="A6" s="460" t="s">
        <v>4</v>
      </c>
      <c r="B6" s="461"/>
      <c r="C6" s="461"/>
      <c r="D6" s="461"/>
      <c r="E6" s="461"/>
      <c r="F6" s="461"/>
      <c r="G6" s="462" t="str">
        <f>入力規則等!F39</f>
        <v>東日本大震災復興特別会計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382</v>
      </c>
      <c r="AF6" s="467"/>
      <c r="AG6" s="467"/>
      <c r="AH6" s="467"/>
      <c r="AI6" s="467"/>
      <c r="AJ6" s="467"/>
      <c r="AK6" s="467"/>
      <c r="AL6" s="467"/>
      <c r="AM6" s="467"/>
      <c r="AN6" s="467"/>
      <c r="AO6" s="467"/>
      <c r="AP6" s="467"/>
      <c r="AQ6" s="468"/>
      <c r="AR6" s="468"/>
      <c r="AS6" s="468"/>
      <c r="AT6" s="468"/>
      <c r="AU6" s="468"/>
      <c r="AV6" s="468"/>
      <c r="AW6" s="468"/>
      <c r="AX6" s="469"/>
    </row>
    <row r="7" spans="1:50" ht="84.75" customHeight="1" x14ac:dyDescent="0.15">
      <c r="A7" s="488" t="s">
        <v>25</v>
      </c>
      <c r="B7" s="489"/>
      <c r="C7" s="489"/>
      <c r="D7" s="489"/>
      <c r="E7" s="489"/>
      <c r="F7" s="489"/>
      <c r="G7" s="490" t="s">
        <v>385</v>
      </c>
      <c r="H7" s="491"/>
      <c r="I7" s="491"/>
      <c r="J7" s="491"/>
      <c r="K7" s="491"/>
      <c r="L7" s="491"/>
      <c r="M7" s="491"/>
      <c r="N7" s="491"/>
      <c r="O7" s="491"/>
      <c r="P7" s="491"/>
      <c r="Q7" s="491"/>
      <c r="R7" s="491"/>
      <c r="S7" s="491"/>
      <c r="T7" s="491"/>
      <c r="U7" s="491"/>
      <c r="V7" s="492"/>
      <c r="W7" s="492"/>
      <c r="X7" s="492"/>
      <c r="Y7" s="493" t="s">
        <v>5</v>
      </c>
      <c r="Z7" s="376"/>
      <c r="AA7" s="376"/>
      <c r="AB7" s="376"/>
      <c r="AC7" s="376"/>
      <c r="AD7" s="378"/>
      <c r="AE7" s="494" t="s">
        <v>406</v>
      </c>
      <c r="AF7" s="495"/>
      <c r="AG7" s="495"/>
      <c r="AH7" s="495"/>
      <c r="AI7" s="495"/>
      <c r="AJ7" s="495"/>
      <c r="AK7" s="495"/>
      <c r="AL7" s="495"/>
      <c r="AM7" s="495"/>
      <c r="AN7" s="495"/>
      <c r="AO7" s="495"/>
      <c r="AP7" s="495"/>
      <c r="AQ7" s="495"/>
      <c r="AR7" s="495"/>
      <c r="AS7" s="495"/>
      <c r="AT7" s="495"/>
      <c r="AU7" s="495"/>
      <c r="AV7" s="495"/>
      <c r="AW7" s="495"/>
      <c r="AX7" s="496"/>
    </row>
    <row r="8" spans="1:50" ht="27"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0" t="s">
        <v>79</v>
      </c>
      <c r="Z8" s="470"/>
      <c r="AA8" s="470"/>
      <c r="AB8" s="470"/>
      <c r="AC8" s="470"/>
      <c r="AD8" s="470"/>
      <c r="AE8" s="516" t="str">
        <f>入力規則等!K13</f>
        <v>社会保障</v>
      </c>
      <c r="AF8" s="517"/>
      <c r="AG8" s="517"/>
      <c r="AH8" s="517"/>
      <c r="AI8" s="517"/>
      <c r="AJ8" s="517"/>
      <c r="AK8" s="517"/>
      <c r="AL8" s="517"/>
      <c r="AM8" s="517"/>
      <c r="AN8" s="517"/>
      <c r="AO8" s="517"/>
      <c r="AP8" s="517"/>
      <c r="AQ8" s="517"/>
      <c r="AR8" s="517"/>
      <c r="AS8" s="517"/>
      <c r="AT8" s="517"/>
      <c r="AU8" s="517"/>
      <c r="AV8" s="517"/>
      <c r="AW8" s="517"/>
      <c r="AX8" s="518"/>
    </row>
    <row r="9" spans="1:50" ht="69" customHeight="1" x14ac:dyDescent="0.15">
      <c r="A9" s="185" t="s">
        <v>26</v>
      </c>
      <c r="B9" s="186"/>
      <c r="C9" s="186"/>
      <c r="D9" s="186"/>
      <c r="E9" s="186"/>
      <c r="F9" s="186"/>
      <c r="G9" s="187" t="s">
        <v>386</v>
      </c>
      <c r="H9" s="188"/>
      <c r="I9" s="188"/>
      <c r="J9" s="188"/>
      <c r="K9" s="188"/>
      <c r="L9" s="188"/>
      <c r="M9" s="188"/>
      <c r="N9" s="188"/>
      <c r="O9" s="188"/>
      <c r="P9" s="188"/>
      <c r="Q9" s="188"/>
      <c r="R9" s="188"/>
      <c r="S9" s="188"/>
      <c r="T9" s="188"/>
      <c r="U9" s="188"/>
      <c r="V9" s="188"/>
      <c r="W9" s="188"/>
      <c r="X9" s="188"/>
      <c r="Y9" s="428"/>
      <c r="Z9" s="428"/>
      <c r="AA9" s="428"/>
      <c r="AB9" s="428"/>
      <c r="AC9" s="428"/>
      <c r="AD9" s="428"/>
      <c r="AE9" s="188"/>
      <c r="AF9" s="188"/>
      <c r="AG9" s="188"/>
      <c r="AH9" s="188"/>
      <c r="AI9" s="188"/>
      <c r="AJ9" s="188"/>
      <c r="AK9" s="188"/>
      <c r="AL9" s="188"/>
      <c r="AM9" s="188"/>
      <c r="AN9" s="188"/>
      <c r="AO9" s="188"/>
      <c r="AP9" s="188"/>
      <c r="AQ9" s="188"/>
      <c r="AR9" s="188"/>
      <c r="AS9" s="188"/>
      <c r="AT9" s="188"/>
      <c r="AU9" s="188"/>
      <c r="AV9" s="188"/>
      <c r="AW9" s="188"/>
      <c r="AX9" s="189"/>
    </row>
    <row r="10" spans="1:50" ht="132" customHeight="1" x14ac:dyDescent="0.15">
      <c r="A10" s="185" t="s">
        <v>36</v>
      </c>
      <c r="B10" s="186"/>
      <c r="C10" s="186"/>
      <c r="D10" s="186"/>
      <c r="E10" s="186"/>
      <c r="F10" s="186"/>
      <c r="G10" s="187" t="s">
        <v>405</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x14ac:dyDescent="0.15">
      <c r="A11" s="185" t="s">
        <v>6</v>
      </c>
      <c r="B11" s="186"/>
      <c r="C11" s="186"/>
      <c r="D11" s="186"/>
      <c r="E11" s="186"/>
      <c r="F11" s="497"/>
      <c r="G11" s="446" t="str">
        <f>入力規則等!P10</f>
        <v>交付</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8" t="s">
        <v>27</v>
      </c>
      <c r="B12" s="499"/>
      <c r="C12" s="499"/>
      <c r="D12" s="499"/>
      <c r="E12" s="499"/>
      <c r="F12" s="500"/>
      <c r="G12" s="504"/>
      <c r="H12" s="505"/>
      <c r="I12" s="505"/>
      <c r="J12" s="505"/>
      <c r="K12" s="505"/>
      <c r="L12" s="505"/>
      <c r="M12" s="505"/>
      <c r="N12" s="505"/>
      <c r="O12" s="505"/>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506"/>
    </row>
    <row r="13" spans="1:50" ht="21" customHeight="1" x14ac:dyDescent="0.15">
      <c r="A13" s="400"/>
      <c r="B13" s="401"/>
      <c r="C13" s="401"/>
      <c r="D13" s="401"/>
      <c r="E13" s="401"/>
      <c r="F13" s="402"/>
      <c r="G13" s="507" t="s">
        <v>7</v>
      </c>
      <c r="H13" s="508"/>
      <c r="I13" s="513" t="s">
        <v>8</v>
      </c>
      <c r="J13" s="514"/>
      <c r="K13" s="514"/>
      <c r="L13" s="514"/>
      <c r="M13" s="514"/>
      <c r="N13" s="514"/>
      <c r="O13" s="515"/>
      <c r="P13" s="176" t="s">
        <v>380</v>
      </c>
      <c r="Q13" s="177"/>
      <c r="R13" s="177"/>
      <c r="S13" s="177"/>
      <c r="T13" s="177"/>
      <c r="U13" s="177"/>
      <c r="V13" s="178"/>
      <c r="W13" s="176" t="s">
        <v>380</v>
      </c>
      <c r="X13" s="177"/>
      <c r="Y13" s="177"/>
      <c r="Z13" s="177"/>
      <c r="AA13" s="177"/>
      <c r="AB13" s="177"/>
      <c r="AC13" s="178"/>
      <c r="AD13" s="176" t="s">
        <v>380</v>
      </c>
      <c r="AE13" s="177"/>
      <c r="AF13" s="177"/>
      <c r="AG13" s="177"/>
      <c r="AH13" s="177"/>
      <c r="AI13" s="177"/>
      <c r="AJ13" s="178"/>
      <c r="AK13" s="176">
        <v>22900</v>
      </c>
      <c r="AL13" s="177"/>
      <c r="AM13" s="177"/>
      <c r="AN13" s="177"/>
      <c r="AO13" s="177"/>
      <c r="AP13" s="177"/>
      <c r="AQ13" s="178"/>
      <c r="AR13" s="190">
        <v>0</v>
      </c>
      <c r="AS13" s="191"/>
      <c r="AT13" s="191"/>
      <c r="AU13" s="191"/>
      <c r="AV13" s="191"/>
      <c r="AW13" s="191"/>
      <c r="AX13" s="192"/>
    </row>
    <row r="14" spans="1:50" ht="21" customHeight="1" x14ac:dyDescent="0.15">
      <c r="A14" s="400"/>
      <c r="B14" s="401"/>
      <c r="C14" s="401"/>
      <c r="D14" s="401"/>
      <c r="E14" s="401"/>
      <c r="F14" s="402"/>
      <c r="G14" s="509"/>
      <c r="H14" s="510"/>
      <c r="I14" s="180" t="s">
        <v>9</v>
      </c>
      <c r="J14" s="181"/>
      <c r="K14" s="181"/>
      <c r="L14" s="181"/>
      <c r="M14" s="181"/>
      <c r="N14" s="181"/>
      <c r="O14" s="182"/>
      <c r="P14" s="176">
        <v>50000</v>
      </c>
      <c r="Q14" s="177"/>
      <c r="R14" s="177"/>
      <c r="S14" s="177"/>
      <c r="T14" s="177"/>
      <c r="U14" s="177"/>
      <c r="V14" s="178"/>
      <c r="W14" s="176">
        <v>44800</v>
      </c>
      <c r="X14" s="177"/>
      <c r="Y14" s="177"/>
      <c r="Z14" s="177"/>
      <c r="AA14" s="177"/>
      <c r="AB14" s="177"/>
      <c r="AC14" s="178"/>
      <c r="AD14" s="176" t="s">
        <v>380</v>
      </c>
      <c r="AE14" s="177"/>
      <c r="AF14" s="177"/>
      <c r="AG14" s="177"/>
      <c r="AH14" s="177"/>
      <c r="AI14" s="177"/>
      <c r="AJ14" s="178"/>
      <c r="AK14" s="176" t="s">
        <v>380</v>
      </c>
      <c r="AL14" s="177"/>
      <c r="AM14" s="177"/>
      <c r="AN14" s="177"/>
      <c r="AO14" s="177"/>
      <c r="AP14" s="177"/>
      <c r="AQ14" s="178"/>
      <c r="AR14" s="183"/>
      <c r="AS14" s="183"/>
      <c r="AT14" s="183"/>
      <c r="AU14" s="183"/>
      <c r="AV14" s="183"/>
      <c r="AW14" s="183"/>
      <c r="AX14" s="184"/>
    </row>
    <row r="15" spans="1:50" ht="21" customHeight="1" x14ac:dyDescent="0.15">
      <c r="A15" s="400"/>
      <c r="B15" s="401"/>
      <c r="C15" s="401"/>
      <c r="D15" s="401"/>
      <c r="E15" s="401"/>
      <c r="F15" s="402"/>
      <c r="G15" s="509"/>
      <c r="H15" s="510"/>
      <c r="I15" s="180" t="s">
        <v>62</v>
      </c>
      <c r="J15" s="429"/>
      <c r="K15" s="429"/>
      <c r="L15" s="429"/>
      <c r="M15" s="429"/>
      <c r="N15" s="429"/>
      <c r="O15" s="430"/>
      <c r="P15" s="176" t="s">
        <v>380</v>
      </c>
      <c r="Q15" s="177"/>
      <c r="R15" s="177"/>
      <c r="S15" s="177"/>
      <c r="T15" s="177"/>
      <c r="U15" s="177"/>
      <c r="V15" s="178"/>
      <c r="W15" s="176" t="s">
        <v>380</v>
      </c>
      <c r="X15" s="177"/>
      <c r="Y15" s="177"/>
      <c r="Z15" s="177"/>
      <c r="AA15" s="177"/>
      <c r="AB15" s="177"/>
      <c r="AC15" s="178"/>
      <c r="AD15" s="176" t="s">
        <v>380</v>
      </c>
      <c r="AE15" s="177"/>
      <c r="AF15" s="177"/>
      <c r="AG15" s="177"/>
      <c r="AH15" s="177"/>
      <c r="AI15" s="177"/>
      <c r="AJ15" s="178"/>
      <c r="AK15" s="176" t="s">
        <v>380</v>
      </c>
      <c r="AL15" s="177"/>
      <c r="AM15" s="177"/>
      <c r="AN15" s="177"/>
      <c r="AO15" s="177"/>
      <c r="AP15" s="177"/>
      <c r="AQ15" s="178"/>
      <c r="AR15" s="176"/>
      <c r="AS15" s="177"/>
      <c r="AT15" s="177"/>
      <c r="AU15" s="177"/>
      <c r="AV15" s="177"/>
      <c r="AW15" s="177"/>
      <c r="AX15" s="179"/>
    </row>
    <row r="16" spans="1:50" ht="21" customHeight="1" x14ac:dyDescent="0.15">
      <c r="A16" s="400"/>
      <c r="B16" s="401"/>
      <c r="C16" s="401"/>
      <c r="D16" s="401"/>
      <c r="E16" s="401"/>
      <c r="F16" s="402"/>
      <c r="G16" s="509"/>
      <c r="H16" s="510"/>
      <c r="I16" s="180" t="s">
        <v>63</v>
      </c>
      <c r="J16" s="429"/>
      <c r="K16" s="429"/>
      <c r="L16" s="429"/>
      <c r="M16" s="429"/>
      <c r="N16" s="429"/>
      <c r="O16" s="430"/>
      <c r="P16" s="176" t="s">
        <v>380</v>
      </c>
      <c r="Q16" s="177"/>
      <c r="R16" s="177"/>
      <c r="S16" s="177"/>
      <c r="T16" s="177"/>
      <c r="U16" s="177"/>
      <c r="V16" s="178"/>
      <c r="W16" s="176" t="s">
        <v>380</v>
      </c>
      <c r="X16" s="177"/>
      <c r="Y16" s="177"/>
      <c r="Z16" s="177"/>
      <c r="AA16" s="177"/>
      <c r="AB16" s="177"/>
      <c r="AC16" s="178"/>
      <c r="AD16" s="176" t="s">
        <v>380</v>
      </c>
      <c r="AE16" s="177"/>
      <c r="AF16" s="177"/>
      <c r="AG16" s="177"/>
      <c r="AH16" s="177"/>
      <c r="AI16" s="177"/>
      <c r="AJ16" s="178"/>
      <c r="AK16" s="176" t="s">
        <v>380</v>
      </c>
      <c r="AL16" s="177"/>
      <c r="AM16" s="177"/>
      <c r="AN16" s="177"/>
      <c r="AO16" s="177"/>
      <c r="AP16" s="177"/>
      <c r="AQ16" s="178"/>
      <c r="AR16" s="483"/>
      <c r="AS16" s="484"/>
      <c r="AT16" s="484"/>
      <c r="AU16" s="484"/>
      <c r="AV16" s="484"/>
      <c r="AW16" s="484"/>
      <c r="AX16" s="485"/>
    </row>
    <row r="17" spans="1:50" ht="24.75" customHeight="1" x14ac:dyDescent="0.15">
      <c r="A17" s="400"/>
      <c r="B17" s="401"/>
      <c r="C17" s="401"/>
      <c r="D17" s="401"/>
      <c r="E17" s="401"/>
      <c r="F17" s="402"/>
      <c r="G17" s="509"/>
      <c r="H17" s="510"/>
      <c r="I17" s="180" t="s">
        <v>61</v>
      </c>
      <c r="J17" s="181"/>
      <c r="K17" s="181"/>
      <c r="L17" s="181"/>
      <c r="M17" s="181"/>
      <c r="N17" s="181"/>
      <c r="O17" s="182"/>
      <c r="P17" s="176" t="s">
        <v>380</v>
      </c>
      <c r="Q17" s="177"/>
      <c r="R17" s="177"/>
      <c r="S17" s="177"/>
      <c r="T17" s="177"/>
      <c r="U17" s="177"/>
      <c r="V17" s="178"/>
      <c r="W17" s="176" t="s">
        <v>380</v>
      </c>
      <c r="X17" s="177"/>
      <c r="Y17" s="177"/>
      <c r="Z17" s="177"/>
      <c r="AA17" s="177"/>
      <c r="AB17" s="177"/>
      <c r="AC17" s="178"/>
      <c r="AD17" s="176" t="s">
        <v>380</v>
      </c>
      <c r="AE17" s="177"/>
      <c r="AF17" s="177"/>
      <c r="AG17" s="177"/>
      <c r="AH17" s="177"/>
      <c r="AI17" s="177"/>
      <c r="AJ17" s="178"/>
      <c r="AK17" s="176" t="s">
        <v>380</v>
      </c>
      <c r="AL17" s="177"/>
      <c r="AM17" s="177"/>
      <c r="AN17" s="177"/>
      <c r="AO17" s="177"/>
      <c r="AP17" s="177"/>
      <c r="AQ17" s="178"/>
      <c r="AR17" s="486"/>
      <c r="AS17" s="486"/>
      <c r="AT17" s="486"/>
      <c r="AU17" s="486"/>
      <c r="AV17" s="486"/>
      <c r="AW17" s="486"/>
      <c r="AX17" s="487"/>
    </row>
    <row r="18" spans="1:50" ht="24.75" customHeight="1" x14ac:dyDescent="0.15">
      <c r="A18" s="400"/>
      <c r="B18" s="401"/>
      <c r="C18" s="401"/>
      <c r="D18" s="401"/>
      <c r="E18" s="401"/>
      <c r="F18" s="402"/>
      <c r="G18" s="511"/>
      <c r="H18" s="512"/>
      <c r="I18" s="633" t="s">
        <v>22</v>
      </c>
      <c r="J18" s="634"/>
      <c r="K18" s="634"/>
      <c r="L18" s="634"/>
      <c r="M18" s="634"/>
      <c r="N18" s="634"/>
      <c r="O18" s="635"/>
      <c r="P18" s="655">
        <f>SUM(P13:V17)</f>
        <v>50000</v>
      </c>
      <c r="Q18" s="656"/>
      <c r="R18" s="656"/>
      <c r="S18" s="656"/>
      <c r="T18" s="656"/>
      <c r="U18" s="656"/>
      <c r="V18" s="657"/>
      <c r="W18" s="655">
        <f>SUM(W13:AC17)</f>
        <v>44800</v>
      </c>
      <c r="X18" s="656"/>
      <c r="Y18" s="656"/>
      <c r="Z18" s="656"/>
      <c r="AA18" s="656"/>
      <c r="AB18" s="656"/>
      <c r="AC18" s="657"/>
      <c r="AD18" s="655">
        <f t="shared" ref="AD18" si="0">SUM(AD13:AJ17)</f>
        <v>0</v>
      </c>
      <c r="AE18" s="656"/>
      <c r="AF18" s="656"/>
      <c r="AG18" s="656"/>
      <c r="AH18" s="656"/>
      <c r="AI18" s="656"/>
      <c r="AJ18" s="657"/>
      <c r="AK18" s="655">
        <f t="shared" ref="AK18" si="1">SUM(AK13:AQ17)</f>
        <v>22900</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0"/>
      <c r="B19" s="401"/>
      <c r="C19" s="401"/>
      <c r="D19" s="401"/>
      <c r="E19" s="401"/>
      <c r="F19" s="402"/>
      <c r="G19" s="653" t="s">
        <v>10</v>
      </c>
      <c r="H19" s="654"/>
      <c r="I19" s="654"/>
      <c r="J19" s="654"/>
      <c r="K19" s="654"/>
      <c r="L19" s="654"/>
      <c r="M19" s="654"/>
      <c r="N19" s="654"/>
      <c r="O19" s="654"/>
      <c r="P19" s="176">
        <v>50000</v>
      </c>
      <c r="Q19" s="177"/>
      <c r="R19" s="177"/>
      <c r="S19" s="177"/>
      <c r="T19" s="177"/>
      <c r="U19" s="177"/>
      <c r="V19" s="178"/>
      <c r="W19" s="176">
        <v>44800</v>
      </c>
      <c r="X19" s="177"/>
      <c r="Y19" s="177"/>
      <c r="Z19" s="177"/>
      <c r="AA19" s="177"/>
      <c r="AB19" s="177"/>
      <c r="AC19" s="178"/>
      <c r="AD19" s="176" t="s">
        <v>393</v>
      </c>
      <c r="AE19" s="177"/>
      <c r="AF19" s="177"/>
      <c r="AG19" s="177"/>
      <c r="AH19" s="177"/>
      <c r="AI19" s="177"/>
      <c r="AJ19" s="178"/>
      <c r="AK19" s="631"/>
      <c r="AL19" s="631"/>
      <c r="AM19" s="631"/>
      <c r="AN19" s="631"/>
      <c r="AO19" s="631"/>
      <c r="AP19" s="631"/>
      <c r="AQ19" s="631"/>
      <c r="AR19" s="631"/>
      <c r="AS19" s="631"/>
      <c r="AT19" s="631"/>
      <c r="AU19" s="631"/>
      <c r="AV19" s="631"/>
      <c r="AW19" s="631"/>
      <c r="AX19" s="632"/>
    </row>
    <row r="20" spans="1:50" ht="24.75" customHeight="1" x14ac:dyDescent="0.15">
      <c r="A20" s="501"/>
      <c r="B20" s="502"/>
      <c r="C20" s="502"/>
      <c r="D20" s="502"/>
      <c r="E20" s="502"/>
      <c r="F20" s="503"/>
      <c r="G20" s="653" t="s">
        <v>11</v>
      </c>
      <c r="H20" s="654"/>
      <c r="I20" s="654"/>
      <c r="J20" s="654"/>
      <c r="K20" s="654"/>
      <c r="L20" s="654"/>
      <c r="M20" s="654"/>
      <c r="N20" s="654"/>
      <c r="O20" s="654"/>
      <c r="P20" s="659">
        <f>IF(P18=0, "-", P19/P18)</f>
        <v>1</v>
      </c>
      <c r="Q20" s="659"/>
      <c r="R20" s="659"/>
      <c r="S20" s="659"/>
      <c r="T20" s="659"/>
      <c r="U20" s="659"/>
      <c r="V20" s="659"/>
      <c r="W20" s="659">
        <f>IF(W18=0, "-", W19/W18)</f>
        <v>1</v>
      </c>
      <c r="X20" s="659"/>
      <c r="Y20" s="659"/>
      <c r="Z20" s="659"/>
      <c r="AA20" s="659"/>
      <c r="AB20" s="659"/>
      <c r="AC20" s="659"/>
      <c r="AD20" s="659" t="str">
        <f>IF(AD18=0, "-", AD19/AD18)</f>
        <v>-</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75"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2">
        <v>30</v>
      </c>
      <c r="AV22" s="72"/>
      <c r="AW22" s="73" t="s">
        <v>355</v>
      </c>
      <c r="AX22" s="74"/>
    </row>
    <row r="23" spans="1:50" ht="40.5" customHeight="1" x14ac:dyDescent="0.15">
      <c r="A23" s="131"/>
      <c r="B23" s="129"/>
      <c r="C23" s="129"/>
      <c r="D23" s="129"/>
      <c r="E23" s="129"/>
      <c r="F23" s="130"/>
      <c r="G23" s="75" t="s">
        <v>420</v>
      </c>
      <c r="H23" s="76"/>
      <c r="I23" s="76"/>
      <c r="J23" s="76"/>
      <c r="K23" s="76"/>
      <c r="L23" s="76"/>
      <c r="M23" s="76"/>
      <c r="N23" s="76"/>
      <c r="O23" s="77"/>
      <c r="P23" s="220" t="s">
        <v>419</v>
      </c>
      <c r="Q23" s="235"/>
      <c r="R23" s="235"/>
      <c r="S23" s="235"/>
      <c r="T23" s="235"/>
      <c r="U23" s="235"/>
      <c r="V23" s="235"/>
      <c r="W23" s="235"/>
      <c r="X23" s="236"/>
      <c r="Y23" s="229" t="s">
        <v>14</v>
      </c>
      <c r="Z23" s="230"/>
      <c r="AA23" s="231"/>
      <c r="AB23" s="168" t="s">
        <v>389</v>
      </c>
      <c r="AC23" s="169"/>
      <c r="AD23" s="169"/>
      <c r="AE23" s="89">
        <v>14462</v>
      </c>
      <c r="AF23" s="90"/>
      <c r="AG23" s="90"/>
      <c r="AH23" s="90"/>
      <c r="AI23" s="91"/>
      <c r="AJ23" s="89">
        <v>44841</v>
      </c>
      <c r="AK23" s="90"/>
      <c r="AL23" s="90"/>
      <c r="AM23" s="90"/>
      <c r="AN23" s="91"/>
      <c r="AO23" s="89">
        <v>63882</v>
      </c>
      <c r="AP23" s="90"/>
      <c r="AQ23" s="90"/>
      <c r="AR23" s="90"/>
      <c r="AS23" s="91"/>
      <c r="AT23" s="196"/>
      <c r="AU23" s="196"/>
      <c r="AV23" s="196"/>
      <c r="AW23" s="196"/>
      <c r="AX23" s="197"/>
    </row>
    <row r="24" spans="1:50" ht="40.5" customHeight="1" x14ac:dyDescent="0.15">
      <c r="A24" s="132"/>
      <c r="B24" s="133"/>
      <c r="C24" s="133"/>
      <c r="D24" s="133"/>
      <c r="E24" s="133"/>
      <c r="F24" s="134"/>
      <c r="G24" s="78"/>
      <c r="H24" s="79"/>
      <c r="I24" s="79"/>
      <c r="J24" s="79"/>
      <c r="K24" s="79"/>
      <c r="L24" s="79"/>
      <c r="M24" s="79"/>
      <c r="N24" s="79"/>
      <c r="O24" s="80"/>
      <c r="P24" s="237"/>
      <c r="Q24" s="237"/>
      <c r="R24" s="237"/>
      <c r="S24" s="237"/>
      <c r="T24" s="237"/>
      <c r="U24" s="237"/>
      <c r="V24" s="237"/>
      <c r="W24" s="237"/>
      <c r="X24" s="238"/>
      <c r="Y24" s="140" t="s">
        <v>65</v>
      </c>
      <c r="Z24" s="85"/>
      <c r="AA24" s="86"/>
      <c r="AB24" s="627" t="s">
        <v>389</v>
      </c>
      <c r="AC24" s="198"/>
      <c r="AD24" s="198"/>
      <c r="AE24" s="89" t="s">
        <v>393</v>
      </c>
      <c r="AF24" s="90"/>
      <c r="AG24" s="90"/>
      <c r="AH24" s="90"/>
      <c r="AI24" s="91"/>
      <c r="AJ24" s="89" t="s">
        <v>393</v>
      </c>
      <c r="AK24" s="90"/>
      <c r="AL24" s="90"/>
      <c r="AM24" s="90"/>
      <c r="AN24" s="91"/>
      <c r="AO24" s="89" t="s">
        <v>393</v>
      </c>
      <c r="AP24" s="90"/>
      <c r="AQ24" s="90"/>
      <c r="AR24" s="90"/>
      <c r="AS24" s="91"/>
      <c r="AT24" s="89">
        <v>225000</v>
      </c>
      <c r="AU24" s="90"/>
      <c r="AV24" s="90"/>
      <c r="AW24" s="90"/>
      <c r="AX24" s="349"/>
    </row>
    <row r="25" spans="1:50" ht="40.5" customHeight="1" x14ac:dyDescent="0.15">
      <c r="A25" s="135"/>
      <c r="B25" s="136"/>
      <c r="C25" s="136"/>
      <c r="D25" s="136"/>
      <c r="E25" s="136"/>
      <c r="F25" s="137"/>
      <c r="G25" s="81"/>
      <c r="H25" s="82"/>
      <c r="I25" s="82"/>
      <c r="J25" s="82"/>
      <c r="K25" s="82"/>
      <c r="L25" s="82"/>
      <c r="M25" s="82"/>
      <c r="N25" s="82"/>
      <c r="O25" s="83"/>
      <c r="P25" s="239"/>
      <c r="Q25" s="239"/>
      <c r="R25" s="239"/>
      <c r="S25" s="239"/>
      <c r="T25" s="239"/>
      <c r="U25" s="239"/>
      <c r="V25" s="239"/>
      <c r="W25" s="239"/>
      <c r="X25" s="240"/>
      <c r="Y25" s="84" t="s">
        <v>15</v>
      </c>
      <c r="Z25" s="85"/>
      <c r="AA25" s="86"/>
      <c r="AB25" s="87" t="s">
        <v>358</v>
      </c>
      <c r="AC25" s="88"/>
      <c r="AD25" s="88"/>
      <c r="AE25" s="89">
        <f>AE23/$AT$24*100</f>
        <v>6.4275555555555561</v>
      </c>
      <c r="AF25" s="90"/>
      <c r="AG25" s="90"/>
      <c r="AH25" s="90"/>
      <c r="AI25" s="91"/>
      <c r="AJ25" s="89">
        <f>AJ23/$AT$24*100</f>
        <v>19.929333333333332</v>
      </c>
      <c r="AK25" s="90"/>
      <c r="AL25" s="90"/>
      <c r="AM25" s="90"/>
      <c r="AN25" s="91"/>
      <c r="AO25" s="89">
        <f>AO23/$AT$24*100</f>
        <v>28.391999999999999</v>
      </c>
      <c r="AP25" s="90"/>
      <c r="AQ25" s="90"/>
      <c r="AR25" s="90"/>
      <c r="AS25" s="91"/>
      <c r="AT25" s="193"/>
      <c r="AU25" s="194"/>
      <c r="AV25" s="194"/>
      <c r="AW25" s="194"/>
      <c r="AX25" s="195"/>
    </row>
    <row r="26" spans="1:50" ht="18.75"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2">
        <v>28</v>
      </c>
      <c r="AV27" s="72"/>
      <c r="AW27" s="73" t="s">
        <v>355</v>
      </c>
      <c r="AX27" s="74"/>
    </row>
    <row r="28" spans="1:50" ht="39.950000000000003" customHeight="1" x14ac:dyDescent="0.15">
      <c r="A28" s="131"/>
      <c r="B28" s="129"/>
      <c r="C28" s="129"/>
      <c r="D28" s="129"/>
      <c r="E28" s="129"/>
      <c r="F28" s="130"/>
      <c r="G28" s="75" t="s">
        <v>394</v>
      </c>
      <c r="H28" s="76"/>
      <c r="I28" s="76"/>
      <c r="J28" s="76"/>
      <c r="K28" s="76"/>
      <c r="L28" s="76"/>
      <c r="M28" s="76"/>
      <c r="N28" s="76"/>
      <c r="O28" s="77"/>
      <c r="P28" s="220" t="s">
        <v>396</v>
      </c>
      <c r="Q28" s="235"/>
      <c r="R28" s="235"/>
      <c r="S28" s="235"/>
      <c r="T28" s="235"/>
      <c r="U28" s="235"/>
      <c r="V28" s="235"/>
      <c r="W28" s="235"/>
      <c r="X28" s="236"/>
      <c r="Y28" s="229" t="s">
        <v>14</v>
      </c>
      <c r="Z28" s="230"/>
      <c r="AA28" s="231"/>
      <c r="AB28" s="168" t="s">
        <v>389</v>
      </c>
      <c r="AC28" s="169"/>
      <c r="AD28" s="169"/>
      <c r="AE28" s="89">
        <v>124019</v>
      </c>
      <c r="AF28" s="90"/>
      <c r="AG28" s="90"/>
      <c r="AH28" s="90"/>
      <c r="AI28" s="91"/>
      <c r="AJ28" s="89">
        <v>41792</v>
      </c>
      <c r="AK28" s="90"/>
      <c r="AL28" s="90"/>
      <c r="AM28" s="90"/>
      <c r="AN28" s="91"/>
      <c r="AO28" s="89">
        <v>24879</v>
      </c>
      <c r="AP28" s="90"/>
      <c r="AQ28" s="90"/>
      <c r="AR28" s="90"/>
      <c r="AS28" s="91"/>
      <c r="AT28" s="196"/>
      <c r="AU28" s="196"/>
      <c r="AV28" s="196"/>
      <c r="AW28" s="196"/>
      <c r="AX28" s="197"/>
    </row>
    <row r="29" spans="1:50" ht="39.950000000000003" customHeight="1" x14ac:dyDescent="0.15">
      <c r="A29" s="132"/>
      <c r="B29" s="133"/>
      <c r="C29" s="133"/>
      <c r="D29" s="133"/>
      <c r="E29" s="133"/>
      <c r="F29" s="134"/>
      <c r="G29" s="78"/>
      <c r="H29" s="79"/>
      <c r="I29" s="79"/>
      <c r="J29" s="79"/>
      <c r="K29" s="79"/>
      <c r="L29" s="79"/>
      <c r="M29" s="79"/>
      <c r="N29" s="79"/>
      <c r="O29" s="80"/>
      <c r="P29" s="237"/>
      <c r="Q29" s="237"/>
      <c r="R29" s="237"/>
      <c r="S29" s="237"/>
      <c r="T29" s="237"/>
      <c r="U29" s="237"/>
      <c r="V29" s="237"/>
      <c r="W29" s="237"/>
      <c r="X29" s="238"/>
      <c r="Y29" s="140" t="s">
        <v>65</v>
      </c>
      <c r="Z29" s="85"/>
      <c r="AA29" s="86"/>
      <c r="AB29" s="627" t="s">
        <v>389</v>
      </c>
      <c r="AC29" s="198"/>
      <c r="AD29" s="198"/>
      <c r="AE29" s="89" t="s">
        <v>393</v>
      </c>
      <c r="AF29" s="90"/>
      <c r="AG29" s="90"/>
      <c r="AH29" s="90"/>
      <c r="AI29" s="91"/>
      <c r="AJ29" s="89" t="s">
        <v>395</v>
      </c>
      <c r="AK29" s="90"/>
      <c r="AL29" s="90"/>
      <c r="AM29" s="90"/>
      <c r="AN29" s="91"/>
      <c r="AO29" s="89" t="s">
        <v>393</v>
      </c>
      <c r="AP29" s="90"/>
      <c r="AQ29" s="90"/>
      <c r="AR29" s="90"/>
      <c r="AS29" s="91"/>
      <c r="AT29" s="89">
        <v>180000</v>
      </c>
      <c r="AU29" s="90"/>
      <c r="AV29" s="90"/>
      <c r="AW29" s="90"/>
      <c r="AX29" s="349"/>
    </row>
    <row r="30" spans="1:50" ht="39.950000000000003" customHeight="1" x14ac:dyDescent="0.15">
      <c r="A30" s="135"/>
      <c r="B30" s="136"/>
      <c r="C30" s="136"/>
      <c r="D30" s="136"/>
      <c r="E30" s="136"/>
      <c r="F30" s="137"/>
      <c r="G30" s="81"/>
      <c r="H30" s="82"/>
      <c r="I30" s="82"/>
      <c r="J30" s="82"/>
      <c r="K30" s="82"/>
      <c r="L30" s="82"/>
      <c r="M30" s="82"/>
      <c r="N30" s="82"/>
      <c r="O30" s="83"/>
      <c r="P30" s="239"/>
      <c r="Q30" s="239"/>
      <c r="R30" s="239"/>
      <c r="S30" s="239"/>
      <c r="T30" s="239"/>
      <c r="U30" s="239"/>
      <c r="V30" s="239"/>
      <c r="W30" s="239"/>
      <c r="X30" s="240"/>
      <c r="Y30" s="84" t="s">
        <v>15</v>
      </c>
      <c r="Z30" s="85"/>
      <c r="AA30" s="86"/>
      <c r="AB30" s="88" t="s">
        <v>16</v>
      </c>
      <c r="AC30" s="88"/>
      <c r="AD30" s="88"/>
      <c r="AE30" s="89">
        <f>AE28/$AT$29*100</f>
        <v>68.899444444444441</v>
      </c>
      <c r="AF30" s="90"/>
      <c r="AG30" s="90"/>
      <c r="AH30" s="90"/>
      <c r="AI30" s="91"/>
      <c r="AJ30" s="89">
        <f>AJ28/$AT$29*100</f>
        <v>23.21777777777778</v>
      </c>
      <c r="AK30" s="90"/>
      <c r="AL30" s="90"/>
      <c r="AM30" s="90"/>
      <c r="AN30" s="91"/>
      <c r="AO30" s="89">
        <f>AO28/$AT$29*100</f>
        <v>13.821666666666665</v>
      </c>
      <c r="AP30" s="90"/>
      <c r="AQ30" s="90"/>
      <c r="AR30" s="90"/>
      <c r="AS30" s="91"/>
      <c r="AT30" s="193"/>
      <c r="AU30" s="194"/>
      <c r="AV30" s="194"/>
      <c r="AW30" s="194"/>
      <c r="AX30" s="195"/>
    </row>
    <row r="31" spans="1:50" ht="18.75" hidden="1"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hidden="1"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2"/>
      <c r="AV32" s="72"/>
      <c r="AW32" s="73" t="s">
        <v>355</v>
      </c>
      <c r="AX32" s="74"/>
    </row>
    <row r="33" spans="1:50" ht="22.5" hidden="1" customHeight="1" x14ac:dyDescent="0.15">
      <c r="A33" s="131"/>
      <c r="B33" s="129"/>
      <c r="C33" s="129"/>
      <c r="D33" s="129"/>
      <c r="E33" s="129"/>
      <c r="F33" s="130"/>
      <c r="G33" s="234"/>
      <c r="H33" s="76"/>
      <c r="I33" s="76"/>
      <c r="J33" s="76"/>
      <c r="K33" s="76"/>
      <c r="L33" s="76"/>
      <c r="M33" s="76"/>
      <c r="N33" s="76"/>
      <c r="O33" s="77"/>
      <c r="P33" s="220"/>
      <c r="Q33" s="235"/>
      <c r="R33" s="235"/>
      <c r="S33" s="235"/>
      <c r="T33" s="235"/>
      <c r="U33" s="235"/>
      <c r="V33" s="235"/>
      <c r="W33" s="235"/>
      <c r="X33" s="236"/>
      <c r="Y33" s="229" t="s">
        <v>14</v>
      </c>
      <c r="Z33" s="230"/>
      <c r="AA33" s="231"/>
      <c r="AB33" s="169"/>
      <c r="AC33" s="169"/>
      <c r="AD33" s="169"/>
      <c r="AE33" s="89"/>
      <c r="AF33" s="90"/>
      <c r="AG33" s="90"/>
      <c r="AH33" s="90"/>
      <c r="AI33" s="91"/>
      <c r="AJ33" s="89"/>
      <c r="AK33" s="90"/>
      <c r="AL33" s="90"/>
      <c r="AM33" s="90"/>
      <c r="AN33" s="91"/>
      <c r="AO33" s="89"/>
      <c r="AP33" s="90"/>
      <c r="AQ33" s="90"/>
      <c r="AR33" s="90"/>
      <c r="AS33" s="91"/>
      <c r="AT33" s="196"/>
      <c r="AU33" s="196"/>
      <c r="AV33" s="196"/>
      <c r="AW33" s="196"/>
      <c r="AX33" s="197"/>
    </row>
    <row r="34" spans="1:50" ht="22.5" hidden="1" customHeight="1" x14ac:dyDescent="0.15">
      <c r="A34" s="132"/>
      <c r="B34" s="133"/>
      <c r="C34" s="133"/>
      <c r="D34" s="133"/>
      <c r="E34" s="133"/>
      <c r="F34" s="134"/>
      <c r="G34" s="78"/>
      <c r="H34" s="79"/>
      <c r="I34" s="79"/>
      <c r="J34" s="79"/>
      <c r="K34" s="79"/>
      <c r="L34" s="79"/>
      <c r="M34" s="79"/>
      <c r="N34" s="79"/>
      <c r="O34" s="80"/>
      <c r="P34" s="237"/>
      <c r="Q34" s="237"/>
      <c r="R34" s="237"/>
      <c r="S34" s="237"/>
      <c r="T34" s="237"/>
      <c r="U34" s="237"/>
      <c r="V34" s="237"/>
      <c r="W34" s="237"/>
      <c r="X34" s="238"/>
      <c r="Y34" s="140" t="s">
        <v>65</v>
      </c>
      <c r="Z34" s="85"/>
      <c r="AA34" s="86"/>
      <c r="AB34" s="198"/>
      <c r="AC34" s="198"/>
      <c r="AD34" s="198"/>
      <c r="AE34" s="89"/>
      <c r="AF34" s="90"/>
      <c r="AG34" s="90"/>
      <c r="AH34" s="90"/>
      <c r="AI34" s="91"/>
      <c r="AJ34" s="89"/>
      <c r="AK34" s="90"/>
      <c r="AL34" s="90"/>
      <c r="AM34" s="90"/>
      <c r="AN34" s="91"/>
      <c r="AO34" s="89"/>
      <c r="AP34" s="90"/>
      <c r="AQ34" s="90"/>
      <c r="AR34" s="90"/>
      <c r="AS34" s="91"/>
      <c r="AT34" s="89"/>
      <c r="AU34" s="90"/>
      <c r="AV34" s="90"/>
      <c r="AW34" s="90"/>
      <c r="AX34" s="349"/>
    </row>
    <row r="35" spans="1:50" ht="22.5" hidden="1" customHeight="1" x14ac:dyDescent="0.15">
      <c r="A35" s="135"/>
      <c r="B35" s="136"/>
      <c r="C35" s="136"/>
      <c r="D35" s="136"/>
      <c r="E35" s="136"/>
      <c r="F35" s="137"/>
      <c r="G35" s="81"/>
      <c r="H35" s="82"/>
      <c r="I35" s="82"/>
      <c r="J35" s="82"/>
      <c r="K35" s="82"/>
      <c r="L35" s="82"/>
      <c r="M35" s="82"/>
      <c r="N35" s="82"/>
      <c r="O35" s="83"/>
      <c r="P35" s="239"/>
      <c r="Q35" s="239"/>
      <c r="R35" s="239"/>
      <c r="S35" s="239"/>
      <c r="T35" s="239"/>
      <c r="U35" s="239"/>
      <c r="V35" s="239"/>
      <c r="W35" s="239"/>
      <c r="X35" s="240"/>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3"/>
      <c r="AU35" s="194"/>
      <c r="AV35" s="194"/>
      <c r="AW35" s="194"/>
      <c r="AX35" s="195"/>
    </row>
    <row r="36" spans="1:50" ht="18.75" hidden="1"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hidden="1"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2"/>
      <c r="AV37" s="72"/>
      <c r="AW37" s="73" t="s">
        <v>355</v>
      </c>
      <c r="AX37" s="74"/>
    </row>
    <row r="38" spans="1:50" ht="22.5" hidden="1" customHeight="1" x14ac:dyDescent="0.15">
      <c r="A38" s="131"/>
      <c r="B38" s="129"/>
      <c r="C38" s="129"/>
      <c r="D38" s="129"/>
      <c r="E38" s="129"/>
      <c r="F38" s="130"/>
      <c r="G38" s="234"/>
      <c r="H38" s="76"/>
      <c r="I38" s="76"/>
      <c r="J38" s="76"/>
      <c r="K38" s="76"/>
      <c r="L38" s="76"/>
      <c r="M38" s="76"/>
      <c r="N38" s="76"/>
      <c r="O38" s="77"/>
      <c r="P38" s="235"/>
      <c r="Q38" s="235"/>
      <c r="R38" s="235"/>
      <c r="S38" s="235"/>
      <c r="T38" s="235"/>
      <c r="U38" s="235"/>
      <c r="V38" s="235"/>
      <c r="W38" s="235"/>
      <c r="X38" s="236"/>
      <c r="Y38" s="229" t="s">
        <v>14</v>
      </c>
      <c r="Z38" s="230"/>
      <c r="AA38" s="231"/>
      <c r="AB38" s="169"/>
      <c r="AC38" s="169"/>
      <c r="AD38" s="169"/>
      <c r="AE38" s="89"/>
      <c r="AF38" s="90"/>
      <c r="AG38" s="90"/>
      <c r="AH38" s="90"/>
      <c r="AI38" s="91"/>
      <c r="AJ38" s="89"/>
      <c r="AK38" s="90"/>
      <c r="AL38" s="90"/>
      <c r="AM38" s="90"/>
      <c r="AN38" s="91"/>
      <c r="AO38" s="89"/>
      <c r="AP38" s="90"/>
      <c r="AQ38" s="90"/>
      <c r="AR38" s="90"/>
      <c r="AS38" s="91"/>
      <c r="AT38" s="196"/>
      <c r="AU38" s="196"/>
      <c r="AV38" s="196"/>
      <c r="AW38" s="196"/>
      <c r="AX38" s="197"/>
    </row>
    <row r="39" spans="1:50" ht="22.5" hidden="1" customHeight="1" x14ac:dyDescent="0.15">
      <c r="A39" s="132"/>
      <c r="B39" s="133"/>
      <c r="C39" s="133"/>
      <c r="D39" s="133"/>
      <c r="E39" s="133"/>
      <c r="F39" s="134"/>
      <c r="G39" s="78"/>
      <c r="H39" s="79"/>
      <c r="I39" s="79"/>
      <c r="J39" s="79"/>
      <c r="K39" s="79"/>
      <c r="L39" s="79"/>
      <c r="M39" s="79"/>
      <c r="N39" s="79"/>
      <c r="O39" s="80"/>
      <c r="P39" s="237"/>
      <c r="Q39" s="237"/>
      <c r="R39" s="237"/>
      <c r="S39" s="237"/>
      <c r="T39" s="237"/>
      <c r="U39" s="237"/>
      <c r="V39" s="237"/>
      <c r="W39" s="237"/>
      <c r="X39" s="238"/>
      <c r="Y39" s="140" t="s">
        <v>65</v>
      </c>
      <c r="Z39" s="85"/>
      <c r="AA39" s="86"/>
      <c r="AB39" s="198"/>
      <c r="AC39" s="198"/>
      <c r="AD39" s="198"/>
      <c r="AE39" s="89"/>
      <c r="AF39" s="90"/>
      <c r="AG39" s="90"/>
      <c r="AH39" s="90"/>
      <c r="AI39" s="91"/>
      <c r="AJ39" s="89"/>
      <c r="AK39" s="90"/>
      <c r="AL39" s="90"/>
      <c r="AM39" s="90"/>
      <c r="AN39" s="91"/>
      <c r="AO39" s="89"/>
      <c r="AP39" s="90"/>
      <c r="AQ39" s="90"/>
      <c r="AR39" s="90"/>
      <c r="AS39" s="91"/>
      <c r="AT39" s="89"/>
      <c r="AU39" s="90"/>
      <c r="AV39" s="90"/>
      <c r="AW39" s="90"/>
      <c r="AX39" s="349"/>
    </row>
    <row r="40" spans="1:50" ht="22.5" hidden="1" customHeight="1" x14ac:dyDescent="0.15">
      <c r="A40" s="135"/>
      <c r="B40" s="136"/>
      <c r="C40" s="136"/>
      <c r="D40" s="136"/>
      <c r="E40" s="136"/>
      <c r="F40" s="137"/>
      <c r="G40" s="81"/>
      <c r="H40" s="82"/>
      <c r="I40" s="82"/>
      <c r="J40" s="82"/>
      <c r="K40" s="82"/>
      <c r="L40" s="82"/>
      <c r="M40" s="82"/>
      <c r="N40" s="82"/>
      <c r="O40" s="83"/>
      <c r="P40" s="239"/>
      <c r="Q40" s="239"/>
      <c r="R40" s="239"/>
      <c r="S40" s="239"/>
      <c r="T40" s="239"/>
      <c r="U40" s="239"/>
      <c r="V40" s="239"/>
      <c r="W40" s="239"/>
      <c r="X40" s="240"/>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3"/>
      <c r="AU40" s="194"/>
      <c r="AV40" s="194"/>
      <c r="AW40" s="194"/>
      <c r="AX40" s="195"/>
    </row>
    <row r="41" spans="1:50" ht="18.75" hidden="1"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2"/>
      <c r="AV42" s="72"/>
      <c r="AW42" s="73" t="s">
        <v>355</v>
      </c>
      <c r="AX42" s="74"/>
    </row>
    <row r="43" spans="1:50" ht="22.5" hidden="1" customHeight="1" x14ac:dyDescent="0.15">
      <c r="A43" s="131"/>
      <c r="B43" s="129"/>
      <c r="C43" s="129"/>
      <c r="D43" s="129"/>
      <c r="E43" s="129"/>
      <c r="F43" s="130"/>
      <c r="G43" s="234"/>
      <c r="H43" s="76"/>
      <c r="I43" s="76"/>
      <c r="J43" s="76"/>
      <c r="K43" s="76"/>
      <c r="L43" s="76"/>
      <c r="M43" s="76"/>
      <c r="N43" s="76"/>
      <c r="O43" s="77"/>
      <c r="P43" s="235"/>
      <c r="Q43" s="235"/>
      <c r="R43" s="235"/>
      <c r="S43" s="235"/>
      <c r="T43" s="235"/>
      <c r="U43" s="235"/>
      <c r="V43" s="235"/>
      <c r="W43" s="235"/>
      <c r="X43" s="236"/>
      <c r="Y43" s="229" t="s">
        <v>14</v>
      </c>
      <c r="Z43" s="230"/>
      <c r="AA43" s="231"/>
      <c r="AB43" s="169"/>
      <c r="AC43" s="169"/>
      <c r="AD43" s="169"/>
      <c r="AE43" s="89"/>
      <c r="AF43" s="90"/>
      <c r="AG43" s="90"/>
      <c r="AH43" s="90"/>
      <c r="AI43" s="91"/>
      <c r="AJ43" s="89"/>
      <c r="AK43" s="90"/>
      <c r="AL43" s="90"/>
      <c r="AM43" s="90"/>
      <c r="AN43" s="91"/>
      <c r="AO43" s="89"/>
      <c r="AP43" s="90"/>
      <c r="AQ43" s="90"/>
      <c r="AR43" s="90"/>
      <c r="AS43" s="91"/>
      <c r="AT43" s="196"/>
      <c r="AU43" s="196"/>
      <c r="AV43" s="196"/>
      <c r="AW43" s="196"/>
      <c r="AX43" s="197"/>
    </row>
    <row r="44" spans="1:50" ht="22.5" hidden="1" customHeight="1" x14ac:dyDescent="0.15">
      <c r="A44" s="132"/>
      <c r="B44" s="133"/>
      <c r="C44" s="133"/>
      <c r="D44" s="133"/>
      <c r="E44" s="133"/>
      <c r="F44" s="134"/>
      <c r="G44" s="78"/>
      <c r="H44" s="79"/>
      <c r="I44" s="79"/>
      <c r="J44" s="79"/>
      <c r="K44" s="79"/>
      <c r="L44" s="79"/>
      <c r="M44" s="79"/>
      <c r="N44" s="79"/>
      <c r="O44" s="80"/>
      <c r="P44" s="237"/>
      <c r="Q44" s="237"/>
      <c r="R44" s="237"/>
      <c r="S44" s="237"/>
      <c r="T44" s="237"/>
      <c r="U44" s="237"/>
      <c r="V44" s="237"/>
      <c r="W44" s="237"/>
      <c r="X44" s="238"/>
      <c r="Y44" s="140" t="s">
        <v>65</v>
      </c>
      <c r="Z44" s="85"/>
      <c r="AA44" s="86"/>
      <c r="AB44" s="198"/>
      <c r="AC44" s="198"/>
      <c r="AD44" s="198"/>
      <c r="AE44" s="89"/>
      <c r="AF44" s="90"/>
      <c r="AG44" s="90"/>
      <c r="AH44" s="90"/>
      <c r="AI44" s="91"/>
      <c r="AJ44" s="89"/>
      <c r="AK44" s="90"/>
      <c r="AL44" s="90"/>
      <c r="AM44" s="90"/>
      <c r="AN44" s="91"/>
      <c r="AO44" s="89"/>
      <c r="AP44" s="90"/>
      <c r="AQ44" s="90"/>
      <c r="AR44" s="90"/>
      <c r="AS44" s="91"/>
      <c r="AT44" s="89"/>
      <c r="AU44" s="90"/>
      <c r="AV44" s="90"/>
      <c r="AW44" s="90"/>
      <c r="AX44" s="349"/>
    </row>
    <row r="45" spans="1:50" ht="22.5" hidden="1" customHeight="1" x14ac:dyDescent="0.15">
      <c r="A45" s="132"/>
      <c r="B45" s="133"/>
      <c r="C45" s="133"/>
      <c r="D45" s="133"/>
      <c r="E45" s="133"/>
      <c r="F45" s="134"/>
      <c r="G45" s="78"/>
      <c r="H45" s="79"/>
      <c r="I45" s="79"/>
      <c r="J45" s="79"/>
      <c r="K45" s="79"/>
      <c r="L45" s="79"/>
      <c r="M45" s="79"/>
      <c r="N45" s="79"/>
      <c r="O45" s="80"/>
      <c r="P45" s="237"/>
      <c r="Q45" s="237"/>
      <c r="R45" s="237"/>
      <c r="S45" s="237"/>
      <c r="T45" s="237"/>
      <c r="U45" s="237"/>
      <c r="V45" s="237"/>
      <c r="W45" s="237"/>
      <c r="X45" s="238"/>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3"/>
      <c r="AU45" s="194"/>
      <c r="AV45" s="194"/>
      <c r="AW45" s="194"/>
      <c r="AX45" s="195"/>
    </row>
    <row r="46" spans="1:50" ht="22.5" hidden="1"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x14ac:dyDescent="0.15">
      <c r="A47" s="664"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07"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08"/>
    </row>
    <row r="48" spans="1:50" ht="18.75" hidden="1" customHeight="1" x14ac:dyDescent="0.15">
      <c r="A48" s="664"/>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x14ac:dyDescent="0.15">
      <c r="A49" s="664"/>
      <c r="B49" s="100"/>
      <c r="C49" s="101"/>
      <c r="D49" s="101"/>
      <c r="E49" s="101"/>
      <c r="F49" s="102"/>
      <c r="G49" s="299"/>
      <c r="H49" s="299"/>
      <c r="I49" s="299"/>
      <c r="J49" s="299"/>
      <c r="K49" s="299"/>
      <c r="L49" s="299"/>
      <c r="M49" s="299"/>
      <c r="N49" s="299"/>
      <c r="O49" s="299"/>
      <c r="P49" s="299"/>
      <c r="Q49" s="299"/>
      <c r="R49" s="299"/>
      <c r="S49" s="299"/>
      <c r="T49" s="299"/>
      <c r="U49" s="299"/>
      <c r="V49" s="299"/>
      <c r="W49" s="299"/>
      <c r="X49" s="299"/>
      <c r="Y49" s="299"/>
      <c r="Z49" s="299"/>
      <c r="AA49" s="628"/>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64"/>
      <c r="B50" s="100"/>
      <c r="C50" s="101"/>
      <c r="D50" s="101"/>
      <c r="E50" s="101"/>
      <c r="F50" s="102"/>
      <c r="G50" s="302"/>
      <c r="H50" s="302"/>
      <c r="I50" s="302"/>
      <c r="J50" s="302"/>
      <c r="K50" s="302"/>
      <c r="L50" s="302"/>
      <c r="M50" s="302"/>
      <c r="N50" s="302"/>
      <c r="O50" s="302"/>
      <c r="P50" s="302"/>
      <c r="Q50" s="302"/>
      <c r="R50" s="302"/>
      <c r="S50" s="302"/>
      <c r="T50" s="302"/>
      <c r="U50" s="302"/>
      <c r="V50" s="302"/>
      <c r="W50" s="302"/>
      <c r="X50" s="302"/>
      <c r="Y50" s="302"/>
      <c r="Z50" s="302"/>
      <c r="AA50" s="629"/>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64"/>
      <c r="B51" s="103"/>
      <c r="C51" s="104"/>
      <c r="D51" s="104"/>
      <c r="E51" s="104"/>
      <c r="F51" s="105"/>
      <c r="G51" s="305"/>
      <c r="H51" s="305"/>
      <c r="I51" s="305"/>
      <c r="J51" s="305"/>
      <c r="K51" s="305"/>
      <c r="L51" s="305"/>
      <c r="M51" s="305"/>
      <c r="N51" s="305"/>
      <c r="O51" s="305"/>
      <c r="P51" s="305"/>
      <c r="Q51" s="305"/>
      <c r="R51" s="305"/>
      <c r="S51" s="305"/>
      <c r="T51" s="305"/>
      <c r="U51" s="305"/>
      <c r="V51" s="305"/>
      <c r="W51" s="305"/>
      <c r="X51" s="305"/>
      <c r="Y51" s="305"/>
      <c r="Z51" s="305"/>
      <c r="AA51" s="630"/>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64"/>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8"/>
      <c r="Z52" s="209"/>
      <c r="AA52" s="210"/>
      <c r="AB52" s="214" t="s">
        <v>12</v>
      </c>
      <c r="AC52" s="215"/>
      <c r="AD52" s="216"/>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hidden="1" customHeight="1" x14ac:dyDescent="0.15">
      <c r="A53" s="664"/>
      <c r="B53" s="101"/>
      <c r="C53" s="101"/>
      <c r="D53" s="101"/>
      <c r="E53" s="101"/>
      <c r="F53" s="102"/>
      <c r="G53" s="167"/>
      <c r="H53" s="73"/>
      <c r="I53" s="73"/>
      <c r="J53" s="73"/>
      <c r="K53" s="73"/>
      <c r="L53" s="73"/>
      <c r="M53" s="73"/>
      <c r="N53" s="73"/>
      <c r="O53" s="145"/>
      <c r="P53" s="144"/>
      <c r="Q53" s="73"/>
      <c r="R53" s="73"/>
      <c r="S53" s="73"/>
      <c r="T53" s="73"/>
      <c r="U53" s="73"/>
      <c r="V53" s="73"/>
      <c r="W53" s="73"/>
      <c r="X53" s="145"/>
      <c r="Y53" s="211"/>
      <c r="Z53" s="212"/>
      <c r="AA53" s="213"/>
      <c r="AB53" s="217"/>
      <c r="AC53" s="218"/>
      <c r="AD53" s="219"/>
      <c r="AE53" s="144"/>
      <c r="AF53" s="73"/>
      <c r="AG53" s="73"/>
      <c r="AH53" s="73"/>
      <c r="AI53" s="145"/>
      <c r="AJ53" s="144"/>
      <c r="AK53" s="73"/>
      <c r="AL53" s="73"/>
      <c r="AM53" s="73"/>
      <c r="AN53" s="145"/>
      <c r="AO53" s="144"/>
      <c r="AP53" s="73"/>
      <c r="AQ53" s="73"/>
      <c r="AR53" s="73"/>
      <c r="AS53" s="145"/>
      <c r="AT53" s="58"/>
      <c r="AU53" s="72"/>
      <c r="AV53" s="72"/>
      <c r="AW53" s="73" t="s">
        <v>355</v>
      </c>
      <c r="AX53" s="74"/>
    </row>
    <row r="54" spans="1:50" ht="22.5" hidden="1" customHeight="1" x14ac:dyDescent="0.15">
      <c r="A54" s="664"/>
      <c r="B54" s="101"/>
      <c r="C54" s="101"/>
      <c r="D54" s="101"/>
      <c r="E54" s="101"/>
      <c r="F54" s="102"/>
      <c r="G54" s="615"/>
      <c r="H54" s="235"/>
      <c r="I54" s="235"/>
      <c r="J54" s="235"/>
      <c r="K54" s="235"/>
      <c r="L54" s="235"/>
      <c r="M54" s="235"/>
      <c r="N54" s="235"/>
      <c r="O54" s="236"/>
      <c r="P54" s="220"/>
      <c r="Q54" s="221"/>
      <c r="R54" s="221"/>
      <c r="S54" s="221"/>
      <c r="T54" s="221"/>
      <c r="U54" s="221"/>
      <c r="V54" s="221"/>
      <c r="W54" s="221"/>
      <c r="X54" s="222"/>
      <c r="Y54" s="592" t="s">
        <v>86</v>
      </c>
      <c r="Z54" s="593"/>
      <c r="AA54" s="594"/>
      <c r="AB54" s="595"/>
      <c r="AC54" s="596"/>
      <c r="AD54" s="596"/>
      <c r="AE54" s="89"/>
      <c r="AF54" s="90"/>
      <c r="AG54" s="90"/>
      <c r="AH54" s="90"/>
      <c r="AI54" s="91"/>
      <c r="AJ54" s="89"/>
      <c r="AK54" s="90"/>
      <c r="AL54" s="90"/>
      <c r="AM54" s="90"/>
      <c r="AN54" s="91"/>
      <c r="AO54" s="89"/>
      <c r="AP54" s="90"/>
      <c r="AQ54" s="90"/>
      <c r="AR54" s="90"/>
      <c r="AS54" s="91"/>
      <c r="AT54" s="196"/>
      <c r="AU54" s="196"/>
      <c r="AV54" s="196"/>
      <c r="AW54" s="196"/>
      <c r="AX54" s="197"/>
    </row>
    <row r="55" spans="1:50" ht="22.5" hidden="1" customHeight="1" x14ac:dyDescent="0.15">
      <c r="A55" s="664"/>
      <c r="B55" s="101"/>
      <c r="C55" s="101"/>
      <c r="D55" s="101"/>
      <c r="E55" s="101"/>
      <c r="F55" s="102"/>
      <c r="G55" s="616"/>
      <c r="H55" s="237"/>
      <c r="I55" s="237"/>
      <c r="J55" s="237"/>
      <c r="K55" s="237"/>
      <c r="L55" s="237"/>
      <c r="M55" s="237"/>
      <c r="N55" s="237"/>
      <c r="O55" s="238"/>
      <c r="P55" s="223"/>
      <c r="Q55" s="223"/>
      <c r="R55" s="223"/>
      <c r="S55" s="223"/>
      <c r="T55" s="223"/>
      <c r="U55" s="223"/>
      <c r="V55" s="223"/>
      <c r="W55" s="223"/>
      <c r="X55" s="224"/>
      <c r="Y55" s="95" t="s">
        <v>65</v>
      </c>
      <c r="Z55" s="96"/>
      <c r="AA55" s="97"/>
      <c r="AB55" s="227"/>
      <c r="AC55" s="228"/>
      <c r="AD55" s="228"/>
      <c r="AE55" s="89"/>
      <c r="AF55" s="90"/>
      <c r="AG55" s="90"/>
      <c r="AH55" s="90"/>
      <c r="AI55" s="91"/>
      <c r="AJ55" s="89"/>
      <c r="AK55" s="90"/>
      <c r="AL55" s="90"/>
      <c r="AM55" s="90"/>
      <c r="AN55" s="91"/>
      <c r="AO55" s="89"/>
      <c r="AP55" s="90"/>
      <c r="AQ55" s="90"/>
      <c r="AR55" s="90"/>
      <c r="AS55" s="91"/>
      <c r="AT55" s="89"/>
      <c r="AU55" s="90"/>
      <c r="AV55" s="90"/>
      <c r="AW55" s="90"/>
      <c r="AX55" s="349"/>
    </row>
    <row r="56" spans="1:50" ht="22.5" hidden="1" customHeight="1" x14ac:dyDescent="0.15">
      <c r="A56" s="664"/>
      <c r="B56" s="104"/>
      <c r="C56" s="104"/>
      <c r="D56" s="104"/>
      <c r="E56" s="104"/>
      <c r="F56" s="105"/>
      <c r="G56" s="617"/>
      <c r="H56" s="239"/>
      <c r="I56" s="239"/>
      <c r="J56" s="239"/>
      <c r="K56" s="239"/>
      <c r="L56" s="239"/>
      <c r="M56" s="239"/>
      <c r="N56" s="239"/>
      <c r="O56" s="240"/>
      <c r="P56" s="225"/>
      <c r="Q56" s="225"/>
      <c r="R56" s="225"/>
      <c r="S56" s="225"/>
      <c r="T56" s="225"/>
      <c r="U56" s="225"/>
      <c r="V56" s="225"/>
      <c r="W56" s="225"/>
      <c r="X56" s="226"/>
      <c r="Y56" s="138" t="s">
        <v>15</v>
      </c>
      <c r="Z56" s="96"/>
      <c r="AA56" s="97"/>
      <c r="AB56" s="139" t="s">
        <v>16</v>
      </c>
      <c r="AC56" s="139"/>
      <c r="AD56" s="139"/>
      <c r="AE56" s="89"/>
      <c r="AF56" s="90"/>
      <c r="AG56" s="90"/>
      <c r="AH56" s="90"/>
      <c r="AI56" s="91"/>
      <c r="AJ56" s="89"/>
      <c r="AK56" s="90"/>
      <c r="AL56" s="90"/>
      <c r="AM56" s="90"/>
      <c r="AN56" s="91"/>
      <c r="AO56" s="89"/>
      <c r="AP56" s="90"/>
      <c r="AQ56" s="90"/>
      <c r="AR56" s="90"/>
      <c r="AS56" s="91"/>
      <c r="AT56" s="193"/>
      <c r="AU56" s="194"/>
      <c r="AV56" s="194"/>
      <c r="AW56" s="194"/>
      <c r="AX56" s="195"/>
    </row>
    <row r="57" spans="1:50" ht="18.75" hidden="1" customHeight="1" x14ac:dyDescent="0.15">
      <c r="A57" s="664"/>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8"/>
      <c r="Z57" s="209"/>
      <c r="AA57" s="210"/>
      <c r="AB57" s="214" t="s">
        <v>12</v>
      </c>
      <c r="AC57" s="215"/>
      <c r="AD57" s="216"/>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x14ac:dyDescent="0.15">
      <c r="A58" s="664"/>
      <c r="B58" s="101"/>
      <c r="C58" s="101"/>
      <c r="D58" s="101"/>
      <c r="E58" s="101"/>
      <c r="F58" s="102"/>
      <c r="G58" s="167"/>
      <c r="H58" s="73"/>
      <c r="I58" s="73"/>
      <c r="J58" s="73"/>
      <c r="K58" s="73"/>
      <c r="L58" s="73"/>
      <c r="M58" s="73"/>
      <c r="N58" s="73"/>
      <c r="O58" s="145"/>
      <c r="P58" s="144"/>
      <c r="Q58" s="73"/>
      <c r="R58" s="73"/>
      <c r="S58" s="73"/>
      <c r="T58" s="73"/>
      <c r="U58" s="73"/>
      <c r="V58" s="73"/>
      <c r="W58" s="73"/>
      <c r="X58" s="145"/>
      <c r="Y58" s="211"/>
      <c r="Z58" s="212"/>
      <c r="AA58" s="213"/>
      <c r="AB58" s="217"/>
      <c r="AC58" s="218"/>
      <c r="AD58" s="219"/>
      <c r="AE58" s="144"/>
      <c r="AF58" s="73"/>
      <c r="AG58" s="73"/>
      <c r="AH58" s="73"/>
      <c r="AI58" s="145"/>
      <c r="AJ58" s="144"/>
      <c r="AK58" s="73"/>
      <c r="AL58" s="73"/>
      <c r="AM58" s="73"/>
      <c r="AN58" s="145"/>
      <c r="AO58" s="144"/>
      <c r="AP58" s="73"/>
      <c r="AQ58" s="73"/>
      <c r="AR58" s="73"/>
      <c r="AS58" s="145"/>
      <c r="AT58" s="58"/>
      <c r="AU58" s="72"/>
      <c r="AV58" s="72"/>
      <c r="AW58" s="73" t="s">
        <v>355</v>
      </c>
      <c r="AX58" s="74"/>
    </row>
    <row r="59" spans="1:50" ht="22.5" hidden="1" customHeight="1" x14ac:dyDescent="0.15">
      <c r="A59" s="664"/>
      <c r="B59" s="101"/>
      <c r="C59" s="101"/>
      <c r="D59" s="101"/>
      <c r="E59" s="101"/>
      <c r="F59" s="102"/>
      <c r="G59" s="615"/>
      <c r="H59" s="235"/>
      <c r="I59" s="235"/>
      <c r="J59" s="235"/>
      <c r="K59" s="235"/>
      <c r="L59" s="235"/>
      <c r="M59" s="235"/>
      <c r="N59" s="235"/>
      <c r="O59" s="236"/>
      <c r="P59" s="220"/>
      <c r="Q59" s="221"/>
      <c r="R59" s="221"/>
      <c r="S59" s="221"/>
      <c r="T59" s="221"/>
      <c r="U59" s="221"/>
      <c r="V59" s="221"/>
      <c r="W59" s="221"/>
      <c r="X59" s="222"/>
      <c r="Y59" s="592" t="s">
        <v>86</v>
      </c>
      <c r="Z59" s="593"/>
      <c r="AA59" s="594"/>
      <c r="AB59" s="596"/>
      <c r="AC59" s="596"/>
      <c r="AD59" s="596"/>
      <c r="AE59" s="89"/>
      <c r="AF59" s="90"/>
      <c r="AG59" s="90"/>
      <c r="AH59" s="90"/>
      <c r="AI59" s="91"/>
      <c r="AJ59" s="89"/>
      <c r="AK59" s="90"/>
      <c r="AL59" s="90"/>
      <c r="AM59" s="90"/>
      <c r="AN59" s="91"/>
      <c r="AO59" s="89"/>
      <c r="AP59" s="90"/>
      <c r="AQ59" s="90"/>
      <c r="AR59" s="90"/>
      <c r="AS59" s="91"/>
      <c r="AT59" s="196"/>
      <c r="AU59" s="196"/>
      <c r="AV59" s="196"/>
      <c r="AW59" s="196"/>
      <c r="AX59" s="197"/>
    </row>
    <row r="60" spans="1:50" ht="22.5" hidden="1" customHeight="1" x14ac:dyDescent="0.15">
      <c r="A60" s="664"/>
      <c r="B60" s="101"/>
      <c r="C60" s="101"/>
      <c r="D60" s="101"/>
      <c r="E60" s="101"/>
      <c r="F60" s="102"/>
      <c r="G60" s="616"/>
      <c r="H60" s="237"/>
      <c r="I60" s="237"/>
      <c r="J60" s="237"/>
      <c r="K60" s="237"/>
      <c r="L60" s="237"/>
      <c r="M60" s="237"/>
      <c r="N60" s="237"/>
      <c r="O60" s="238"/>
      <c r="P60" s="223"/>
      <c r="Q60" s="223"/>
      <c r="R60" s="223"/>
      <c r="S60" s="223"/>
      <c r="T60" s="223"/>
      <c r="U60" s="223"/>
      <c r="V60" s="223"/>
      <c r="W60" s="223"/>
      <c r="X60" s="224"/>
      <c r="Y60" s="95" t="s">
        <v>65</v>
      </c>
      <c r="Z60" s="96"/>
      <c r="AA60" s="97"/>
      <c r="AB60" s="228"/>
      <c r="AC60" s="228"/>
      <c r="AD60" s="228"/>
      <c r="AE60" s="89"/>
      <c r="AF60" s="90"/>
      <c r="AG60" s="90"/>
      <c r="AH60" s="90"/>
      <c r="AI60" s="91"/>
      <c r="AJ60" s="89"/>
      <c r="AK60" s="90"/>
      <c r="AL60" s="90"/>
      <c r="AM60" s="90"/>
      <c r="AN60" s="91"/>
      <c r="AO60" s="89"/>
      <c r="AP60" s="90"/>
      <c r="AQ60" s="90"/>
      <c r="AR60" s="90"/>
      <c r="AS60" s="91"/>
      <c r="AT60" s="89"/>
      <c r="AU60" s="90"/>
      <c r="AV60" s="90"/>
      <c r="AW60" s="90"/>
      <c r="AX60" s="349"/>
    </row>
    <row r="61" spans="1:50" ht="22.5" hidden="1" customHeight="1" x14ac:dyDescent="0.15">
      <c r="A61" s="664"/>
      <c r="B61" s="104"/>
      <c r="C61" s="104"/>
      <c r="D61" s="104"/>
      <c r="E61" s="104"/>
      <c r="F61" s="105"/>
      <c r="G61" s="617"/>
      <c r="H61" s="239"/>
      <c r="I61" s="239"/>
      <c r="J61" s="239"/>
      <c r="K61" s="239"/>
      <c r="L61" s="239"/>
      <c r="M61" s="239"/>
      <c r="N61" s="239"/>
      <c r="O61" s="240"/>
      <c r="P61" s="225"/>
      <c r="Q61" s="225"/>
      <c r="R61" s="225"/>
      <c r="S61" s="225"/>
      <c r="T61" s="225"/>
      <c r="U61" s="225"/>
      <c r="V61" s="225"/>
      <c r="W61" s="225"/>
      <c r="X61" s="226"/>
      <c r="Y61" s="138" t="s">
        <v>15</v>
      </c>
      <c r="Z61" s="96"/>
      <c r="AA61" s="97"/>
      <c r="AB61" s="139" t="s">
        <v>16</v>
      </c>
      <c r="AC61" s="139"/>
      <c r="AD61" s="139"/>
      <c r="AE61" s="89"/>
      <c r="AF61" s="90"/>
      <c r="AG61" s="90"/>
      <c r="AH61" s="90"/>
      <c r="AI61" s="91"/>
      <c r="AJ61" s="89"/>
      <c r="AK61" s="90"/>
      <c r="AL61" s="90"/>
      <c r="AM61" s="90"/>
      <c r="AN61" s="91"/>
      <c r="AO61" s="89"/>
      <c r="AP61" s="90"/>
      <c r="AQ61" s="90"/>
      <c r="AR61" s="90"/>
      <c r="AS61" s="91"/>
      <c r="AT61" s="193"/>
      <c r="AU61" s="194"/>
      <c r="AV61" s="194"/>
      <c r="AW61" s="194"/>
      <c r="AX61" s="195"/>
    </row>
    <row r="62" spans="1:50" ht="18.75" hidden="1" customHeight="1" x14ac:dyDescent="0.15">
      <c r="A62" s="664"/>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8"/>
      <c r="Z62" s="209"/>
      <c r="AA62" s="210"/>
      <c r="AB62" s="214" t="s">
        <v>12</v>
      </c>
      <c r="AC62" s="215"/>
      <c r="AD62" s="216"/>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x14ac:dyDescent="0.15">
      <c r="A63" s="664"/>
      <c r="B63" s="101"/>
      <c r="C63" s="101"/>
      <c r="D63" s="101"/>
      <c r="E63" s="101"/>
      <c r="F63" s="102"/>
      <c r="G63" s="167"/>
      <c r="H63" s="73"/>
      <c r="I63" s="73"/>
      <c r="J63" s="73"/>
      <c r="K63" s="73"/>
      <c r="L63" s="73"/>
      <c r="M63" s="73"/>
      <c r="N63" s="73"/>
      <c r="O63" s="145"/>
      <c r="P63" s="144"/>
      <c r="Q63" s="73"/>
      <c r="R63" s="73"/>
      <c r="S63" s="73"/>
      <c r="T63" s="73"/>
      <c r="U63" s="73"/>
      <c r="V63" s="73"/>
      <c r="W63" s="73"/>
      <c r="X63" s="145"/>
      <c r="Y63" s="211"/>
      <c r="Z63" s="212"/>
      <c r="AA63" s="213"/>
      <c r="AB63" s="217"/>
      <c r="AC63" s="218"/>
      <c r="AD63" s="219"/>
      <c r="AE63" s="144"/>
      <c r="AF63" s="73"/>
      <c r="AG63" s="73"/>
      <c r="AH63" s="73"/>
      <c r="AI63" s="145"/>
      <c r="AJ63" s="144"/>
      <c r="AK63" s="73"/>
      <c r="AL63" s="73"/>
      <c r="AM63" s="73"/>
      <c r="AN63" s="145"/>
      <c r="AO63" s="144"/>
      <c r="AP63" s="73"/>
      <c r="AQ63" s="73"/>
      <c r="AR63" s="73"/>
      <c r="AS63" s="145"/>
      <c r="AT63" s="58"/>
      <c r="AU63" s="72"/>
      <c r="AV63" s="72"/>
      <c r="AW63" s="73" t="s">
        <v>355</v>
      </c>
      <c r="AX63" s="74"/>
    </row>
    <row r="64" spans="1:50" ht="22.5" hidden="1" customHeight="1" x14ac:dyDescent="0.15">
      <c r="A64" s="664"/>
      <c r="B64" s="101"/>
      <c r="C64" s="101"/>
      <c r="D64" s="101"/>
      <c r="E64" s="101"/>
      <c r="F64" s="102"/>
      <c r="G64" s="615"/>
      <c r="H64" s="235"/>
      <c r="I64" s="235"/>
      <c r="J64" s="235"/>
      <c r="K64" s="235"/>
      <c r="L64" s="235"/>
      <c r="M64" s="235"/>
      <c r="N64" s="235"/>
      <c r="O64" s="236"/>
      <c r="P64" s="220"/>
      <c r="Q64" s="221"/>
      <c r="R64" s="221"/>
      <c r="S64" s="221"/>
      <c r="T64" s="221"/>
      <c r="U64" s="221"/>
      <c r="V64" s="221"/>
      <c r="W64" s="221"/>
      <c r="X64" s="222"/>
      <c r="Y64" s="592" t="s">
        <v>86</v>
      </c>
      <c r="Z64" s="593"/>
      <c r="AA64" s="594"/>
      <c r="AB64" s="596"/>
      <c r="AC64" s="596"/>
      <c r="AD64" s="596"/>
      <c r="AE64" s="89"/>
      <c r="AF64" s="90"/>
      <c r="AG64" s="90"/>
      <c r="AH64" s="90"/>
      <c r="AI64" s="91"/>
      <c r="AJ64" s="89"/>
      <c r="AK64" s="90"/>
      <c r="AL64" s="90"/>
      <c r="AM64" s="90"/>
      <c r="AN64" s="91"/>
      <c r="AO64" s="89"/>
      <c r="AP64" s="90"/>
      <c r="AQ64" s="90"/>
      <c r="AR64" s="90"/>
      <c r="AS64" s="91"/>
      <c r="AT64" s="196"/>
      <c r="AU64" s="196"/>
      <c r="AV64" s="196"/>
      <c r="AW64" s="196"/>
      <c r="AX64" s="197"/>
    </row>
    <row r="65" spans="1:60" ht="22.5" hidden="1" customHeight="1" x14ac:dyDescent="0.15">
      <c r="A65" s="664"/>
      <c r="B65" s="101"/>
      <c r="C65" s="101"/>
      <c r="D65" s="101"/>
      <c r="E65" s="101"/>
      <c r="F65" s="102"/>
      <c r="G65" s="616"/>
      <c r="H65" s="237"/>
      <c r="I65" s="237"/>
      <c r="J65" s="237"/>
      <c r="K65" s="237"/>
      <c r="L65" s="237"/>
      <c r="M65" s="237"/>
      <c r="N65" s="237"/>
      <c r="O65" s="238"/>
      <c r="P65" s="223"/>
      <c r="Q65" s="223"/>
      <c r="R65" s="223"/>
      <c r="S65" s="223"/>
      <c r="T65" s="223"/>
      <c r="U65" s="223"/>
      <c r="V65" s="223"/>
      <c r="W65" s="223"/>
      <c r="X65" s="224"/>
      <c r="Y65" s="95" t="s">
        <v>65</v>
      </c>
      <c r="Z65" s="96"/>
      <c r="AA65" s="97"/>
      <c r="AB65" s="228"/>
      <c r="AC65" s="228"/>
      <c r="AD65" s="228"/>
      <c r="AE65" s="89"/>
      <c r="AF65" s="90"/>
      <c r="AG65" s="90"/>
      <c r="AH65" s="90"/>
      <c r="AI65" s="91"/>
      <c r="AJ65" s="89"/>
      <c r="AK65" s="90"/>
      <c r="AL65" s="90"/>
      <c r="AM65" s="90"/>
      <c r="AN65" s="91"/>
      <c r="AO65" s="89"/>
      <c r="AP65" s="90"/>
      <c r="AQ65" s="90"/>
      <c r="AR65" s="90"/>
      <c r="AS65" s="91"/>
      <c r="AT65" s="89"/>
      <c r="AU65" s="90"/>
      <c r="AV65" s="90"/>
      <c r="AW65" s="90"/>
      <c r="AX65" s="349"/>
    </row>
    <row r="66" spans="1:60" ht="22.5" hidden="1" customHeight="1" x14ac:dyDescent="0.15">
      <c r="A66" s="665"/>
      <c r="B66" s="104"/>
      <c r="C66" s="104"/>
      <c r="D66" s="104"/>
      <c r="E66" s="104"/>
      <c r="F66" s="105"/>
      <c r="G66" s="617"/>
      <c r="H66" s="239"/>
      <c r="I66" s="239"/>
      <c r="J66" s="239"/>
      <c r="K66" s="239"/>
      <c r="L66" s="239"/>
      <c r="M66" s="239"/>
      <c r="N66" s="239"/>
      <c r="O66" s="240"/>
      <c r="P66" s="225"/>
      <c r="Q66" s="225"/>
      <c r="R66" s="225"/>
      <c r="S66" s="225"/>
      <c r="T66" s="225"/>
      <c r="U66" s="225"/>
      <c r="V66" s="225"/>
      <c r="W66" s="225"/>
      <c r="X66" s="226"/>
      <c r="Y66" s="138" t="s">
        <v>15</v>
      </c>
      <c r="Z66" s="96"/>
      <c r="AA66" s="97"/>
      <c r="AB66" s="139" t="s">
        <v>16</v>
      </c>
      <c r="AC66" s="139"/>
      <c r="AD66" s="139"/>
      <c r="AE66" s="89"/>
      <c r="AF66" s="90"/>
      <c r="AG66" s="90"/>
      <c r="AH66" s="90"/>
      <c r="AI66" s="91"/>
      <c r="AJ66" s="89"/>
      <c r="AK66" s="90"/>
      <c r="AL66" s="90"/>
      <c r="AM66" s="90"/>
      <c r="AN66" s="91"/>
      <c r="AO66" s="89"/>
      <c r="AP66" s="90"/>
      <c r="AQ66" s="90"/>
      <c r="AR66" s="90"/>
      <c r="AS66" s="91"/>
      <c r="AT66" s="193"/>
      <c r="AU66" s="194"/>
      <c r="AV66" s="194"/>
      <c r="AW66" s="194"/>
      <c r="AX66" s="195"/>
    </row>
    <row r="67" spans="1:60" ht="31.7" customHeight="1" x14ac:dyDescent="0.15">
      <c r="A67" s="530" t="s">
        <v>88</v>
      </c>
      <c r="B67" s="531"/>
      <c r="C67" s="531"/>
      <c r="D67" s="531"/>
      <c r="E67" s="531"/>
      <c r="F67" s="532"/>
      <c r="G67" s="618" t="s">
        <v>84</v>
      </c>
      <c r="H67" s="618"/>
      <c r="I67" s="618"/>
      <c r="J67" s="618"/>
      <c r="K67" s="618"/>
      <c r="L67" s="618"/>
      <c r="M67" s="618"/>
      <c r="N67" s="618"/>
      <c r="O67" s="618"/>
      <c r="P67" s="618"/>
      <c r="Q67" s="618"/>
      <c r="R67" s="618"/>
      <c r="S67" s="618"/>
      <c r="T67" s="618"/>
      <c r="U67" s="618"/>
      <c r="V67" s="618"/>
      <c r="W67" s="618"/>
      <c r="X67" s="619"/>
      <c r="Y67" s="146"/>
      <c r="Z67" s="147"/>
      <c r="AA67" s="148"/>
      <c r="AB67" s="84" t="s">
        <v>12</v>
      </c>
      <c r="AC67" s="85"/>
      <c r="AD67" s="86"/>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72.75" customHeight="1" x14ac:dyDescent="0.15">
      <c r="A68" s="533"/>
      <c r="B68" s="534"/>
      <c r="C68" s="534"/>
      <c r="D68" s="534"/>
      <c r="E68" s="534"/>
      <c r="F68" s="535"/>
      <c r="G68" s="220" t="s">
        <v>409</v>
      </c>
      <c r="H68" s="235"/>
      <c r="I68" s="235"/>
      <c r="J68" s="235"/>
      <c r="K68" s="235"/>
      <c r="L68" s="235"/>
      <c r="M68" s="235"/>
      <c r="N68" s="235"/>
      <c r="O68" s="235"/>
      <c r="P68" s="235"/>
      <c r="Q68" s="235"/>
      <c r="R68" s="235"/>
      <c r="S68" s="235"/>
      <c r="T68" s="235"/>
      <c r="U68" s="235"/>
      <c r="V68" s="235"/>
      <c r="W68" s="235"/>
      <c r="X68" s="236"/>
      <c r="Y68" s="624" t="s">
        <v>66</v>
      </c>
      <c r="Z68" s="625"/>
      <c r="AA68" s="626"/>
      <c r="AB68" s="112" t="s">
        <v>390</v>
      </c>
      <c r="AC68" s="113"/>
      <c r="AD68" s="114"/>
      <c r="AE68" s="89">
        <v>12618486</v>
      </c>
      <c r="AF68" s="90"/>
      <c r="AG68" s="90"/>
      <c r="AH68" s="90"/>
      <c r="AI68" s="91"/>
      <c r="AJ68" s="89">
        <v>39952166</v>
      </c>
      <c r="AK68" s="90"/>
      <c r="AL68" s="90"/>
      <c r="AM68" s="90"/>
      <c r="AN68" s="91"/>
      <c r="AO68" s="89">
        <v>31783335</v>
      </c>
      <c r="AP68" s="90"/>
      <c r="AQ68" s="90"/>
      <c r="AR68" s="90"/>
      <c r="AS68" s="91"/>
      <c r="AT68" s="545"/>
      <c r="AU68" s="545"/>
      <c r="AV68" s="545"/>
      <c r="AW68" s="545"/>
      <c r="AX68" s="546"/>
      <c r="AY68" s="10"/>
      <c r="AZ68" s="10"/>
      <c r="BA68" s="10"/>
      <c r="BB68" s="10"/>
      <c r="BC68" s="10"/>
    </row>
    <row r="69" spans="1:60" ht="72.75" customHeight="1" x14ac:dyDescent="0.15">
      <c r="A69" s="536"/>
      <c r="B69" s="537"/>
      <c r="C69" s="537"/>
      <c r="D69" s="537"/>
      <c r="E69" s="537"/>
      <c r="F69" s="538"/>
      <c r="G69" s="239"/>
      <c r="H69" s="239"/>
      <c r="I69" s="239"/>
      <c r="J69" s="239"/>
      <c r="K69" s="239"/>
      <c r="L69" s="239"/>
      <c r="M69" s="239"/>
      <c r="N69" s="239"/>
      <c r="O69" s="239"/>
      <c r="P69" s="239"/>
      <c r="Q69" s="239"/>
      <c r="R69" s="239"/>
      <c r="S69" s="239"/>
      <c r="T69" s="239"/>
      <c r="U69" s="239"/>
      <c r="V69" s="239"/>
      <c r="W69" s="239"/>
      <c r="X69" s="240"/>
      <c r="Y69" s="109" t="s">
        <v>67</v>
      </c>
      <c r="Z69" s="110"/>
      <c r="AA69" s="111"/>
      <c r="AB69" s="203" t="s">
        <v>390</v>
      </c>
      <c r="AC69" s="204"/>
      <c r="AD69" s="205"/>
      <c r="AE69" s="89">
        <v>29065966</v>
      </c>
      <c r="AF69" s="90"/>
      <c r="AG69" s="90"/>
      <c r="AH69" s="90"/>
      <c r="AI69" s="91"/>
      <c r="AJ69" s="89">
        <v>47521889</v>
      </c>
      <c r="AK69" s="90"/>
      <c r="AL69" s="90"/>
      <c r="AM69" s="90"/>
      <c r="AN69" s="91"/>
      <c r="AO69" s="89">
        <v>46368132</v>
      </c>
      <c r="AP69" s="90"/>
      <c r="AQ69" s="90"/>
      <c r="AR69" s="90"/>
      <c r="AS69" s="91"/>
      <c r="AT69" s="89">
        <v>44488774</v>
      </c>
      <c r="AU69" s="90"/>
      <c r="AV69" s="90"/>
      <c r="AW69" s="90"/>
      <c r="AX69" s="349"/>
      <c r="AY69" s="10"/>
      <c r="AZ69" s="10"/>
      <c r="BA69" s="10"/>
      <c r="BB69" s="10"/>
      <c r="BC69" s="10"/>
      <c r="BD69" s="10"/>
      <c r="BE69" s="10"/>
      <c r="BF69" s="10"/>
      <c r="BG69" s="10"/>
      <c r="BH69" s="10"/>
    </row>
    <row r="70" spans="1:60" ht="33" customHeight="1" x14ac:dyDescent="0.15">
      <c r="A70" s="530" t="s">
        <v>88</v>
      </c>
      <c r="B70" s="531"/>
      <c r="C70" s="531"/>
      <c r="D70" s="531"/>
      <c r="E70" s="531"/>
      <c r="F70" s="532"/>
      <c r="G70" s="618" t="s">
        <v>84</v>
      </c>
      <c r="H70" s="618"/>
      <c r="I70" s="618"/>
      <c r="J70" s="618"/>
      <c r="K70" s="618"/>
      <c r="L70" s="618"/>
      <c r="M70" s="618"/>
      <c r="N70" s="618"/>
      <c r="O70" s="618"/>
      <c r="P70" s="618"/>
      <c r="Q70" s="618"/>
      <c r="R70" s="618"/>
      <c r="S70" s="618"/>
      <c r="T70" s="618"/>
      <c r="U70" s="618"/>
      <c r="V70" s="618"/>
      <c r="W70" s="618"/>
      <c r="X70" s="619"/>
      <c r="Y70" s="146"/>
      <c r="Z70" s="147"/>
      <c r="AA70" s="148"/>
      <c r="AB70" s="84" t="s">
        <v>12</v>
      </c>
      <c r="AC70" s="85"/>
      <c r="AD70" s="86"/>
      <c r="AE70" s="140" t="s">
        <v>69</v>
      </c>
      <c r="AF70" s="127"/>
      <c r="AG70" s="127"/>
      <c r="AH70" s="127"/>
      <c r="AI70" s="620"/>
      <c r="AJ70" s="140" t="s">
        <v>70</v>
      </c>
      <c r="AK70" s="127"/>
      <c r="AL70" s="127"/>
      <c r="AM70" s="127"/>
      <c r="AN70" s="620"/>
      <c r="AO70" s="140" t="s">
        <v>71</v>
      </c>
      <c r="AP70" s="127"/>
      <c r="AQ70" s="127"/>
      <c r="AR70" s="127"/>
      <c r="AS70" s="620"/>
      <c r="AT70" s="265" t="s">
        <v>74</v>
      </c>
      <c r="AU70" s="266"/>
      <c r="AV70" s="266"/>
      <c r="AW70" s="266"/>
      <c r="AX70" s="267"/>
    </row>
    <row r="71" spans="1:60" ht="87" customHeight="1" x14ac:dyDescent="0.15">
      <c r="A71" s="533"/>
      <c r="B71" s="534"/>
      <c r="C71" s="534"/>
      <c r="D71" s="534"/>
      <c r="E71" s="534"/>
      <c r="F71" s="535"/>
      <c r="G71" s="220" t="s">
        <v>408</v>
      </c>
      <c r="H71" s="235"/>
      <c r="I71" s="235"/>
      <c r="J71" s="235"/>
      <c r="K71" s="235"/>
      <c r="L71" s="235"/>
      <c r="M71" s="235"/>
      <c r="N71" s="235"/>
      <c r="O71" s="235"/>
      <c r="P71" s="235"/>
      <c r="Q71" s="235"/>
      <c r="R71" s="235"/>
      <c r="S71" s="235"/>
      <c r="T71" s="235"/>
      <c r="U71" s="235"/>
      <c r="V71" s="235"/>
      <c r="W71" s="235"/>
      <c r="X71" s="236"/>
      <c r="Y71" s="666" t="s">
        <v>66</v>
      </c>
      <c r="Z71" s="667"/>
      <c r="AA71" s="668"/>
      <c r="AB71" s="112" t="s">
        <v>407</v>
      </c>
      <c r="AC71" s="113"/>
      <c r="AD71" s="114"/>
      <c r="AE71" s="89">
        <v>15820</v>
      </c>
      <c r="AF71" s="90"/>
      <c r="AG71" s="90"/>
      <c r="AH71" s="90"/>
      <c r="AI71" s="91"/>
      <c r="AJ71" s="89">
        <v>5603</v>
      </c>
      <c r="AK71" s="90"/>
      <c r="AL71" s="90"/>
      <c r="AM71" s="90"/>
      <c r="AN71" s="91"/>
      <c r="AO71" s="89">
        <v>2570</v>
      </c>
      <c r="AP71" s="90"/>
      <c r="AQ71" s="90"/>
      <c r="AR71" s="90"/>
      <c r="AS71" s="91"/>
      <c r="AT71" s="545"/>
      <c r="AU71" s="545"/>
      <c r="AV71" s="545"/>
      <c r="AW71" s="545"/>
      <c r="AX71" s="546"/>
      <c r="AY71" s="10"/>
      <c r="AZ71" s="10"/>
      <c r="BA71" s="10"/>
      <c r="BB71" s="10"/>
      <c r="BC71" s="10"/>
    </row>
    <row r="72" spans="1:60" ht="87" customHeight="1" x14ac:dyDescent="0.15">
      <c r="A72" s="536"/>
      <c r="B72" s="537"/>
      <c r="C72" s="537"/>
      <c r="D72" s="537"/>
      <c r="E72" s="537"/>
      <c r="F72" s="538"/>
      <c r="G72" s="239"/>
      <c r="H72" s="239"/>
      <c r="I72" s="239"/>
      <c r="J72" s="239"/>
      <c r="K72" s="239"/>
      <c r="L72" s="239"/>
      <c r="M72" s="239"/>
      <c r="N72" s="239"/>
      <c r="O72" s="239"/>
      <c r="P72" s="239"/>
      <c r="Q72" s="239"/>
      <c r="R72" s="239"/>
      <c r="S72" s="239"/>
      <c r="T72" s="239"/>
      <c r="U72" s="239"/>
      <c r="V72" s="239"/>
      <c r="W72" s="239"/>
      <c r="X72" s="240"/>
      <c r="Y72" s="109" t="s">
        <v>67</v>
      </c>
      <c r="Z72" s="669"/>
      <c r="AA72" s="670"/>
      <c r="AB72" s="203" t="s">
        <v>407</v>
      </c>
      <c r="AC72" s="204"/>
      <c r="AD72" s="205"/>
      <c r="AE72" s="89">
        <v>13781</v>
      </c>
      <c r="AF72" s="90"/>
      <c r="AG72" s="90"/>
      <c r="AH72" s="90"/>
      <c r="AI72" s="91"/>
      <c r="AJ72" s="89">
        <v>5416</v>
      </c>
      <c r="AK72" s="90"/>
      <c r="AL72" s="90"/>
      <c r="AM72" s="90"/>
      <c r="AN72" s="91"/>
      <c r="AO72" s="89">
        <v>2506</v>
      </c>
      <c r="AP72" s="90"/>
      <c r="AQ72" s="90"/>
      <c r="AR72" s="90"/>
      <c r="AS72" s="91"/>
      <c r="AT72" s="89">
        <v>1557</v>
      </c>
      <c r="AU72" s="90"/>
      <c r="AV72" s="90"/>
      <c r="AW72" s="90"/>
      <c r="AX72" s="349"/>
      <c r="AY72" s="10"/>
      <c r="AZ72" s="10"/>
      <c r="BA72" s="10"/>
      <c r="BB72" s="10"/>
      <c r="BC72" s="10"/>
      <c r="BD72" s="10"/>
      <c r="BE72" s="10"/>
      <c r="BF72" s="10"/>
      <c r="BG72" s="10"/>
      <c r="BH72" s="10"/>
    </row>
    <row r="73" spans="1:60" ht="31.7" hidden="1" customHeight="1" x14ac:dyDescent="0.15">
      <c r="A73" s="530" t="s">
        <v>88</v>
      </c>
      <c r="B73" s="531"/>
      <c r="C73" s="531"/>
      <c r="D73" s="531"/>
      <c r="E73" s="531"/>
      <c r="F73" s="532"/>
      <c r="G73" s="618" t="s">
        <v>84</v>
      </c>
      <c r="H73" s="618"/>
      <c r="I73" s="618"/>
      <c r="J73" s="618"/>
      <c r="K73" s="618"/>
      <c r="L73" s="618"/>
      <c r="M73" s="618"/>
      <c r="N73" s="618"/>
      <c r="O73" s="618"/>
      <c r="P73" s="618"/>
      <c r="Q73" s="618"/>
      <c r="R73" s="618"/>
      <c r="S73" s="618"/>
      <c r="T73" s="618"/>
      <c r="U73" s="618"/>
      <c r="V73" s="618"/>
      <c r="W73" s="618"/>
      <c r="X73" s="619"/>
      <c r="Y73" s="146"/>
      <c r="Z73" s="147"/>
      <c r="AA73" s="148"/>
      <c r="AB73" s="84" t="s">
        <v>12</v>
      </c>
      <c r="AC73" s="85"/>
      <c r="AD73" s="86"/>
      <c r="AE73" s="140" t="s">
        <v>69</v>
      </c>
      <c r="AF73" s="127"/>
      <c r="AG73" s="127"/>
      <c r="AH73" s="127"/>
      <c r="AI73" s="620"/>
      <c r="AJ73" s="140" t="s">
        <v>70</v>
      </c>
      <c r="AK73" s="127"/>
      <c r="AL73" s="127"/>
      <c r="AM73" s="127"/>
      <c r="AN73" s="620"/>
      <c r="AO73" s="140" t="s">
        <v>71</v>
      </c>
      <c r="AP73" s="127"/>
      <c r="AQ73" s="127"/>
      <c r="AR73" s="127"/>
      <c r="AS73" s="620"/>
      <c r="AT73" s="265" t="s">
        <v>74</v>
      </c>
      <c r="AU73" s="266"/>
      <c r="AV73" s="266"/>
      <c r="AW73" s="266"/>
      <c r="AX73" s="267"/>
    </row>
    <row r="74" spans="1:60" ht="22.5" hidden="1" customHeight="1" x14ac:dyDescent="0.15">
      <c r="A74" s="533"/>
      <c r="B74" s="534"/>
      <c r="C74" s="534"/>
      <c r="D74" s="534"/>
      <c r="E74" s="534"/>
      <c r="F74" s="535"/>
      <c r="G74" s="235"/>
      <c r="H74" s="235"/>
      <c r="I74" s="235"/>
      <c r="J74" s="235"/>
      <c r="K74" s="235"/>
      <c r="L74" s="235"/>
      <c r="M74" s="235"/>
      <c r="N74" s="235"/>
      <c r="O74" s="235"/>
      <c r="P74" s="235"/>
      <c r="Q74" s="235"/>
      <c r="R74" s="235"/>
      <c r="S74" s="235"/>
      <c r="T74" s="235"/>
      <c r="U74" s="235"/>
      <c r="V74" s="235"/>
      <c r="W74" s="235"/>
      <c r="X74" s="236"/>
      <c r="Y74" s="666" t="s">
        <v>66</v>
      </c>
      <c r="Z74" s="667"/>
      <c r="AA74" s="668"/>
      <c r="AB74" s="112"/>
      <c r="AC74" s="113"/>
      <c r="AD74" s="114"/>
      <c r="AE74" s="89"/>
      <c r="AF74" s="90"/>
      <c r="AG74" s="90"/>
      <c r="AH74" s="90"/>
      <c r="AI74" s="91"/>
      <c r="AJ74" s="89"/>
      <c r="AK74" s="90"/>
      <c r="AL74" s="90"/>
      <c r="AM74" s="90"/>
      <c r="AN74" s="91"/>
      <c r="AO74" s="89"/>
      <c r="AP74" s="90"/>
      <c r="AQ74" s="90"/>
      <c r="AR74" s="90"/>
      <c r="AS74" s="91"/>
      <c r="AT74" s="545"/>
      <c r="AU74" s="545"/>
      <c r="AV74" s="545"/>
      <c r="AW74" s="545"/>
      <c r="AX74" s="546"/>
      <c r="AY74" s="10"/>
      <c r="AZ74" s="10"/>
      <c r="BA74" s="10"/>
      <c r="BB74" s="10"/>
      <c r="BC74" s="10"/>
    </row>
    <row r="75" spans="1:60" ht="22.5" hidden="1" customHeight="1" x14ac:dyDescent="0.15">
      <c r="A75" s="536"/>
      <c r="B75" s="537"/>
      <c r="C75" s="537"/>
      <c r="D75" s="537"/>
      <c r="E75" s="537"/>
      <c r="F75" s="538"/>
      <c r="G75" s="239"/>
      <c r="H75" s="239"/>
      <c r="I75" s="239"/>
      <c r="J75" s="239"/>
      <c r="K75" s="239"/>
      <c r="L75" s="239"/>
      <c r="M75" s="239"/>
      <c r="N75" s="239"/>
      <c r="O75" s="239"/>
      <c r="P75" s="239"/>
      <c r="Q75" s="239"/>
      <c r="R75" s="239"/>
      <c r="S75" s="239"/>
      <c r="T75" s="239"/>
      <c r="U75" s="239"/>
      <c r="V75" s="239"/>
      <c r="W75" s="239"/>
      <c r="X75" s="240"/>
      <c r="Y75" s="109" t="s">
        <v>67</v>
      </c>
      <c r="Z75" s="669"/>
      <c r="AA75" s="670"/>
      <c r="AB75" s="203"/>
      <c r="AC75" s="204"/>
      <c r="AD75" s="205"/>
      <c r="AE75" s="89"/>
      <c r="AF75" s="90"/>
      <c r="AG75" s="90"/>
      <c r="AH75" s="90"/>
      <c r="AI75" s="91"/>
      <c r="AJ75" s="89"/>
      <c r="AK75" s="90"/>
      <c r="AL75" s="90"/>
      <c r="AM75" s="90"/>
      <c r="AN75" s="91"/>
      <c r="AO75" s="89"/>
      <c r="AP75" s="90"/>
      <c r="AQ75" s="90"/>
      <c r="AR75" s="90"/>
      <c r="AS75" s="91"/>
      <c r="AT75" s="89"/>
      <c r="AU75" s="90"/>
      <c r="AV75" s="90"/>
      <c r="AW75" s="90"/>
      <c r="AX75" s="349"/>
      <c r="AY75" s="10"/>
      <c r="AZ75" s="10"/>
      <c r="BA75" s="10"/>
      <c r="BB75" s="10"/>
      <c r="BC75" s="10"/>
      <c r="BD75" s="10"/>
      <c r="BE75" s="10"/>
      <c r="BF75" s="10"/>
      <c r="BG75" s="10"/>
      <c r="BH75" s="10"/>
    </row>
    <row r="76" spans="1:60" ht="31.7" hidden="1" customHeight="1" x14ac:dyDescent="0.15">
      <c r="A76" s="530" t="s">
        <v>88</v>
      </c>
      <c r="B76" s="531"/>
      <c r="C76" s="531"/>
      <c r="D76" s="531"/>
      <c r="E76" s="531"/>
      <c r="F76" s="532"/>
      <c r="G76" s="618" t="s">
        <v>84</v>
      </c>
      <c r="H76" s="618"/>
      <c r="I76" s="618"/>
      <c r="J76" s="618"/>
      <c r="K76" s="618"/>
      <c r="L76" s="618"/>
      <c r="M76" s="618"/>
      <c r="N76" s="618"/>
      <c r="O76" s="618"/>
      <c r="P76" s="618"/>
      <c r="Q76" s="618"/>
      <c r="R76" s="618"/>
      <c r="S76" s="618"/>
      <c r="T76" s="618"/>
      <c r="U76" s="618"/>
      <c r="V76" s="618"/>
      <c r="W76" s="618"/>
      <c r="X76" s="619"/>
      <c r="Y76" s="146"/>
      <c r="Z76" s="147"/>
      <c r="AA76" s="148"/>
      <c r="AB76" s="84" t="s">
        <v>12</v>
      </c>
      <c r="AC76" s="85"/>
      <c r="AD76" s="86"/>
      <c r="AE76" s="140" t="s">
        <v>69</v>
      </c>
      <c r="AF76" s="127"/>
      <c r="AG76" s="127"/>
      <c r="AH76" s="127"/>
      <c r="AI76" s="620"/>
      <c r="AJ76" s="140" t="s">
        <v>70</v>
      </c>
      <c r="AK76" s="127"/>
      <c r="AL76" s="127"/>
      <c r="AM76" s="127"/>
      <c r="AN76" s="620"/>
      <c r="AO76" s="140" t="s">
        <v>71</v>
      </c>
      <c r="AP76" s="127"/>
      <c r="AQ76" s="127"/>
      <c r="AR76" s="127"/>
      <c r="AS76" s="620"/>
      <c r="AT76" s="265" t="s">
        <v>74</v>
      </c>
      <c r="AU76" s="266"/>
      <c r="AV76" s="266"/>
      <c r="AW76" s="266"/>
      <c r="AX76" s="267"/>
    </row>
    <row r="77" spans="1:60" ht="22.5" hidden="1" customHeight="1" x14ac:dyDescent="0.15">
      <c r="A77" s="533"/>
      <c r="B77" s="534"/>
      <c r="C77" s="534"/>
      <c r="D77" s="534"/>
      <c r="E77" s="534"/>
      <c r="F77" s="535"/>
      <c r="G77" s="235"/>
      <c r="H77" s="235"/>
      <c r="I77" s="235"/>
      <c r="J77" s="235"/>
      <c r="K77" s="235"/>
      <c r="L77" s="235"/>
      <c r="M77" s="235"/>
      <c r="N77" s="235"/>
      <c r="O77" s="235"/>
      <c r="P77" s="235"/>
      <c r="Q77" s="235"/>
      <c r="R77" s="235"/>
      <c r="S77" s="235"/>
      <c r="T77" s="235"/>
      <c r="U77" s="235"/>
      <c r="V77" s="235"/>
      <c r="W77" s="235"/>
      <c r="X77" s="236"/>
      <c r="Y77" s="666" t="s">
        <v>66</v>
      </c>
      <c r="Z77" s="667"/>
      <c r="AA77" s="668"/>
      <c r="AB77" s="112"/>
      <c r="AC77" s="113"/>
      <c r="AD77" s="114"/>
      <c r="AE77" s="89"/>
      <c r="AF77" s="90"/>
      <c r="AG77" s="90"/>
      <c r="AH77" s="90"/>
      <c r="AI77" s="91"/>
      <c r="AJ77" s="89"/>
      <c r="AK77" s="90"/>
      <c r="AL77" s="90"/>
      <c r="AM77" s="90"/>
      <c r="AN77" s="91"/>
      <c r="AO77" s="89"/>
      <c r="AP77" s="90"/>
      <c r="AQ77" s="90"/>
      <c r="AR77" s="90"/>
      <c r="AS77" s="91"/>
      <c r="AT77" s="545"/>
      <c r="AU77" s="545"/>
      <c r="AV77" s="545"/>
      <c r="AW77" s="545"/>
      <c r="AX77" s="546"/>
      <c r="AY77" s="10"/>
      <c r="AZ77" s="10"/>
      <c r="BA77" s="10"/>
      <c r="BB77" s="10"/>
      <c r="BC77" s="10"/>
    </row>
    <row r="78" spans="1:60" ht="22.5" hidden="1" customHeight="1" x14ac:dyDescent="0.15">
      <c r="A78" s="536"/>
      <c r="B78" s="537"/>
      <c r="C78" s="537"/>
      <c r="D78" s="537"/>
      <c r="E78" s="537"/>
      <c r="F78" s="538"/>
      <c r="G78" s="239"/>
      <c r="H78" s="239"/>
      <c r="I78" s="239"/>
      <c r="J78" s="239"/>
      <c r="K78" s="239"/>
      <c r="L78" s="239"/>
      <c r="M78" s="239"/>
      <c r="N78" s="239"/>
      <c r="O78" s="239"/>
      <c r="P78" s="239"/>
      <c r="Q78" s="239"/>
      <c r="R78" s="239"/>
      <c r="S78" s="239"/>
      <c r="T78" s="239"/>
      <c r="U78" s="239"/>
      <c r="V78" s="239"/>
      <c r="W78" s="239"/>
      <c r="X78" s="240"/>
      <c r="Y78" s="109" t="s">
        <v>67</v>
      </c>
      <c r="Z78" s="669"/>
      <c r="AA78" s="670"/>
      <c r="AB78" s="203"/>
      <c r="AC78" s="204"/>
      <c r="AD78" s="205"/>
      <c r="AE78" s="89"/>
      <c r="AF78" s="90"/>
      <c r="AG78" s="90"/>
      <c r="AH78" s="90"/>
      <c r="AI78" s="91"/>
      <c r="AJ78" s="89"/>
      <c r="AK78" s="90"/>
      <c r="AL78" s="90"/>
      <c r="AM78" s="90"/>
      <c r="AN78" s="91"/>
      <c r="AO78" s="89"/>
      <c r="AP78" s="90"/>
      <c r="AQ78" s="90"/>
      <c r="AR78" s="90"/>
      <c r="AS78" s="91"/>
      <c r="AT78" s="89"/>
      <c r="AU78" s="90"/>
      <c r="AV78" s="90"/>
      <c r="AW78" s="90"/>
      <c r="AX78" s="349"/>
      <c r="AY78" s="10"/>
      <c r="AZ78" s="10"/>
      <c r="BA78" s="10"/>
      <c r="BB78" s="10"/>
      <c r="BC78" s="10"/>
      <c r="BD78" s="10"/>
      <c r="BE78" s="10"/>
      <c r="BF78" s="10"/>
      <c r="BG78" s="10"/>
      <c r="BH78" s="10"/>
    </row>
    <row r="79" spans="1:60" ht="31.7" hidden="1" customHeight="1" x14ac:dyDescent="0.15">
      <c r="A79" s="530" t="s">
        <v>88</v>
      </c>
      <c r="B79" s="531"/>
      <c r="C79" s="531"/>
      <c r="D79" s="531"/>
      <c r="E79" s="531"/>
      <c r="F79" s="532"/>
      <c r="G79" s="618" t="s">
        <v>84</v>
      </c>
      <c r="H79" s="618"/>
      <c r="I79" s="618"/>
      <c r="J79" s="618"/>
      <c r="K79" s="618"/>
      <c r="L79" s="618"/>
      <c r="M79" s="618"/>
      <c r="N79" s="618"/>
      <c r="O79" s="618"/>
      <c r="P79" s="618"/>
      <c r="Q79" s="618"/>
      <c r="R79" s="618"/>
      <c r="S79" s="618"/>
      <c r="T79" s="618"/>
      <c r="U79" s="618"/>
      <c r="V79" s="618"/>
      <c r="W79" s="618"/>
      <c r="X79" s="619"/>
      <c r="Y79" s="146"/>
      <c r="Z79" s="147"/>
      <c r="AA79" s="148"/>
      <c r="AB79" s="84" t="s">
        <v>12</v>
      </c>
      <c r="AC79" s="85"/>
      <c r="AD79" s="86"/>
      <c r="AE79" s="140" t="s">
        <v>69</v>
      </c>
      <c r="AF79" s="127"/>
      <c r="AG79" s="127"/>
      <c r="AH79" s="127"/>
      <c r="AI79" s="620"/>
      <c r="AJ79" s="140" t="s">
        <v>70</v>
      </c>
      <c r="AK79" s="127"/>
      <c r="AL79" s="127"/>
      <c r="AM79" s="127"/>
      <c r="AN79" s="620"/>
      <c r="AO79" s="140" t="s">
        <v>71</v>
      </c>
      <c r="AP79" s="127"/>
      <c r="AQ79" s="127"/>
      <c r="AR79" s="127"/>
      <c r="AS79" s="620"/>
      <c r="AT79" s="265" t="s">
        <v>74</v>
      </c>
      <c r="AU79" s="266"/>
      <c r="AV79" s="266"/>
      <c r="AW79" s="266"/>
      <c r="AX79" s="267"/>
    </row>
    <row r="80" spans="1:60" ht="22.5" hidden="1" customHeight="1" x14ac:dyDescent="0.15">
      <c r="A80" s="533"/>
      <c r="B80" s="534"/>
      <c r="C80" s="534"/>
      <c r="D80" s="534"/>
      <c r="E80" s="534"/>
      <c r="F80" s="535"/>
      <c r="G80" s="235"/>
      <c r="H80" s="235"/>
      <c r="I80" s="235"/>
      <c r="J80" s="235"/>
      <c r="K80" s="235"/>
      <c r="L80" s="235"/>
      <c r="M80" s="235"/>
      <c r="N80" s="235"/>
      <c r="O80" s="235"/>
      <c r="P80" s="235"/>
      <c r="Q80" s="235"/>
      <c r="R80" s="235"/>
      <c r="S80" s="235"/>
      <c r="T80" s="235"/>
      <c r="U80" s="235"/>
      <c r="V80" s="235"/>
      <c r="W80" s="235"/>
      <c r="X80" s="236"/>
      <c r="Y80" s="666" t="s">
        <v>66</v>
      </c>
      <c r="Z80" s="667"/>
      <c r="AA80" s="668"/>
      <c r="AB80" s="112"/>
      <c r="AC80" s="113"/>
      <c r="AD80" s="114"/>
      <c r="AE80" s="89"/>
      <c r="AF80" s="90"/>
      <c r="AG80" s="90"/>
      <c r="AH80" s="90"/>
      <c r="AI80" s="91"/>
      <c r="AJ80" s="89"/>
      <c r="AK80" s="90"/>
      <c r="AL80" s="90"/>
      <c r="AM80" s="90"/>
      <c r="AN80" s="91"/>
      <c r="AO80" s="89"/>
      <c r="AP80" s="90"/>
      <c r="AQ80" s="90"/>
      <c r="AR80" s="90"/>
      <c r="AS80" s="91"/>
      <c r="AT80" s="545"/>
      <c r="AU80" s="545"/>
      <c r="AV80" s="545"/>
      <c r="AW80" s="545"/>
      <c r="AX80" s="546"/>
      <c r="AY80" s="10"/>
      <c r="AZ80" s="10"/>
      <c r="BA80" s="10"/>
      <c r="BB80" s="10"/>
      <c r="BC80" s="10"/>
    </row>
    <row r="81" spans="1:60" ht="22.5" hidden="1" customHeight="1" x14ac:dyDescent="0.15">
      <c r="A81" s="536"/>
      <c r="B81" s="537"/>
      <c r="C81" s="537"/>
      <c r="D81" s="537"/>
      <c r="E81" s="537"/>
      <c r="F81" s="538"/>
      <c r="G81" s="239"/>
      <c r="H81" s="239"/>
      <c r="I81" s="239"/>
      <c r="J81" s="239"/>
      <c r="K81" s="239"/>
      <c r="L81" s="239"/>
      <c r="M81" s="239"/>
      <c r="N81" s="239"/>
      <c r="O81" s="239"/>
      <c r="P81" s="239"/>
      <c r="Q81" s="239"/>
      <c r="R81" s="239"/>
      <c r="S81" s="239"/>
      <c r="T81" s="239"/>
      <c r="U81" s="239"/>
      <c r="V81" s="239"/>
      <c r="W81" s="239"/>
      <c r="X81" s="240"/>
      <c r="Y81" s="109" t="s">
        <v>67</v>
      </c>
      <c r="Z81" s="669"/>
      <c r="AA81" s="670"/>
      <c r="AB81" s="203"/>
      <c r="AC81" s="204"/>
      <c r="AD81" s="205"/>
      <c r="AE81" s="89"/>
      <c r="AF81" s="90"/>
      <c r="AG81" s="90"/>
      <c r="AH81" s="90"/>
      <c r="AI81" s="91"/>
      <c r="AJ81" s="89"/>
      <c r="AK81" s="90"/>
      <c r="AL81" s="90"/>
      <c r="AM81" s="90"/>
      <c r="AN81" s="91"/>
      <c r="AO81" s="89"/>
      <c r="AP81" s="90"/>
      <c r="AQ81" s="90"/>
      <c r="AR81" s="90"/>
      <c r="AS81" s="91"/>
      <c r="AT81" s="89"/>
      <c r="AU81" s="90"/>
      <c r="AV81" s="90"/>
      <c r="AW81" s="90"/>
      <c r="AX81" s="349"/>
      <c r="AY81" s="10"/>
      <c r="AZ81" s="10"/>
      <c r="BA81" s="10"/>
      <c r="BB81" s="10"/>
      <c r="BC81" s="10"/>
      <c r="BD81" s="10"/>
      <c r="BE81" s="10"/>
      <c r="BF81" s="10"/>
      <c r="BG81" s="10"/>
      <c r="BH81" s="10"/>
    </row>
    <row r="82" spans="1:60" ht="32.25"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0"/>
      <c r="Z82" s="201"/>
      <c r="AA82" s="202"/>
      <c r="AB82" s="84" t="s">
        <v>12</v>
      </c>
      <c r="AC82" s="85"/>
      <c r="AD82" s="86"/>
      <c r="AE82" s="140" t="s">
        <v>69</v>
      </c>
      <c r="AF82" s="85"/>
      <c r="AG82" s="85"/>
      <c r="AH82" s="85"/>
      <c r="AI82" s="86"/>
      <c r="AJ82" s="140" t="s">
        <v>70</v>
      </c>
      <c r="AK82" s="85"/>
      <c r="AL82" s="85"/>
      <c r="AM82" s="85"/>
      <c r="AN82" s="86"/>
      <c r="AO82" s="140" t="s">
        <v>71</v>
      </c>
      <c r="AP82" s="85"/>
      <c r="AQ82" s="85"/>
      <c r="AR82" s="85"/>
      <c r="AS82" s="86"/>
      <c r="AT82" s="265" t="s">
        <v>75</v>
      </c>
      <c r="AU82" s="266"/>
      <c r="AV82" s="266"/>
      <c r="AW82" s="266"/>
      <c r="AX82" s="267"/>
    </row>
    <row r="83" spans="1:60" ht="62.25" customHeight="1" x14ac:dyDescent="0.15">
      <c r="A83" s="121"/>
      <c r="B83" s="122"/>
      <c r="C83" s="122"/>
      <c r="D83" s="122"/>
      <c r="E83" s="122"/>
      <c r="F83" s="123"/>
      <c r="G83" s="296" t="s">
        <v>410</v>
      </c>
      <c r="H83" s="296"/>
      <c r="I83" s="296"/>
      <c r="J83" s="296"/>
      <c r="K83" s="296"/>
      <c r="L83" s="296"/>
      <c r="M83" s="296"/>
      <c r="N83" s="296"/>
      <c r="O83" s="296"/>
      <c r="P83" s="296"/>
      <c r="Q83" s="296"/>
      <c r="R83" s="296"/>
      <c r="S83" s="296"/>
      <c r="T83" s="296"/>
      <c r="U83" s="296"/>
      <c r="V83" s="296"/>
      <c r="W83" s="296"/>
      <c r="X83" s="296"/>
      <c r="Y83" s="542" t="s">
        <v>17</v>
      </c>
      <c r="Z83" s="543"/>
      <c r="AA83" s="544"/>
      <c r="AB83" s="115" t="s">
        <v>390</v>
      </c>
      <c r="AC83" s="116"/>
      <c r="AD83" s="117"/>
      <c r="AE83" s="671">
        <v>873</v>
      </c>
      <c r="AF83" s="672"/>
      <c r="AG83" s="672"/>
      <c r="AH83" s="672"/>
      <c r="AI83" s="673"/>
      <c r="AJ83" s="674">
        <v>891</v>
      </c>
      <c r="AK83" s="675"/>
      <c r="AL83" s="675"/>
      <c r="AM83" s="675"/>
      <c r="AN83" s="676"/>
      <c r="AO83" s="206">
        <v>497</v>
      </c>
      <c r="AP83" s="207"/>
      <c r="AQ83" s="207"/>
      <c r="AR83" s="207"/>
      <c r="AS83" s="207"/>
      <c r="AT83" s="89" t="s">
        <v>432</v>
      </c>
      <c r="AU83" s="90"/>
      <c r="AV83" s="90"/>
      <c r="AW83" s="90"/>
      <c r="AX83" s="349"/>
    </row>
    <row r="84" spans="1:60" ht="62.25" customHeight="1" x14ac:dyDescent="0.15">
      <c r="A84" s="124"/>
      <c r="B84" s="125"/>
      <c r="C84" s="125"/>
      <c r="D84" s="125"/>
      <c r="E84" s="125"/>
      <c r="F84" s="126"/>
      <c r="G84" s="297"/>
      <c r="H84" s="297"/>
      <c r="I84" s="297"/>
      <c r="J84" s="297"/>
      <c r="K84" s="297"/>
      <c r="L84" s="297"/>
      <c r="M84" s="297"/>
      <c r="N84" s="297"/>
      <c r="O84" s="297"/>
      <c r="P84" s="297"/>
      <c r="Q84" s="297"/>
      <c r="R84" s="297"/>
      <c r="S84" s="297"/>
      <c r="T84" s="297"/>
      <c r="U84" s="297"/>
      <c r="V84" s="297"/>
      <c r="W84" s="297"/>
      <c r="X84" s="297"/>
      <c r="Y84" s="199" t="s">
        <v>59</v>
      </c>
      <c r="Z84" s="110"/>
      <c r="AA84" s="111"/>
      <c r="AB84" s="92" t="s">
        <v>391</v>
      </c>
      <c r="AC84" s="93"/>
      <c r="AD84" s="94"/>
      <c r="AE84" s="677" t="s">
        <v>422</v>
      </c>
      <c r="AF84" s="672"/>
      <c r="AG84" s="672"/>
      <c r="AH84" s="672"/>
      <c r="AI84" s="673"/>
      <c r="AJ84" s="678" t="s">
        <v>392</v>
      </c>
      <c r="AK84" s="679"/>
      <c r="AL84" s="679"/>
      <c r="AM84" s="679"/>
      <c r="AN84" s="680"/>
      <c r="AO84" s="92" t="s">
        <v>431</v>
      </c>
      <c r="AP84" s="93"/>
      <c r="AQ84" s="93"/>
      <c r="AR84" s="93"/>
      <c r="AS84" s="94"/>
      <c r="AT84" s="92" t="s">
        <v>433</v>
      </c>
      <c r="AU84" s="93"/>
      <c r="AV84" s="93"/>
      <c r="AW84" s="93"/>
      <c r="AX84" s="264"/>
    </row>
    <row r="85" spans="1:60" ht="32.25"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0"/>
      <c r="Z85" s="201"/>
      <c r="AA85" s="202"/>
      <c r="AB85" s="84" t="s">
        <v>12</v>
      </c>
      <c r="AC85" s="85"/>
      <c r="AD85" s="86"/>
      <c r="AE85" s="140" t="s">
        <v>69</v>
      </c>
      <c r="AF85" s="85"/>
      <c r="AG85" s="85"/>
      <c r="AH85" s="85"/>
      <c r="AI85" s="86"/>
      <c r="AJ85" s="140" t="s">
        <v>70</v>
      </c>
      <c r="AK85" s="85"/>
      <c r="AL85" s="85"/>
      <c r="AM85" s="85"/>
      <c r="AN85" s="86"/>
      <c r="AO85" s="140" t="s">
        <v>71</v>
      </c>
      <c r="AP85" s="85"/>
      <c r="AQ85" s="85"/>
      <c r="AR85" s="85"/>
      <c r="AS85" s="86"/>
      <c r="AT85" s="265" t="s">
        <v>75</v>
      </c>
      <c r="AU85" s="266"/>
      <c r="AV85" s="266"/>
      <c r="AW85" s="266"/>
      <c r="AX85" s="267"/>
    </row>
    <row r="86" spans="1:60" ht="30" customHeight="1" x14ac:dyDescent="0.15">
      <c r="A86" s="121"/>
      <c r="B86" s="122"/>
      <c r="C86" s="122"/>
      <c r="D86" s="122"/>
      <c r="E86" s="122"/>
      <c r="F86" s="123"/>
      <c r="G86" s="296" t="s">
        <v>411</v>
      </c>
      <c r="H86" s="296"/>
      <c r="I86" s="296"/>
      <c r="J86" s="296"/>
      <c r="K86" s="296"/>
      <c r="L86" s="296"/>
      <c r="M86" s="296"/>
      <c r="N86" s="296"/>
      <c r="O86" s="296"/>
      <c r="P86" s="296"/>
      <c r="Q86" s="296"/>
      <c r="R86" s="296"/>
      <c r="S86" s="296"/>
      <c r="T86" s="296"/>
      <c r="U86" s="296"/>
      <c r="V86" s="296"/>
      <c r="W86" s="296"/>
      <c r="X86" s="296"/>
      <c r="Y86" s="542" t="s">
        <v>17</v>
      </c>
      <c r="Z86" s="543"/>
      <c r="AA86" s="544"/>
      <c r="AB86" s="115" t="s">
        <v>421</v>
      </c>
      <c r="AC86" s="116"/>
      <c r="AD86" s="117"/>
      <c r="AE86" s="206" t="s">
        <v>412</v>
      </c>
      <c r="AF86" s="207"/>
      <c r="AG86" s="207"/>
      <c r="AH86" s="207"/>
      <c r="AI86" s="207"/>
      <c r="AJ86" s="206" t="s">
        <v>413</v>
      </c>
      <c r="AK86" s="207"/>
      <c r="AL86" s="207"/>
      <c r="AM86" s="207"/>
      <c r="AN86" s="207"/>
      <c r="AO86" s="206" t="s">
        <v>412</v>
      </c>
      <c r="AP86" s="207"/>
      <c r="AQ86" s="207"/>
      <c r="AR86" s="207"/>
      <c r="AS86" s="207"/>
      <c r="AT86" s="89" t="s">
        <v>412</v>
      </c>
      <c r="AU86" s="90"/>
      <c r="AV86" s="90"/>
      <c r="AW86" s="90"/>
      <c r="AX86" s="349"/>
    </row>
    <row r="87" spans="1:60" ht="30" customHeight="1" x14ac:dyDescent="0.15">
      <c r="A87" s="124"/>
      <c r="B87" s="125"/>
      <c r="C87" s="125"/>
      <c r="D87" s="125"/>
      <c r="E87" s="125"/>
      <c r="F87" s="126"/>
      <c r="G87" s="297"/>
      <c r="H87" s="297"/>
      <c r="I87" s="297"/>
      <c r="J87" s="297"/>
      <c r="K87" s="297"/>
      <c r="L87" s="297"/>
      <c r="M87" s="297"/>
      <c r="N87" s="297"/>
      <c r="O87" s="297"/>
      <c r="P87" s="297"/>
      <c r="Q87" s="297"/>
      <c r="R87" s="297"/>
      <c r="S87" s="297"/>
      <c r="T87" s="297"/>
      <c r="U87" s="297"/>
      <c r="V87" s="297"/>
      <c r="W87" s="297"/>
      <c r="X87" s="297"/>
      <c r="Y87" s="199" t="s">
        <v>59</v>
      </c>
      <c r="Z87" s="110"/>
      <c r="AA87" s="111"/>
      <c r="AB87" s="92" t="s">
        <v>60</v>
      </c>
      <c r="AC87" s="93"/>
      <c r="AD87" s="94"/>
      <c r="AE87" s="92" t="s">
        <v>412</v>
      </c>
      <c r="AF87" s="93"/>
      <c r="AG87" s="93"/>
      <c r="AH87" s="93"/>
      <c r="AI87" s="94"/>
      <c r="AJ87" s="92" t="s">
        <v>413</v>
      </c>
      <c r="AK87" s="93"/>
      <c r="AL87" s="93"/>
      <c r="AM87" s="93"/>
      <c r="AN87" s="94"/>
      <c r="AO87" s="92" t="s">
        <v>414</v>
      </c>
      <c r="AP87" s="93"/>
      <c r="AQ87" s="93"/>
      <c r="AR87" s="93"/>
      <c r="AS87" s="94"/>
      <c r="AT87" s="92" t="s">
        <v>412</v>
      </c>
      <c r="AU87" s="93"/>
      <c r="AV87" s="93"/>
      <c r="AW87" s="93"/>
      <c r="AX87" s="264"/>
    </row>
    <row r="88" spans="1:60" ht="32.25"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0"/>
      <c r="Z88" s="201"/>
      <c r="AA88" s="202"/>
      <c r="AB88" s="84" t="s">
        <v>12</v>
      </c>
      <c r="AC88" s="85"/>
      <c r="AD88" s="86"/>
      <c r="AE88" s="140" t="s">
        <v>69</v>
      </c>
      <c r="AF88" s="85"/>
      <c r="AG88" s="85"/>
      <c r="AH88" s="85"/>
      <c r="AI88" s="86"/>
      <c r="AJ88" s="140" t="s">
        <v>70</v>
      </c>
      <c r="AK88" s="85"/>
      <c r="AL88" s="85"/>
      <c r="AM88" s="85"/>
      <c r="AN88" s="86"/>
      <c r="AO88" s="140" t="s">
        <v>71</v>
      </c>
      <c r="AP88" s="85"/>
      <c r="AQ88" s="85"/>
      <c r="AR88" s="85"/>
      <c r="AS88" s="86"/>
      <c r="AT88" s="265" t="s">
        <v>75</v>
      </c>
      <c r="AU88" s="266"/>
      <c r="AV88" s="266"/>
      <c r="AW88" s="266"/>
      <c r="AX88" s="267"/>
    </row>
    <row r="89" spans="1:60" ht="22.5" hidden="1" customHeight="1" x14ac:dyDescent="0.15">
      <c r="A89" s="121"/>
      <c r="B89" s="122"/>
      <c r="C89" s="122"/>
      <c r="D89" s="122"/>
      <c r="E89" s="122"/>
      <c r="F89" s="123"/>
      <c r="G89" s="296" t="s">
        <v>309</v>
      </c>
      <c r="H89" s="296"/>
      <c r="I89" s="296"/>
      <c r="J89" s="296"/>
      <c r="K89" s="296"/>
      <c r="L89" s="296"/>
      <c r="M89" s="296"/>
      <c r="N89" s="296"/>
      <c r="O89" s="296"/>
      <c r="P89" s="296"/>
      <c r="Q89" s="296"/>
      <c r="R89" s="296"/>
      <c r="S89" s="296"/>
      <c r="T89" s="296"/>
      <c r="U89" s="296"/>
      <c r="V89" s="296"/>
      <c r="W89" s="296"/>
      <c r="X89" s="296"/>
      <c r="Y89" s="542" t="s">
        <v>17</v>
      </c>
      <c r="Z89" s="543"/>
      <c r="AA89" s="544"/>
      <c r="AB89" s="681"/>
      <c r="AC89" s="116"/>
      <c r="AD89" s="117"/>
      <c r="AE89" s="206"/>
      <c r="AF89" s="207"/>
      <c r="AG89" s="207"/>
      <c r="AH89" s="207"/>
      <c r="AI89" s="207"/>
      <c r="AJ89" s="206"/>
      <c r="AK89" s="207"/>
      <c r="AL89" s="207"/>
      <c r="AM89" s="207"/>
      <c r="AN89" s="207"/>
      <c r="AO89" s="206"/>
      <c r="AP89" s="207"/>
      <c r="AQ89" s="207"/>
      <c r="AR89" s="207"/>
      <c r="AS89" s="207"/>
      <c r="AT89" s="89"/>
      <c r="AU89" s="90"/>
      <c r="AV89" s="90"/>
      <c r="AW89" s="90"/>
      <c r="AX89" s="349"/>
    </row>
    <row r="90" spans="1:60" ht="47.1" hidden="1" customHeight="1" x14ac:dyDescent="0.15">
      <c r="A90" s="124"/>
      <c r="B90" s="125"/>
      <c r="C90" s="125"/>
      <c r="D90" s="125"/>
      <c r="E90" s="125"/>
      <c r="F90" s="126"/>
      <c r="G90" s="297"/>
      <c r="H90" s="297"/>
      <c r="I90" s="297"/>
      <c r="J90" s="297"/>
      <c r="K90" s="297"/>
      <c r="L90" s="297"/>
      <c r="M90" s="297"/>
      <c r="N90" s="297"/>
      <c r="O90" s="297"/>
      <c r="P90" s="297"/>
      <c r="Q90" s="297"/>
      <c r="R90" s="297"/>
      <c r="S90" s="297"/>
      <c r="T90" s="297"/>
      <c r="U90" s="297"/>
      <c r="V90" s="297"/>
      <c r="W90" s="297"/>
      <c r="X90" s="297"/>
      <c r="Y90" s="199"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64"/>
    </row>
    <row r="91" spans="1:60" ht="32.25"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0"/>
      <c r="Z91" s="201"/>
      <c r="AA91" s="202"/>
      <c r="AB91" s="84" t="s">
        <v>12</v>
      </c>
      <c r="AC91" s="85"/>
      <c r="AD91" s="86"/>
      <c r="AE91" s="140" t="s">
        <v>69</v>
      </c>
      <c r="AF91" s="85"/>
      <c r="AG91" s="85"/>
      <c r="AH91" s="85"/>
      <c r="AI91" s="86"/>
      <c r="AJ91" s="140" t="s">
        <v>70</v>
      </c>
      <c r="AK91" s="85"/>
      <c r="AL91" s="85"/>
      <c r="AM91" s="85"/>
      <c r="AN91" s="86"/>
      <c r="AO91" s="140" t="s">
        <v>71</v>
      </c>
      <c r="AP91" s="85"/>
      <c r="AQ91" s="85"/>
      <c r="AR91" s="85"/>
      <c r="AS91" s="86"/>
      <c r="AT91" s="265" t="s">
        <v>75</v>
      </c>
      <c r="AU91" s="266"/>
      <c r="AV91" s="266"/>
      <c r="AW91" s="266"/>
      <c r="AX91" s="267"/>
    </row>
    <row r="92" spans="1:60" ht="22.5" hidden="1" customHeight="1" x14ac:dyDescent="0.15">
      <c r="A92" s="121"/>
      <c r="B92" s="122"/>
      <c r="C92" s="122"/>
      <c r="D92" s="122"/>
      <c r="E92" s="122"/>
      <c r="F92" s="123"/>
      <c r="G92" s="296" t="s">
        <v>309</v>
      </c>
      <c r="H92" s="296"/>
      <c r="I92" s="296"/>
      <c r="J92" s="296"/>
      <c r="K92" s="296"/>
      <c r="L92" s="296"/>
      <c r="M92" s="296"/>
      <c r="N92" s="296"/>
      <c r="O92" s="296"/>
      <c r="P92" s="296"/>
      <c r="Q92" s="296"/>
      <c r="R92" s="296"/>
      <c r="S92" s="296"/>
      <c r="T92" s="296"/>
      <c r="U92" s="296"/>
      <c r="V92" s="296"/>
      <c r="W92" s="296"/>
      <c r="X92" s="682"/>
      <c r="Y92" s="542" t="s">
        <v>17</v>
      </c>
      <c r="Z92" s="543"/>
      <c r="AA92" s="544"/>
      <c r="AB92" s="681"/>
      <c r="AC92" s="116"/>
      <c r="AD92" s="117"/>
      <c r="AE92" s="206"/>
      <c r="AF92" s="207"/>
      <c r="AG92" s="207"/>
      <c r="AH92" s="207"/>
      <c r="AI92" s="207"/>
      <c r="AJ92" s="206"/>
      <c r="AK92" s="207"/>
      <c r="AL92" s="207"/>
      <c r="AM92" s="207"/>
      <c r="AN92" s="207"/>
      <c r="AO92" s="206"/>
      <c r="AP92" s="207"/>
      <c r="AQ92" s="207"/>
      <c r="AR92" s="207"/>
      <c r="AS92" s="207"/>
      <c r="AT92" s="89"/>
      <c r="AU92" s="90"/>
      <c r="AV92" s="90"/>
      <c r="AW92" s="90"/>
      <c r="AX92" s="349"/>
    </row>
    <row r="93" spans="1:60" ht="47.1" hidden="1" customHeight="1" x14ac:dyDescent="0.15">
      <c r="A93" s="124"/>
      <c r="B93" s="125"/>
      <c r="C93" s="125"/>
      <c r="D93" s="125"/>
      <c r="E93" s="125"/>
      <c r="F93" s="126"/>
      <c r="G93" s="297"/>
      <c r="H93" s="297"/>
      <c r="I93" s="297"/>
      <c r="J93" s="297"/>
      <c r="K93" s="297"/>
      <c r="L93" s="297"/>
      <c r="M93" s="297"/>
      <c r="N93" s="297"/>
      <c r="O93" s="297"/>
      <c r="P93" s="297"/>
      <c r="Q93" s="297"/>
      <c r="R93" s="297"/>
      <c r="S93" s="297"/>
      <c r="T93" s="297"/>
      <c r="U93" s="297"/>
      <c r="V93" s="297"/>
      <c r="W93" s="297"/>
      <c r="X93" s="683"/>
      <c r="Y93" s="199"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64"/>
    </row>
    <row r="94" spans="1:60" ht="32.25" hidden="1" customHeight="1" x14ac:dyDescent="0.15">
      <c r="A94" s="362"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84"/>
      <c r="Z94" s="685"/>
      <c r="AA94" s="686"/>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87" t="s">
        <v>75</v>
      </c>
      <c r="AU94" s="688"/>
      <c r="AV94" s="688"/>
      <c r="AW94" s="688"/>
      <c r="AX94" s="689"/>
    </row>
    <row r="95" spans="1:60" ht="22.5" hidden="1" customHeight="1" x14ac:dyDescent="0.15">
      <c r="A95" s="121"/>
      <c r="B95" s="122"/>
      <c r="C95" s="122"/>
      <c r="D95" s="122"/>
      <c r="E95" s="122"/>
      <c r="F95" s="123"/>
      <c r="G95" s="296" t="s">
        <v>309</v>
      </c>
      <c r="H95" s="296"/>
      <c r="I95" s="296"/>
      <c r="J95" s="296"/>
      <c r="K95" s="296"/>
      <c r="L95" s="296"/>
      <c r="M95" s="296"/>
      <c r="N95" s="296"/>
      <c r="O95" s="296"/>
      <c r="P95" s="296"/>
      <c r="Q95" s="296"/>
      <c r="R95" s="296"/>
      <c r="S95" s="296"/>
      <c r="T95" s="296"/>
      <c r="U95" s="296"/>
      <c r="V95" s="296"/>
      <c r="W95" s="296"/>
      <c r="X95" s="296"/>
      <c r="Y95" s="542" t="s">
        <v>17</v>
      </c>
      <c r="Z95" s="543"/>
      <c r="AA95" s="544"/>
      <c r="AB95" s="681"/>
      <c r="AC95" s="116"/>
      <c r="AD95" s="117"/>
      <c r="AE95" s="206"/>
      <c r="AF95" s="207"/>
      <c r="AG95" s="207"/>
      <c r="AH95" s="207"/>
      <c r="AI95" s="207"/>
      <c r="AJ95" s="206"/>
      <c r="AK95" s="207"/>
      <c r="AL95" s="207"/>
      <c r="AM95" s="207"/>
      <c r="AN95" s="207"/>
      <c r="AO95" s="206"/>
      <c r="AP95" s="207"/>
      <c r="AQ95" s="207"/>
      <c r="AR95" s="207"/>
      <c r="AS95" s="207"/>
      <c r="AT95" s="89"/>
      <c r="AU95" s="90"/>
      <c r="AV95" s="90"/>
      <c r="AW95" s="90"/>
      <c r="AX95" s="349"/>
    </row>
    <row r="96" spans="1:60" ht="47.1" hidden="1" customHeight="1" x14ac:dyDescent="0.15">
      <c r="A96" s="124"/>
      <c r="B96" s="125"/>
      <c r="C96" s="125"/>
      <c r="D96" s="125"/>
      <c r="E96" s="125"/>
      <c r="F96" s="126"/>
      <c r="G96" s="297"/>
      <c r="H96" s="297"/>
      <c r="I96" s="297"/>
      <c r="J96" s="297"/>
      <c r="K96" s="297"/>
      <c r="L96" s="297"/>
      <c r="M96" s="297"/>
      <c r="N96" s="297"/>
      <c r="O96" s="297"/>
      <c r="P96" s="297"/>
      <c r="Q96" s="297"/>
      <c r="R96" s="297"/>
      <c r="S96" s="297"/>
      <c r="T96" s="297"/>
      <c r="U96" s="297"/>
      <c r="V96" s="297"/>
      <c r="W96" s="297"/>
      <c r="X96" s="297"/>
      <c r="Y96" s="199"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64"/>
    </row>
    <row r="97" spans="1:50" ht="23.1" customHeight="1" x14ac:dyDescent="0.15">
      <c r="A97" s="606" t="s">
        <v>77</v>
      </c>
      <c r="B97" s="607"/>
      <c r="C97" s="636" t="s">
        <v>19</v>
      </c>
      <c r="D97" s="528"/>
      <c r="E97" s="528"/>
      <c r="F97" s="528"/>
      <c r="G97" s="528"/>
      <c r="H97" s="528"/>
      <c r="I97" s="528"/>
      <c r="J97" s="528"/>
      <c r="K97" s="637"/>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33.75" customHeight="1" x14ac:dyDescent="0.15">
      <c r="A98" s="608"/>
      <c r="B98" s="609"/>
      <c r="C98" s="539" t="s">
        <v>387</v>
      </c>
      <c r="D98" s="540"/>
      <c r="E98" s="540"/>
      <c r="F98" s="540"/>
      <c r="G98" s="540"/>
      <c r="H98" s="540"/>
      <c r="I98" s="540"/>
      <c r="J98" s="540"/>
      <c r="K98" s="541"/>
      <c r="L98" s="176">
        <v>22900</v>
      </c>
      <c r="M98" s="177"/>
      <c r="N98" s="177"/>
      <c r="O98" s="177"/>
      <c r="P98" s="177"/>
      <c r="Q98" s="178"/>
      <c r="R98" s="176">
        <v>0</v>
      </c>
      <c r="S98" s="177"/>
      <c r="T98" s="177"/>
      <c r="U98" s="177"/>
      <c r="V98" s="177"/>
      <c r="W98" s="178"/>
      <c r="X98" s="63"/>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23.1" customHeight="1" x14ac:dyDescent="0.15">
      <c r="A99" s="608"/>
      <c r="B99" s="609"/>
      <c r="C99" s="603"/>
      <c r="D99" s="604"/>
      <c r="E99" s="604"/>
      <c r="F99" s="604"/>
      <c r="G99" s="604"/>
      <c r="H99" s="604"/>
      <c r="I99" s="604"/>
      <c r="J99" s="604"/>
      <c r="K99" s="605"/>
      <c r="L99" s="176"/>
      <c r="M99" s="177"/>
      <c r="N99" s="177"/>
      <c r="O99" s="177"/>
      <c r="P99" s="177"/>
      <c r="Q99" s="178"/>
      <c r="R99" s="176"/>
      <c r="S99" s="177"/>
      <c r="T99" s="177"/>
      <c r="U99" s="177"/>
      <c r="V99" s="177"/>
      <c r="W99" s="178"/>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23.1" customHeight="1" x14ac:dyDescent="0.15">
      <c r="A100" s="608"/>
      <c r="B100" s="609"/>
      <c r="C100" s="603"/>
      <c r="D100" s="604"/>
      <c r="E100" s="604"/>
      <c r="F100" s="604"/>
      <c r="G100" s="604"/>
      <c r="H100" s="604"/>
      <c r="I100" s="604"/>
      <c r="J100" s="604"/>
      <c r="K100" s="605"/>
      <c r="L100" s="176"/>
      <c r="M100" s="177"/>
      <c r="N100" s="177"/>
      <c r="O100" s="177"/>
      <c r="P100" s="177"/>
      <c r="Q100" s="178"/>
      <c r="R100" s="176"/>
      <c r="S100" s="177"/>
      <c r="T100" s="177"/>
      <c r="U100" s="177"/>
      <c r="V100" s="177"/>
      <c r="W100" s="178"/>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23.1" customHeight="1" x14ac:dyDescent="0.15">
      <c r="A101" s="608"/>
      <c r="B101" s="609"/>
      <c r="C101" s="603"/>
      <c r="D101" s="604"/>
      <c r="E101" s="604"/>
      <c r="F101" s="604"/>
      <c r="G101" s="604"/>
      <c r="H101" s="604"/>
      <c r="I101" s="604"/>
      <c r="J101" s="604"/>
      <c r="K101" s="605"/>
      <c r="L101" s="176"/>
      <c r="M101" s="177"/>
      <c r="N101" s="177"/>
      <c r="O101" s="177"/>
      <c r="P101" s="177"/>
      <c r="Q101" s="178"/>
      <c r="R101" s="176"/>
      <c r="S101" s="177"/>
      <c r="T101" s="177"/>
      <c r="U101" s="177"/>
      <c r="V101" s="177"/>
      <c r="W101" s="178"/>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23.1" customHeight="1" x14ac:dyDescent="0.15">
      <c r="A102" s="608"/>
      <c r="B102" s="609"/>
      <c r="C102" s="603"/>
      <c r="D102" s="604"/>
      <c r="E102" s="604"/>
      <c r="F102" s="604"/>
      <c r="G102" s="604"/>
      <c r="H102" s="604"/>
      <c r="I102" s="604"/>
      <c r="J102" s="604"/>
      <c r="K102" s="605"/>
      <c r="L102" s="176"/>
      <c r="M102" s="177"/>
      <c r="N102" s="177"/>
      <c r="O102" s="177"/>
      <c r="P102" s="177"/>
      <c r="Q102" s="178"/>
      <c r="R102" s="176"/>
      <c r="S102" s="177"/>
      <c r="T102" s="177"/>
      <c r="U102" s="177"/>
      <c r="V102" s="177"/>
      <c r="W102" s="178"/>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23.1" customHeight="1" x14ac:dyDescent="0.15">
      <c r="A103" s="608"/>
      <c r="B103" s="609"/>
      <c r="C103" s="612"/>
      <c r="D103" s="613"/>
      <c r="E103" s="613"/>
      <c r="F103" s="613"/>
      <c r="G103" s="613"/>
      <c r="H103" s="613"/>
      <c r="I103" s="613"/>
      <c r="J103" s="613"/>
      <c r="K103" s="614"/>
      <c r="L103" s="176"/>
      <c r="M103" s="177"/>
      <c r="N103" s="177"/>
      <c r="O103" s="177"/>
      <c r="P103" s="177"/>
      <c r="Q103" s="178"/>
      <c r="R103" s="176"/>
      <c r="S103" s="177"/>
      <c r="T103" s="177"/>
      <c r="U103" s="177"/>
      <c r="V103" s="177"/>
      <c r="W103" s="178"/>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21" customHeight="1" thickBot="1" x14ac:dyDescent="0.2">
      <c r="A104" s="610"/>
      <c r="B104" s="611"/>
      <c r="C104" s="597" t="s">
        <v>22</v>
      </c>
      <c r="D104" s="598"/>
      <c r="E104" s="598"/>
      <c r="F104" s="598"/>
      <c r="G104" s="598"/>
      <c r="H104" s="598"/>
      <c r="I104" s="598"/>
      <c r="J104" s="598"/>
      <c r="K104" s="599"/>
      <c r="L104" s="600">
        <f>SUM(L98:Q103)</f>
        <v>22900</v>
      </c>
      <c r="M104" s="601"/>
      <c r="N104" s="601"/>
      <c r="O104" s="601"/>
      <c r="P104" s="601"/>
      <c r="Q104" s="602"/>
      <c r="R104" s="600">
        <f>SUM(R98:W103)</f>
        <v>0</v>
      </c>
      <c r="S104" s="601"/>
      <c r="T104" s="601"/>
      <c r="U104" s="601"/>
      <c r="V104" s="601"/>
      <c r="W104" s="602"/>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1" customHeight="1" x14ac:dyDescent="0.15">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62.25" customHeight="1" x14ac:dyDescent="0.15">
      <c r="A108" s="647" t="s">
        <v>312</v>
      </c>
      <c r="B108" s="648"/>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2" t="s">
        <v>378</v>
      </c>
      <c r="AE108" s="343"/>
      <c r="AF108" s="343"/>
      <c r="AG108" s="339" t="s">
        <v>398</v>
      </c>
      <c r="AH108" s="340"/>
      <c r="AI108" s="340"/>
      <c r="AJ108" s="340"/>
      <c r="AK108" s="340"/>
      <c r="AL108" s="340"/>
      <c r="AM108" s="340"/>
      <c r="AN108" s="340"/>
      <c r="AO108" s="340"/>
      <c r="AP108" s="340"/>
      <c r="AQ108" s="340"/>
      <c r="AR108" s="340"/>
      <c r="AS108" s="340"/>
      <c r="AT108" s="340"/>
      <c r="AU108" s="340"/>
      <c r="AV108" s="340"/>
      <c r="AW108" s="340"/>
      <c r="AX108" s="341"/>
    </row>
    <row r="109" spans="1:50" ht="54.75" customHeight="1" x14ac:dyDescent="0.15">
      <c r="A109" s="649"/>
      <c r="B109" s="650"/>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1"/>
      <c r="AD109" s="294" t="s">
        <v>378</v>
      </c>
      <c r="AE109" s="295"/>
      <c r="AF109" s="295"/>
      <c r="AG109" s="274" t="s">
        <v>397</v>
      </c>
      <c r="AH109" s="251"/>
      <c r="AI109" s="251"/>
      <c r="AJ109" s="251"/>
      <c r="AK109" s="251"/>
      <c r="AL109" s="251"/>
      <c r="AM109" s="251"/>
      <c r="AN109" s="251"/>
      <c r="AO109" s="251"/>
      <c r="AP109" s="251"/>
      <c r="AQ109" s="251"/>
      <c r="AR109" s="251"/>
      <c r="AS109" s="251"/>
      <c r="AT109" s="251"/>
      <c r="AU109" s="251"/>
      <c r="AV109" s="251"/>
      <c r="AW109" s="251"/>
      <c r="AX109" s="275"/>
    </row>
    <row r="110" spans="1:50" ht="58.5" customHeight="1" x14ac:dyDescent="0.15">
      <c r="A110" s="651"/>
      <c r="B110" s="652"/>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24" t="s">
        <v>378</v>
      </c>
      <c r="AE110" s="325"/>
      <c r="AF110" s="325"/>
      <c r="AG110" s="471" t="s">
        <v>399</v>
      </c>
      <c r="AH110" s="239"/>
      <c r="AI110" s="239"/>
      <c r="AJ110" s="239"/>
      <c r="AK110" s="239"/>
      <c r="AL110" s="239"/>
      <c r="AM110" s="239"/>
      <c r="AN110" s="239"/>
      <c r="AO110" s="239"/>
      <c r="AP110" s="239"/>
      <c r="AQ110" s="239"/>
      <c r="AR110" s="239"/>
      <c r="AS110" s="239"/>
      <c r="AT110" s="239"/>
      <c r="AU110" s="239"/>
      <c r="AV110" s="239"/>
      <c r="AW110" s="239"/>
      <c r="AX110" s="320"/>
    </row>
    <row r="111" spans="1:50" ht="89.25" customHeight="1" x14ac:dyDescent="0.15">
      <c r="A111" s="255" t="s">
        <v>46</v>
      </c>
      <c r="B111" s="256"/>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68" t="s">
        <v>378</v>
      </c>
      <c r="AE111" s="269"/>
      <c r="AF111" s="269"/>
      <c r="AG111" s="271" t="s">
        <v>400</v>
      </c>
      <c r="AH111" s="272"/>
      <c r="AI111" s="272"/>
      <c r="AJ111" s="272"/>
      <c r="AK111" s="272"/>
      <c r="AL111" s="272"/>
      <c r="AM111" s="272"/>
      <c r="AN111" s="272"/>
      <c r="AO111" s="272"/>
      <c r="AP111" s="272"/>
      <c r="AQ111" s="272"/>
      <c r="AR111" s="272"/>
      <c r="AS111" s="272"/>
      <c r="AT111" s="272"/>
      <c r="AU111" s="272"/>
      <c r="AV111" s="272"/>
      <c r="AW111" s="272"/>
      <c r="AX111" s="273"/>
    </row>
    <row r="112" spans="1:50" ht="48" customHeight="1" x14ac:dyDescent="0.15">
      <c r="A112" s="257"/>
      <c r="B112" s="258"/>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378</v>
      </c>
      <c r="AE112" s="295"/>
      <c r="AF112" s="295"/>
      <c r="AG112" s="274" t="s">
        <v>401</v>
      </c>
      <c r="AH112" s="251"/>
      <c r="AI112" s="251"/>
      <c r="AJ112" s="251"/>
      <c r="AK112" s="251"/>
      <c r="AL112" s="251"/>
      <c r="AM112" s="251"/>
      <c r="AN112" s="251"/>
      <c r="AO112" s="251"/>
      <c r="AP112" s="251"/>
      <c r="AQ112" s="251"/>
      <c r="AR112" s="251"/>
      <c r="AS112" s="251"/>
      <c r="AT112" s="251"/>
      <c r="AU112" s="251"/>
      <c r="AV112" s="251"/>
      <c r="AW112" s="251"/>
      <c r="AX112" s="275"/>
    </row>
    <row r="113" spans="1:64" ht="19.350000000000001" customHeight="1" x14ac:dyDescent="0.15">
      <c r="A113" s="257"/>
      <c r="B113" s="258"/>
      <c r="C113" s="445"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388</v>
      </c>
      <c r="AE113" s="295"/>
      <c r="AF113" s="295"/>
      <c r="AG113" s="334"/>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x14ac:dyDescent="0.15">
      <c r="A114" s="257"/>
      <c r="B114" s="258"/>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388</v>
      </c>
      <c r="AE114" s="295"/>
      <c r="AF114" s="295"/>
      <c r="AG114" s="334"/>
      <c r="AH114" s="251"/>
      <c r="AI114" s="251"/>
      <c r="AJ114" s="251"/>
      <c r="AK114" s="251"/>
      <c r="AL114" s="251"/>
      <c r="AM114" s="251"/>
      <c r="AN114" s="251"/>
      <c r="AO114" s="251"/>
      <c r="AP114" s="251"/>
      <c r="AQ114" s="251"/>
      <c r="AR114" s="251"/>
      <c r="AS114" s="251"/>
      <c r="AT114" s="251"/>
      <c r="AU114" s="251"/>
      <c r="AV114" s="251"/>
      <c r="AW114" s="251"/>
      <c r="AX114" s="275"/>
    </row>
    <row r="115" spans="1:64" ht="30.75" customHeight="1" x14ac:dyDescent="0.15">
      <c r="A115" s="257"/>
      <c r="B115" s="258"/>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4" t="s">
        <v>378</v>
      </c>
      <c r="AE115" s="295"/>
      <c r="AF115" s="295"/>
      <c r="AG115" s="274" t="s">
        <v>402</v>
      </c>
      <c r="AH115" s="251"/>
      <c r="AI115" s="251"/>
      <c r="AJ115" s="251"/>
      <c r="AK115" s="251"/>
      <c r="AL115" s="251"/>
      <c r="AM115" s="251"/>
      <c r="AN115" s="251"/>
      <c r="AO115" s="251"/>
      <c r="AP115" s="251"/>
      <c r="AQ115" s="251"/>
      <c r="AR115" s="251"/>
      <c r="AS115" s="251"/>
      <c r="AT115" s="251"/>
      <c r="AU115" s="251"/>
      <c r="AV115" s="251"/>
      <c r="AW115" s="251"/>
      <c r="AX115" s="275"/>
    </row>
    <row r="116" spans="1:64" ht="19.350000000000001" customHeight="1" x14ac:dyDescent="0.15">
      <c r="A116" s="257"/>
      <c r="B116" s="258"/>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3" t="s">
        <v>388</v>
      </c>
      <c r="AE116" s="254"/>
      <c r="AF116" s="254"/>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378</v>
      </c>
      <c r="AE117" s="325"/>
      <c r="AF117" s="329"/>
      <c r="AG117" s="335" t="s">
        <v>429</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388</v>
      </c>
      <c r="AE118" s="269"/>
      <c r="AF118" s="270"/>
      <c r="AG118" s="271" t="s">
        <v>415</v>
      </c>
      <c r="AH118" s="272"/>
      <c r="AI118" s="272"/>
      <c r="AJ118" s="272"/>
      <c r="AK118" s="272"/>
      <c r="AL118" s="272"/>
      <c r="AM118" s="272"/>
      <c r="AN118" s="272"/>
      <c r="AO118" s="272"/>
      <c r="AP118" s="272"/>
      <c r="AQ118" s="272"/>
      <c r="AR118" s="272"/>
      <c r="AS118" s="272"/>
      <c r="AT118" s="272"/>
      <c r="AU118" s="272"/>
      <c r="AV118" s="272"/>
      <c r="AW118" s="272"/>
      <c r="AX118" s="273"/>
    </row>
    <row r="119" spans="1:64" ht="70.5" customHeight="1" x14ac:dyDescent="0.15">
      <c r="A119" s="257"/>
      <c r="B119" s="258"/>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4" t="s">
        <v>378</v>
      </c>
      <c r="AE119" s="345"/>
      <c r="AF119" s="345"/>
      <c r="AG119" s="274" t="s">
        <v>403</v>
      </c>
      <c r="AH119" s="251"/>
      <c r="AI119" s="251"/>
      <c r="AJ119" s="251"/>
      <c r="AK119" s="251"/>
      <c r="AL119" s="251"/>
      <c r="AM119" s="251"/>
      <c r="AN119" s="251"/>
      <c r="AO119" s="251"/>
      <c r="AP119" s="251"/>
      <c r="AQ119" s="251"/>
      <c r="AR119" s="251"/>
      <c r="AS119" s="251"/>
      <c r="AT119" s="251"/>
      <c r="AU119" s="251"/>
      <c r="AV119" s="251"/>
      <c r="AW119" s="251"/>
      <c r="AX119" s="275"/>
    </row>
    <row r="120" spans="1:64" ht="18" customHeight="1" x14ac:dyDescent="0.15">
      <c r="A120" s="257"/>
      <c r="B120" s="258"/>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388</v>
      </c>
      <c r="AE120" s="295"/>
      <c r="AF120" s="295"/>
      <c r="AG120" s="334"/>
      <c r="AH120" s="251"/>
      <c r="AI120" s="251"/>
      <c r="AJ120" s="251"/>
      <c r="AK120" s="251"/>
      <c r="AL120" s="251"/>
      <c r="AM120" s="251"/>
      <c r="AN120" s="251"/>
      <c r="AO120" s="251"/>
      <c r="AP120" s="251"/>
      <c r="AQ120" s="251"/>
      <c r="AR120" s="251"/>
      <c r="AS120" s="251"/>
      <c r="AT120" s="251"/>
      <c r="AU120" s="251"/>
      <c r="AV120" s="251"/>
      <c r="AW120" s="251"/>
      <c r="AX120" s="275"/>
    </row>
    <row r="121" spans="1:64" ht="18" customHeight="1" x14ac:dyDescent="0.15">
      <c r="A121" s="259"/>
      <c r="B121" s="260"/>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388</v>
      </c>
      <c r="AE121" s="295"/>
      <c r="AF121" s="295"/>
      <c r="AG121" s="319"/>
      <c r="AH121" s="239"/>
      <c r="AI121" s="239"/>
      <c r="AJ121" s="239"/>
      <c r="AK121" s="239"/>
      <c r="AL121" s="239"/>
      <c r="AM121" s="239"/>
      <c r="AN121" s="239"/>
      <c r="AO121" s="239"/>
      <c r="AP121" s="239"/>
      <c r="AQ121" s="239"/>
      <c r="AR121" s="239"/>
      <c r="AS121" s="239"/>
      <c r="AT121" s="239"/>
      <c r="AU121" s="239"/>
      <c r="AV121" s="239"/>
      <c r="AW121" s="239"/>
      <c r="AX121" s="320"/>
    </row>
    <row r="122" spans="1:64" ht="33.6" customHeight="1" x14ac:dyDescent="0.15">
      <c r="A122" s="241" t="s">
        <v>80</v>
      </c>
      <c r="B122" s="242"/>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68" t="s">
        <v>388</v>
      </c>
      <c r="AE122" s="269"/>
      <c r="AF122" s="269"/>
      <c r="AG122" s="315"/>
      <c r="AH122" s="235"/>
      <c r="AI122" s="235"/>
      <c r="AJ122" s="235"/>
      <c r="AK122" s="235"/>
      <c r="AL122" s="235"/>
      <c r="AM122" s="235"/>
      <c r="AN122" s="235"/>
      <c r="AO122" s="235"/>
      <c r="AP122" s="235"/>
      <c r="AQ122" s="235"/>
      <c r="AR122" s="235"/>
      <c r="AS122" s="235"/>
      <c r="AT122" s="235"/>
      <c r="AU122" s="235"/>
      <c r="AV122" s="235"/>
      <c r="AW122" s="235"/>
      <c r="AX122" s="316"/>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7"/>
      <c r="AI123" s="237"/>
      <c r="AJ123" s="237"/>
      <c r="AK123" s="237"/>
      <c r="AL123" s="237"/>
      <c r="AM123" s="237"/>
      <c r="AN123" s="237"/>
      <c r="AO123" s="237"/>
      <c r="AP123" s="237"/>
      <c r="AQ123" s="237"/>
      <c r="AR123" s="237"/>
      <c r="AS123" s="237"/>
      <c r="AT123" s="237"/>
      <c r="AU123" s="237"/>
      <c r="AV123" s="237"/>
      <c r="AW123" s="237"/>
      <c r="AX123" s="318"/>
    </row>
    <row r="124" spans="1:64" ht="26.25" customHeight="1" x14ac:dyDescent="0.15">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7"/>
      <c r="AH124" s="237"/>
      <c r="AI124" s="237"/>
      <c r="AJ124" s="237"/>
      <c r="AK124" s="237"/>
      <c r="AL124" s="237"/>
      <c r="AM124" s="237"/>
      <c r="AN124" s="237"/>
      <c r="AO124" s="237"/>
      <c r="AP124" s="237"/>
      <c r="AQ124" s="237"/>
      <c r="AR124" s="237"/>
      <c r="AS124" s="237"/>
      <c r="AT124" s="237"/>
      <c r="AU124" s="237"/>
      <c r="AV124" s="237"/>
      <c r="AW124" s="237"/>
      <c r="AX124" s="318"/>
    </row>
    <row r="125" spans="1:64" ht="26.25"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60"/>
      <c r="U125" s="336"/>
      <c r="V125" s="336"/>
      <c r="W125" s="336"/>
      <c r="X125" s="336"/>
      <c r="Y125" s="336"/>
      <c r="Z125" s="336"/>
      <c r="AA125" s="336"/>
      <c r="AB125" s="336"/>
      <c r="AC125" s="336"/>
      <c r="AD125" s="336"/>
      <c r="AE125" s="336"/>
      <c r="AF125" s="561"/>
      <c r="AG125" s="319"/>
      <c r="AH125" s="239"/>
      <c r="AI125" s="239"/>
      <c r="AJ125" s="239"/>
      <c r="AK125" s="239"/>
      <c r="AL125" s="239"/>
      <c r="AM125" s="239"/>
      <c r="AN125" s="239"/>
      <c r="AO125" s="239"/>
      <c r="AP125" s="239"/>
      <c r="AQ125" s="239"/>
      <c r="AR125" s="239"/>
      <c r="AS125" s="239"/>
      <c r="AT125" s="239"/>
      <c r="AU125" s="239"/>
      <c r="AV125" s="239"/>
      <c r="AW125" s="239"/>
      <c r="AX125" s="320"/>
    </row>
    <row r="126" spans="1:64" ht="57" customHeight="1" x14ac:dyDescent="0.15">
      <c r="A126" s="255" t="s">
        <v>58</v>
      </c>
      <c r="B126" s="385"/>
      <c r="C126" s="375" t="s">
        <v>64</v>
      </c>
      <c r="D126" s="426"/>
      <c r="E126" s="426"/>
      <c r="F126" s="427"/>
      <c r="G126" s="379" t="s">
        <v>416</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84" t="s">
        <v>68</v>
      </c>
      <c r="D127" s="585"/>
      <c r="E127" s="585"/>
      <c r="F127" s="586"/>
      <c r="G127" s="587" t="s">
        <v>404</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60" customHeight="1" thickBot="1" x14ac:dyDescent="0.2">
      <c r="A129" s="425" t="s">
        <v>430</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99.95" customHeight="1" thickBot="1" x14ac:dyDescent="0.2">
      <c r="A131" s="382" t="s">
        <v>437</v>
      </c>
      <c r="B131" s="383"/>
      <c r="C131" s="383"/>
      <c r="D131" s="383"/>
      <c r="E131" s="384"/>
      <c r="F131" s="418" t="s">
        <v>438</v>
      </c>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99.95" customHeight="1" thickBot="1" x14ac:dyDescent="0.2">
      <c r="A133" s="556" t="s">
        <v>434</v>
      </c>
      <c r="B133" s="557"/>
      <c r="C133" s="557"/>
      <c r="D133" s="557"/>
      <c r="E133" s="558"/>
      <c r="F133" s="421" t="s">
        <v>435</v>
      </c>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60"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22" t="s">
        <v>224</v>
      </c>
      <c r="B137" s="312"/>
      <c r="C137" s="312"/>
      <c r="D137" s="312"/>
      <c r="E137" s="312"/>
      <c r="F137" s="312"/>
      <c r="G137" s="547" t="s">
        <v>381</v>
      </c>
      <c r="H137" s="548"/>
      <c r="I137" s="548"/>
      <c r="J137" s="548"/>
      <c r="K137" s="548"/>
      <c r="L137" s="548"/>
      <c r="M137" s="548"/>
      <c r="N137" s="548"/>
      <c r="O137" s="548"/>
      <c r="P137" s="549"/>
      <c r="Q137" s="312" t="s">
        <v>225</v>
      </c>
      <c r="R137" s="312"/>
      <c r="S137" s="312"/>
      <c r="T137" s="312"/>
      <c r="U137" s="312"/>
      <c r="V137" s="312"/>
      <c r="W137" s="559" t="s">
        <v>380</v>
      </c>
      <c r="X137" s="548"/>
      <c r="Y137" s="548"/>
      <c r="Z137" s="548"/>
      <c r="AA137" s="548"/>
      <c r="AB137" s="548"/>
      <c r="AC137" s="548"/>
      <c r="AD137" s="548"/>
      <c r="AE137" s="548"/>
      <c r="AF137" s="549"/>
      <c r="AG137" s="312" t="s">
        <v>226</v>
      </c>
      <c r="AH137" s="312"/>
      <c r="AI137" s="312"/>
      <c r="AJ137" s="312"/>
      <c r="AK137" s="312"/>
      <c r="AL137" s="312"/>
      <c r="AM137" s="519" t="s">
        <v>380</v>
      </c>
      <c r="AN137" s="520"/>
      <c r="AO137" s="520"/>
      <c r="AP137" s="520"/>
      <c r="AQ137" s="520"/>
      <c r="AR137" s="520"/>
      <c r="AS137" s="520"/>
      <c r="AT137" s="520"/>
      <c r="AU137" s="520"/>
      <c r="AV137" s="521"/>
      <c r="AW137" s="12"/>
      <c r="AX137" s="13"/>
    </row>
    <row r="138" spans="1:50" ht="19.899999999999999" customHeight="1" thickBot="1" x14ac:dyDescent="0.2">
      <c r="A138" s="523" t="s">
        <v>227</v>
      </c>
      <c r="B138" s="424"/>
      <c r="C138" s="424"/>
      <c r="D138" s="424"/>
      <c r="E138" s="424"/>
      <c r="F138" s="424"/>
      <c r="G138" s="309" t="s">
        <v>380</v>
      </c>
      <c r="H138" s="310"/>
      <c r="I138" s="310"/>
      <c r="J138" s="310"/>
      <c r="K138" s="310"/>
      <c r="L138" s="310"/>
      <c r="M138" s="310"/>
      <c r="N138" s="310"/>
      <c r="O138" s="310"/>
      <c r="P138" s="311"/>
      <c r="Q138" s="424" t="s">
        <v>228</v>
      </c>
      <c r="R138" s="424"/>
      <c r="S138" s="424"/>
      <c r="T138" s="424"/>
      <c r="U138" s="424"/>
      <c r="V138" s="424"/>
      <c r="W138" s="309">
        <v>105</v>
      </c>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x14ac:dyDescent="0.15">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0"/>
      <c r="B140" s="401"/>
      <c r="C140" s="401"/>
      <c r="D140" s="401"/>
      <c r="E140" s="401"/>
      <c r="F140" s="402"/>
      <c r="G140" s="52"/>
      <c r="H140" s="53"/>
      <c r="I140" s="53"/>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53"/>
      <c r="AQ140" s="53"/>
      <c r="AR140" s="53"/>
      <c r="AS140" s="53"/>
      <c r="AT140" s="53"/>
      <c r="AU140" s="53"/>
      <c r="AV140" s="53"/>
      <c r="AW140" s="53"/>
      <c r="AX140" s="54"/>
    </row>
    <row r="141" spans="1:50" ht="28.35" customHeight="1" x14ac:dyDescent="0.15">
      <c r="A141" s="400"/>
      <c r="B141" s="401"/>
      <c r="C141" s="401"/>
      <c r="D141" s="401"/>
      <c r="E141" s="401"/>
      <c r="F141" s="402"/>
      <c r="G141" s="52"/>
      <c r="H141" s="53"/>
      <c r="I141" s="53"/>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53"/>
      <c r="AQ141" s="53"/>
      <c r="AR141" s="53"/>
      <c r="AS141" s="53"/>
      <c r="AT141" s="53"/>
      <c r="AU141" s="53"/>
      <c r="AV141" s="53"/>
      <c r="AW141" s="53"/>
      <c r="AX141" s="54"/>
    </row>
    <row r="142" spans="1:50" ht="28.35" customHeight="1" x14ac:dyDescent="0.15">
      <c r="A142" s="400"/>
      <c r="B142" s="401"/>
      <c r="C142" s="401"/>
      <c r="D142" s="401"/>
      <c r="E142" s="401"/>
      <c r="F142" s="402"/>
      <c r="G142" s="52"/>
      <c r="H142" s="53"/>
      <c r="I142" s="53"/>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53"/>
      <c r="AQ142" s="53"/>
      <c r="AR142" s="53"/>
      <c r="AS142" s="53"/>
      <c r="AT142" s="53"/>
      <c r="AU142" s="53"/>
      <c r="AV142" s="53"/>
      <c r="AW142" s="53"/>
      <c r="AX142" s="54"/>
    </row>
    <row r="143" spans="1:50" ht="28.35" customHeight="1" x14ac:dyDescent="0.15">
      <c r="A143" s="400"/>
      <c r="B143" s="401"/>
      <c r="C143" s="401"/>
      <c r="D143" s="401"/>
      <c r="E143" s="401"/>
      <c r="F143" s="402"/>
      <c r="G143" s="52"/>
      <c r="H143" s="53"/>
      <c r="I143" s="53"/>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53"/>
      <c r="AQ143" s="53"/>
      <c r="AR143" s="53"/>
      <c r="AS143" s="53"/>
      <c r="AT143" s="53"/>
      <c r="AU143" s="53"/>
      <c r="AV143" s="53"/>
      <c r="AW143" s="53"/>
      <c r="AX143" s="54"/>
    </row>
    <row r="144" spans="1:50" ht="28.35" customHeight="1" x14ac:dyDescent="0.15">
      <c r="A144" s="400"/>
      <c r="B144" s="401"/>
      <c r="C144" s="401"/>
      <c r="D144" s="401"/>
      <c r="E144" s="401"/>
      <c r="F144" s="402"/>
      <c r="G144" s="52"/>
      <c r="H144" s="53"/>
      <c r="I144" s="53"/>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53"/>
      <c r="AQ144" s="53"/>
      <c r="AR144" s="53"/>
      <c r="AS144" s="53"/>
      <c r="AT144" s="53"/>
      <c r="AU144" s="53"/>
      <c r="AV144" s="53"/>
      <c r="AW144" s="53"/>
      <c r="AX144" s="54"/>
    </row>
    <row r="145" spans="1:50" ht="28.35" customHeight="1" x14ac:dyDescent="0.15">
      <c r="A145" s="400"/>
      <c r="B145" s="401"/>
      <c r="C145" s="401"/>
      <c r="D145" s="401"/>
      <c r="E145" s="401"/>
      <c r="F145" s="402"/>
      <c r="G145" s="52"/>
      <c r="H145" s="53"/>
      <c r="I145" s="53"/>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53"/>
      <c r="AQ145" s="53"/>
      <c r="AR145" s="53"/>
      <c r="AS145" s="53"/>
      <c r="AT145" s="53"/>
      <c r="AU145" s="53"/>
      <c r="AV145" s="53"/>
      <c r="AW145" s="53"/>
      <c r="AX145" s="54"/>
    </row>
    <row r="146" spans="1:50" ht="28.35" customHeight="1" x14ac:dyDescent="0.15">
      <c r="A146" s="400"/>
      <c r="B146" s="401"/>
      <c r="C146" s="401"/>
      <c r="D146" s="401"/>
      <c r="E146" s="401"/>
      <c r="F146" s="402"/>
      <c r="G146" s="52"/>
      <c r="H146" s="53"/>
      <c r="I146" s="53"/>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53"/>
      <c r="AQ146" s="53"/>
      <c r="AR146" s="53"/>
      <c r="AS146" s="53"/>
      <c r="AT146" s="53"/>
      <c r="AU146" s="53"/>
      <c r="AV146" s="53"/>
      <c r="AW146" s="53"/>
      <c r="AX146" s="54"/>
    </row>
    <row r="147" spans="1:50" ht="28.35" customHeight="1" x14ac:dyDescent="0.15">
      <c r="A147" s="400"/>
      <c r="B147" s="401"/>
      <c r="C147" s="401"/>
      <c r="D147" s="401"/>
      <c r="E147" s="401"/>
      <c r="F147" s="402"/>
      <c r="G147" s="52"/>
      <c r="H147" s="53"/>
      <c r="I147" s="53"/>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53"/>
      <c r="AQ147" s="53"/>
      <c r="AR147" s="53"/>
      <c r="AS147" s="53"/>
      <c r="AT147" s="53"/>
      <c r="AU147" s="53"/>
      <c r="AV147" s="53"/>
      <c r="AW147" s="53"/>
      <c r="AX147" s="54"/>
    </row>
    <row r="148" spans="1:50" ht="28.35" customHeight="1" x14ac:dyDescent="0.15">
      <c r="A148" s="400"/>
      <c r="B148" s="401"/>
      <c r="C148" s="401"/>
      <c r="D148" s="401"/>
      <c r="E148" s="401"/>
      <c r="F148" s="402"/>
      <c r="G148" s="52"/>
      <c r="H148" s="53"/>
      <c r="I148" s="53"/>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53"/>
      <c r="AQ148" s="53"/>
      <c r="AR148" s="53"/>
      <c r="AS148" s="53"/>
      <c r="AT148" s="53"/>
      <c r="AU148" s="53"/>
      <c r="AV148" s="53"/>
      <c r="AW148" s="53"/>
      <c r="AX148" s="54"/>
    </row>
    <row r="149" spans="1:50" ht="28.35" customHeight="1" x14ac:dyDescent="0.15">
      <c r="A149" s="400"/>
      <c r="B149" s="401"/>
      <c r="C149" s="401"/>
      <c r="D149" s="401"/>
      <c r="E149" s="401"/>
      <c r="F149" s="402"/>
      <c r="G149" s="52"/>
      <c r="H149" s="53"/>
      <c r="I149" s="53"/>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53"/>
      <c r="AQ149" s="53"/>
      <c r="AR149" s="53"/>
      <c r="AS149" s="53"/>
      <c r="AT149" s="53"/>
      <c r="AU149" s="53"/>
      <c r="AV149" s="53"/>
      <c r="AW149" s="53"/>
      <c r="AX149" s="54"/>
    </row>
    <row r="150" spans="1:50" ht="28.35" customHeight="1" x14ac:dyDescent="0.15">
      <c r="A150" s="400"/>
      <c r="B150" s="401"/>
      <c r="C150" s="401"/>
      <c r="D150" s="401"/>
      <c r="E150" s="401"/>
      <c r="F150" s="402"/>
      <c r="G150" s="52"/>
      <c r="H150" s="53"/>
      <c r="I150" s="53"/>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53"/>
      <c r="AQ150" s="53"/>
      <c r="AR150" s="53"/>
      <c r="AS150" s="53"/>
      <c r="AT150" s="53"/>
      <c r="AU150" s="53"/>
      <c r="AV150" s="53"/>
      <c r="AW150" s="53"/>
      <c r="AX150" s="54"/>
    </row>
    <row r="151" spans="1:50" ht="28.35" customHeight="1" x14ac:dyDescent="0.15">
      <c r="A151" s="400"/>
      <c r="B151" s="401"/>
      <c r="C151" s="401"/>
      <c r="D151" s="401"/>
      <c r="E151" s="401"/>
      <c r="F151" s="402"/>
      <c r="G151" s="52"/>
      <c r="H151" s="53"/>
      <c r="I151" s="53"/>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53"/>
      <c r="AQ151" s="53"/>
      <c r="AR151" s="53"/>
      <c r="AS151" s="53"/>
      <c r="AT151" s="53"/>
      <c r="AU151" s="53"/>
      <c r="AV151" s="53"/>
      <c r="AW151" s="53"/>
      <c r="AX151" s="54"/>
    </row>
    <row r="152" spans="1:50" ht="28.35" customHeight="1" x14ac:dyDescent="0.15">
      <c r="A152" s="400"/>
      <c r="B152" s="401"/>
      <c r="C152" s="401"/>
      <c r="D152" s="401"/>
      <c r="E152" s="401"/>
      <c r="F152" s="402"/>
      <c r="G152" s="52"/>
      <c r="H152" s="53"/>
      <c r="I152" s="53"/>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53"/>
      <c r="AQ152" s="53"/>
      <c r="AR152" s="53"/>
      <c r="AS152" s="53"/>
      <c r="AT152" s="53"/>
      <c r="AU152" s="53"/>
      <c r="AV152" s="53"/>
      <c r="AW152" s="53"/>
      <c r="AX152" s="54"/>
    </row>
    <row r="153" spans="1:50" ht="28.35" customHeight="1" x14ac:dyDescent="0.15">
      <c r="A153" s="400"/>
      <c r="B153" s="401"/>
      <c r="C153" s="401"/>
      <c r="D153" s="401"/>
      <c r="E153" s="401"/>
      <c r="F153" s="402"/>
      <c r="G153" s="52"/>
      <c r="H153" s="53"/>
      <c r="I153" s="53"/>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53"/>
      <c r="AQ153" s="53"/>
      <c r="AR153" s="53"/>
      <c r="AS153" s="53"/>
      <c r="AT153" s="53"/>
      <c r="AU153" s="53"/>
      <c r="AV153" s="53"/>
      <c r="AW153" s="53"/>
      <c r="AX153" s="54"/>
    </row>
    <row r="154" spans="1:50" ht="28.35" customHeight="1" x14ac:dyDescent="0.15">
      <c r="A154" s="400"/>
      <c r="B154" s="401"/>
      <c r="C154" s="401"/>
      <c r="D154" s="401"/>
      <c r="E154" s="401"/>
      <c r="F154" s="402"/>
      <c r="G154" s="52"/>
      <c r="H154" s="53"/>
      <c r="I154" s="53"/>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53"/>
      <c r="AQ154" s="53"/>
      <c r="AR154" s="53"/>
      <c r="AS154" s="53"/>
      <c r="AT154" s="53"/>
      <c r="AU154" s="53"/>
      <c r="AV154" s="53"/>
      <c r="AW154" s="53"/>
      <c r="AX154" s="54"/>
    </row>
    <row r="155" spans="1:50" ht="28.35" customHeight="1" x14ac:dyDescent="0.15">
      <c r="A155" s="400"/>
      <c r="B155" s="401"/>
      <c r="C155" s="401"/>
      <c r="D155" s="401"/>
      <c r="E155" s="401"/>
      <c r="F155" s="402"/>
      <c r="G155" s="52"/>
      <c r="H155" s="53"/>
      <c r="I155" s="53"/>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53"/>
      <c r="AQ155" s="53"/>
      <c r="AR155" s="53"/>
      <c r="AS155" s="53"/>
      <c r="AT155" s="53"/>
      <c r="AU155" s="53"/>
      <c r="AV155" s="53"/>
      <c r="AW155" s="53"/>
      <c r="AX155" s="54"/>
    </row>
    <row r="156" spans="1:50" ht="28.35" customHeight="1" x14ac:dyDescent="0.15">
      <c r="A156" s="400"/>
      <c r="B156" s="401"/>
      <c r="C156" s="401"/>
      <c r="D156" s="401"/>
      <c r="E156" s="401"/>
      <c r="F156" s="402"/>
      <c r="G156" s="52"/>
      <c r="H156" s="53"/>
      <c r="I156" s="53"/>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53"/>
      <c r="AQ156" s="53"/>
      <c r="AR156" s="53"/>
      <c r="AS156" s="53"/>
      <c r="AT156" s="53"/>
      <c r="AU156" s="53"/>
      <c r="AV156" s="53"/>
      <c r="AW156" s="53"/>
      <c r="AX156" s="54"/>
    </row>
    <row r="157" spans="1:50" ht="28.35" customHeight="1" x14ac:dyDescent="0.15">
      <c r="A157" s="400"/>
      <c r="B157" s="401"/>
      <c r="C157" s="401"/>
      <c r="D157" s="401"/>
      <c r="E157" s="401"/>
      <c r="F157" s="402"/>
      <c r="G157" s="52"/>
      <c r="H157" s="53"/>
      <c r="I157" s="53"/>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53"/>
      <c r="AQ157" s="53"/>
      <c r="AR157" s="53"/>
      <c r="AS157" s="53"/>
      <c r="AT157" s="53"/>
      <c r="AU157" s="53"/>
      <c r="AV157" s="53"/>
      <c r="AW157" s="53"/>
      <c r="AX157" s="54"/>
    </row>
    <row r="158" spans="1:50" ht="28.35" customHeight="1" x14ac:dyDescent="0.15">
      <c r="A158" s="400"/>
      <c r="B158" s="401"/>
      <c r="C158" s="401"/>
      <c r="D158" s="401"/>
      <c r="E158" s="401"/>
      <c r="F158" s="402"/>
      <c r="G158" s="52"/>
      <c r="H158" s="53"/>
      <c r="I158" s="53"/>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53"/>
      <c r="AQ158" s="53"/>
      <c r="AR158" s="53"/>
      <c r="AS158" s="53"/>
      <c r="AT158" s="53"/>
      <c r="AU158" s="53"/>
      <c r="AV158" s="53"/>
      <c r="AW158" s="53"/>
      <c r="AX158" s="54"/>
    </row>
    <row r="159" spans="1:50" ht="28.35" customHeight="1" x14ac:dyDescent="0.15">
      <c r="A159" s="400"/>
      <c r="B159" s="401"/>
      <c r="C159" s="401"/>
      <c r="D159" s="401"/>
      <c r="E159" s="401"/>
      <c r="F159" s="402"/>
      <c r="G159" s="52"/>
      <c r="H159" s="53"/>
      <c r="I159" s="53"/>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53"/>
      <c r="AQ159" s="53"/>
      <c r="AR159" s="53"/>
      <c r="AS159" s="53"/>
      <c r="AT159" s="53"/>
      <c r="AU159" s="53"/>
      <c r="AV159" s="53"/>
      <c r="AW159" s="53"/>
      <c r="AX159" s="54"/>
    </row>
    <row r="160" spans="1:50" ht="28.35" customHeight="1" x14ac:dyDescent="0.15">
      <c r="A160" s="400"/>
      <c r="B160" s="401"/>
      <c r="C160" s="401"/>
      <c r="D160" s="401"/>
      <c r="E160" s="401"/>
      <c r="F160" s="402"/>
      <c r="G160" s="52"/>
      <c r="H160" s="53"/>
      <c r="I160" s="53"/>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53"/>
      <c r="AQ160" s="53"/>
      <c r="AR160" s="53"/>
      <c r="AS160" s="53"/>
      <c r="AT160" s="53"/>
      <c r="AU160" s="53"/>
      <c r="AV160" s="53"/>
      <c r="AW160" s="53"/>
      <c r="AX160" s="54"/>
    </row>
    <row r="161" spans="1:50" ht="28.35" customHeight="1" x14ac:dyDescent="0.15">
      <c r="A161" s="400"/>
      <c r="B161" s="401"/>
      <c r="C161" s="401"/>
      <c r="D161" s="401"/>
      <c r="E161" s="401"/>
      <c r="F161" s="40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0"/>
      <c r="B162" s="401"/>
      <c r="C162" s="401"/>
      <c r="D162" s="401"/>
      <c r="E162" s="401"/>
      <c r="F162" s="40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0"/>
      <c r="B163" s="401"/>
      <c r="C163" s="401"/>
      <c r="D163" s="401"/>
      <c r="E163" s="401"/>
      <c r="F163" s="40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0"/>
      <c r="B164" s="401"/>
      <c r="C164" s="401"/>
      <c r="D164" s="401"/>
      <c r="E164" s="401"/>
      <c r="F164" s="40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0"/>
      <c r="B165" s="401"/>
      <c r="C165" s="401"/>
      <c r="D165" s="401"/>
      <c r="E165" s="401"/>
      <c r="F165" s="40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0"/>
      <c r="B166" s="401"/>
      <c r="C166" s="401"/>
      <c r="D166" s="401"/>
      <c r="E166" s="401"/>
      <c r="F166" s="40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0"/>
      <c r="B167" s="401"/>
      <c r="C167" s="401"/>
      <c r="D167" s="401"/>
      <c r="E167" s="401"/>
      <c r="F167" s="40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0"/>
      <c r="B168" s="401"/>
      <c r="C168" s="401"/>
      <c r="D168" s="401"/>
      <c r="E168" s="401"/>
      <c r="F168" s="40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0"/>
      <c r="B169" s="401"/>
      <c r="C169" s="401"/>
      <c r="D169" s="401"/>
      <c r="E169" s="401"/>
      <c r="F169" s="40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0"/>
      <c r="B170" s="401"/>
      <c r="C170" s="401"/>
      <c r="D170" s="401"/>
      <c r="E170" s="401"/>
      <c r="F170" s="40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0"/>
      <c r="B176" s="401"/>
      <c r="C176" s="401"/>
      <c r="D176" s="401"/>
      <c r="E176" s="401"/>
      <c r="F176" s="40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3.5" customHeight="1" thickBot="1" x14ac:dyDescent="0.2">
      <c r="A177" s="403"/>
      <c r="B177" s="404"/>
      <c r="C177" s="404"/>
      <c r="D177" s="404"/>
      <c r="E177" s="404"/>
      <c r="F177" s="40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423</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5"/>
    </row>
    <row r="180" spans="1:50" ht="24.75" customHeight="1" x14ac:dyDescent="0.15">
      <c r="A180" s="362"/>
      <c r="B180" s="363"/>
      <c r="C180" s="363"/>
      <c r="D180" s="363"/>
      <c r="E180" s="363"/>
      <c r="F180" s="364"/>
      <c r="G180" s="353" t="s">
        <v>417</v>
      </c>
      <c r="H180" s="354"/>
      <c r="I180" s="354"/>
      <c r="J180" s="354"/>
      <c r="K180" s="355"/>
      <c r="L180" s="356" t="s">
        <v>418</v>
      </c>
      <c r="M180" s="357"/>
      <c r="N180" s="357"/>
      <c r="O180" s="357"/>
      <c r="P180" s="357"/>
      <c r="Q180" s="357"/>
      <c r="R180" s="357"/>
      <c r="S180" s="357"/>
      <c r="T180" s="357"/>
      <c r="U180" s="357"/>
      <c r="V180" s="357"/>
      <c r="W180" s="357"/>
      <c r="X180" s="358"/>
      <c r="Y180" s="388">
        <v>22900</v>
      </c>
      <c r="Z180" s="389"/>
      <c r="AA180" s="389"/>
      <c r="AB180" s="390"/>
      <c r="AC180" s="391"/>
      <c r="AD180" s="392"/>
      <c r="AE180" s="392"/>
      <c r="AF180" s="392"/>
      <c r="AG180" s="393"/>
      <c r="AH180" s="476"/>
      <c r="AI180" s="477"/>
      <c r="AJ180" s="477"/>
      <c r="AK180" s="477"/>
      <c r="AL180" s="477"/>
      <c r="AM180" s="477"/>
      <c r="AN180" s="477"/>
      <c r="AO180" s="477"/>
      <c r="AP180" s="477"/>
      <c r="AQ180" s="477"/>
      <c r="AR180" s="477"/>
      <c r="AS180" s="477"/>
      <c r="AT180" s="478"/>
      <c r="AU180" s="388"/>
      <c r="AV180" s="389"/>
      <c r="AW180" s="389"/>
      <c r="AX180" s="479"/>
    </row>
    <row r="181" spans="1:50" ht="24.75" customHeight="1" x14ac:dyDescent="0.15">
      <c r="A181" s="362"/>
      <c r="B181" s="363"/>
      <c r="C181" s="363"/>
      <c r="D181" s="363"/>
      <c r="E181" s="363"/>
      <c r="F181" s="364"/>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62"/>
    </row>
    <row r="182" spans="1:50" ht="24.75" customHeight="1" x14ac:dyDescent="0.15">
      <c r="A182" s="362"/>
      <c r="B182" s="363"/>
      <c r="C182" s="363"/>
      <c r="D182" s="363"/>
      <c r="E182" s="363"/>
      <c r="F182" s="364"/>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62"/>
    </row>
    <row r="183" spans="1:50" ht="24.75" customHeight="1" x14ac:dyDescent="0.15">
      <c r="A183" s="362"/>
      <c r="B183" s="363"/>
      <c r="C183" s="363"/>
      <c r="D183" s="363"/>
      <c r="E183" s="363"/>
      <c r="F183" s="364"/>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62"/>
    </row>
    <row r="184" spans="1:50" ht="24.75" customHeight="1" x14ac:dyDescent="0.15">
      <c r="A184" s="362"/>
      <c r="B184" s="363"/>
      <c r="C184" s="363"/>
      <c r="D184" s="363"/>
      <c r="E184" s="363"/>
      <c r="F184" s="364"/>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62"/>
    </row>
    <row r="185" spans="1:50" ht="24.75" customHeight="1" x14ac:dyDescent="0.15">
      <c r="A185" s="362"/>
      <c r="B185" s="363"/>
      <c r="C185" s="363"/>
      <c r="D185" s="363"/>
      <c r="E185" s="363"/>
      <c r="F185" s="364"/>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62"/>
    </row>
    <row r="186" spans="1:50" ht="24.75" customHeight="1" x14ac:dyDescent="0.15">
      <c r="A186" s="362"/>
      <c r="B186" s="363"/>
      <c r="C186" s="363"/>
      <c r="D186" s="363"/>
      <c r="E186" s="363"/>
      <c r="F186" s="364"/>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62"/>
    </row>
    <row r="187" spans="1:50" ht="24.75" customHeight="1" x14ac:dyDescent="0.15">
      <c r="A187" s="362"/>
      <c r="B187" s="363"/>
      <c r="C187" s="363"/>
      <c r="D187" s="363"/>
      <c r="E187" s="363"/>
      <c r="F187" s="364"/>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62"/>
    </row>
    <row r="188" spans="1:50" ht="24.75" customHeight="1" x14ac:dyDescent="0.15">
      <c r="A188" s="362"/>
      <c r="B188" s="363"/>
      <c r="C188" s="363"/>
      <c r="D188" s="363"/>
      <c r="E188" s="363"/>
      <c r="F188" s="364"/>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62"/>
    </row>
    <row r="189" spans="1:50" ht="24.75" customHeight="1" x14ac:dyDescent="0.15">
      <c r="A189" s="362"/>
      <c r="B189" s="363"/>
      <c r="C189" s="363"/>
      <c r="D189" s="363"/>
      <c r="E189" s="363"/>
      <c r="F189" s="364"/>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62"/>
    </row>
    <row r="190" spans="1:50" ht="24.75" customHeight="1" x14ac:dyDescent="0.15">
      <c r="A190" s="362"/>
      <c r="B190" s="363"/>
      <c r="C190" s="363"/>
      <c r="D190" s="363"/>
      <c r="E190" s="363"/>
      <c r="F190" s="364"/>
      <c r="G190" s="563" t="s">
        <v>22</v>
      </c>
      <c r="H190" s="564"/>
      <c r="I190" s="564"/>
      <c r="J190" s="564"/>
      <c r="K190" s="564"/>
      <c r="L190" s="565"/>
      <c r="M190" s="147"/>
      <c r="N190" s="147"/>
      <c r="O190" s="147"/>
      <c r="P190" s="147"/>
      <c r="Q190" s="147"/>
      <c r="R190" s="147"/>
      <c r="S190" s="147"/>
      <c r="T190" s="147"/>
      <c r="U190" s="147"/>
      <c r="V190" s="147"/>
      <c r="W190" s="147"/>
      <c r="X190" s="148"/>
      <c r="Y190" s="566">
        <f>SUM(Y180:AB189)</f>
        <v>22900</v>
      </c>
      <c r="Z190" s="567"/>
      <c r="AA190" s="567"/>
      <c r="AB190" s="568"/>
      <c r="AC190" s="563" t="s">
        <v>22</v>
      </c>
      <c r="AD190" s="564"/>
      <c r="AE190" s="564"/>
      <c r="AF190" s="564"/>
      <c r="AG190" s="564"/>
      <c r="AH190" s="565"/>
      <c r="AI190" s="147"/>
      <c r="AJ190" s="147"/>
      <c r="AK190" s="147"/>
      <c r="AL190" s="147"/>
      <c r="AM190" s="147"/>
      <c r="AN190" s="147"/>
      <c r="AO190" s="147"/>
      <c r="AP190" s="147"/>
      <c r="AQ190" s="147"/>
      <c r="AR190" s="147"/>
      <c r="AS190" s="147"/>
      <c r="AT190" s="148"/>
      <c r="AU190" s="566">
        <f>SUM(AU180:AX189)</f>
        <v>0</v>
      </c>
      <c r="AV190" s="567"/>
      <c r="AW190" s="567"/>
      <c r="AX190" s="569"/>
    </row>
    <row r="191" spans="1:50" ht="30" hidden="1" customHeight="1" x14ac:dyDescent="0.15">
      <c r="A191" s="362"/>
      <c r="B191" s="363"/>
      <c r="C191" s="363"/>
      <c r="D191" s="363"/>
      <c r="E191" s="363"/>
      <c r="F191" s="364"/>
      <c r="G191" s="368" t="s">
        <v>365</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359</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hidden="1"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5"/>
    </row>
    <row r="193" spans="1:50" ht="24.75" hidden="1" customHeight="1" x14ac:dyDescent="0.15">
      <c r="A193" s="362"/>
      <c r="B193" s="363"/>
      <c r="C193" s="363"/>
      <c r="D193" s="363"/>
      <c r="E193" s="363"/>
      <c r="F193" s="364"/>
      <c r="G193" s="391"/>
      <c r="H193" s="392"/>
      <c r="I193" s="392"/>
      <c r="J193" s="392"/>
      <c r="K193" s="393"/>
      <c r="L193" s="476"/>
      <c r="M193" s="477"/>
      <c r="N193" s="477"/>
      <c r="O193" s="477"/>
      <c r="P193" s="477"/>
      <c r="Q193" s="477"/>
      <c r="R193" s="477"/>
      <c r="S193" s="477"/>
      <c r="T193" s="477"/>
      <c r="U193" s="477"/>
      <c r="V193" s="477"/>
      <c r="W193" s="477"/>
      <c r="X193" s="478"/>
      <c r="Y193" s="388"/>
      <c r="Z193" s="389"/>
      <c r="AA193" s="389"/>
      <c r="AB193" s="390"/>
      <c r="AC193" s="391"/>
      <c r="AD193" s="392"/>
      <c r="AE193" s="392"/>
      <c r="AF193" s="392"/>
      <c r="AG193" s="393"/>
      <c r="AH193" s="476"/>
      <c r="AI193" s="477"/>
      <c r="AJ193" s="477"/>
      <c r="AK193" s="477"/>
      <c r="AL193" s="477"/>
      <c r="AM193" s="477"/>
      <c r="AN193" s="477"/>
      <c r="AO193" s="477"/>
      <c r="AP193" s="477"/>
      <c r="AQ193" s="477"/>
      <c r="AR193" s="477"/>
      <c r="AS193" s="477"/>
      <c r="AT193" s="478"/>
      <c r="AU193" s="388"/>
      <c r="AV193" s="389"/>
      <c r="AW193" s="389"/>
      <c r="AX193" s="479"/>
    </row>
    <row r="194" spans="1:50" ht="24.75" hidden="1" customHeight="1" x14ac:dyDescent="0.15">
      <c r="A194" s="362"/>
      <c r="B194" s="363"/>
      <c r="C194" s="363"/>
      <c r="D194" s="363"/>
      <c r="E194" s="363"/>
      <c r="F194" s="364"/>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62"/>
    </row>
    <row r="195" spans="1:50" ht="24.75" hidden="1" customHeight="1" x14ac:dyDescent="0.15">
      <c r="A195" s="362"/>
      <c r="B195" s="363"/>
      <c r="C195" s="363"/>
      <c r="D195" s="363"/>
      <c r="E195" s="363"/>
      <c r="F195" s="364"/>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62"/>
    </row>
    <row r="196" spans="1:50" ht="24.75" hidden="1" customHeight="1" x14ac:dyDescent="0.15">
      <c r="A196" s="362"/>
      <c r="B196" s="363"/>
      <c r="C196" s="363"/>
      <c r="D196" s="363"/>
      <c r="E196" s="363"/>
      <c r="F196" s="364"/>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62"/>
    </row>
    <row r="197" spans="1:50" ht="24.75" hidden="1" customHeight="1" x14ac:dyDescent="0.15">
      <c r="A197" s="362"/>
      <c r="B197" s="363"/>
      <c r="C197" s="363"/>
      <c r="D197" s="363"/>
      <c r="E197" s="363"/>
      <c r="F197" s="364"/>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62"/>
    </row>
    <row r="198" spans="1:50" ht="24.75" hidden="1" customHeight="1" x14ac:dyDescent="0.15">
      <c r="A198" s="362"/>
      <c r="B198" s="363"/>
      <c r="C198" s="363"/>
      <c r="D198" s="363"/>
      <c r="E198" s="363"/>
      <c r="F198" s="364"/>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62"/>
    </row>
    <row r="199" spans="1:50" ht="24.75" hidden="1" customHeight="1" x14ac:dyDescent="0.15">
      <c r="A199" s="362"/>
      <c r="B199" s="363"/>
      <c r="C199" s="363"/>
      <c r="D199" s="363"/>
      <c r="E199" s="363"/>
      <c r="F199" s="364"/>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62"/>
    </row>
    <row r="200" spans="1:50" ht="24.75" hidden="1" customHeight="1" x14ac:dyDescent="0.15">
      <c r="A200" s="362"/>
      <c r="B200" s="363"/>
      <c r="C200" s="363"/>
      <c r="D200" s="363"/>
      <c r="E200" s="363"/>
      <c r="F200" s="364"/>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62"/>
    </row>
    <row r="201" spans="1:50" ht="24.75" hidden="1" customHeight="1" x14ac:dyDescent="0.15">
      <c r="A201" s="362"/>
      <c r="B201" s="363"/>
      <c r="C201" s="363"/>
      <c r="D201" s="363"/>
      <c r="E201" s="363"/>
      <c r="F201" s="364"/>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62"/>
    </row>
    <row r="202" spans="1:50" ht="24.75" hidden="1" customHeight="1" x14ac:dyDescent="0.15">
      <c r="A202" s="362"/>
      <c r="B202" s="363"/>
      <c r="C202" s="363"/>
      <c r="D202" s="363"/>
      <c r="E202" s="363"/>
      <c r="F202" s="364"/>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62"/>
    </row>
    <row r="203" spans="1:50" ht="24.75" hidden="1" customHeight="1" thickBot="1" x14ac:dyDescent="0.2">
      <c r="A203" s="362"/>
      <c r="B203" s="363"/>
      <c r="C203" s="363"/>
      <c r="D203" s="363"/>
      <c r="E203" s="363"/>
      <c r="F203" s="364"/>
      <c r="G203" s="563" t="s">
        <v>22</v>
      </c>
      <c r="H203" s="564"/>
      <c r="I203" s="564"/>
      <c r="J203" s="564"/>
      <c r="K203" s="564"/>
      <c r="L203" s="565"/>
      <c r="M203" s="147"/>
      <c r="N203" s="147"/>
      <c r="O203" s="147"/>
      <c r="P203" s="147"/>
      <c r="Q203" s="147"/>
      <c r="R203" s="147"/>
      <c r="S203" s="147"/>
      <c r="T203" s="147"/>
      <c r="U203" s="147"/>
      <c r="V203" s="147"/>
      <c r="W203" s="147"/>
      <c r="X203" s="148"/>
      <c r="Y203" s="566">
        <f>SUM(Y193:AB202)</f>
        <v>0</v>
      </c>
      <c r="Z203" s="567"/>
      <c r="AA203" s="567"/>
      <c r="AB203" s="568"/>
      <c r="AC203" s="563" t="s">
        <v>22</v>
      </c>
      <c r="AD203" s="564"/>
      <c r="AE203" s="564"/>
      <c r="AF203" s="564"/>
      <c r="AG203" s="564"/>
      <c r="AH203" s="565"/>
      <c r="AI203" s="147"/>
      <c r="AJ203" s="147"/>
      <c r="AK203" s="147"/>
      <c r="AL203" s="147"/>
      <c r="AM203" s="147"/>
      <c r="AN203" s="147"/>
      <c r="AO203" s="147"/>
      <c r="AP203" s="147"/>
      <c r="AQ203" s="147"/>
      <c r="AR203" s="147"/>
      <c r="AS203" s="147"/>
      <c r="AT203" s="148"/>
      <c r="AU203" s="566">
        <f>SUM(AU193:AX202)</f>
        <v>0</v>
      </c>
      <c r="AV203" s="567"/>
      <c r="AW203" s="567"/>
      <c r="AX203" s="569"/>
    </row>
    <row r="204" spans="1:50" ht="30" hidden="1" customHeight="1" x14ac:dyDescent="0.15">
      <c r="A204" s="362"/>
      <c r="B204" s="363"/>
      <c r="C204" s="363"/>
      <c r="D204" s="363"/>
      <c r="E204" s="363"/>
      <c r="F204" s="364"/>
      <c r="G204" s="368" t="s">
        <v>360</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361</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hidden="1"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5"/>
    </row>
    <row r="206" spans="1:50" ht="24.75" hidden="1" customHeight="1" x14ac:dyDescent="0.15">
      <c r="A206" s="362"/>
      <c r="B206" s="363"/>
      <c r="C206" s="363"/>
      <c r="D206" s="363"/>
      <c r="E206" s="363"/>
      <c r="F206" s="364"/>
      <c r="G206" s="391"/>
      <c r="H206" s="392"/>
      <c r="I206" s="392"/>
      <c r="J206" s="392"/>
      <c r="K206" s="393"/>
      <c r="L206" s="476"/>
      <c r="M206" s="477"/>
      <c r="N206" s="477"/>
      <c r="O206" s="477"/>
      <c r="P206" s="477"/>
      <c r="Q206" s="477"/>
      <c r="R206" s="477"/>
      <c r="S206" s="477"/>
      <c r="T206" s="477"/>
      <c r="U206" s="477"/>
      <c r="V206" s="477"/>
      <c r="W206" s="477"/>
      <c r="X206" s="478"/>
      <c r="Y206" s="388"/>
      <c r="Z206" s="389"/>
      <c r="AA206" s="389"/>
      <c r="AB206" s="390"/>
      <c r="AC206" s="391"/>
      <c r="AD206" s="392"/>
      <c r="AE206" s="392"/>
      <c r="AF206" s="392"/>
      <c r="AG206" s="393"/>
      <c r="AH206" s="476"/>
      <c r="AI206" s="477"/>
      <c r="AJ206" s="477"/>
      <c r="AK206" s="477"/>
      <c r="AL206" s="477"/>
      <c r="AM206" s="477"/>
      <c r="AN206" s="477"/>
      <c r="AO206" s="477"/>
      <c r="AP206" s="477"/>
      <c r="AQ206" s="477"/>
      <c r="AR206" s="477"/>
      <c r="AS206" s="477"/>
      <c r="AT206" s="478"/>
      <c r="AU206" s="388"/>
      <c r="AV206" s="389"/>
      <c r="AW206" s="389"/>
      <c r="AX206" s="479"/>
    </row>
    <row r="207" spans="1:50" ht="24.75" hidden="1" customHeight="1" x14ac:dyDescent="0.15">
      <c r="A207" s="362"/>
      <c r="B207" s="363"/>
      <c r="C207" s="363"/>
      <c r="D207" s="363"/>
      <c r="E207" s="363"/>
      <c r="F207" s="364"/>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62"/>
    </row>
    <row r="208" spans="1:50" ht="24.75" hidden="1" customHeight="1" x14ac:dyDescent="0.15">
      <c r="A208" s="362"/>
      <c r="B208" s="363"/>
      <c r="C208" s="363"/>
      <c r="D208" s="363"/>
      <c r="E208" s="363"/>
      <c r="F208" s="364"/>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62"/>
    </row>
    <row r="209" spans="1:50" ht="24.75" hidden="1" customHeight="1" x14ac:dyDescent="0.15">
      <c r="A209" s="362"/>
      <c r="B209" s="363"/>
      <c r="C209" s="363"/>
      <c r="D209" s="363"/>
      <c r="E209" s="363"/>
      <c r="F209" s="364"/>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62"/>
    </row>
    <row r="210" spans="1:50" ht="24.75" hidden="1" customHeight="1" x14ac:dyDescent="0.15">
      <c r="A210" s="362"/>
      <c r="B210" s="363"/>
      <c r="C210" s="363"/>
      <c r="D210" s="363"/>
      <c r="E210" s="363"/>
      <c r="F210" s="364"/>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62"/>
    </row>
    <row r="211" spans="1:50" ht="24.75" hidden="1" customHeight="1" x14ac:dyDescent="0.15">
      <c r="A211" s="362"/>
      <c r="B211" s="363"/>
      <c r="C211" s="363"/>
      <c r="D211" s="363"/>
      <c r="E211" s="363"/>
      <c r="F211" s="364"/>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62"/>
    </row>
    <row r="212" spans="1:50" ht="24.75" hidden="1" customHeight="1" x14ac:dyDescent="0.15">
      <c r="A212" s="362"/>
      <c r="B212" s="363"/>
      <c r="C212" s="363"/>
      <c r="D212" s="363"/>
      <c r="E212" s="363"/>
      <c r="F212" s="364"/>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62"/>
    </row>
    <row r="213" spans="1:50" ht="24.75" hidden="1" customHeight="1" x14ac:dyDescent="0.15">
      <c r="A213" s="362"/>
      <c r="B213" s="363"/>
      <c r="C213" s="363"/>
      <c r="D213" s="363"/>
      <c r="E213" s="363"/>
      <c r="F213" s="364"/>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62"/>
    </row>
    <row r="214" spans="1:50" ht="24.75" hidden="1" customHeight="1" x14ac:dyDescent="0.15">
      <c r="A214" s="362"/>
      <c r="B214" s="363"/>
      <c r="C214" s="363"/>
      <c r="D214" s="363"/>
      <c r="E214" s="363"/>
      <c r="F214" s="364"/>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62"/>
    </row>
    <row r="215" spans="1:50" ht="24.75" hidden="1" customHeight="1" x14ac:dyDescent="0.15">
      <c r="A215" s="362"/>
      <c r="B215" s="363"/>
      <c r="C215" s="363"/>
      <c r="D215" s="363"/>
      <c r="E215" s="363"/>
      <c r="F215" s="364"/>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62"/>
    </row>
    <row r="216" spans="1:50" ht="24.75" hidden="1" customHeight="1" thickBot="1" x14ac:dyDescent="0.2">
      <c r="A216" s="362"/>
      <c r="B216" s="363"/>
      <c r="C216" s="363"/>
      <c r="D216" s="363"/>
      <c r="E216" s="363"/>
      <c r="F216" s="364"/>
      <c r="G216" s="563" t="s">
        <v>22</v>
      </c>
      <c r="H216" s="564"/>
      <c r="I216" s="564"/>
      <c r="J216" s="564"/>
      <c r="K216" s="564"/>
      <c r="L216" s="565"/>
      <c r="M216" s="147"/>
      <c r="N216" s="147"/>
      <c r="O216" s="147"/>
      <c r="P216" s="147"/>
      <c r="Q216" s="147"/>
      <c r="R216" s="147"/>
      <c r="S216" s="147"/>
      <c r="T216" s="147"/>
      <c r="U216" s="147"/>
      <c r="V216" s="147"/>
      <c r="W216" s="147"/>
      <c r="X216" s="148"/>
      <c r="Y216" s="566">
        <f>SUM(Y206:AB215)</f>
        <v>0</v>
      </c>
      <c r="Z216" s="567"/>
      <c r="AA216" s="567"/>
      <c r="AB216" s="568"/>
      <c r="AC216" s="563" t="s">
        <v>22</v>
      </c>
      <c r="AD216" s="564"/>
      <c r="AE216" s="564"/>
      <c r="AF216" s="564"/>
      <c r="AG216" s="564"/>
      <c r="AH216" s="565"/>
      <c r="AI216" s="147"/>
      <c r="AJ216" s="147"/>
      <c r="AK216" s="147"/>
      <c r="AL216" s="147"/>
      <c r="AM216" s="147"/>
      <c r="AN216" s="147"/>
      <c r="AO216" s="147"/>
      <c r="AP216" s="147"/>
      <c r="AQ216" s="147"/>
      <c r="AR216" s="147"/>
      <c r="AS216" s="147"/>
      <c r="AT216" s="148"/>
      <c r="AU216" s="566">
        <f>SUM(AU206:AX215)</f>
        <v>0</v>
      </c>
      <c r="AV216" s="567"/>
      <c r="AW216" s="567"/>
      <c r="AX216" s="569"/>
    </row>
    <row r="217" spans="1:50" ht="30" hidden="1" customHeight="1" x14ac:dyDescent="0.15">
      <c r="A217" s="362"/>
      <c r="B217" s="363"/>
      <c r="C217" s="363"/>
      <c r="D217" s="363"/>
      <c r="E217" s="363"/>
      <c r="F217" s="364"/>
      <c r="G217" s="368" t="s">
        <v>362</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363</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hidden="1"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5"/>
    </row>
    <row r="219" spans="1:50" ht="24.75" hidden="1" customHeight="1" x14ac:dyDescent="0.15">
      <c r="A219" s="362"/>
      <c r="B219" s="363"/>
      <c r="C219" s="363"/>
      <c r="D219" s="363"/>
      <c r="E219" s="363"/>
      <c r="F219" s="364"/>
      <c r="G219" s="391"/>
      <c r="H219" s="392"/>
      <c r="I219" s="392"/>
      <c r="J219" s="392"/>
      <c r="K219" s="393"/>
      <c r="L219" s="476"/>
      <c r="M219" s="477"/>
      <c r="N219" s="477"/>
      <c r="O219" s="477"/>
      <c r="P219" s="477"/>
      <c r="Q219" s="477"/>
      <c r="R219" s="477"/>
      <c r="S219" s="477"/>
      <c r="T219" s="477"/>
      <c r="U219" s="477"/>
      <c r="V219" s="477"/>
      <c r="W219" s="477"/>
      <c r="X219" s="478"/>
      <c r="Y219" s="388"/>
      <c r="Z219" s="389"/>
      <c r="AA219" s="389"/>
      <c r="AB219" s="390"/>
      <c r="AC219" s="391"/>
      <c r="AD219" s="392"/>
      <c r="AE219" s="392"/>
      <c r="AF219" s="392"/>
      <c r="AG219" s="393"/>
      <c r="AH219" s="476"/>
      <c r="AI219" s="477"/>
      <c r="AJ219" s="477"/>
      <c r="AK219" s="477"/>
      <c r="AL219" s="477"/>
      <c r="AM219" s="477"/>
      <c r="AN219" s="477"/>
      <c r="AO219" s="477"/>
      <c r="AP219" s="477"/>
      <c r="AQ219" s="477"/>
      <c r="AR219" s="477"/>
      <c r="AS219" s="477"/>
      <c r="AT219" s="478"/>
      <c r="AU219" s="388"/>
      <c r="AV219" s="389"/>
      <c r="AW219" s="389"/>
      <c r="AX219" s="479"/>
    </row>
    <row r="220" spans="1:50" ht="24.75" hidden="1" customHeight="1" x14ac:dyDescent="0.15">
      <c r="A220" s="362"/>
      <c r="B220" s="363"/>
      <c r="C220" s="363"/>
      <c r="D220" s="363"/>
      <c r="E220" s="363"/>
      <c r="F220" s="364"/>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62"/>
    </row>
    <row r="221" spans="1:50" ht="24.75" hidden="1" customHeight="1" x14ac:dyDescent="0.15">
      <c r="A221" s="362"/>
      <c r="B221" s="363"/>
      <c r="C221" s="363"/>
      <c r="D221" s="363"/>
      <c r="E221" s="363"/>
      <c r="F221" s="364"/>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62"/>
    </row>
    <row r="222" spans="1:50" ht="24.75" hidden="1" customHeight="1" x14ac:dyDescent="0.15">
      <c r="A222" s="362"/>
      <c r="B222" s="363"/>
      <c r="C222" s="363"/>
      <c r="D222" s="363"/>
      <c r="E222" s="363"/>
      <c r="F222" s="364"/>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62"/>
    </row>
    <row r="223" spans="1:50" ht="24.75" hidden="1" customHeight="1" x14ac:dyDescent="0.15">
      <c r="A223" s="362"/>
      <c r="B223" s="363"/>
      <c r="C223" s="363"/>
      <c r="D223" s="363"/>
      <c r="E223" s="363"/>
      <c r="F223" s="364"/>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62"/>
    </row>
    <row r="224" spans="1:50" ht="24.75" hidden="1" customHeight="1" x14ac:dyDescent="0.15">
      <c r="A224" s="362"/>
      <c r="B224" s="363"/>
      <c r="C224" s="363"/>
      <c r="D224" s="363"/>
      <c r="E224" s="363"/>
      <c r="F224" s="364"/>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62"/>
    </row>
    <row r="225" spans="1:50" ht="24.75" hidden="1" customHeight="1" x14ac:dyDescent="0.15">
      <c r="A225" s="362"/>
      <c r="B225" s="363"/>
      <c r="C225" s="363"/>
      <c r="D225" s="363"/>
      <c r="E225" s="363"/>
      <c r="F225" s="364"/>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62"/>
    </row>
    <row r="226" spans="1:50" ht="24.75" hidden="1" customHeight="1" x14ac:dyDescent="0.15">
      <c r="A226" s="362"/>
      <c r="B226" s="363"/>
      <c r="C226" s="363"/>
      <c r="D226" s="363"/>
      <c r="E226" s="363"/>
      <c r="F226" s="364"/>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62"/>
    </row>
    <row r="227" spans="1:50" ht="53.25" hidden="1" customHeight="1" x14ac:dyDescent="0.15">
      <c r="A227" s="362"/>
      <c r="B227" s="363"/>
      <c r="C227" s="363"/>
      <c r="D227" s="363"/>
      <c r="E227" s="363"/>
      <c r="F227" s="364"/>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62"/>
    </row>
    <row r="228" spans="1:50" ht="53.25" hidden="1" customHeight="1" x14ac:dyDescent="0.15">
      <c r="A228" s="362"/>
      <c r="B228" s="363"/>
      <c r="C228" s="363"/>
      <c r="D228" s="363"/>
      <c r="E228" s="363"/>
      <c r="F228" s="364"/>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62"/>
    </row>
    <row r="229" spans="1:50" ht="24.75" hidden="1" customHeight="1" x14ac:dyDescent="0.15">
      <c r="A229" s="362"/>
      <c r="B229" s="363"/>
      <c r="C229" s="363"/>
      <c r="D229" s="363"/>
      <c r="E229" s="363"/>
      <c r="F229" s="364"/>
      <c r="G229" s="563" t="s">
        <v>22</v>
      </c>
      <c r="H229" s="564"/>
      <c r="I229" s="564"/>
      <c r="J229" s="564"/>
      <c r="K229" s="564"/>
      <c r="L229" s="565"/>
      <c r="M229" s="147"/>
      <c r="N229" s="147"/>
      <c r="O229" s="147"/>
      <c r="P229" s="147"/>
      <c r="Q229" s="147"/>
      <c r="R229" s="147"/>
      <c r="S229" s="147"/>
      <c r="T229" s="147"/>
      <c r="U229" s="147"/>
      <c r="V229" s="147"/>
      <c r="W229" s="147"/>
      <c r="X229" s="148"/>
      <c r="Y229" s="566">
        <f>SUM(Y219:AB228)</f>
        <v>0</v>
      </c>
      <c r="Z229" s="567"/>
      <c r="AA229" s="567"/>
      <c r="AB229" s="568"/>
      <c r="AC229" s="563" t="s">
        <v>22</v>
      </c>
      <c r="AD229" s="564"/>
      <c r="AE229" s="564"/>
      <c r="AF229" s="564"/>
      <c r="AG229" s="564"/>
      <c r="AH229" s="565"/>
      <c r="AI229" s="147"/>
      <c r="AJ229" s="147"/>
      <c r="AK229" s="147"/>
      <c r="AL229" s="147"/>
      <c r="AM229" s="147"/>
      <c r="AN229" s="147"/>
      <c r="AO229" s="147"/>
      <c r="AP229" s="147"/>
      <c r="AQ229" s="147"/>
      <c r="AR229" s="147"/>
      <c r="AS229" s="147"/>
      <c r="AT229" s="148"/>
      <c r="AU229" s="566">
        <f>SUM(AU219:AX228)</f>
        <v>0</v>
      </c>
      <c r="AV229" s="567"/>
      <c r="AW229" s="567"/>
      <c r="AX229" s="569"/>
    </row>
    <row r="230" spans="1:50" ht="22.5" hidden="1"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9" t="s">
        <v>33</v>
      </c>
      <c r="AL235" s="233"/>
      <c r="AM235" s="233"/>
      <c r="AN235" s="233"/>
      <c r="AO235" s="233"/>
      <c r="AP235" s="233"/>
      <c r="AQ235" s="233" t="s">
        <v>23</v>
      </c>
      <c r="AR235" s="233"/>
      <c r="AS235" s="233"/>
      <c r="AT235" s="233"/>
      <c r="AU235" s="84" t="s">
        <v>24</v>
      </c>
      <c r="AV235" s="85"/>
      <c r="AW235" s="85"/>
      <c r="AX235" s="580"/>
    </row>
    <row r="236" spans="1:50" ht="24" customHeight="1" x14ac:dyDescent="0.15">
      <c r="A236" s="573">
        <v>1</v>
      </c>
      <c r="B236" s="573">
        <v>1</v>
      </c>
      <c r="C236" s="574" t="s">
        <v>424</v>
      </c>
      <c r="D236" s="575"/>
      <c r="E236" s="575"/>
      <c r="F236" s="575"/>
      <c r="G236" s="575"/>
      <c r="H236" s="575"/>
      <c r="I236" s="575"/>
      <c r="J236" s="575"/>
      <c r="K236" s="575"/>
      <c r="L236" s="575"/>
      <c r="M236" s="574" t="s">
        <v>424</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t="s">
        <v>424</v>
      </c>
      <c r="AL236" s="577"/>
      <c r="AM236" s="577"/>
      <c r="AN236" s="577"/>
      <c r="AO236" s="577"/>
      <c r="AP236" s="578"/>
      <c r="AQ236" s="574" t="s">
        <v>424</v>
      </c>
      <c r="AR236" s="575"/>
      <c r="AS236" s="575"/>
      <c r="AT236" s="575"/>
      <c r="AU236" s="576" t="s">
        <v>424</v>
      </c>
      <c r="AV236" s="577"/>
      <c r="AW236" s="577"/>
      <c r="AX236" s="578"/>
    </row>
    <row r="237" spans="1:50" ht="24" customHeight="1" x14ac:dyDescent="0.15">
      <c r="A237" s="573">
        <v>2</v>
      </c>
      <c r="B237" s="573">
        <v>1</v>
      </c>
      <c r="C237" s="574" t="s">
        <v>424</v>
      </c>
      <c r="D237" s="575"/>
      <c r="E237" s="575"/>
      <c r="F237" s="575"/>
      <c r="G237" s="575"/>
      <c r="H237" s="575"/>
      <c r="I237" s="575"/>
      <c r="J237" s="575"/>
      <c r="K237" s="575"/>
      <c r="L237" s="575"/>
      <c r="M237" s="574" t="s">
        <v>424</v>
      </c>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t="s">
        <v>424</v>
      </c>
      <c r="AL237" s="577"/>
      <c r="AM237" s="577"/>
      <c r="AN237" s="577"/>
      <c r="AO237" s="577"/>
      <c r="AP237" s="578"/>
      <c r="AQ237" s="574" t="s">
        <v>424</v>
      </c>
      <c r="AR237" s="575"/>
      <c r="AS237" s="575"/>
      <c r="AT237" s="575"/>
      <c r="AU237" s="576" t="s">
        <v>424</v>
      </c>
      <c r="AV237" s="577"/>
      <c r="AW237" s="577"/>
      <c r="AX237" s="578"/>
    </row>
    <row r="238" spans="1:50" ht="24" customHeight="1" x14ac:dyDescent="0.15">
      <c r="A238" s="573">
        <v>3</v>
      </c>
      <c r="B238" s="573">
        <v>1</v>
      </c>
      <c r="C238" s="574" t="s">
        <v>424</v>
      </c>
      <c r="D238" s="575"/>
      <c r="E238" s="575"/>
      <c r="F238" s="575"/>
      <c r="G238" s="575"/>
      <c r="H238" s="575"/>
      <c r="I238" s="575"/>
      <c r="J238" s="575"/>
      <c r="K238" s="575"/>
      <c r="L238" s="575"/>
      <c r="M238" s="693" t="s">
        <v>426</v>
      </c>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694"/>
      <c r="AK238" s="576" t="s">
        <v>424</v>
      </c>
      <c r="AL238" s="577"/>
      <c r="AM238" s="577"/>
      <c r="AN238" s="577"/>
      <c r="AO238" s="577"/>
      <c r="AP238" s="578"/>
      <c r="AQ238" s="574" t="s">
        <v>426</v>
      </c>
      <c r="AR238" s="575"/>
      <c r="AS238" s="575"/>
      <c r="AT238" s="575"/>
      <c r="AU238" s="576" t="s">
        <v>424</v>
      </c>
      <c r="AV238" s="577"/>
      <c r="AW238" s="577"/>
      <c r="AX238" s="578"/>
    </row>
    <row r="239" spans="1:50" ht="24" customHeight="1" x14ac:dyDescent="0.15">
      <c r="A239" s="573">
        <v>4</v>
      </c>
      <c r="B239" s="573">
        <v>1</v>
      </c>
      <c r="C239" s="574" t="s">
        <v>424</v>
      </c>
      <c r="D239" s="575"/>
      <c r="E239" s="575"/>
      <c r="F239" s="575"/>
      <c r="G239" s="575"/>
      <c r="H239" s="575"/>
      <c r="I239" s="575"/>
      <c r="J239" s="575"/>
      <c r="K239" s="575"/>
      <c r="L239" s="575"/>
      <c r="M239" s="574" t="s">
        <v>424</v>
      </c>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t="s">
        <v>425</v>
      </c>
      <c r="AL239" s="577"/>
      <c r="AM239" s="577"/>
      <c r="AN239" s="577"/>
      <c r="AO239" s="577"/>
      <c r="AP239" s="578"/>
      <c r="AQ239" s="574" t="s">
        <v>424</v>
      </c>
      <c r="AR239" s="575"/>
      <c r="AS239" s="575"/>
      <c r="AT239" s="575"/>
      <c r="AU239" s="576" t="s">
        <v>426</v>
      </c>
      <c r="AV239" s="577"/>
      <c r="AW239" s="577"/>
      <c r="AX239" s="578"/>
    </row>
    <row r="240" spans="1:50" ht="24" customHeight="1" x14ac:dyDescent="0.15">
      <c r="A240" s="573">
        <v>5</v>
      </c>
      <c r="B240" s="573">
        <v>1</v>
      </c>
      <c r="C240" s="574" t="s">
        <v>424</v>
      </c>
      <c r="D240" s="575"/>
      <c r="E240" s="575"/>
      <c r="F240" s="575"/>
      <c r="G240" s="575"/>
      <c r="H240" s="575"/>
      <c r="I240" s="575"/>
      <c r="J240" s="575"/>
      <c r="K240" s="575"/>
      <c r="L240" s="575"/>
      <c r="M240" s="574" t="s">
        <v>424</v>
      </c>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t="s">
        <v>424</v>
      </c>
      <c r="AL240" s="577"/>
      <c r="AM240" s="577"/>
      <c r="AN240" s="577"/>
      <c r="AO240" s="577"/>
      <c r="AP240" s="578"/>
      <c r="AQ240" s="574" t="s">
        <v>424</v>
      </c>
      <c r="AR240" s="575"/>
      <c r="AS240" s="575"/>
      <c r="AT240" s="575"/>
      <c r="AU240" s="576" t="s">
        <v>428</v>
      </c>
      <c r="AV240" s="577"/>
      <c r="AW240" s="577"/>
      <c r="AX240" s="578"/>
    </row>
    <row r="241" spans="1:50" ht="24" customHeight="1" x14ac:dyDescent="0.15">
      <c r="A241" s="573">
        <v>6</v>
      </c>
      <c r="B241" s="573">
        <v>1</v>
      </c>
      <c r="C241" s="574" t="s">
        <v>424</v>
      </c>
      <c r="D241" s="575"/>
      <c r="E241" s="575"/>
      <c r="F241" s="575"/>
      <c r="G241" s="575"/>
      <c r="H241" s="575"/>
      <c r="I241" s="575"/>
      <c r="J241" s="575"/>
      <c r="K241" s="575"/>
      <c r="L241" s="575"/>
      <c r="M241" s="574" t="s">
        <v>426</v>
      </c>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t="s">
        <v>424</v>
      </c>
      <c r="AL241" s="577"/>
      <c r="AM241" s="577"/>
      <c r="AN241" s="577"/>
      <c r="AO241" s="577"/>
      <c r="AP241" s="578"/>
      <c r="AQ241" s="574" t="s">
        <v>424</v>
      </c>
      <c r="AR241" s="575"/>
      <c r="AS241" s="575"/>
      <c r="AT241" s="575"/>
      <c r="AU241" s="576" t="s">
        <v>424</v>
      </c>
      <c r="AV241" s="577"/>
      <c r="AW241" s="577"/>
      <c r="AX241" s="578"/>
    </row>
    <row r="242" spans="1:50" ht="24" customHeight="1" x14ac:dyDescent="0.15">
      <c r="A242" s="573">
        <v>7</v>
      </c>
      <c r="B242" s="573">
        <v>1</v>
      </c>
      <c r="C242" s="574" t="s">
        <v>425</v>
      </c>
      <c r="D242" s="575"/>
      <c r="E242" s="575"/>
      <c r="F242" s="575"/>
      <c r="G242" s="575"/>
      <c r="H242" s="575"/>
      <c r="I242" s="575"/>
      <c r="J242" s="575"/>
      <c r="K242" s="575"/>
      <c r="L242" s="575"/>
      <c r="M242" s="574" t="s">
        <v>424</v>
      </c>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t="s">
        <v>424</v>
      </c>
      <c r="AL242" s="577"/>
      <c r="AM242" s="577"/>
      <c r="AN242" s="577"/>
      <c r="AO242" s="577"/>
      <c r="AP242" s="578"/>
      <c r="AQ242" s="574" t="s">
        <v>424</v>
      </c>
      <c r="AR242" s="575"/>
      <c r="AS242" s="575"/>
      <c r="AT242" s="575"/>
      <c r="AU242" s="576" t="s">
        <v>424</v>
      </c>
      <c r="AV242" s="577"/>
      <c r="AW242" s="577"/>
      <c r="AX242" s="578"/>
    </row>
    <row r="243" spans="1:50" ht="24" customHeight="1" x14ac:dyDescent="0.15">
      <c r="A243" s="573">
        <v>8</v>
      </c>
      <c r="B243" s="573">
        <v>1</v>
      </c>
      <c r="C243" s="574" t="s">
        <v>426</v>
      </c>
      <c r="D243" s="575"/>
      <c r="E243" s="575"/>
      <c r="F243" s="575"/>
      <c r="G243" s="575"/>
      <c r="H243" s="575"/>
      <c r="I243" s="575"/>
      <c r="J243" s="575"/>
      <c r="K243" s="575"/>
      <c r="L243" s="575"/>
      <c r="M243" s="574" t="s">
        <v>424</v>
      </c>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t="s">
        <v>424</v>
      </c>
      <c r="AL243" s="577"/>
      <c r="AM243" s="577"/>
      <c r="AN243" s="577"/>
      <c r="AO243" s="577"/>
      <c r="AP243" s="578"/>
      <c r="AQ243" s="574" t="s">
        <v>424</v>
      </c>
      <c r="AR243" s="575"/>
      <c r="AS243" s="575"/>
      <c r="AT243" s="575"/>
      <c r="AU243" s="576" t="s">
        <v>424</v>
      </c>
      <c r="AV243" s="577"/>
      <c r="AW243" s="577"/>
      <c r="AX243" s="578"/>
    </row>
    <row r="244" spans="1:50" ht="24" customHeight="1" x14ac:dyDescent="0.15">
      <c r="A244" s="573">
        <v>9</v>
      </c>
      <c r="B244" s="573">
        <v>1</v>
      </c>
      <c r="C244" s="574" t="s">
        <v>425</v>
      </c>
      <c r="D244" s="575"/>
      <c r="E244" s="575"/>
      <c r="F244" s="575"/>
      <c r="G244" s="575"/>
      <c r="H244" s="575"/>
      <c r="I244" s="575"/>
      <c r="J244" s="575"/>
      <c r="K244" s="575"/>
      <c r="L244" s="575"/>
      <c r="M244" s="574" t="s">
        <v>425</v>
      </c>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t="s">
        <v>426</v>
      </c>
      <c r="AL244" s="577"/>
      <c r="AM244" s="577"/>
      <c r="AN244" s="577"/>
      <c r="AO244" s="577"/>
      <c r="AP244" s="578"/>
      <c r="AQ244" s="574" t="s">
        <v>425</v>
      </c>
      <c r="AR244" s="575"/>
      <c r="AS244" s="575"/>
      <c r="AT244" s="575"/>
      <c r="AU244" s="576" t="s">
        <v>425</v>
      </c>
      <c r="AV244" s="577"/>
      <c r="AW244" s="577"/>
      <c r="AX244" s="578"/>
    </row>
    <row r="245" spans="1:50" ht="24" customHeight="1" x14ac:dyDescent="0.15">
      <c r="A245" s="573">
        <v>10</v>
      </c>
      <c r="B245" s="573">
        <v>1</v>
      </c>
      <c r="C245" s="574" t="s">
        <v>424</v>
      </c>
      <c r="D245" s="575"/>
      <c r="E245" s="575"/>
      <c r="F245" s="575"/>
      <c r="G245" s="575"/>
      <c r="H245" s="575"/>
      <c r="I245" s="575"/>
      <c r="J245" s="575"/>
      <c r="K245" s="575"/>
      <c r="L245" s="575"/>
      <c r="M245" s="574" t="s">
        <v>426</v>
      </c>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t="s">
        <v>426</v>
      </c>
      <c r="AL245" s="577"/>
      <c r="AM245" s="577"/>
      <c r="AN245" s="577"/>
      <c r="AO245" s="577"/>
      <c r="AP245" s="578"/>
      <c r="AQ245" s="574" t="s">
        <v>424</v>
      </c>
      <c r="AR245" s="575"/>
      <c r="AS245" s="575"/>
      <c r="AT245" s="575"/>
      <c r="AU245" s="576" t="s">
        <v>427</v>
      </c>
      <c r="AV245" s="577"/>
      <c r="AW245" s="577"/>
      <c r="AX245" s="578"/>
    </row>
    <row r="246" spans="1:50" ht="24" hidden="1" customHeight="1" x14ac:dyDescent="0.15">
      <c r="A246" s="573">
        <v>11</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hidden="1" customHeight="1" x14ac:dyDescent="0.15">
      <c r="A247" s="573">
        <v>12</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hidden="1" customHeight="1" x14ac:dyDescent="0.15">
      <c r="A248" s="573">
        <v>13</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hidden="1" customHeight="1" x14ac:dyDescent="0.15">
      <c r="A249" s="573">
        <v>14</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hidden="1" customHeight="1" x14ac:dyDescent="0.15">
      <c r="A250" s="573">
        <v>15</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hidden="1" customHeight="1" x14ac:dyDescent="0.15">
      <c r="A251" s="573">
        <v>16</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t="s">
        <v>427</v>
      </c>
      <c r="AR251" s="575"/>
      <c r="AS251" s="575"/>
      <c r="AT251" s="575"/>
      <c r="AU251" s="576"/>
      <c r="AV251" s="577"/>
      <c r="AW251" s="577"/>
      <c r="AX251" s="578"/>
    </row>
    <row r="252" spans="1:50" ht="24" hidden="1" customHeight="1" x14ac:dyDescent="0.15">
      <c r="A252" s="573">
        <v>17</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hidden="1" customHeight="1" x14ac:dyDescent="0.15">
      <c r="A253" s="573">
        <v>18</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hidden="1" customHeight="1" x14ac:dyDescent="0.15">
      <c r="A254" s="573">
        <v>19</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hidden="1" customHeight="1" x14ac:dyDescent="0.15">
      <c r="A255" s="573">
        <v>20</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hidden="1" customHeight="1" x14ac:dyDescent="0.15">
      <c r="A256" s="573">
        <v>21</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hidden="1" customHeight="1" x14ac:dyDescent="0.15">
      <c r="A257" s="573">
        <v>22</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hidden="1" customHeight="1" x14ac:dyDescent="0.15">
      <c r="A258" s="573">
        <v>23</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hidden="1" customHeight="1" x14ac:dyDescent="0.15">
      <c r="A259" s="573">
        <v>24</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hidden="1" customHeight="1" x14ac:dyDescent="0.15">
      <c r="A260" s="573">
        <v>25</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hidden="1" customHeight="1" x14ac:dyDescent="0.15">
      <c r="A261" s="573">
        <v>26</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hidden="1" customHeight="1" x14ac:dyDescent="0.15">
      <c r="A262" s="573">
        <v>27</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hidden="1" customHeight="1" x14ac:dyDescent="0.15">
      <c r="A263" s="573">
        <v>28</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hidden="1" customHeight="1" x14ac:dyDescent="0.15">
      <c r="A264" s="573">
        <v>29</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5" spans="1:50" ht="24" hidden="1" customHeight="1" x14ac:dyDescent="0.15">
      <c r="A265" s="573">
        <v>30</v>
      </c>
      <c r="B265" s="573">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4"/>
      <c r="AR265" s="575"/>
      <c r="AS265" s="575"/>
      <c r="AT265" s="575"/>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33" t="s">
        <v>367</v>
      </c>
      <c r="D268" s="233"/>
      <c r="E268" s="233"/>
      <c r="F268" s="233"/>
      <c r="G268" s="233"/>
      <c r="H268" s="233"/>
      <c r="I268" s="233"/>
      <c r="J268" s="233"/>
      <c r="K268" s="233"/>
      <c r="L268" s="233"/>
      <c r="M268" s="233" t="s">
        <v>368</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9" t="s">
        <v>369</v>
      </c>
      <c r="AL268" s="233"/>
      <c r="AM268" s="233"/>
      <c r="AN268" s="233"/>
      <c r="AO268" s="233"/>
      <c r="AP268" s="233"/>
      <c r="AQ268" s="233" t="s">
        <v>23</v>
      </c>
      <c r="AR268" s="233"/>
      <c r="AS268" s="233"/>
      <c r="AT268" s="233"/>
      <c r="AU268" s="84" t="s">
        <v>24</v>
      </c>
      <c r="AV268" s="85"/>
      <c r="AW268" s="85"/>
      <c r="AX268" s="580"/>
    </row>
    <row r="269" spans="1:50" ht="24" hidden="1" customHeight="1" x14ac:dyDescent="0.15">
      <c r="A269" s="573">
        <v>1</v>
      </c>
      <c r="B269" s="573">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4"/>
      <c r="AR269" s="575"/>
      <c r="AS269" s="575"/>
      <c r="AT269" s="575"/>
      <c r="AU269" s="576"/>
      <c r="AV269" s="577"/>
      <c r="AW269" s="577"/>
      <c r="AX269" s="578"/>
    </row>
    <row r="270" spans="1:50" ht="24" hidden="1" customHeight="1" x14ac:dyDescent="0.15">
      <c r="A270" s="573">
        <v>2</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4"/>
      <c r="AR270" s="575"/>
      <c r="AS270" s="575"/>
      <c r="AT270" s="575"/>
      <c r="AU270" s="576"/>
      <c r="AV270" s="577"/>
      <c r="AW270" s="577"/>
      <c r="AX270" s="578"/>
    </row>
    <row r="271" spans="1:50" ht="24" hidden="1" customHeight="1" x14ac:dyDescent="0.15">
      <c r="A271" s="573">
        <v>3</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4"/>
      <c r="AR271" s="575"/>
      <c r="AS271" s="575"/>
      <c r="AT271" s="575"/>
      <c r="AU271" s="576"/>
      <c r="AV271" s="577"/>
      <c r="AW271" s="577"/>
      <c r="AX271" s="578"/>
    </row>
    <row r="272" spans="1:50" ht="24" hidden="1" customHeight="1" x14ac:dyDescent="0.15">
      <c r="A272" s="573">
        <v>4</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4"/>
      <c r="AR272" s="575"/>
      <c r="AS272" s="575"/>
      <c r="AT272" s="575"/>
      <c r="AU272" s="576"/>
      <c r="AV272" s="577"/>
      <c r="AW272" s="577"/>
      <c r="AX272" s="578"/>
    </row>
    <row r="273" spans="1:50" ht="24" hidden="1" customHeight="1" x14ac:dyDescent="0.15">
      <c r="A273" s="573">
        <v>5</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4"/>
      <c r="AR273" s="575"/>
      <c r="AS273" s="575"/>
      <c r="AT273" s="575"/>
      <c r="AU273" s="576"/>
      <c r="AV273" s="577"/>
      <c r="AW273" s="577"/>
      <c r="AX273" s="578"/>
    </row>
    <row r="274" spans="1:50" ht="24" hidden="1" customHeight="1" x14ac:dyDescent="0.15">
      <c r="A274" s="573">
        <v>6</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4"/>
      <c r="AR274" s="575"/>
      <c r="AS274" s="575"/>
      <c r="AT274" s="575"/>
      <c r="AU274" s="576"/>
      <c r="AV274" s="577"/>
      <c r="AW274" s="577"/>
      <c r="AX274" s="578"/>
    </row>
    <row r="275" spans="1:50" ht="24" hidden="1" customHeight="1" x14ac:dyDescent="0.15">
      <c r="A275" s="573">
        <v>7</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4"/>
      <c r="AR275" s="575"/>
      <c r="AS275" s="575"/>
      <c r="AT275" s="575"/>
      <c r="AU275" s="576"/>
      <c r="AV275" s="577"/>
      <c r="AW275" s="577"/>
      <c r="AX275" s="578"/>
    </row>
    <row r="276" spans="1:50" ht="24" hidden="1" customHeight="1" x14ac:dyDescent="0.15">
      <c r="A276" s="573">
        <v>8</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4"/>
      <c r="AR276" s="575"/>
      <c r="AS276" s="575"/>
      <c r="AT276" s="575"/>
      <c r="AU276" s="576"/>
      <c r="AV276" s="577"/>
      <c r="AW276" s="577"/>
      <c r="AX276" s="578"/>
    </row>
    <row r="277" spans="1:50" ht="24" hidden="1" customHeight="1" x14ac:dyDescent="0.15">
      <c r="A277" s="573">
        <v>9</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hidden="1" customHeight="1" x14ac:dyDescent="0.15">
      <c r="A278" s="573">
        <v>10</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hidden="1" customHeight="1" x14ac:dyDescent="0.15">
      <c r="A279" s="573">
        <v>11</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hidden="1" customHeight="1" x14ac:dyDescent="0.15">
      <c r="A280" s="573">
        <v>12</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hidden="1" customHeight="1" x14ac:dyDescent="0.15">
      <c r="A281" s="573">
        <v>13</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hidden="1" customHeight="1" x14ac:dyDescent="0.15">
      <c r="A282" s="573">
        <v>14</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hidden="1" customHeight="1" x14ac:dyDescent="0.15">
      <c r="A283" s="573">
        <v>15</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hidden="1" customHeight="1" x14ac:dyDescent="0.15">
      <c r="A284" s="573">
        <v>16</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hidden="1" customHeight="1" x14ac:dyDescent="0.15">
      <c r="A285" s="573">
        <v>17</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hidden="1" customHeight="1" x14ac:dyDescent="0.15">
      <c r="A286" s="573">
        <v>18</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hidden="1" customHeight="1" x14ac:dyDescent="0.15">
      <c r="A287" s="573">
        <v>19</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hidden="1" customHeight="1" x14ac:dyDescent="0.15">
      <c r="A288" s="573">
        <v>20</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hidden="1" customHeight="1" x14ac:dyDescent="0.15">
      <c r="A289" s="573">
        <v>21</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hidden="1" customHeight="1" x14ac:dyDescent="0.15">
      <c r="A290" s="573">
        <v>22</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hidden="1" customHeight="1" x14ac:dyDescent="0.15">
      <c r="A291" s="573">
        <v>23</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hidden="1" customHeight="1" x14ac:dyDescent="0.15">
      <c r="A292" s="573">
        <v>24</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hidden="1" customHeight="1" x14ac:dyDescent="0.15">
      <c r="A293" s="573">
        <v>25</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hidden="1" customHeight="1" x14ac:dyDescent="0.15">
      <c r="A294" s="573">
        <v>26</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hidden="1" customHeight="1" x14ac:dyDescent="0.15">
      <c r="A295" s="573">
        <v>27</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hidden="1" customHeight="1" x14ac:dyDescent="0.15">
      <c r="A296" s="573">
        <v>28</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hidden="1" customHeight="1" x14ac:dyDescent="0.15">
      <c r="A297" s="573">
        <v>29</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ht="24" hidden="1" customHeight="1" x14ac:dyDescent="0.15">
      <c r="A298" s="573">
        <v>30</v>
      </c>
      <c r="B298" s="573">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4"/>
      <c r="AR298" s="575"/>
      <c r="AS298" s="575"/>
      <c r="AT298" s="575"/>
      <c r="AU298" s="576"/>
      <c r="AV298" s="577"/>
      <c r="AW298" s="577"/>
      <c r="AX298" s="578"/>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33" t="s">
        <v>367</v>
      </c>
      <c r="D301" s="233"/>
      <c r="E301" s="233"/>
      <c r="F301" s="233"/>
      <c r="G301" s="233"/>
      <c r="H301" s="233"/>
      <c r="I301" s="233"/>
      <c r="J301" s="233"/>
      <c r="K301" s="233"/>
      <c r="L301" s="233"/>
      <c r="M301" s="233" t="s">
        <v>368</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9" t="s">
        <v>369</v>
      </c>
      <c r="AL301" s="233"/>
      <c r="AM301" s="233"/>
      <c r="AN301" s="233"/>
      <c r="AO301" s="233"/>
      <c r="AP301" s="233"/>
      <c r="AQ301" s="233" t="s">
        <v>23</v>
      </c>
      <c r="AR301" s="233"/>
      <c r="AS301" s="233"/>
      <c r="AT301" s="233"/>
      <c r="AU301" s="84" t="s">
        <v>24</v>
      </c>
      <c r="AV301" s="85"/>
      <c r="AW301" s="85"/>
      <c r="AX301" s="580"/>
    </row>
    <row r="302" spans="1:50" ht="24" hidden="1" customHeight="1" x14ac:dyDescent="0.15">
      <c r="A302" s="573">
        <v>1</v>
      </c>
      <c r="B302" s="573">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4"/>
      <c r="AR302" s="575"/>
      <c r="AS302" s="575"/>
      <c r="AT302" s="575"/>
      <c r="AU302" s="576"/>
      <c r="AV302" s="577"/>
      <c r="AW302" s="577"/>
      <c r="AX302" s="578"/>
    </row>
    <row r="303" spans="1:50" ht="24" hidden="1" customHeight="1" x14ac:dyDescent="0.15">
      <c r="A303" s="573">
        <v>2</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4"/>
      <c r="AR303" s="575"/>
      <c r="AS303" s="575"/>
      <c r="AT303" s="575"/>
      <c r="AU303" s="576"/>
      <c r="AV303" s="577"/>
      <c r="AW303" s="577"/>
      <c r="AX303" s="578"/>
    </row>
    <row r="304" spans="1:50" ht="24" hidden="1" customHeight="1" x14ac:dyDescent="0.15">
      <c r="A304" s="573">
        <v>3</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4"/>
      <c r="AR304" s="575"/>
      <c r="AS304" s="575"/>
      <c r="AT304" s="575"/>
      <c r="AU304" s="576"/>
      <c r="AV304" s="577"/>
      <c r="AW304" s="577"/>
      <c r="AX304" s="578"/>
    </row>
    <row r="305" spans="1:50" ht="24" hidden="1" customHeight="1" x14ac:dyDescent="0.15">
      <c r="A305" s="573">
        <v>4</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4"/>
      <c r="AR305" s="575"/>
      <c r="AS305" s="575"/>
      <c r="AT305" s="575"/>
      <c r="AU305" s="576"/>
      <c r="AV305" s="577"/>
      <c r="AW305" s="577"/>
      <c r="AX305" s="578"/>
    </row>
    <row r="306" spans="1:50" ht="24" hidden="1" customHeight="1" x14ac:dyDescent="0.15">
      <c r="A306" s="573">
        <v>5</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4"/>
      <c r="AR306" s="575"/>
      <c r="AS306" s="575"/>
      <c r="AT306" s="575"/>
      <c r="AU306" s="576"/>
      <c r="AV306" s="577"/>
      <c r="AW306" s="577"/>
      <c r="AX306" s="578"/>
    </row>
    <row r="307" spans="1:50" ht="24" hidden="1" customHeight="1" x14ac:dyDescent="0.15">
      <c r="A307" s="573">
        <v>6</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4"/>
      <c r="AR307" s="575"/>
      <c r="AS307" s="575"/>
      <c r="AT307" s="575"/>
      <c r="AU307" s="576"/>
      <c r="AV307" s="577"/>
      <c r="AW307" s="577"/>
      <c r="AX307" s="578"/>
    </row>
    <row r="308" spans="1:50" ht="24" hidden="1" customHeight="1" x14ac:dyDescent="0.15">
      <c r="A308" s="573">
        <v>7</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4"/>
      <c r="AR308" s="575"/>
      <c r="AS308" s="575"/>
      <c r="AT308" s="575"/>
      <c r="AU308" s="576"/>
      <c r="AV308" s="577"/>
      <c r="AW308" s="577"/>
      <c r="AX308" s="578"/>
    </row>
    <row r="309" spans="1:50" ht="24" hidden="1" customHeight="1" x14ac:dyDescent="0.15">
      <c r="A309" s="573">
        <v>8</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4"/>
      <c r="AR309" s="575"/>
      <c r="AS309" s="575"/>
      <c r="AT309" s="575"/>
      <c r="AU309" s="576"/>
      <c r="AV309" s="577"/>
      <c r="AW309" s="577"/>
      <c r="AX309" s="578"/>
    </row>
    <row r="310" spans="1:50" ht="24" hidden="1" customHeight="1" x14ac:dyDescent="0.15">
      <c r="A310" s="573">
        <v>9</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4"/>
      <c r="AR310" s="575"/>
      <c r="AS310" s="575"/>
      <c r="AT310" s="575"/>
      <c r="AU310" s="576"/>
      <c r="AV310" s="577"/>
      <c r="AW310" s="577"/>
      <c r="AX310" s="578"/>
    </row>
    <row r="311" spans="1:50" ht="24" hidden="1" customHeight="1" x14ac:dyDescent="0.15">
      <c r="A311" s="573">
        <v>10</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4"/>
      <c r="AR311" s="575"/>
      <c r="AS311" s="575"/>
      <c r="AT311" s="575"/>
      <c r="AU311" s="576"/>
      <c r="AV311" s="577"/>
      <c r="AW311" s="577"/>
      <c r="AX311" s="578"/>
    </row>
    <row r="312" spans="1:50" ht="24" hidden="1" customHeight="1" x14ac:dyDescent="0.15">
      <c r="A312" s="573">
        <v>11</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hidden="1" customHeight="1" x14ac:dyDescent="0.15">
      <c r="A313" s="573">
        <v>12</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hidden="1" customHeight="1" x14ac:dyDescent="0.15">
      <c r="A314" s="573">
        <v>13</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hidden="1" customHeight="1" x14ac:dyDescent="0.15">
      <c r="A315" s="573">
        <v>14</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hidden="1" customHeight="1" x14ac:dyDescent="0.15">
      <c r="A316" s="573">
        <v>15</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hidden="1" customHeight="1" x14ac:dyDescent="0.15">
      <c r="A317" s="573">
        <v>16</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hidden="1" customHeight="1" x14ac:dyDescent="0.15">
      <c r="A318" s="573">
        <v>17</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hidden="1" customHeight="1" x14ac:dyDescent="0.15">
      <c r="A319" s="573">
        <v>18</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hidden="1" customHeight="1" x14ac:dyDescent="0.15">
      <c r="A320" s="573">
        <v>19</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hidden="1" customHeight="1" x14ac:dyDescent="0.15">
      <c r="A321" s="573">
        <v>20</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hidden="1" customHeight="1" x14ac:dyDescent="0.15">
      <c r="A322" s="573">
        <v>21</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hidden="1" customHeight="1" x14ac:dyDescent="0.15">
      <c r="A323" s="573">
        <v>22</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hidden="1" customHeight="1" x14ac:dyDescent="0.15">
      <c r="A324" s="573">
        <v>23</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hidden="1" customHeight="1" x14ac:dyDescent="0.15">
      <c r="A325" s="573">
        <v>24</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hidden="1" customHeight="1" x14ac:dyDescent="0.15">
      <c r="A326" s="573">
        <v>25</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hidden="1" customHeight="1" x14ac:dyDescent="0.15">
      <c r="A327" s="573">
        <v>26</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hidden="1" customHeight="1" x14ac:dyDescent="0.15">
      <c r="A328" s="573">
        <v>27</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hidden="1" customHeight="1" x14ac:dyDescent="0.15">
      <c r="A329" s="573">
        <v>28</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hidden="1" customHeight="1" x14ac:dyDescent="0.15">
      <c r="A330" s="573">
        <v>29</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1" spans="1:50" ht="24" hidden="1" customHeight="1" x14ac:dyDescent="0.15">
      <c r="A331" s="573">
        <v>30</v>
      </c>
      <c r="B331" s="573">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4"/>
      <c r="AR331" s="575"/>
      <c r="AS331" s="575"/>
      <c r="AT331" s="575"/>
      <c r="AU331" s="576"/>
      <c r="AV331" s="577"/>
      <c r="AW331" s="577"/>
      <c r="AX331" s="578"/>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33" t="s">
        <v>367</v>
      </c>
      <c r="D334" s="233"/>
      <c r="E334" s="233"/>
      <c r="F334" s="233"/>
      <c r="G334" s="233"/>
      <c r="H334" s="233"/>
      <c r="I334" s="233"/>
      <c r="J334" s="233"/>
      <c r="K334" s="233"/>
      <c r="L334" s="233"/>
      <c r="M334" s="233" t="s">
        <v>368</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9" t="s">
        <v>369</v>
      </c>
      <c r="AL334" s="233"/>
      <c r="AM334" s="233"/>
      <c r="AN334" s="233"/>
      <c r="AO334" s="233"/>
      <c r="AP334" s="233"/>
      <c r="AQ334" s="233" t="s">
        <v>23</v>
      </c>
      <c r="AR334" s="233"/>
      <c r="AS334" s="233"/>
      <c r="AT334" s="233"/>
      <c r="AU334" s="84" t="s">
        <v>24</v>
      </c>
      <c r="AV334" s="85"/>
      <c r="AW334" s="85"/>
      <c r="AX334" s="580"/>
    </row>
    <row r="335" spans="1:50" ht="24" hidden="1" customHeight="1" x14ac:dyDescent="0.15">
      <c r="A335" s="573">
        <v>1</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hidden="1" customHeight="1" x14ac:dyDescent="0.15">
      <c r="A336" s="573">
        <v>2</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hidden="1" customHeight="1" x14ac:dyDescent="0.15">
      <c r="A337" s="573">
        <v>3</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hidden="1" customHeight="1" x14ac:dyDescent="0.15">
      <c r="A338" s="573">
        <v>4</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hidden="1" customHeight="1" x14ac:dyDescent="0.15">
      <c r="A339" s="573">
        <v>5</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hidden="1" customHeight="1" x14ac:dyDescent="0.15">
      <c r="A340" s="573">
        <v>6</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hidden="1" customHeight="1" x14ac:dyDescent="0.15">
      <c r="A341" s="573">
        <v>7</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hidden="1" customHeight="1" x14ac:dyDescent="0.15">
      <c r="A342" s="573">
        <v>8</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hidden="1" customHeight="1" x14ac:dyDescent="0.15">
      <c r="A343" s="573">
        <v>9</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hidden="1" customHeight="1" x14ac:dyDescent="0.15">
      <c r="A344" s="573">
        <v>10</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hidden="1" customHeight="1" x14ac:dyDescent="0.15">
      <c r="A345" s="573">
        <v>11</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hidden="1" customHeight="1" x14ac:dyDescent="0.15">
      <c r="A346" s="573">
        <v>12</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hidden="1" customHeight="1" x14ac:dyDescent="0.15">
      <c r="A347" s="573">
        <v>13</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hidden="1" customHeight="1" x14ac:dyDescent="0.15">
      <c r="A348" s="573">
        <v>14</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hidden="1" customHeight="1" x14ac:dyDescent="0.15">
      <c r="A349" s="573">
        <v>15</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hidden="1" customHeight="1" x14ac:dyDescent="0.15">
      <c r="A350" s="573">
        <v>16</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hidden="1" customHeight="1" x14ac:dyDescent="0.15">
      <c r="A351" s="573">
        <v>17</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hidden="1" customHeight="1" x14ac:dyDescent="0.15">
      <c r="A352" s="573">
        <v>18</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hidden="1" customHeight="1" x14ac:dyDescent="0.15">
      <c r="A353" s="573">
        <v>19</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hidden="1" customHeight="1" x14ac:dyDescent="0.15">
      <c r="A354" s="573">
        <v>20</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hidden="1" customHeight="1" x14ac:dyDescent="0.15">
      <c r="A355" s="573">
        <v>21</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hidden="1" customHeight="1" x14ac:dyDescent="0.15">
      <c r="A356" s="573">
        <v>22</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hidden="1" customHeight="1" x14ac:dyDescent="0.15">
      <c r="A357" s="573">
        <v>23</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hidden="1" customHeight="1" x14ac:dyDescent="0.15">
      <c r="A358" s="573">
        <v>24</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hidden="1" customHeight="1" x14ac:dyDescent="0.15">
      <c r="A359" s="573">
        <v>25</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hidden="1" customHeight="1" x14ac:dyDescent="0.15">
      <c r="A360" s="573">
        <v>26</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hidden="1" customHeight="1" x14ac:dyDescent="0.15">
      <c r="A361" s="573">
        <v>27</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hidden="1" customHeight="1" x14ac:dyDescent="0.15">
      <c r="A362" s="573">
        <v>28</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hidden="1" customHeight="1" x14ac:dyDescent="0.15">
      <c r="A363" s="573">
        <v>29</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4" spans="1:50" ht="24" hidden="1" customHeight="1" x14ac:dyDescent="0.15">
      <c r="A364" s="573">
        <v>30</v>
      </c>
      <c r="B364" s="573">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4"/>
      <c r="AR364" s="575"/>
      <c r="AS364" s="575"/>
      <c r="AT364" s="575"/>
      <c r="AU364" s="576"/>
      <c r="AV364" s="577"/>
      <c r="AW364" s="577"/>
      <c r="AX364" s="578"/>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33" t="s">
        <v>367</v>
      </c>
      <c r="D367" s="233"/>
      <c r="E367" s="233"/>
      <c r="F367" s="233"/>
      <c r="G367" s="233"/>
      <c r="H367" s="233"/>
      <c r="I367" s="233"/>
      <c r="J367" s="233"/>
      <c r="K367" s="233"/>
      <c r="L367" s="233"/>
      <c r="M367" s="233" t="s">
        <v>368</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9" t="s">
        <v>369</v>
      </c>
      <c r="AL367" s="233"/>
      <c r="AM367" s="233"/>
      <c r="AN367" s="233"/>
      <c r="AO367" s="233"/>
      <c r="AP367" s="233"/>
      <c r="AQ367" s="233" t="s">
        <v>23</v>
      </c>
      <c r="AR367" s="233"/>
      <c r="AS367" s="233"/>
      <c r="AT367" s="233"/>
      <c r="AU367" s="84" t="s">
        <v>24</v>
      </c>
      <c r="AV367" s="85"/>
      <c r="AW367" s="85"/>
      <c r="AX367" s="580"/>
    </row>
    <row r="368" spans="1:50" ht="24" hidden="1" customHeight="1" x14ac:dyDescent="0.15">
      <c r="A368" s="573">
        <v>1</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hidden="1" customHeight="1" x14ac:dyDescent="0.15">
      <c r="A369" s="573">
        <v>2</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hidden="1" customHeight="1" x14ac:dyDescent="0.15">
      <c r="A370" s="573">
        <v>3</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hidden="1" customHeight="1" x14ac:dyDescent="0.15">
      <c r="A371" s="573">
        <v>4</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hidden="1" customHeight="1" x14ac:dyDescent="0.15">
      <c r="A372" s="573">
        <v>5</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hidden="1" customHeight="1" x14ac:dyDescent="0.15">
      <c r="A373" s="573">
        <v>6</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hidden="1" customHeight="1" x14ac:dyDescent="0.15">
      <c r="A374" s="573">
        <v>7</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hidden="1" customHeight="1" x14ac:dyDescent="0.15">
      <c r="A375" s="573">
        <v>8</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hidden="1" customHeight="1" x14ac:dyDescent="0.15">
      <c r="A376" s="573">
        <v>9</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hidden="1" customHeight="1" x14ac:dyDescent="0.15">
      <c r="A377" s="573">
        <v>10</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hidden="1" customHeight="1" x14ac:dyDescent="0.15">
      <c r="A378" s="573">
        <v>11</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hidden="1" customHeight="1" x14ac:dyDescent="0.15">
      <c r="A379" s="573">
        <v>12</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hidden="1" customHeight="1" x14ac:dyDescent="0.15">
      <c r="A380" s="573">
        <v>13</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hidden="1" customHeight="1" x14ac:dyDescent="0.15">
      <c r="A381" s="573">
        <v>14</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hidden="1" customHeight="1" x14ac:dyDescent="0.15">
      <c r="A382" s="573">
        <v>15</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hidden="1" customHeight="1" x14ac:dyDescent="0.15">
      <c r="A383" s="573">
        <v>16</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hidden="1" customHeight="1" x14ac:dyDescent="0.15">
      <c r="A384" s="573">
        <v>17</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hidden="1" customHeight="1" x14ac:dyDescent="0.15">
      <c r="A385" s="573">
        <v>18</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hidden="1" customHeight="1" x14ac:dyDescent="0.15">
      <c r="A386" s="573">
        <v>19</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hidden="1" customHeight="1" x14ac:dyDescent="0.15">
      <c r="A387" s="573">
        <v>20</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hidden="1" customHeight="1" x14ac:dyDescent="0.15">
      <c r="A388" s="573">
        <v>21</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hidden="1" customHeight="1" x14ac:dyDescent="0.15">
      <c r="A389" s="573">
        <v>22</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hidden="1" customHeight="1" x14ac:dyDescent="0.15">
      <c r="A390" s="573">
        <v>23</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hidden="1" customHeight="1" x14ac:dyDescent="0.15">
      <c r="A391" s="573">
        <v>24</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hidden="1" customHeight="1" x14ac:dyDescent="0.15">
      <c r="A392" s="573">
        <v>25</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hidden="1" customHeight="1" x14ac:dyDescent="0.15">
      <c r="A393" s="573">
        <v>26</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hidden="1" customHeight="1" x14ac:dyDescent="0.15">
      <c r="A394" s="573">
        <v>27</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hidden="1" customHeight="1" x14ac:dyDescent="0.15">
      <c r="A395" s="573">
        <v>28</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hidden="1" customHeight="1" x14ac:dyDescent="0.15">
      <c r="A396" s="573">
        <v>29</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7" spans="1:50" ht="24" hidden="1" customHeight="1" x14ac:dyDescent="0.15">
      <c r="A397" s="573">
        <v>30</v>
      </c>
      <c r="B397" s="573">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4"/>
      <c r="AR397" s="575"/>
      <c r="AS397" s="575"/>
      <c r="AT397" s="575"/>
      <c r="AU397" s="576"/>
      <c r="AV397" s="577"/>
      <c r="AW397" s="577"/>
      <c r="AX397" s="578"/>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33" t="s">
        <v>367</v>
      </c>
      <c r="D400" s="233"/>
      <c r="E400" s="233"/>
      <c r="F400" s="233"/>
      <c r="G400" s="233"/>
      <c r="H400" s="233"/>
      <c r="I400" s="233"/>
      <c r="J400" s="233"/>
      <c r="K400" s="233"/>
      <c r="L400" s="233"/>
      <c r="M400" s="233" t="s">
        <v>368</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9" t="s">
        <v>369</v>
      </c>
      <c r="AL400" s="233"/>
      <c r="AM400" s="233"/>
      <c r="AN400" s="233"/>
      <c r="AO400" s="233"/>
      <c r="AP400" s="233"/>
      <c r="AQ400" s="233" t="s">
        <v>23</v>
      </c>
      <c r="AR400" s="233"/>
      <c r="AS400" s="233"/>
      <c r="AT400" s="233"/>
      <c r="AU400" s="84" t="s">
        <v>24</v>
      </c>
      <c r="AV400" s="85"/>
      <c r="AW400" s="85"/>
      <c r="AX400" s="580"/>
    </row>
    <row r="401" spans="1:50" ht="24" hidden="1" customHeight="1" x14ac:dyDescent="0.15">
      <c r="A401" s="573">
        <v>1</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hidden="1" customHeight="1" x14ac:dyDescent="0.15">
      <c r="A402" s="573">
        <v>2</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hidden="1" customHeight="1" x14ac:dyDescent="0.15">
      <c r="A403" s="573">
        <v>3</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hidden="1" customHeight="1" x14ac:dyDescent="0.15">
      <c r="A404" s="573">
        <v>4</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hidden="1" customHeight="1" x14ac:dyDescent="0.15">
      <c r="A405" s="573">
        <v>5</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hidden="1" customHeight="1" x14ac:dyDescent="0.15">
      <c r="A406" s="573">
        <v>6</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hidden="1" customHeight="1" x14ac:dyDescent="0.15">
      <c r="A407" s="573">
        <v>7</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hidden="1" customHeight="1" x14ac:dyDescent="0.15">
      <c r="A408" s="573">
        <v>8</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hidden="1" customHeight="1" x14ac:dyDescent="0.15">
      <c r="A409" s="573">
        <v>9</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hidden="1" customHeight="1" x14ac:dyDescent="0.15">
      <c r="A410" s="573">
        <v>10</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hidden="1" customHeight="1" x14ac:dyDescent="0.15">
      <c r="A411" s="573">
        <v>11</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hidden="1" customHeight="1" x14ac:dyDescent="0.15">
      <c r="A412" s="573">
        <v>12</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hidden="1" customHeight="1" x14ac:dyDescent="0.15">
      <c r="A413" s="573">
        <v>13</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hidden="1" customHeight="1" x14ac:dyDescent="0.15">
      <c r="A414" s="573">
        <v>14</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hidden="1" customHeight="1" x14ac:dyDescent="0.15">
      <c r="A415" s="573">
        <v>15</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hidden="1" customHeight="1" x14ac:dyDescent="0.15">
      <c r="A416" s="573">
        <v>16</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hidden="1" customHeight="1" x14ac:dyDescent="0.15">
      <c r="A417" s="573">
        <v>17</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hidden="1" customHeight="1" x14ac:dyDescent="0.15">
      <c r="A418" s="573">
        <v>18</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hidden="1" customHeight="1" x14ac:dyDescent="0.15">
      <c r="A419" s="573">
        <v>19</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hidden="1" customHeight="1" x14ac:dyDescent="0.15">
      <c r="A420" s="573">
        <v>20</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hidden="1" customHeight="1" x14ac:dyDescent="0.15">
      <c r="A421" s="573">
        <v>21</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hidden="1" customHeight="1" x14ac:dyDescent="0.15">
      <c r="A422" s="573">
        <v>22</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hidden="1" customHeight="1" x14ac:dyDescent="0.15">
      <c r="A423" s="573">
        <v>23</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hidden="1" customHeight="1" x14ac:dyDescent="0.15">
      <c r="A424" s="573">
        <v>24</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hidden="1" customHeight="1" x14ac:dyDescent="0.15">
      <c r="A425" s="573">
        <v>25</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hidden="1" customHeight="1" x14ac:dyDescent="0.15">
      <c r="A426" s="573">
        <v>26</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hidden="1" customHeight="1" x14ac:dyDescent="0.15">
      <c r="A427" s="573">
        <v>27</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hidden="1" customHeight="1" x14ac:dyDescent="0.15">
      <c r="A428" s="573">
        <v>28</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hidden="1" customHeight="1" x14ac:dyDescent="0.15">
      <c r="A429" s="573">
        <v>29</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0" spans="1:50" ht="24" hidden="1" customHeight="1" x14ac:dyDescent="0.15">
      <c r="A430" s="573">
        <v>30</v>
      </c>
      <c r="B430" s="573">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4"/>
      <c r="AR430" s="575"/>
      <c r="AS430" s="575"/>
      <c r="AT430" s="575"/>
      <c r="AU430" s="576"/>
      <c r="AV430" s="577"/>
      <c r="AW430" s="577"/>
      <c r="AX430" s="578"/>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33" t="s">
        <v>367</v>
      </c>
      <c r="D433" s="233"/>
      <c r="E433" s="233"/>
      <c r="F433" s="233"/>
      <c r="G433" s="233"/>
      <c r="H433" s="233"/>
      <c r="I433" s="233"/>
      <c r="J433" s="233"/>
      <c r="K433" s="233"/>
      <c r="L433" s="233"/>
      <c r="M433" s="233" t="s">
        <v>368</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9" t="s">
        <v>369</v>
      </c>
      <c r="AL433" s="233"/>
      <c r="AM433" s="233"/>
      <c r="AN433" s="233"/>
      <c r="AO433" s="233"/>
      <c r="AP433" s="233"/>
      <c r="AQ433" s="233" t="s">
        <v>23</v>
      </c>
      <c r="AR433" s="233"/>
      <c r="AS433" s="233"/>
      <c r="AT433" s="233"/>
      <c r="AU433" s="84" t="s">
        <v>24</v>
      </c>
      <c r="AV433" s="85"/>
      <c r="AW433" s="85"/>
      <c r="AX433" s="580"/>
    </row>
    <row r="434" spans="1:50" ht="24" hidden="1" customHeight="1" x14ac:dyDescent="0.15">
      <c r="A434" s="573">
        <v>1</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hidden="1" customHeight="1" x14ac:dyDescent="0.15">
      <c r="A435" s="573">
        <v>2</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hidden="1" customHeight="1" x14ac:dyDescent="0.15">
      <c r="A436" s="573">
        <v>3</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hidden="1" customHeight="1" x14ac:dyDescent="0.15">
      <c r="A437" s="573">
        <v>4</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hidden="1" customHeight="1" x14ac:dyDescent="0.15">
      <c r="A438" s="573">
        <v>5</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hidden="1" customHeight="1" x14ac:dyDescent="0.15">
      <c r="A439" s="573">
        <v>6</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hidden="1" customHeight="1" x14ac:dyDescent="0.15">
      <c r="A440" s="573">
        <v>7</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hidden="1" customHeight="1" x14ac:dyDescent="0.15">
      <c r="A441" s="573">
        <v>8</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hidden="1" customHeight="1" x14ac:dyDescent="0.15">
      <c r="A442" s="573">
        <v>9</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hidden="1" customHeight="1" x14ac:dyDescent="0.15">
      <c r="A443" s="573">
        <v>10</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hidden="1" customHeight="1" x14ac:dyDescent="0.15">
      <c r="A444" s="573">
        <v>11</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hidden="1" customHeight="1" x14ac:dyDescent="0.15">
      <c r="A445" s="573">
        <v>12</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hidden="1" customHeight="1" x14ac:dyDescent="0.15">
      <c r="A446" s="573">
        <v>13</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hidden="1" customHeight="1" x14ac:dyDescent="0.15">
      <c r="A447" s="573">
        <v>14</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hidden="1" customHeight="1" x14ac:dyDescent="0.15">
      <c r="A448" s="573">
        <v>15</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hidden="1" customHeight="1" x14ac:dyDescent="0.15">
      <c r="A449" s="573">
        <v>16</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hidden="1" customHeight="1" x14ac:dyDescent="0.15">
      <c r="A450" s="573">
        <v>17</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hidden="1" customHeight="1" x14ac:dyDescent="0.15">
      <c r="A451" s="573">
        <v>18</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hidden="1" customHeight="1" x14ac:dyDescent="0.15">
      <c r="A452" s="573">
        <v>19</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hidden="1" customHeight="1" x14ac:dyDescent="0.15">
      <c r="A453" s="573">
        <v>20</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hidden="1" customHeight="1" x14ac:dyDescent="0.15">
      <c r="A454" s="573">
        <v>21</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hidden="1" customHeight="1" x14ac:dyDescent="0.15">
      <c r="A455" s="573">
        <v>22</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hidden="1" customHeight="1" x14ac:dyDescent="0.15">
      <c r="A456" s="573">
        <v>23</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hidden="1" customHeight="1" x14ac:dyDescent="0.15">
      <c r="A457" s="573">
        <v>24</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hidden="1" customHeight="1" x14ac:dyDescent="0.15">
      <c r="A458" s="573">
        <v>25</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hidden="1" customHeight="1" x14ac:dyDescent="0.15">
      <c r="A459" s="573">
        <v>26</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hidden="1" customHeight="1" x14ac:dyDescent="0.15">
      <c r="A460" s="573">
        <v>27</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hidden="1" customHeight="1" x14ac:dyDescent="0.15">
      <c r="A461" s="573">
        <v>28</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hidden="1" customHeight="1" x14ac:dyDescent="0.15">
      <c r="A462" s="573">
        <v>29</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3" spans="1:50" ht="24" hidden="1" customHeight="1" x14ac:dyDescent="0.15">
      <c r="A463" s="573">
        <v>30</v>
      </c>
      <c r="B463" s="573">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4"/>
      <c r="AR463" s="575"/>
      <c r="AS463" s="575"/>
      <c r="AT463" s="575"/>
      <c r="AU463" s="576"/>
      <c r="AV463" s="577"/>
      <c r="AW463" s="577"/>
      <c r="AX463" s="578"/>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33" t="s">
        <v>367</v>
      </c>
      <c r="D466" s="233"/>
      <c r="E466" s="233"/>
      <c r="F466" s="233"/>
      <c r="G466" s="233"/>
      <c r="H466" s="233"/>
      <c r="I466" s="233"/>
      <c r="J466" s="233"/>
      <c r="K466" s="233"/>
      <c r="L466" s="233"/>
      <c r="M466" s="233" t="s">
        <v>368</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9" t="s">
        <v>369</v>
      </c>
      <c r="AL466" s="233"/>
      <c r="AM466" s="233"/>
      <c r="AN466" s="233"/>
      <c r="AO466" s="233"/>
      <c r="AP466" s="233"/>
      <c r="AQ466" s="233" t="s">
        <v>23</v>
      </c>
      <c r="AR466" s="233"/>
      <c r="AS466" s="233"/>
      <c r="AT466" s="233"/>
      <c r="AU466" s="84" t="s">
        <v>24</v>
      </c>
      <c r="AV466" s="85"/>
      <c r="AW466" s="85"/>
      <c r="AX466" s="580"/>
    </row>
    <row r="467" spans="1:50" ht="24" hidden="1" customHeight="1" x14ac:dyDescent="0.15">
      <c r="A467" s="573">
        <v>1</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hidden="1" customHeight="1" x14ac:dyDescent="0.15">
      <c r="A468" s="573">
        <v>2</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hidden="1" customHeight="1" x14ac:dyDescent="0.15">
      <c r="A469" s="573">
        <v>3</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hidden="1" customHeight="1" x14ac:dyDescent="0.15">
      <c r="A470" s="573">
        <v>4</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hidden="1" customHeight="1" x14ac:dyDescent="0.15">
      <c r="A471" s="573">
        <v>5</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hidden="1" customHeight="1" x14ac:dyDescent="0.15">
      <c r="A472" s="573">
        <v>6</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hidden="1" customHeight="1" x14ac:dyDescent="0.15">
      <c r="A473" s="573">
        <v>7</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hidden="1" customHeight="1" x14ac:dyDescent="0.15">
      <c r="A474" s="573">
        <v>8</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hidden="1" customHeight="1" x14ac:dyDescent="0.15">
      <c r="A475" s="573">
        <v>9</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hidden="1" customHeight="1" x14ac:dyDescent="0.15">
      <c r="A476" s="573">
        <v>10</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hidden="1" customHeight="1" x14ac:dyDescent="0.15">
      <c r="A477" s="573">
        <v>11</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hidden="1" customHeight="1" x14ac:dyDescent="0.15">
      <c r="A478" s="573">
        <v>12</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hidden="1" customHeight="1" x14ac:dyDescent="0.15">
      <c r="A479" s="573">
        <v>13</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hidden="1" customHeight="1" x14ac:dyDescent="0.15">
      <c r="A480" s="573">
        <v>14</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hidden="1" customHeight="1" x14ac:dyDescent="0.15">
      <c r="A481" s="573">
        <v>15</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hidden="1" customHeight="1" x14ac:dyDescent="0.15">
      <c r="A482" s="573">
        <v>16</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hidden="1" customHeight="1" x14ac:dyDescent="0.15">
      <c r="A483" s="573">
        <v>17</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hidden="1" customHeight="1" x14ac:dyDescent="0.15">
      <c r="A484" s="573">
        <v>18</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hidden="1" customHeight="1" x14ac:dyDescent="0.15">
      <c r="A485" s="573">
        <v>19</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hidden="1" customHeight="1" x14ac:dyDescent="0.15">
      <c r="A486" s="573">
        <v>20</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hidden="1" customHeight="1" x14ac:dyDescent="0.15">
      <c r="A487" s="573">
        <v>21</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hidden="1" customHeight="1" x14ac:dyDescent="0.15">
      <c r="A488" s="573">
        <v>22</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hidden="1" customHeight="1" x14ac:dyDescent="0.15">
      <c r="A489" s="573">
        <v>23</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hidden="1" customHeight="1" x14ac:dyDescent="0.15">
      <c r="A490" s="573">
        <v>24</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hidden="1" customHeight="1" x14ac:dyDescent="0.15">
      <c r="A491" s="573">
        <v>25</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hidden="1" customHeight="1" x14ac:dyDescent="0.15">
      <c r="A492" s="573">
        <v>26</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hidden="1" customHeight="1" x14ac:dyDescent="0.15">
      <c r="A493" s="573">
        <v>27</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hidden="1" customHeight="1" x14ac:dyDescent="0.15">
      <c r="A494" s="573">
        <v>28</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hidden="1" customHeight="1" x14ac:dyDescent="0.15">
      <c r="A495" s="573">
        <v>29</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6" spans="1:50" ht="24" hidden="1" customHeight="1" x14ac:dyDescent="0.15">
      <c r="A496" s="573">
        <v>30</v>
      </c>
      <c r="B496" s="573">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4"/>
      <c r="AR496" s="575"/>
      <c r="AS496" s="575"/>
      <c r="AT496" s="575"/>
      <c r="AU496" s="576"/>
      <c r="AV496" s="577"/>
      <c r="AW496" s="577"/>
      <c r="AX496" s="578"/>
    </row>
    <row r="497" spans="1:50" ht="22.5" hidden="1"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69" max="16383" man="1"/>
    <brk id="105" max="16383" man="1"/>
    <brk id="127"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6" sqref="Q6"/>
    </sheetView>
  </sheetViews>
  <sheetFormatPr defaultColWidth="9" defaultRowHeight="13.5" x14ac:dyDescent="0.15"/>
  <cols>
    <col min="1" max="1" width="21.75" customWidth="1"/>
    <col min="2" max="2" width="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t="s">
        <v>378</v>
      </c>
      <c r="M2" s="15" t="str">
        <f>IF(L2="","",K2)</f>
        <v>社会保障</v>
      </c>
      <c r="N2" s="15" t="str">
        <f>IF(M2="","",IF(N1&lt;&gt;"",CONCATENATE(N1,"、",M2),M2))</f>
        <v>社会保障</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社会保障</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社会保障</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社会保障</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社会保障</v>
      </c>
      <c r="O6" s="15"/>
      <c r="P6" s="14" t="s">
        <v>221</v>
      </c>
      <c r="Q6" s="19" t="s">
        <v>378</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社会保障</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社会保障</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社会保障</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社会保障</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社会保障</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社会保障</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378</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2015-09-04T04:34:29Z</cp:lastPrinted>
  <dcterms:created xsi:type="dcterms:W3CDTF">2012-03-13T00:50:25Z</dcterms:created>
  <dcterms:modified xsi:type="dcterms:W3CDTF">2015-09-09T12:09:03Z</dcterms:modified>
</cp:coreProperties>
</file>