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復興庁最終公表用（エクセル）\最新版一式\"/>
    </mc:Choice>
  </mc:AlternateContent>
  <bookViews>
    <workbookView xWindow="4320" yWindow="-60" windowWidth="15105" windowHeight="9165"/>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<sst xmlns="http://schemas.openxmlformats.org/spreadsheetml/2006/main" count="710" uniqueCount="427">
  <si>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</si>
  <si>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</si>
  <si>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</si>
  <si>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</si>
  <si>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</si>
  <si>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</si>
  <si>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</si>
  <si>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</si>
  <si>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</si>
  <si>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</si>
  <si>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</si>
  <si>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</si>
  <si>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</si>
  <si>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</si>
  <si>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</si>
  <si>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</si>
  <si>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</si>
  <si>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</si>
  <si>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</si>
  <si>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</si>
  <si>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</si>
  <si>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</si>
  <si>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</si>
  <si>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</si>
  <si>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</si>
  <si>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</si>
  <si>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</si>
  <si>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</si>
  <si>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</si>
  <si>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</si>
  <si>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</si>
  <si>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</si>
  <si>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</si>
  <si>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</si>
  <si>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</si>
  <si>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</si>
  <si>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</si>
  <si>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</si>
  <si>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</si>
  <si>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</si>
  <si>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</si>
  <si>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</si>
  <si>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</si>
  <si>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</si>
  <si>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</si>
  <si>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</si>
  <si>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</si>
  <si>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</si>
  <si>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</si>
  <si>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</si>
  <si>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</si>
  <si>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</si>
  <si>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</si>
  <si>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</si>
  <si>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</si>
  <si>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</si>
  <si>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</si>
  <si>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</si>
  <si>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</si>
  <si>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</si>
  <si>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</si>
  <si>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</si>
  <si>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</si>
  <si>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</si>
  <si>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</si>
  <si>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</si>
  <si>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</si>
  <si>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</si>
  <si>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</si>
  <si>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</si>
  <si>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</si>
  <si>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</si>
  <si>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</si>
  <si>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</si>
  <si>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</si>
  <si>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</si>
  <si>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</si>
  <si>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</si>
  <si>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</si>
  <si>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</si>
  <si>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</si>
  <si>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</si>
  <si>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</si>
  <si>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</si>
  <si>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</si>
  <si>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</si>
  <si>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</si>
  <si>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</si>
  <si>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</si>
  <si>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</si>
  <si>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</si>
  <si>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</si>
  <si>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</si>
  <si>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</si>
  <si>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</si>
  <si>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</si>
  <si>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</si>
  <si>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</si>
  <si>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</si>
  <si>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</si>
  <si>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</si>
  <si>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</si>
  <si>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</si>
  <si>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</si>
  <si>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</si>
  <si>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</si>
  <si>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</si>
  <si>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</si>
  <si>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</si>
  <si>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</si>
  <si>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</si>
  <si>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</si>
  <si>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</si>
  <si>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</si>
  <si>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</si>
  <si>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</si>
  <si>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</si>
  <si>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</si>
  <si>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</si>
  <si>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</si>
  <si>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</si>
  <si>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</si>
  <si>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</si>
  <si>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</si>
  <si>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</si>
  <si>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</si>
  <si>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</si>
  <si>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</si>
  <si>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</si>
  <si>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</si>
  <si>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</si>
  <si>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</si>
  <si>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</si>
  <si>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</si>
  <si>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</si>
  <si>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</si>
  <si>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</si>
  <si>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</si>
  <si>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</si>
  <si>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</si>
  <si>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</si>
  <si>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</si>
  <si>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</si>
  <si>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</si>
  <si>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</si>
  <si>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</si>
  <si>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</si>
  <si>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</si>
  <si>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</si>
  <si>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</si>
  <si>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</si>
  <si>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</si>
  <si>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</si>
  <si>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</si>
  <si>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</si>
  <si>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</si>
  <si>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</si>
  <si>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</si>
  <si>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</si>
  <si>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</si>
  <si>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</si>
  <si>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</si>
  <si>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</si>
  <si>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</si>
  <si>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</si>
  <si>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</si>
  <si>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</si>
  <si>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</si>
  <si>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</si>
  <si>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</si>
  <si>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</si>
  <si>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</si>
  <si>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</si>
  <si>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</si>
  <si>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</si>
  <si>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</si>
  <si>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</si>
  <si>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</si>
  <si>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</si>
  <si>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</si>
  <si>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</si>
  <si>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</si>
  <si>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</si>
  <si>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</si>
  <si>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</si>
  <si>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</si>
  <si>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</si>
  <si>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</si>
  <si>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</si>
  <si>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</si>
  <si>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</si>
  <si>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</si>
  <si>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</si>
  <si>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</si>
  <si>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</si>
  <si>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</si>
  <si>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</si>
  <si>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</si>
  <si>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</si>
  <si>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</si>
  <si>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</si>
  <si>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</si>
  <si>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</si>
  <si>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</si>
  <si>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</si>
  <si>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</si>
  <si>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</si>
  <si>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</si>
  <si>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</si>
  <si>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</si>
  <si>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</si>
  <si>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</si>
  <si>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</si>
  <si>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</si>
  <si>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</si>
  <si>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</si>
  <si>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</si>
  <si>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</si>
  <si>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</si>
  <si>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</si>
  <si>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</si>
  <si>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</si>
  <si>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</si>
  <si>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</si>
  <si>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</si>
  <si>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</si>
  <si>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</si>
  <si>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</si>
  <si>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</si>
  <si>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</si>
  <si>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</si>
  <si>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</si>
  <si>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</si>
  <si>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</si>
  <si>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</si>
  <si>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</si>
  <si>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</si>
  <si>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</si>
  <si>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</si>
  <si>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</si>
  <si>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</si>
  <si>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</si>
  <si>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</si>
  <si>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</si>
  <si>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</si>
  <si>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</si>
  <si>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</si>
  <si>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</si>
  <si>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</si>
  <si>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</si>
  <si>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</si>
  <si>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</si>
  <si>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</si>
  <si>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</si>
  <si>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</si>
  <si>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</si>
  <si>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</si>
  <si>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</si>
  <si>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</si>
  <si>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</si>
  <si>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</si>
  <si>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</si>
  <si>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</si>
  <si>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</si>
  <si>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</si>
  <si>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</si>
  <si>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</si>
  <si>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</si>
  <si>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</si>
  <si>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</si>
  <si>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</si>
  <si>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</si>
  <si>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</si>
  <si>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</si>
  <si>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</si>
  <si>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</si>
  <si>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</si>
  <si>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</si>
  <si>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</si>
  <si>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</si>
  <si>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</si>
  <si>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</si>
  <si>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</si>
  <si>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</si>
  <si>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</si>
  <si>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</si>
  <si>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</si>
  <si>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</si>
  <si>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</si>
  <si>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</si>
  <si>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</si>
  <si>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</si>
  <si>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</si>
  <si>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</si>
  <si>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</si>
  <si>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</si>
  <si>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</si>
  <si>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</si>
  <si>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</si>
  <si>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</si>
  <si>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</si>
  <si>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</si>
  <si>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</si>
  <si>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</si>
  <si>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</si>
  <si>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</si>
  <si>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</si>
  <si>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</si>
  <si>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</si>
  <si>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</si>
  <si>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</si>
  <si>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</si>
  <si>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</si>
  <si>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</si>
  <si>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</si>
  <si>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</si>
  <si>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</si>
  <si>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</si>
  <si>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</si>
  <si>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</si>
  <si>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</si>
  <si>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</si>
  <si>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</si>
  <si>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</si>
  <si>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</si>
  <si>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</si>
  <si>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</si>
  <si>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</si>
  <si>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</si>
  <si>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</si>
  <si>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</si>
  <si>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</si>
  <si>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</si>
  <si>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</si>
  <si>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</si>
  <si>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</si>
  <si>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</si>
  <si>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</si>
  <si>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</si>
  <si>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</si>
  <si>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</si>
  <si>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</si>
  <si>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</si>
  <si>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</si>
  <si>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</si>
  <si>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</si>
  <si>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</si>
  <si>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</si>
  <si>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</si>
  <si>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</si>
  <si>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</si>
  <si>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</si>
  <si>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</si>
  <si>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</si>
  <si>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</si>
  <si>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</si>
  <si>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</si>
  <si>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</si>
  <si>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</si>
  <si>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</si>
  <si>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</si>
  <si>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</si>
  <si>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</si>
  <si>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</si>
  <si>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</si>
  <si>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</si>
  <si>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</si>
  <si>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</si>
  <si>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</si>
  <si>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</si>
  <si>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</si>
  <si>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</si>
  <si>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</si>
  <si>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</si>
  <si>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</si>
  <si>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</si>
  <si>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</si>
  <si>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</si>
  <si>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</si>
  <si>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</si>
  <si>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</si>
  <si>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復興庁</t>
    <rPh sb="0" eb="2">
      <t>フッコウ</t>
    </rPh>
    <rPh sb="2" eb="3">
      <t>チョウ</t>
    </rPh>
    <phoneticPr fontId="5"/>
  </si>
  <si>
    <t>-</t>
  </si>
  <si>
    <t>-</t>
    <phoneticPr fontId="5"/>
  </si>
  <si>
    <t>-</t>
    <phoneticPr fontId="5"/>
  </si>
  <si>
    <t>-</t>
    <phoneticPr fontId="5"/>
  </si>
  <si>
    <t>被災者健康・生活支援総合交付金</t>
    <phoneticPr fontId="5"/>
  </si>
  <si>
    <t>政策：復興施策の推進
施策：復興支援に係る施策の推進</t>
    <phoneticPr fontId="5"/>
  </si>
  <si>
    <t>参事官　牛島　授公</t>
    <rPh sb="0" eb="3">
      <t>サンジカン</t>
    </rPh>
    <rPh sb="4" eb="6">
      <t>ウシジマ</t>
    </rPh>
    <rPh sb="7" eb="8">
      <t>サズ</t>
    </rPh>
    <rPh sb="8" eb="9">
      <t>コウ</t>
    </rPh>
    <phoneticPr fontId="5"/>
  </si>
  <si>
    <t>統括官付参事官（被災者支援班）</t>
    <rPh sb="0" eb="2">
      <t>トウカツ</t>
    </rPh>
    <rPh sb="2" eb="3">
      <t>カン</t>
    </rPh>
    <rPh sb="3" eb="4">
      <t>ヅ</t>
    </rPh>
    <rPh sb="4" eb="7">
      <t>サンジカン</t>
    </rPh>
    <rPh sb="8" eb="11">
      <t>ヒサイシャ</t>
    </rPh>
    <rPh sb="11" eb="13">
      <t>シエン</t>
    </rPh>
    <rPh sb="13" eb="14">
      <t>ハン</t>
    </rPh>
    <phoneticPr fontId="5"/>
  </si>
  <si>
    <t>―</t>
    <phoneticPr fontId="5"/>
  </si>
  <si>
    <t xml:space="preserve">被災者の健康・生活支援に関する基幹的事業について、被災自治体における以下の事業を一つの事業計画の下で一体的に支援する。
○被災者の見守り・コミュニティ形成支援
　生活支援相談員の配置や、地域コミュニティ活動の活性化等を通じて、孤立防止の見守りなど被災者の日常生活を支援する。
○被災した子どもに対する支援
　子どものいる家庭等への訪問による心身の健康に関する相談・支援、遊具の設置や子どもの心身のケアなど、被災した子どもへの総合的な支援を実施する。また、福島県内の子供を対象に、学校等が実施する自然体験活動や県外の子供たちとの交流活動を支援する。
</t>
    <rPh sb="0" eb="3">
      <t>ヒサイシャ</t>
    </rPh>
    <rPh sb="4" eb="6">
      <t>ケンコウ</t>
    </rPh>
    <rPh sb="7" eb="9">
      <t>セイカツ</t>
    </rPh>
    <rPh sb="9" eb="11">
      <t>シエン</t>
    </rPh>
    <rPh sb="12" eb="13">
      <t>カン</t>
    </rPh>
    <rPh sb="15" eb="17">
      <t>キカン</t>
    </rPh>
    <rPh sb="17" eb="18">
      <t>テキ</t>
    </rPh>
    <rPh sb="18" eb="20">
      <t>ジギョウ</t>
    </rPh>
    <rPh sb="25" eb="27">
      <t>ヒサイ</t>
    </rPh>
    <rPh sb="27" eb="30">
      <t>ジチタイ</t>
    </rPh>
    <rPh sb="34" eb="36">
      <t>イカ</t>
    </rPh>
    <rPh sb="37" eb="39">
      <t>ジギョウ</t>
    </rPh>
    <rPh sb="40" eb="41">
      <t>１</t>
    </rPh>
    <rPh sb="43" eb="45">
      <t>ジギョウ</t>
    </rPh>
    <rPh sb="45" eb="47">
      <t>ケイカク</t>
    </rPh>
    <rPh sb="48" eb="49">
      <t>シタ</t>
    </rPh>
    <rPh sb="50" eb="53">
      <t>イッタイテキ</t>
    </rPh>
    <rPh sb="54" eb="56">
      <t>シエン</t>
    </rPh>
    <rPh sb="221" eb="223">
      <t>ジッシ</t>
    </rPh>
    <phoneticPr fontId="5"/>
  </si>
  <si>
    <t xml:space="preserve">避難生活の長期化や、災害公営住宅等への移転による被災者の分散化が進んでいる。こうした状況の下、各被災自治体において、直面する課題・ニーズに的確に対応し、効果的な被災者支援活動を実施できるよう、被災者の健康・生活支援に関する基幹的事業を一括化した「被災者健康・生活支援総合交付金」を創設し、一つの事業計画の下で、被災自治体における取組を一体的に支援することを目的とする。
</t>
    <rPh sb="0" eb="2">
      <t>ヒナン</t>
    </rPh>
    <rPh sb="2" eb="4">
      <t>セイカツ</t>
    </rPh>
    <rPh sb="5" eb="8">
      <t>チョウキカ</t>
    </rPh>
    <rPh sb="10" eb="12">
      <t>サイガイ</t>
    </rPh>
    <rPh sb="12" eb="14">
      <t>コウエイ</t>
    </rPh>
    <rPh sb="14" eb="16">
      <t>ジュウタク</t>
    </rPh>
    <rPh sb="16" eb="17">
      <t>トウ</t>
    </rPh>
    <rPh sb="19" eb="21">
      <t>イテン</t>
    </rPh>
    <rPh sb="24" eb="27">
      <t>ヒサイシャ</t>
    </rPh>
    <rPh sb="28" eb="31">
      <t>ブンサンカ</t>
    </rPh>
    <rPh sb="32" eb="33">
      <t>スス</t>
    </rPh>
    <rPh sb="42" eb="44">
      <t>ジョウキョウ</t>
    </rPh>
    <rPh sb="45" eb="46">
      <t>モト</t>
    </rPh>
    <rPh sb="144" eb="145">
      <t>１</t>
    </rPh>
    <rPh sb="164" eb="166">
      <t>トリクミ</t>
    </rPh>
    <rPh sb="178" eb="180">
      <t>モクテキ</t>
    </rPh>
    <phoneticPr fontId="5"/>
  </si>
  <si>
    <t>子育てイベントの参加人数</t>
    <rPh sb="0" eb="2">
      <t>コソダ</t>
    </rPh>
    <rPh sb="8" eb="10">
      <t>サンカ</t>
    </rPh>
    <rPh sb="10" eb="12">
      <t>ニンズウ</t>
    </rPh>
    <phoneticPr fontId="5"/>
  </si>
  <si>
    <t>回</t>
    <rPh sb="0" eb="1">
      <t>カイ</t>
    </rPh>
    <phoneticPr fontId="5"/>
  </si>
  <si>
    <t>被災者健康・生活支援総合交付金</t>
    <rPh sb="0" eb="3">
      <t>ヒサイシャ</t>
    </rPh>
    <rPh sb="3" eb="5">
      <t>ケンコウ</t>
    </rPh>
    <rPh sb="6" eb="8">
      <t>セイカツ</t>
    </rPh>
    <rPh sb="8" eb="10">
      <t>シエン</t>
    </rPh>
    <rPh sb="10" eb="12">
      <t>ソウゴウ</t>
    </rPh>
    <rPh sb="12" eb="15">
      <t>コウフキン</t>
    </rPh>
    <phoneticPr fontId="5"/>
  </si>
  <si>
    <t>人</t>
    <rPh sb="0" eb="1">
      <t>ニン</t>
    </rPh>
    <phoneticPr fontId="5"/>
  </si>
  <si>
    <t>「福島県の子供たちを対象とする自然体験・交流活動支援事業」に参加した子供の人数</t>
    <rPh sb="1" eb="4">
      <t>フクシマケン</t>
    </rPh>
    <rPh sb="5" eb="7">
      <t>コドモ</t>
    </rPh>
    <rPh sb="10" eb="12">
      <t>タイショウ</t>
    </rPh>
    <rPh sb="15" eb="17">
      <t>シゼン</t>
    </rPh>
    <rPh sb="17" eb="19">
      <t>タイケン</t>
    </rPh>
    <rPh sb="20" eb="22">
      <t>コウリュウ</t>
    </rPh>
    <rPh sb="22" eb="24">
      <t>カツドウ</t>
    </rPh>
    <rPh sb="24" eb="26">
      <t>シエン</t>
    </rPh>
    <rPh sb="26" eb="28">
      <t>ジギョウ</t>
    </rPh>
    <rPh sb="30" eb="32">
      <t>サンカ</t>
    </rPh>
    <rPh sb="34" eb="36">
      <t>コドモ</t>
    </rPh>
    <rPh sb="37" eb="39">
      <t>ニンズウ</t>
    </rPh>
    <phoneticPr fontId="5"/>
  </si>
  <si>
    <t>平成３２年度までに、福島県の肥満傾向児の出現率における全国１位となる年齢の数を震災前の平成２２年度の数まで引き下げる。</t>
    <rPh sb="0" eb="2">
      <t>ヘイセイ</t>
    </rPh>
    <rPh sb="4" eb="6">
      <t>ネンド</t>
    </rPh>
    <rPh sb="10" eb="13">
      <t>フクシマケン</t>
    </rPh>
    <rPh sb="14" eb="16">
      <t>ヒマン</t>
    </rPh>
    <rPh sb="16" eb="18">
      <t>ケイコウ</t>
    </rPh>
    <rPh sb="18" eb="19">
      <t>ジ</t>
    </rPh>
    <rPh sb="20" eb="22">
      <t>シュツゲン</t>
    </rPh>
    <rPh sb="22" eb="23">
      <t>リツ</t>
    </rPh>
    <rPh sb="27" eb="29">
      <t>ゼンコク</t>
    </rPh>
    <rPh sb="30" eb="31">
      <t>イ</t>
    </rPh>
    <rPh sb="34" eb="36">
      <t>ネンレイ</t>
    </rPh>
    <rPh sb="37" eb="38">
      <t>カズ</t>
    </rPh>
    <rPh sb="39" eb="41">
      <t>シンサイ</t>
    </rPh>
    <rPh sb="41" eb="42">
      <t>マエ</t>
    </rPh>
    <rPh sb="43" eb="45">
      <t>ヘイセイ</t>
    </rPh>
    <rPh sb="47" eb="49">
      <t>ネンド</t>
    </rPh>
    <rPh sb="50" eb="51">
      <t>カズ</t>
    </rPh>
    <rPh sb="53" eb="54">
      <t>ヒ</t>
    </rPh>
    <rPh sb="55" eb="56">
      <t>サ</t>
    </rPh>
    <phoneticPr fontId="5"/>
  </si>
  <si>
    <t>平成３２年度までに、福島県の子供のこころの健康度を日本の被災していない地域の子供のこころの健康度まで引き下げる。</t>
    <rPh sb="0" eb="2">
      <t>ヘイセイ</t>
    </rPh>
    <rPh sb="4" eb="6">
      <t>ネンド</t>
    </rPh>
    <rPh sb="10" eb="13">
      <t>フクシマケン</t>
    </rPh>
    <rPh sb="14" eb="16">
      <t>コドモ</t>
    </rPh>
    <rPh sb="21" eb="24">
      <t>ケンコウド</t>
    </rPh>
    <rPh sb="25" eb="27">
      <t>ニホン</t>
    </rPh>
    <rPh sb="28" eb="30">
      <t>ヒサイ</t>
    </rPh>
    <rPh sb="35" eb="37">
      <t>チイキ</t>
    </rPh>
    <rPh sb="38" eb="40">
      <t>コドモ</t>
    </rPh>
    <rPh sb="45" eb="47">
      <t>ケンコウ</t>
    </rPh>
    <rPh sb="47" eb="48">
      <t>ド</t>
    </rPh>
    <rPh sb="50" eb="51">
      <t>ヒ</t>
    </rPh>
    <rPh sb="52" eb="53">
      <t>サ</t>
    </rPh>
    <phoneticPr fontId="5"/>
  </si>
  <si>
    <t>福島県の肥満傾向児の出現率全国1位となる年齢数</t>
    <rPh sb="0" eb="3">
      <t>フクシマケン</t>
    </rPh>
    <rPh sb="4" eb="6">
      <t>ヒマン</t>
    </rPh>
    <rPh sb="6" eb="8">
      <t>ケイコウ</t>
    </rPh>
    <rPh sb="8" eb="9">
      <t>ジ</t>
    </rPh>
    <rPh sb="10" eb="12">
      <t>シュツゲン</t>
    </rPh>
    <rPh sb="12" eb="13">
      <t>リツ</t>
    </rPh>
    <rPh sb="13" eb="15">
      <t>ゼンコク</t>
    </rPh>
    <rPh sb="16" eb="17">
      <t>イ</t>
    </rPh>
    <rPh sb="20" eb="22">
      <t>ネンレイ</t>
    </rPh>
    <rPh sb="22" eb="23">
      <t>スウ</t>
    </rPh>
    <phoneticPr fontId="5"/>
  </si>
  <si>
    <t>福島県の子供のこころの健康度</t>
    <rPh sb="0" eb="3">
      <t>フクシマケン</t>
    </rPh>
    <rPh sb="4" eb="6">
      <t>コドモ</t>
    </rPh>
    <rPh sb="11" eb="14">
      <t>ケンコウド</t>
    </rPh>
    <phoneticPr fontId="5"/>
  </si>
  <si>
    <t>子育てイベントの参加人数を72,000人以上とする。</t>
    <rPh sb="0" eb="2">
      <t>コソダ</t>
    </rPh>
    <rPh sb="8" eb="10">
      <t>サンカ</t>
    </rPh>
    <rPh sb="10" eb="12">
      <t>ニンズウ</t>
    </rPh>
    <rPh sb="19" eb="20">
      <t>ニン</t>
    </rPh>
    <rPh sb="20" eb="22">
      <t>イジョウ</t>
    </rPh>
    <phoneticPr fontId="5"/>
  </si>
  <si>
    <t>巡回事業実施回数</t>
    <rPh sb="0" eb="2">
      <t>ジュンカイ</t>
    </rPh>
    <rPh sb="2" eb="4">
      <t>ジギョウ</t>
    </rPh>
    <rPh sb="4" eb="6">
      <t>ジッシ</t>
    </rPh>
    <rPh sb="6" eb="8">
      <t>カイスウ</t>
    </rPh>
    <phoneticPr fontId="5"/>
  </si>
  <si>
    <t>カ所</t>
    <rPh sb="1" eb="2">
      <t>ショ</t>
    </rPh>
    <phoneticPr fontId="5"/>
  </si>
  <si>
    <t>子育てイベントの開催実施回数</t>
    <rPh sb="0" eb="2">
      <t>コソダ</t>
    </rPh>
    <rPh sb="8" eb="10">
      <t>カイサイ</t>
    </rPh>
    <rPh sb="10" eb="12">
      <t>ジッシ</t>
    </rPh>
    <rPh sb="12" eb="14">
      <t>カイスウ</t>
    </rPh>
    <phoneticPr fontId="5"/>
  </si>
  <si>
    <t>回</t>
    <rPh sb="0" eb="1">
      <t>カイ</t>
    </rPh>
    <phoneticPr fontId="5"/>
  </si>
  <si>
    <t>親を亡くした子ども等への心身のケア巡回相談の実施箇所数</t>
    <rPh sb="0" eb="1">
      <t>オヤ</t>
    </rPh>
    <rPh sb="2" eb="3">
      <t>ナ</t>
    </rPh>
    <rPh sb="6" eb="7">
      <t>コ</t>
    </rPh>
    <rPh sb="9" eb="10">
      <t>トウ</t>
    </rPh>
    <rPh sb="12" eb="14">
      <t>シンシン</t>
    </rPh>
    <rPh sb="17" eb="19">
      <t>ジュンカイ</t>
    </rPh>
    <rPh sb="19" eb="21">
      <t>ソウダン</t>
    </rPh>
    <rPh sb="22" eb="24">
      <t>ジッシ</t>
    </rPh>
    <rPh sb="24" eb="26">
      <t>カショ</t>
    </rPh>
    <rPh sb="26" eb="27">
      <t>スウ</t>
    </rPh>
    <phoneticPr fontId="5"/>
  </si>
  <si>
    <t>カ所</t>
    <rPh sb="1" eb="2">
      <t>ショ</t>
    </rPh>
    <phoneticPr fontId="5"/>
  </si>
  <si>
    <t>親を亡くした子ども等への心身のケア巡回相談を1,248回以上、実施する。</t>
    <rPh sb="0" eb="1">
      <t>オヤ</t>
    </rPh>
    <rPh sb="2" eb="3">
      <t>ナ</t>
    </rPh>
    <rPh sb="6" eb="7">
      <t>コ</t>
    </rPh>
    <rPh sb="9" eb="10">
      <t>トウ</t>
    </rPh>
    <rPh sb="12" eb="14">
      <t>シンシン</t>
    </rPh>
    <rPh sb="17" eb="19">
      <t>ジュンカイ</t>
    </rPh>
    <rPh sb="19" eb="21">
      <t>ソウダン</t>
    </rPh>
    <rPh sb="27" eb="28">
      <t>カイ</t>
    </rPh>
    <rPh sb="28" eb="30">
      <t>イジョウ</t>
    </rPh>
    <rPh sb="31" eb="33">
      <t>ジッシ</t>
    </rPh>
    <phoneticPr fontId="5"/>
  </si>
  <si>
    <t>平成３２年度までに、現在、見守り等支援の対象となっている約60,000世帯について、相談員等の見守り等により、具体的な支援が必要なくなった世帯数を28,000世帯以上とする。</t>
    <rPh sb="0" eb="2">
      <t>ヘイセイ</t>
    </rPh>
    <rPh sb="4" eb="6">
      <t>ネンド</t>
    </rPh>
    <rPh sb="10" eb="12">
      <t>ゲンザイ</t>
    </rPh>
    <rPh sb="13" eb="15">
      <t>ミマモ</t>
    </rPh>
    <rPh sb="16" eb="17">
      <t>トウ</t>
    </rPh>
    <rPh sb="17" eb="19">
      <t>シエン</t>
    </rPh>
    <rPh sb="20" eb="22">
      <t>タイショウ</t>
    </rPh>
    <rPh sb="28" eb="29">
      <t>ヤク</t>
    </rPh>
    <rPh sb="35" eb="37">
      <t>セタイ</t>
    </rPh>
    <rPh sb="42" eb="45">
      <t>ソウダンイン</t>
    </rPh>
    <rPh sb="45" eb="46">
      <t>トウ</t>
    </rPh>
    <rPh sb="47" eb="49">
      <t>ミマモ</t>
    </rPh>
    <rPh sb="50" eb="51">
      <t>トウ</t>
    </rPh>
    <rPh sb="55" eb="58">
      <t>グタイテキ</t>
    </rPh>
    <rPh sb="59" eb="61">
      <t>シエン</t>
    </rPh>
    <rPh sb="62" eb="64">
      <t>ヒツヨウ</t>
    </rPh>
    <rPh sb="69" eb="72">
      <t>セタイスウ</t>
    </rPh>
    <rPh sb="79" eb="81">
      <t>セタイ</t>
    </rPh>
    <rPh sb="81" eb="83">
      <t>イジョウ</t>
    </rPh>
    <phoneticPr fontId="5"/>
  </si>
  <si>
    <t>相談員等の見守り等により、具体的な支援が必要なくなった世帯数
※　目標値については、今後、事業の実施状況を精査の上、必要な見直しを行う。　</t>
    <rPh sb="0" eb="3">
      <t>ソウダンイン</t>
    </rPh>
    <rPh sb="3" eb="4">
      <t>トウ</t>
    </rPh>
    <rPh sb="5" eb="7">
      <t>ミマモ</t>
    </rPh>
    <rPh sb="8" eb="9">
      <t>トウ</t>
    </rPh>
    <rPh sb="13" eb="16">
      <t>グタイテキ</t>
    </rPh>
    <rPh sb="17" eb="19">
      <t>シエン</t>
    </rPh>
    <rPh sb="20" eb="22">
      <t>ヒツヨウ</t>
    </rPh>
    <rPh sb="27" eb="30">
      <t>セタイスウ</t>
    </rPh>
    <rPh sb="33" eb="36">
      <t>モクヒョウチ</t>
    </rPh>
    <rPh sb="42" eb="44">
      <t>コンゴ</t>
    </rPh>
    <rPh sb="53" eb="55">
      <t>セイサ</t>
    </rPh>
    <rPh sb="56" eb="57">
      <t>ウエ</t>
    </rPh>
    <rPh sb="58" eb="60">
      <t>ヒツヨウ</t>
    </rPh>
    <rPh sb="61" eb="63">
      <t>ミナオ</t>
    </rPh>
    <rPh sb="65" eb="66">
      <t>オコナ</t>
    </rPh>
    <phoneticPr fontId="5"/>
  </si>
  <si>
    <t>相談員等による見守り実施回数
　※　活動に係る当初見込みについては、事業の実施状況を精査の上、必要な見直しを行う。　</t>
    <rPh sb="0" eb="3">
      <t>ソウダンイン</t>
    </rPh>
    <rPh sb="3" eb="4">
      <t>トウ</t>
    </rPh>
    <rPh sb="7" eb="9">
      <t>ミマモ</t>
    </rPh>
    <rPh sb="10" eb="12">
      <t>ジッシ</t>
    </rPh>
    <rPh sb="12" eb="14">
      <t>カイスウ</t>
    </rPh>
    <rPh sb="18" eb="20">
      <t>カツドウ</t>
    </rPh>
    <rPh sb="21" eb="22">
      <t>カカ</t>
    </rPh>
    <rPh sb="23" eb="25">
      <t>トウショ</t>
    </rPh>
    <rPh sb="25" eb="27">
      <t>ミコ</t>
    </rPh>
    <phoneticPr fontId="5"/>
  </si>
  <si>
    <t>被災者支援（健康・生活支援）総合対策（27年１月23日）
被災者健康・生活支援総合交付金実施要綱（27年4月9日）</t>
    <rPh sb="0" eb="3">
      <t>ヒサイシャ</t>
    </rPh>
    <rPh sb="3" eb="5">
      <t>シエン</t>
    </rPh>
    <rPh sb="6" eb="8">
      <t>ケンコウ</t>
    </rPh>
    <rPh sb="9" eb="11">
      <t>セイカツ</t>
    </rPh>
    <rPh sb="11" eb="13">
      <t>シエン</t>
    </rPh>
    <rPh sb="14" eb="16">
      <t>ソウゴウ</t>
    </rPh>
    <rPh sb="16" eb="18">
      <t>タイサク</t>
    </rPh>
    <rPh sb="21" eb="22">
      <t>ネン</t>
    </rPh>
    <rPh sb="23" eb="24">
      <t>ガツ</t>
    </rPh>
    <rPh sb="26" eb="27">
      <t>ニチ</t>
    </rPh>
    <rPh sb="29" eb="32">
      <t>ヒサイシャ</t>
    </rPh>
    <rPh sb="32" eb="34">
      <t>ケンコウ</t>
    </rPh>
    <rPh sb="35" eb="37">
      <t>セイカツ</t>
    </rPh>
    <rPh sb="37" eb="39">
      <t>シエン</t>
    </rPh>
    <rPh sb="39" eb="41">
      <t>ソウゴウ</t>
    </rPh>
    <rPh sb="41" eb="44">
      <t>コウフキン</t>
    </rPh>
    <rPh sb="44" eb="46">
      <t>ジッシ</t>
    </rPh>
    <rPh sb="46" eb="48">
      <t>ヨウコウ</t>
    </rPh>
    <rPh sb="51" eb="52">
      <t>ネン</t>
    </rPh>
    <rPh sb="53" eb="54">
      <t>ガツ</t>
    </rPh>
    <rPh sb="55" eb="56">
      <t>ニチ</t>
    </rPh>
    <phoneticPr fontId="5"/>
  </si>
  <si>
    <t>事業の目的である各被災自治体が直面する課題・ニーズに的確に対応した効果的な被災者支援活動の達成に向け、引き続き効率的・効果的な予算の執行に努めていく。</t>
    <rPh sb="0" eb="2">
      <t>ジギョウ</t>
    </rPh>
    <rPh sb="3" eb="5">
      <t>モクテキ</t>
    </rPh>
    <rPh sb="45" eb="47">
      <t>タッセイ</t>
    </rPh>
    <rPh sb="48" eb="49">
      <t>ム</t>
    </rPh>
    <rPh sb="51" eb="52">
      <t>ヒ</t>
    </rPh>
    <rPh sb="53" eb="54">
      <t>ツヅ</t>
    </rPh>
    <rPh sb="55" eb="58">
      <t>コウリツテキ</t>
    </rPh>
    <rPh sb="59" eb="62">
      <t>コウカテキ</t>
    </rPh>
    <rPh sb="63" eb="65">
      <t>ヨサン</t>
    </rPh>
    <rPh sb="66" eb="68">
      <t>シッコウ</t>
    </rPh>
    <rPh sb="69" eb="70">
      <t>ツト</t>
    </rPh>
    <phoneticPr fontId="5"/>
  </si>
  <si>
    <t>各被災自治体が直面する課題・ニーズに的確に対応した効果的な被災者支援活動を実施することを目的とした復興に資する必要性の高い事業であり、引き続き効率性に留意しつつ予算の執行を進めること。</t>
    <phoneticPr fontId="5"/>
  </si>
  <si>
    <t>点検対象外</t>
    <phoneticPr fontId="5"/>
  </si>
  <si>
    <t>現状通り</t>
  </si>
  <si>
    <t>交付金（5,889百万円）の内数／相談員等による見守り実施回数　　　　　　　　　　　　　　</t>
    <rPh sb="0" eb="2">
      <t>コウフ</t>
    </rPh>
    <rPh sb="2" eb="3">
      <t>キン</t>
    </rPh>
    <rPh sb="9" eb="12">
      <t>ヒャクマンエン</t>
    </rPh>
    <rPh sb="14" eb="16">
      <t>ウチスウ</t>
    </rPh>
    <phoneticPr fontId="5"/>
  </si>
  <si>
    <t>交付金（5,889百万円）の内数／遊具の設置か所数、子育てイベントの開催か所数　　　　　　　　　　　　　　</t>
    <phoneticPr fontId="5"/>
  </si>
  <si>
    <t>交付金（5,889百万円）の内数／参加した子供の数（福島県の子供たちを対象とする自然体験・交流活動支援事業）　　　　　　　　　　　　　　</t>
    <phoneticPr fontId="5"/>
  </si>
  <si>
    <t>　現行の「被災者健康・生活支援総合交付金」に「地域支え合い体制づくり事業」「被災地健康支援事業」及び「寄り添い型相談支援事業」を新たに統合するとともに、被災地での重要課題に対応できるよう支援メニューを拡充。　２８年度は、　「被災者支援総合交付金」として要求。</t>
    <rPh sb="1" eb="3">
      <t>ゲンコウ</t>
    </rPh>
    <rPh sb="17" eb="19">
      <t>コウフ</t>
    </rPh>
    <rPh sb="19" eb="20">
      <t>キン</t>
    </rPh>
    <rPh sb="23" eb="25">
      <t>チイキ</t>
    </rPh>
    <rPh sb="25" eb="26">
      <t>ササ</t>
    </rPh>
    <rPh sb="27" eb="28">
      <t>ア</t>
    </rPh>
    <rPh sb="29" eb="31">
      <t>タイセイ</t>
    </rPh>
    <rPh sb="34" eb="36">
      <t>ジギョウ</t>
    </rPh>
    <rPh sb="38" eb="40">
      <t>ヒサイ</t>
    </rPh>
    <rPh sb="40" eb="41">
      <t>チ</t>
    </rPh>
    <rPh sb="41" eb="43">
      <t>ケンコウ</t>
    </rPh>
    <rPh sb="43" eb="45">
      <t>シエン</t>
    </rPh>
    <rPh sb="45" eb="47">
      <t>ジギョウ</t>
    </rPh>
    <rPh sb="48" eb="49">
      <t>オヨ</t>
    </rPh>
    <rPh sb="51" eb="52">
      <t>ヨ</t>
    </rPh>
    <rPh sb="53" eb="54">
      <t>ソ</t>
    </rPh>
    <rPh sb="55" eb="56">
      <t>ガタ</t>
    </rPh>
    <rPh sb="56" eb="58">
      <t>ソウダン</t>
    </rPh>
    <rPh sb="58" eb="60">
      <t>シエン</t>
    </rPh>
    <rPh sb="60" eb="62">
      <t>ジギョウ</t>
    </rPh>
    <rPh sb="64" eb="65">
      <t>アラ</t>
    </rPh>
    <rPh sb="67" eb="69">
      <t>トウゴウ</t>
    </rPh>
    <rPh sb="76" eb="78">
      <t>ヒサイ</t>
    </rPh>
    <rPh sb="78" eb="79">
      <t>チ</t>
    </rPh>
    <rPh sb="81" eb="83">
      <t>ジュウヨウ</t>
    </rPh>
    <rPh sb="83" eb="85">
      <t>カダイ</t>
    </rPh>
    <rPh sb="86" eb="88">
      <t>タイオウ</t>
    </rPh>
    <rPh sb="93" eb="95">
      <t>シエン</t>
    </rPh>
    <rPh sb="100" eb="102">
      <t>カクジュウ</t>
    </rPh>
    <rPh sb="106" eb="108">
      <t>ネンド</t>
    </rPh>
    <rPh sb="112" eb="115">
      <t>ヒサイシャ</t>
    </rPh>
    <rPh sb="115" eb="117">
      <t>シエン</t>
    </rPh>
    <rPh sb="117" eb="119">
      <t>ソウゴウ</t>
    </rPh>
    <rPh sb="119" eb="122">
      <t>コウフキン</t>
    </rPh>
    <rPh sb="126" eb="128">
      <t>ヨウキュウ</t>
    </rPh>
    <phoneticPr fontId="5"/>
  </si>
  <si>
    <t>324百万円／82,202
※第１回配分段階の見込</t>
    <rPh sb="3" eb="6">
      <t>ヒャクマンエン</t>
    </rPh>
    <rPh sb="15" eb="16">
      <t>ダイ</t>
    </rPh>
    <rPh sb="17" eb="18">
      <t>カイ</t>
    </rPh>
    <rPh sb="18" eb="20">
      <t>ハイブン</t>
    </rPh>
    <rPh sb="20" eb="22">
      <t>ダンカイ</t>
    </rPh>
    <rPh sb="23" eb="25">
      <t>ミコミ</t>
    </rPh>
    <phoneticPr fontId="5"/>
  </si>
  <si>
    <t>交付金（5,889百万円）の内数／巡回実施回数（親を亡くした子ども等への相談・援助事業）　　　　　　　　　　　　　　</t>
    <rPh sb="17" eb="19">
      <t>ジュンカイ</t>
    </rPh>
    <rPh sb="19" eb="21">
      <t>ジッシ</t>
    </rPh>
    <rPh sb="21" eb="23">
      <t>カイスウ</t>
    </rPh>
    <rPh sb="24" eb="25">
      <t>オヤ</t>
    </rPh>
    <rPh sb="26" eb="27">
      <t>ナ</t>
    </rPh>
    <rPh sb="30" eb="31">
      <t>コ</t>
    </rPh>
    <rPh sb="33" eb="34">
      <t>トウ</t>
    </rPh>
    <rPh sb="36" eb="38">
      <t>ソウダン</t>
    </rPh>
    <rPh sb="39" eb="41">
      <t>エンジョ</t>
    </rPh>
    <rPh sb="41" eb="43">
      <t>ジギョウ</t>
    </rPh>
    <phoneticPr fontId="5"/>
  </si>
  <si>
    <t>631百万円／72,000
※第１回配分段階の見込</t>
    <rPh sb="3" eb="6">
      <t>ヒャクマンエン</t>
    </rPh>
    <rPh sb="15" eb="16">
      <t>ダイ</t>
    </rPh>
    <rPh sb="17" eb="18">
      <t>カイ</t>
    </rPh>
    <rPh sb="18" eb="20">
      <t>ハイブン</t>
    </rPh>
    <rPh sb="20" eb="22">
      <t>ダンカイ</t>
    </rPh>
    <rPh sb="23" eb="25">
      <t>ミコミ</t>
    </rPh>
    <phoneticPr fontId="5"/>
  </si>
  <si>
    <t>2311百万円／300,000
※第１回配分段階の見込</t>
    <rPh sb="4" eb="7">
      <t>ヒャクマンエン</t>
    </rPh>
    <rPh sb="17" eb="18">
      <t>ダイ</t>
    </rPh>
    <rPh sb="19" eb="20">
      <t>カイ</t>
    </rPh>
    <rPh sb="20" eb="22">
      <t>ハイブン</t>
    </rPh>
    <rPh sb="22" eb="24">
      <t>ダンカイ</t>
    </rPh>
    <rPh sb="25" eb="27">
      <t>ミコミ</t>
    </rPh>
    <phoneticPr fontId="5"/>
  </si>
  <si>
    <t>８８百万円／1,248
※第１回配分段階の見込</t>
    <rPh sb="2" eb="4">
      <t>ヒャクマン</t>
    </rPh>
    <rPh sb="4" eb="5">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</si>
</sst>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100852</xdr:colOff>
      <xdr:row>140</xdr:row>
      <xdr:rowOff>0</xdr:rowOff>
    </xdr:from>
    <xdr:to>
      <xdr:col>33</xdr:col>
      <xdr:colOff>100855</xdr:colOff>
      <xdr:row>141</xdr:row>
      <xdr:rowOff>302558</xdr:rowOff>
    </xdr:to>
    <xdr:sp macro="" textlink="">
      <xdr:nvSpPr>
        <xdr:cNvPr id="7" name="正方形/長方形 6"/>
        <xdr:cNvSpPr/>
      </xdr:nvSpPr>
      <xdr:spPr bwMode="auto">
        <a:xfrm>
          <a:off x="4672852" y="50729029"/>
          <a:ext cx="1714503" cy="6499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ja-JP" altLang="en-US" sz="1400">
              <a:solidFill>
                <a:schemeClr val="tx1"/>
              </a:solidFill>
            </a:rPr>
            <a:t>復興庁</a:t>
          </a:r>
          <a:endParaRPr lang="en-US" altLang="ja-JP" sz="1400">
            <a:solidFill>
              <a:schemeClr val="tx1"/>
            </a:solidFill>
          </a:endParaRPr>
        </a:p>
        <a:p>
          <a:pPr algn="ctr" eaLnBrk="1" fontAlgn="auto" hangingPunct="1">
            <a:spcBef>
              <a:spcPts val="0"/>
            </a:spcBef>
            <a:spcAft>
              <a:spcPts val="0"/>
            </a:spcAft>
            <a:defRPr/>
          </a:pPr>
          <a:r>
            <a:rPr lang="ja-JP" altLang="en-US" sz="1200">
              <a:solidFill>
                <a:schemeClr val="tx1"/>
              </a:solidFill>
            </a:rPr>
            <a:t>（５，８８９百万円）</a:t>
          </a:r>
          <a:endParaRPr lang="en-US" altLang="ja-JP" sz="1200">
            <a:solidFill>
              <a:schemeClr val="tx1"/>
            </a:solidFill>
          </a:endParaRPr>
        </a:p>
      </xdr:txBody>
    </xdr:sp>
    <xdr:clientData/>
  </xdr:twoCellAnchor>
  <xdr:twoCellAnchor>
    <xdr:from>
      <xdr:col>29</xdr:col>
      <xdr:colOff>5604</xdr:colOff>
      <xdr:row>141</xdr:row>
      <xdr:rowOff>302558</xdr:rowOff>
    </xdr:from>
    <xdr:to>
      <xdr:col>40</xdr:col>
      <xdr:colOff>67235</xdr:colOff>
      <xdr:row>144</xdr:row>
      <xdr:rowOff>179294</xdr:rowOff>
    </xdr:to>
    <xdr:cxnSp macro="">
      <xdr:nvCxnSpPr>
        <xdr:cNvPr id="9" name="直線矢印コネクタ 8"/>
        <xdr:cNvCxnSpPr>
          <a:stCxn id="7" idx="2"/>
        </xdr:cNvCxnSpPr>
      </xdr:nvCxnSpPr>
      <xdr:spPr bwMode="auto">
        <a:xfrm>
          <a:off x="5530104" y="51378970"/>
          <a:ext cx="2157131" cy="918883"/>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40</xdr:col>
      <xdr:colOff>112054</xdr:colOff>
      <xdr:row>148</xdr:row>
      <xdr:rowOff>67237</xdr:rowOff>
    </xdr:from>
    <xdr:to>
      <xdr:col>40</xdr:col>
      <xdr:colOff>123262</xdr:colOff>
      <xdr:row>151</xdr:row>
      <xdr:rowOff>4</xdr:rowOff>
    </xdr:to>
    <xdr:cxnSp macro="">
      <xdr:nvCxnSpPr>
        <xdr:cNvPr id="12" name="直線矢印コネクタ 11"/>
        <xdr:cNvCxnSpPr/>
      </xdr:nvCxnSpPr>
      <xdr:spPr bwMode="auto">
        <a:xfrm>
          <a:off x="7732054" y="53575325"/>
          <a:ext cx="11208" cy="974914"/>
        </a:xfrm>
        <a:prstGeom prst="straightConnector1">
          <a:avLst/>
        </a:prstGeom>
        <a:noFill/>
        <a:ln w="38100" cap="flat" cmpd="sng" algn="ctr">
          <a:solidFill>
            <a:sysClr val="windowText" lastClr="000000"/>
          </a:solidFill>
          <a:prstDash val="solid"/>
          <a:tailEnd type="triangle"/>
        </a:ln>
        <a:effectLst>
          <a:outerShdw blurRad="40000" dist="23000" dir="5400000" rotWithShape="0">
            <a:srgbClr val="000000">
              <a:alpha val="35000"/>
            </a:srgbClr>
          </a:outerShdw>
        </a:effectLst>
      </xdr:spPr>
    </xdr:cxnSp>
    <xdr:clientData/>
  </xdr:twoCellAnchor>
  <xdr:twoCellAnchor>
    <xdr:from>
      <xdr:col>36</xdr:col>
      <xdr:colOff>100852</xdr:colOff>
      <xdr:row>144</xdr:row>
      <xdr:rowOff>347381</xdr:rowOff>
    </xdr:from>
    <xdr:to>
      <xdr:col>45</xdr:col>
      <xdr:colOff>134470</xdr:colOff>
      <xdr:row>146</xdr:row>
      <xdr:rowOff>280146</xdr:rowOff>
    </xdr:to>
    <xdr:sp macro="" textlink="">
      <xdr:nvSpPr>
        <xdr:cNvPr id="14" name="正方形/長方形 13"/>
        <xdr:cNvSpPr/>
      </xdr:nvSpPr>
      <xdr:spPr bwMode="auto">
        <a:xfrm>
          <a:off x="6958852" y="52465940"/>
          <a:ext cx="1748118" cy="627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ja-JP" altLang="en-US" sz="1400">
              <a:solidFill>
                <a:schemeClr val="tx1"/>
              </a:solidFill>
            </a:rPr>
            <a:t>文部科学省</a:t>
          </a:r>
          <a:endParaRPr lang="en-US" altLang="ja-JP" sz="1400">
            <a:solidFill>
              <a:schemeClr val="tx1"/>
            </a:solidFill>
          </a:endParaRPr>
        </a:p>
        <a:p>
          <a:pPr algn="ctr" eaLnBrk="1" fontAlgn="auto" hangingPunct="1">
            <a:spcBef>
              <a:spcPts val="0"/>
            </a:spcBef>
            <a:spcAft>
              <a:spcPts val="0"/>
            </a:spcAft>
            <a:defRPr/>
          </a:pPr>
          <a:r>
            <a:rPr lang="ja-JP" altLang="en-US" sz="1200">
              <a:solidFill>
                <a:schemeClr val="tx1"/>
              </a:solidFill>
            </a:rPr>
            <a:t>（●●百万円）</a:t>
          </a:r>
          <a:endParaRPr lang="ja-JP" altLang="en-US" sz="1400">
            <a:solidFill>
              <a:schemeClr val="tx1"/>
            </a:solidFill>
          </a:endParaRPr>
        </a:p>
      </xdr:txBody>
    </xdr:sp>
    <xdr:clientData/>
  </xdr:twoCellAnchor>
  <xdr:twoCellAnchor>
    <xdr:from>
      <xdr:col>14</xdr:col>
      <xdr:colOff>3</xdr:colOff>
      <xdr:row>145</xdr:row>
      <xdr:rowOff>0</xdr:rowOff>
    </xdr:from>
    <xdr:to>
      <xdr:col>23</xdr:col>
      <xdr:colOff>33621</xdr:colOff>
      <xdr:row>146</xdr:row>
      <xdr:rowOff>280147</xdr:rowOff>
    </xdr:to>
    <xdr:sp macro="" textlink="">
      <xdr:nvSpPr>
        <xdr:cNvPr id="21" name="正方形/長方形 20"/>
        <xdr:cNvSpPr/>
      </xdr:nvSpPr>
      <xdr:spPr bwMode="auto">
        <a:xfrm>
          <a:off x="2667003" y="52465941"/>
          <a:ext cx="1748118" cy="627530"/>
        </a:xfrm>
        <a:prstGeom prst="rect">
          <a:avLst/>
        </a:prstGeom>
        <a:solidFill>
          <a:sysClr val="window" lastClr="FFFFFF"/>
        </a:solidFill>
        <a:ln w="19050" cap="flat" cmpd="sng" algn="ctr">
          <a:solidFill>
            <a:sysClr val="windowText" lastClr="000000"/>
          </a:solidFill>
          <a:prstDash val="solid"/>
        </a:ln>
        <a:effectLst/>
      </xdr:spPr>
      <xdr:txBody>
        <a:bodyPr wrap="square" lIns="36000" rIns="3600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22412</xdr:colOff>
      <xdr:row>141</xdr:row>
      <xdr:rowOff>302558</xdr:rowOff>
    </xdr:from>
    <xdr:to>
      <xdr:col>29</xdr:col>
      <xdr:colOff>5604</xdr:colOff>
      <xdr:row>144</xdr:row>
      <xdr:rowOff>168088</xdr:rowOff>
    </xdr:to>
    <xdr:cxnSp macro="">
      <xdr:nvCxnSpPr>
        <xdr:cNvPr id="24" name="直線矢印コネクタ 23"/>
        <xdr:cNvCxnSpPr>
          <a:stCxn id="7" idx="2"/>
        </xdr:cNvCxnSpPr>
      </xdr:nvCxnSpPr>
      <xdr:spPr bwMode="auto">
        <a:xfrm flipH="1">
          <a:off x="3641912" y="51378970"/>
          <a:ext cx="1888192" cy="907677"/>
        </a:xfrm>
        <a:prstGeom prst="straightConnector1">
          <a:avLst/>
        </a:prstGeom>
        <a:noFill/>
        <a:ln w="38100" cap="flat" cmpd="sng" algn="ctr">
          <a:solidFill>
            <a:sysClr val="windowText" lastClr="000000"/>
          </a:solidFill>
          <a:prstDash val="solid"/>
          <a:tailEnd type="triangle"/>
        </a:ln>
        <a:effectLst>
          <a:outerShdw blurRad="40000" dist="23000" dir="5400000" rotWithShape="0">
            <a:srgbClr val="000000">
              <a:alpha val="35000"/>
            </a:srgbClr>
          </a:outerShdw>
        </a:effectLst>
      </xdr:spPr>
    </xdr:cxnSp>
    <xdr:clientData/>
  </xdr:twoCellAnchor>
  <xdr:twoCellAnchor>
    <xdr:from>
      <xdr:col>13</xdr:col>
      <xdr:colOff>134467</xdr:colOff>
      <xdr:row>151</xdr:row>
      <xdr:rowOff>22416</xdr:rowOff>
    </xdr:from>
    <xdr:to>
      <xdr:col>43</xdr:col>
      <xdr:colOff>123261</xdr:colOff>
      <xdr:row>152</xdr:row>
      <xdr:rowOff>151456</xdr:rowOff>
    </xdr:to>
    <xdr:sp macro="" textlink="">
      <xdr:nvSpPr>
        <xdr:cNvPr id="32" name="正方形/長方形 31"/>
        <xdr:cNvSpPr/>
      </xdr:nvSpPr>
      <xdr:spPr bwMode="auto">
        <a:xfrm>
          <a:off x="2610967" y="54572651"/>
          <a:ext cx="5703794" cy="476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ja-JP" altLang="en-US" sz="1400">
              <a:solidFill>
                <a:schemeClr val="tx1"/>
              </a:solidFill>
            </a:rPr>
            <a:t>都道府県・市町村</a:t>
          </a:r>
          <a:endParaRPr lang="en-US" altLang="ja-JP" sz="1400">
            <a:solidFill>
              <a:schemeClr val="tx1"/>
            </a:solidFill>
          </a:endParaRPr>
        </a:p>
      </xdr:txBody>
    </xdr:sp>
    <xdr:clientData/>
  </xdr:twoCellAnchor>
  <xdr:twoCellAnchor>
    <xdr:from>
      <xdr:col>24</xdr:col>
      <xdr:colOff>100853</xdr:colOff>
      <xdr:row>142</xdr:row>
      <xdr:rowOff>168089</xdr:rowOff>
    </xdr:from>
    <xdr:to>
      <xdr:col>33</xdr:col>
      <xdr:colOff>100856</xdr:colOff>
      <xdr:row>143</xdr:row>
      <xdr:rowOff>168090</xdr:rowOff>
    </xdr:to>
    <xdr:sp macro="" textlink="">
      <xdr:nvSpPr>
        <xdr:cNvPr id="33" name="正方形/長方形 32"/>
        <xdr:cNvSpPr/>
      </xdr:nvSpPr>
      <xdr:spPr bwMode="auto">
        <a:xfrm>
          <a:off x="4672853" y="51591883"/>
          <a:ext cx="1714503" cy="34738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en-US" altLang="ja-JP" sz="1200">
              <a:solidFill>
                <a:schemeClr val="tx1"/>
              </a:solidFill>
            </a:rPr>
            <a:t>【</a:t>
          </a:r>
          <a:r>
            <a:rPr lang="ja-JP" altLang="en-US" sz="1200">
              <a:solidFill>
                <a:schemeClr val="tx1"/>
              </a:solidFill>
            </a:rPr>
            <a:t>予算の移替え</a:t>
          </a:r>
          <a:r>
            <a:rPr lang="en-US" altLang="ja-JP" sz="1200">
              <a:solidFill>
                <a:schemeClr val="tx1"/>
              </a:solidFill>
            </a:rPr>
            <a:t>】</a:t>
          </a:r>
          <a:endParaRPr lang="ja-JP" altLang="en-US" sz="1200">
            <a:solidFill>
              <a:schemeClr val="tx1"/>
            </a:solidFill>
          </a:endParaRPr>
        </a:p>
      </xdr:txBody>
    </xdr:sp>
    <xdr:clientData/>
  </xdr:twoCellAnchor>
  <xdr:twoCellAnchor>
    <xdr:from>
      <xdr:col>35</xdr:col>
      <xdr:colOff>0</xdr:colOff>
      <xdr:row>153</xdr:row>
      <xdr:rowOff>100856</xdr:rowOff>
    </xdr:from>
    <xdr:to>
      <xdr:col>45</xdr:col>
      <xdr:colOff>67235</xdr:colOff>
      <xdr:row>154</xdr:row>
      <xdr:rowOff>324972</xdr:rowOff>
    </xdr:to>
    <xdr:sp macro="" textlink="">
      <xdr:nvSpPr>
        <xdr:cNvPr id="37" name="正方形/長方形 36"/>
        <xdr:cNvSpPr/>
      </xdr:nvSpPr>
      <xdr:spPr bwMode="auto">
        <a:xfrm>
          <a:off x="6667500" y="55345856"/>
          <a:ext cx="1972235" cy="57149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en-US" altLang="ja-JP" sz="1050">
              <a:solidFill>
                <a:schemeClr val="tx1"/>
              </a:solidFill>
            </a:rPr>
            <a:t>C</a:t>
          </a:r>
          <a:r>
            <a:rPr lang="ja-JP" altLang="en-US" sz="1050">
              <a:solidFill>
                <a:schemeClr val="tx1"/>
              </a:solidFill>
            </a:rPr>
            <a:t>福島県の子供たちを対象とする自然体験・交流活動支援事業</a:t>
          </a:r>
          <a:endParaRPr lang="en-US" altLang="ja-JP" sz="1050">
            <a:solidFill>
              <a:schemeClr val="tx1"/>
            </a:solidFill>
          </a:endParaRPr>
        </a:p>
      </xdr:txBody>
    </xdr:sp>
    <xdr:clientData/>
  </xdr:twoCellAnchor>
  <xdr:twoCellAnchor>
    <xdr:from>
      <xdr:col>12</xdr:col>
      <xdr:colOff>145673</xdr:colOff>
      <xdr:row>153</xdr:row>
      <xdr:rowOff>78449</xdr:rowOff>
    </xdr:from>
    <xdr:to>
      <xdr:col>23</xdr:col>
      <xdr:colOff>11204</xdr:colOff>
      <xdr:row>155</xdr:row>
      <xdr:rowOff>7</xdr:rowOff>
    </xdr:to>
    <xdr:sp macro="" textlink="">
      <xdr:nvSpPr>
        <xdr:cNvPr id="48" name="正方形/長方形 47"/>
        <xdr:cNvSpPr/>
      </xdr:nvSpPr>
      <xdr:spPr bwMode="auto">
        <a:xfrm>
          <a:off x="2431673" y="55323449"/>
          <a:ext cx="1961031" cy="61632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en-US" altLang="ja-JP" sz="1050">
              <a:solidFill>
                <a:schemeClr val="tx1"/>
              </a:solidFill>
            </a:rPr>
            <a:t>A</a:t>
          </a:r>
          <a:r>
            <a:rPr lang="ja-JP" altLang="en-US" sz="1050">
              <a:solidFill>
                <a:schemeClr val="tx1"/>
              </a:solidFill>
            </a:rPr>
            <a:t>地域コミュニティ活動を活用した被災者生活支援事業</a:t>
          </a:r>
          <a:endParaRPr lang="en-US" altLang="ja-JP" sz="1050">
            <a:solidFill>
              <a:schemeClr val="tx1"/>
            </a:solidFill>
          </a:endParaRPr>
        </a:p>
      </xdr:txBody>
    </xdr:sp>
    <xdr:clientData/>
  </xdr:twoCellAnchor>
  <xdr:twoCellAnchor>
    <xdr:from>
      <xdr:col>17</xdr:col>
      <xdr:colOff>89642</xdr:colOff>
      <xdr:row>148</xdr:row>
      <xdr:rowOff>67236</xdr:rowOff>
    </xdr:from>
    <xdr:to>
      <xdr:col>17</xdr:col>
      <xdr:colOff>89644</xdr:colOff>
      <xdr:row>151</xdr:row>
      <xdr:rowOff>11206</xdr:rowOff>
    </xdr:to>
    <xdr:cxnSp macro="">
      <xdr:nvCxnSpPr>
        <xdr:cNvPr id="41" name="直線矢印コネクタ 40"/>
        <xdr:cNvCxnSpPr/>
      </xdr:nvCxnSpPr>
      <xdr:spPr bwMode="auto">
        <a:xfrm flipH="1">
          <a:off x="3328142" y="53575324"/>
          <a:ext cx="2" cy="986117"/>
        </a:xfrm>
        <a:prstGeom prst="straightConnector1">
          <a:avLst/>
        </a:prstGeom>
        <a:noFill/>
        <a:ln w="38100" cap="flat" cmpd="sng" algn="ctr">
          <a:solidFill>
            <a:sysClr val="windowText" lastClr="000000"/>
          </a:solidFill>
          <a:prstDash val="solid"/>
          <a:tailEnd type="triangle"/>
        </a:ln>
        <a:effectLst>
          <a:outerShdw blurRad="40000" dist="23000" dir="5400000" rotWithShape="0">
            <a:srgbClr val="000000">
              <a:alpha val="35000"/>
            </a:srgbClr>
          </a:outerShdw>
        </a:effectLst>
      </xdr:spPr>
    </xdr:cxnSp>
    <xdr:clientData/>
  </xdr:twoCellAnchor>
  <xdr:twoCellAnchor>
    <xdr:from>
      <xdr:col>24</xdr:col>
      <xdr:colOff>0</xdr:colOff>
      <xdr:row>153</xdr:row>
      <xdr:rowOff>56034</xdr:rowOff>
    </xdr:from>
    <xdr:to>
      <xdr:col>33</xdr:col>
      <xdr:colOff>145678</xdr:colOff>
      <xdr:row>155</xdr:row>
      <xdr:rowOff>3</xdr:rowOff>
    </xdr:to>
    <xdr:sp macro="" textlink="">
      <xdr:nvSpPr>
        <xdr:cNvPr id="47" name="正方形/長方形 46"/>
        <xdr:cNvSpPr/>
      </xdr:nvSpPr>
      <xdr:spPr bwMode="auto">
        <a:xfrm>
          <a:off x="4572000" y="55301034"/>
          <a:ext cx="1860178" cy="6387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r>
            <a:rPr lang="en-US" altLang="ja-JP" sz="1050">
              <a:solidFill>
                <a:schemeClr val="tx1"/>
              </a:solidFill>
            </a:rPr>
            <a:t>B</a:t>
          </a:r>
          <a:r>
            <a:rPr lang="ja-JP" altLang="en-US" sz="1050">
              <a:solidFill>
                <a:schemeClr val="tx1"/>
              </a:solidFill>
            </a:rPr>
            <a:t>被災した子どもの健康・生活対策等総合支援事業</a:t>
          </a:r>
          <a:endParaRPr lang="en-US" altLang="ja-JP" sz="1050">
            <a:solidFill>
              <a:schemeClr val="tx1"/>
            </a:solidFill>
          </a:endParaRPr>
        </a:p>
      </xdr:txBody>
    </xdr:sp>
    <xdr:clientData/>
  </xdr:twoCellAnchor>
  <xdr:twoCellAnchor>
    <xdr:from>
      <xdr:col>11</xdr:col>
      <xdr:colOff>100851</xdr:colOff>
      <xdr:row>146</xdr:row>
      <xdr:rowOff>246528</xdr:rowOff>
    </xdr:from>
    <xdr:to>
      <xdr:col>26</xdr:col>
      <xdr:colOff>89644</xdr:colOff>
      <xdr:row>147</xdr:row>
      <xdr:rowOff>246529</xdr:rowOff>
    </xdr:to>
    <xdr:sp macro="" textlink="">
      <xdr:nvSpPr>
        <xdr:cNvPr id="75" name="正方形/長方形 74"/>
        <xdr:cNvSpPr/>
      </xdr:nvSpPr>
      <xdr:spPr bwMode="auto">
        <a:xfrm>
          <a:off x="2196351" y="53059852"/>
          <a:ext cx="2846293" cy="347383"/>
        </a:xfrm>
        <a:prstGeom prst="rect">
          <a:avLst/>
        </a:prstGeom>
        <a:noFill/>
        <a:ln w="19050" cap="flat" cmpd="sng" algn="ctr">
          <a:noFill/>
          <a:prstDash val="solid"/>
        </a:ln>
        <a:effectLst/>
      </xdr:spPr>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交付申請書の内容審査・交付金支出等</a:t>
          </a:r>
        </a:p>
      </xdr:txBody>
    </xdr:sp>
    <xdr:clientData/>
  </xdr:twoCellAnchor>
  <xdr:twoCellAnchor>
    <xdr:from>
      <xdr:col>33</xdr:col>
      <xdr:colOff>179286</xdr:colOff>
      <xdr:row>146</xdr:row>
      <xdr:rowOff>224117</xdr:rowOff>
    </xdr:from>
    <xdr:to>
      <xdr:col>48</xdr:col>
      <xdr:colOff>168079</xdr:colOff>
      <xdr:row>147</xdr:row>
      <xdr:rowOff>224118</xdr:rowOff>
    </xdr:to>
    <xdr:sp macro="" textlink="">
      <xdr:nvSpPr>
        <xdr:cNvPr id="84" name="正方形/長方形 83"/>
        <xdr:cNvSpPr/>
      </xdr:nvSpPr>
      <xdr:spPr bwMode="auto">
        <a:xfrm>
          <a:off x="6465786" y="53037441"/>
          <a:ext cx="2846293" cy="347383"/>
        </a:xfrm>
        <a:prstGeom prst="rect">
          <a:avLst/>
        </a:prstGeom>
        <a:noFill/>
        <a:ln w="19050" cap="flat" cmpd="sng" algn="ctr">
          <a:noFill/>
          <a:prstDash val="solid"/>
        </a:ln>
        <a:effectLst/>
      </xdr:spPr>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交付申請書の内容審査・交付金支出等</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44823</xdr:colOff>
      <xdr:row>144</xdr:row>
      <xdr:rowOff>235319</xdr:rowOff>
    </xdr:from>
    <xdr:to>
      <xdr:col>49</xdr:col>
      <xdr:colOff>78441</xdr:colOff>
      <xdr:row>148</xdr:row>
      <xdr:rowOff>11205</xdr:rowOff>
    </xdr:to>
    <xdr:sp macro="" textlink="">
      <xdr:nvSpPr>
        <xdr:cNvPr id="86" name="正方形/長方形 85"/>
        <xdr:cNvSpPr/>
      </xdr:nvSpPr>
      <xdr:spPr bwMode="auto">
        <a:xfrm>
          <a:off x="1949823" y="52353878"/>
          <a:ext cx="7463118" cy="1165415"/>
        </a:xfrm>
        <a:prstGeom prst="rect">
          <a:avLst/>
        </a:prstGeom>
        <a:noFill/>
        <a:ln w="1270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fontAlgn="auto" hangingPunct="1">
            <a:spcBef>
              <a:spcPts val="0"/>
            </a:spcBef>
            <a:spcAft>
              <a:spcPts val="0"/>
            </a:spcAft>
            <a:defRPr/>
          </a:pPr>
          <a:endParaRPr lang="ja-JP" altLang="en-US" sz="1200">
            <a:solidFill>
              <a:schemeClr val="tx1"/>
            </a:solidFill>
          </a:endParaRPr>
        </a:p>
      </xdr:txBody>
    </xdr:sp>
    <xdr:clientData/>
  </xdr:twoCellAnchor>
  <xdr:twoCellAnchor>
    <xdr:from>
      <xdr:col>21</xdr:col>
      <xdr:colOff>44824</xdr:colOff>
      <xdr:row>152</xdr:row>
      <xdr:rowOff>134470</xdr:rowOff>
    </xdr:from>
    <xdr:to>
      <xdr:col>36</xdr:col>
      <xdr:colOff>33617</xdr:colOff>
      <xdr:row>153</xdr:row>
      <xdr:rowOff>134471</xdr:rowOff>
    </xdr:to>
    <xdr:sp macro="" textlink="">
      <xdr:nvSpPr>
        <xdr:cNvPr id="92" name="正方形/長方形 91"/>
        <xdr:cNvSpPr/>
      </xdr:nvSpPr>
      <xdr:spPr bwMode="auto">
        <a:xfrm>
          <a:off x="4045324" y="55032088"/>
          <a:ext cx="2846293" cy="347383"/>
        </a:xfrm>
        <a:prstGeom prst="rect">
          <a:avLst/>
        </a:prstGeom>
        <a:noFill/>
        <a:ln w="19050" cap="flat" cmpd="sng" algn="ctr">
          <a:noFill/>
          <a:prstDash val="solid"/>
        </a:ln>
        <a:effectLst/>
      </xdr:spPr>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事業計画の策定、事業の実施</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22411</xdr:colOff>
      <xdr:row>149</xdr:row>
      <xdr:rowOff>168087</xdr:rowOff>
    </xdr:from>
    <xdr:to>
      <xdr:col>20</xdr:col>
      <xdr:colOff>168087</xdr:colOff>
      <xdr:row>150</xdr:row>
      <xdr:rowOff>168088</xdr:rowOff>
    </xdr:to>
    <xdr:sp macro="" textlink="">
      <xdr:nvSpPr>
        <xdr:cNvPr id="98" name="正方形/長方形 97"/>
        <xdr:cNvSpPr/>
      </xdr:nvSpPr>
      <xdr:spPr bwMode="auto">
        <a:xfrm>
          <a:off x="3260911" y="54023558"/>
          <a:ext cx="717176" cy="347383"/>
        </a:xfrm>
        <a:prstGeom prst="rect">
          <a:avLst/>
        </a:prstGeom>
        <a:noFill/>
        <a:ln w="19050" cap="flat" cmpd="sng" algn="ctr">
          <a:noFill/>
          <a:prstDash val="solid"/>
        </a:ln>
        <a:effectLst/>
      </xdr:spPr>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145677</xdr:colOff>
      <xdr:row>149</xdr:row>
      <xdr:rowOff>168090</xdr:rowOff>
    </xdr:from>
    <xdr:to>
      <xdr:col>46</xdr:col>
      <xdr:colOff>89649</xdr:colOff>
      <xdr:row>151</xdr:row>
      <xdr:rowOff>33620</xdr:rowOff>
    </xdr:to>
    <xdr:sp macro="" textlink="">
      <xdr:nvSpPr>
        <xdr:cNvPr id="99" name="正方形/長方形 98"/>
        <xdr:cNvSpPr/>
      </xdr:nvSpPr>
      <xdr:spPr bwMode="auto">
        <a:xfrm>
          <a:off x="7765677" y="54023561"/>
          <a:ext cx="1086972" cy="560294"/>
        </a:xfrm>
        <a:prstGeom prst="rect">
          <a:avLst/>
        </a:prstGeom>
        <a:noFill/>
        <a:ln w="19050" cap="flat" cmpd="sng" algn="ctr">
          <a:noFill/>
          <a:prstDash val="solid"/>
        </a:ln>
        <a:effectLst/>
      </xdr:spPr>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補助率　９／１０</a:t>
          </a:r>
        </a:p>
      </xdr:txBody>
    </xdr:sp>
    <xdr:clientData/>
  </xdr:twoCellAnchor>
  <xdr:twoCellAnchor>
    <xdr:from>
      <xdr:col>32</xdr:col>
      <xdr:colOff>33617</xdr:colOff>
      <xdr:row>107</xdr:row>
      <xdr:rowOff>22411</xdr:rowOff>
    </xdr:from>
    <xdr:to>
      <xdr:col>49</xdr:col>
      <xdr:colOff>280147</xdr:colOff>
      <xdr:row>109</xdr:row>
      <xdr:rowOff>368858</xdr:rowOff>
    </xdr:to>
    <xdr:sp macro="" textlink="">
      <xdr:nvSpPr>
        <xdr:cNvPr id="2" name="テキスト ボックス 1"/>
        <xdr:cNvSpPr txBox="1"/>
      </xdr:nvSpPr>
      <xdr:spPr>
        <a:xfrm>
          <a:off x="6129617" y="30065382"/>
          <a:ext cx="3485030" cy="101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    避難生活の長期化、被災者の居住地域の分散化が見込まれる中、見守り等の被災者支援は重要な課題。被災地全体で支援活動の充実を図ることが必要であり、国費投入が必要。また、総理指示の「被災者支援の総合対策」に基づく事業であり、優先度は高い。</a:t>
          </a:r>
        </a:p>
      </xdr:txBody>
    </xdr:sp>
    <xdr:clientData/>
  </xdr:twoCellAnchor>
  <xdr:twoCellAnchor>
    <xdr:from>
      <xdr:col>18</xdr:col>
      <xdr:colOff>95250</xdr:colOff>
      <xdr:row>4</xdr:row>
      <xdr:rowOff>47625</xdr:rowOff>
    </xdr:from>
    <xdr:to>
      <xdr:col>24</xdr:col>
      <xdr:colOff>152401</xdr:colOff>
      <xdr:row>5</xdr:row>
      <xdr:rowOff>19050</xdr:rowOff>
    </xdr:to>
    <xdr:sp macro="" textlink="">
      <xdr:nvSpPr>
        <xdr:cNvPr id="25" name="正方形/長方形 24"/>
        <xdr:cNvSpPr/>
      </xdr:nvSpPr>
      <xdr:spPr>
        <a:xfrm>
          <a:off x="3810000" y="1206500"/>
          <a:ext cx="12954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356</v>
      </c>
      <c r="AR2" s="97"/>
      <c r="AS2" s="59" t="str">
        <f>IF(OR(AQ2="　", AQ2=""), "", "-")</f>
        <v>-</v>
      </c>
      <c r="AT2" s="98">
        <v>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5" t="s">
        <v>99</v>
      </c>
      <c r="H5" s="316"/>
      <c r="I5" s="316"/>
      <c r="J5" s="316"/>
      <c r="K5" s="316"/>
      <c r="L5" s="316"/>
      <c r="M5" s="317" t="s">
        <v>92</v>
      </c>
      <c r="N5" s="318"/>
      <c r="O5" s="318"/>
      <c r="P5" s="318"/>
      <c r="Q5" s="318"/>
      <c r="R5" s="319"/>
      <c r="S5" s="320"/>
      <c r="T5" s="316"/>
      <c r="U5" s="316"/>
      <c r="V5" s="316"/>
      <c r="W5" s="316"/>
      <c r="X5" s="321"/>
      <c r="Y5" s="499" t="s">
        <v>3</v>
      </c>
      <c r="Z5" s="500"/>
      <c r="AA5" s="500"/>
      <c r="AB5" s="500"/>
      <c r="AC5" s="500"/>
      <c r="AD5" s="501"/>
      <c r="AE5" s="502" t="s">
        <v>389</v>
      </c>
      <c r="AF5" s="503"/>
      <c r="AG5" s="503"/>
      <c r="AH5" s="503"/>
      <c r="AI5" s="503"/>
      <c r="AJ5" s="503"/>
      <c r="AK5" s="503"/>
      <c r="AL5" s="503"/>
      <c r="AM5" s="503"/>
      <c r="AN5" s="503"/>
      <c r="AO5" s="503"/>
      <c r="AP5" s="504"/>
      <c r="AQ5" s="505" t="s">
        <v>388</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387</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390</v>
      </c>
      <c r="H7" s="441"/>
      <c r="I7" s="441"/>
      <c r="J7" s="441"/>
      <c r="K7" s="441"/>
      <c r="L7" s="441"/>
      <c r="M7" s="441"/>
      <c r="N7" s="441"/>
      <c r="O7" s="441"/>
      <c r="P7" s="441"/>
      <c r="Q7" s="441"/>
      <c r="R7" s="441"/>
      <c r="S7" s="441"/>
      <c r="T7" s="441"/>
      <c r="U7" s="441"/>
      <c r="V7" s="442"/>
      <c r="W7" s="442"/>
      <c r="X7" s="442"/>
      <c r="Y7" s="443" t="s">
        <v>5</v>
      </c>
      <c r="Z7" s="382"/>
      <c r="AA7" s="382"/>
      <c r="AB7" s="382"/>
      <c r="AC7" s="382"/>
      <c r="AD7" s="384"/>
      <c r="AE7" s="444" t="s">
        <v>413</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4" t="s">
        <v>308</v>
      </c>
      <c r="B8" s="345"/>
      <c r="C8" s="345"/>
      <c r="D8" s="345"/>
      <c r="E8" s="345"/>
      <c r="F8" s="346"/>
      <c r="G8" s="341" t="str">
        <f>入力規則等!A26</f>
        <v/>
      </c>
      <c r="H8" s="342"/>
      <c r="I8" s="342"/>
      <c r="J8" s="342"/>
      <c r="K8" s="342"/>
      <c r="L8" s="342"/>
      <c r="M8" s="342"/>
      <c r="N8" s="342"/>
      <c r="O8" s="342"/>
      <c r="P8" s="342"/>
      <c r="Q8" s="342"/>
      <c r="R8" s="342"/>
      <c r="S8" s="342"/>
      <c r="T8" s="342"/>
      <c r="U8" s="342"/>
      <c r="V8" s="342"/>
      <c r="W8" s="342"/>
      <c r="X8" s="343"/>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392</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16.25" customHeight="1" x14ac:dyDescent="0.15">
      <c r="A10" s="447" t="s">
        <v>36</v>
      </c>
      <c r="B10" s="448"/>
      <c r="C10" s="448"/>
      <c r="D10" s="448"/>
      <c r="E10" s="448"/>
      <c r="F10" s="448"/>
      <c r="G10" s="476" t="s">
        <v>391</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382</v>
      </c>
      <c r="Q13" s="63"/>
      <c r="R13" s="63"/>
      <c r="S13" s="63"/>
      <c r="T13" s="63"/>
      <c r="U13" s="63"/>
      <c r="V13" s="64"/>
      <c r="W13" s="62" t="s">
        <v>382</v>
      </c>
      <c r="X13" s="63"/>
      <c r="Y13" s="63"/>
      <c r="Z13" s="63"/>
      <c r="AA13" s="63"/>
      <c r="AB13" s="63"/>
      <c r="AC13" s="64"/>
      <c r="AD13" s="62" t="s">
        <v>382</v>
      </c>
      <c r="AE13" s="63"/>
      <c r="AF13" s="63"/>
      <c r="AG13" s="63"/>
      <c r="AH13" s="63"/>
      <c r="AI13" s="63"/>
      <c r="AJ13" s="64"/>
      <c r="AK13" s="654">
        <v>5889</v>
      </c>
      <c r="AL13" s="655"/>
      <c r="AM13" s="655"/>
      <c r="AN13" s="655"/>
      <c r="AO13" s="655"/>
      <c r="AP13" s="655"/>
      <c r="AQ13" s="656"/>
      <c r="AR13" s="654">
        <v>22800</v>
      </c>
      <c r="AS13" s="655"/>
      <c r="AT13" s="655"/>
      <c r="AU13" s="655"/>
      <c r="AV13" s="655"/>
      <c r="AW13" s="655"/>
      <c r="AX13" s="657"/>
    </row>
    <row r="14" spans="1:50" ht="21" customHeight="1" x14ac:dyDescent="0.15">
      <c r="A14" s="453"/>
      <c r="B14" s="454"/>
      <c r="C14" s="454"/>
      <c r="D14" s="454"/>
      <c r="E14" s="454"/>
      <c r="F14" s="455"/>
      <c r="G14" s="466"/>
      <c r="H14" s="467"/>
      <c r="I14" s="332" t="s">
        <v>9</v>
      </c>
      <c r="J14" s="461"/>
      <c r="K14" s="461"/>
      <c r="L14" s="461"/>
      <c r="M14" s="461"/>
      <c r="N14" s="461"/>
      <c r="O14" s="462"/>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2"/>
      <c r="AS14" s="652"/>
      <c r="AT14" s="652"/>
      <c r="AU14" s="652"/>
      <c r="AV14" s="652"/>
      <c r="AW14" s="652"/>
      <c r="AX14" s="653"/>
    </row>
    <row r="15" spans="1:50" ht="21" customHeight="1" x14ac:dyDescent="0.15">
      <c r="A15" s="453"/>
      <c r="B15" s="454"/>
      <c r="C15" s="454"/>
      <c r="D15" s="454"/>
      <c r="E15" s="454"/>
      <c r="F15" s="455"/>
      <c r="G15" s="466"/>
      <c r="H15" s="467"/>
      <c r="I15" s="332" t="s">
        <v>62</v>
      </c>
      <c r="J15" s="333"/>
      <c r="K15" s="333"/>
      <c r="L15" s="333"/>
      <c r="M15" s="333"/>
      <c r="N15" s="333"/>
      <c r="O15" s="334"/>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1"/>
    </row>
    <row r="16" spans="1:50" ht="21" customHeight="1" x14ac:dyDescent="0.15">
      <c r="A16" s="453"/>
      <c r="B16" s="454"/>
      <c r="C16" s="454"/>
      <c r="D16" s="454"/>
      <c r="E16" s="454"/>
      <c r="F16" s="455"/>
      <c r="G16" s="466"/>
      <c r="H16" s="467"/>
      <c r="I16" s="332" t="s">
        <v>63</v>
      </c>
      <c r="J16" s="333"/>
      <c r="K16" s="333"/>
      <c r="L16" s="333"/>
      <c r="M16" s="333"/>
      <c r="N16" s="333"/>
      <c r="O16" s="334"/>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2" t="s">
        <v>61</v>
      </c>
      <c r="J17" s="461"/>
      <c r="K17" s="461"/>
      <c r="L17" s="461"/>
      <c r="M17" s="461"/>
      <c r="N17" s="461"/>
      <c r="O17" s="462"/>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5" t="s">
        <v>22</v>
      </c>
      <c r="J18" s="336"/>
      <c r="K18" s="336"/>
      <c r="L18" s="336"/>
      <c r="M18" s="336"/>
      <c r="N18" s="336"/>
      <c r="O18" s="337"/>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5889</v>
      </c>
      <c r="AL18" s="307"/>
      <c r="AM18" s="307"/>
      <c r="AN18" s="307"/>
      <c r="AO18" s="307"/>
      <c r="AP18" s="307"/>
      <c r="AQ18" s="308"/>
      <c r="AR18" s="306">
        <f t="shared" ref="AR18" si="2">SUM(AR13:AX17)</f>
        <v>22800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382</v>
      </c>
      <c r="Q19" s="63"/>
      <c r="R19" s="63"/>
      <c r="S19" s="63"/>
      <c r="T19" s="63"/>
      <c r="U19" s="63"/>
      <c r="V19" s="64"/>
      <c r="W19" s="62" t="s">
        <v>382</v>
      </c>
      <c r="X19" s="63"/>
      <c r="Y19" s="63"/>
      <c r="Z19" s="63"/>
      <c r="AA19" s="63"/>
      <c r="AB19" s="63"/>
      <c r="AC19" s="64"/>
      <c r="AD19" s="62" t="s">
        <v>382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8"/>
      <c r="B23" s="206"/>
      <c r="C23" s="206"/>
      <c r="D23" s="206"/>
      <c r="E23" s="206"/>
      <c r="F23" s="207"/>
      <c r="G23" s="278" t="s">
        <v>410</v>
      </c>
      <c r="H23" s="279"/>
      <c r="I23" s="279"/>
      <c r="J23" s="279"/>
      <c r="K23" s="279"/>
      <c r="L23" s="279"/>
      <c r="M23" s="279"/>
      <c r="N23" s="279"/>
      <c r="O23" s="280"/>
      <c r="P23" s="204" t="s">
        <v>411</v>
      </c>
      <c r="Q23" s="186"/>
      <c r="R23" s="186"/>
      <c r="S23" s="186"/>
      <c r="T23" s="186"/>
      <c r="U23" s="186"/>
      <c r="V23" s="186"/>
      <c r="W23" s="186"/>
      <c r="X23" s="187"/>
      <c r="Y23" s="284" t="s">
        <v>14</v>
      </c>
      <c r="Z23" s="285"/>
      <c r="AA23" s="286"/>
      <c r="AB23" s="647"/>
      <c r="AC23" s="287"/>
      <c r="AD23" s="287"/>
      <c r="AE23" s="84"/>
      <c r="AF23" s="85"/>
      <c r="AG23" s="85"/>
      <c r="AH23" s="85"/>
      <c r="AI23" s="86"/>
      <c r="AJ23" s="84"/>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5"/>
      <c r="AC24" s="277"/>
      <c r="AD24" s="277"/>
      <c r="AE24" s="84"/>
      <c r="AF24" s="85"/>
      <c r="AG24" s="85"/>
      <c r="AH24" s="85"/>
      <c r="AI24" s="86"/>
      <c r="AJ24" s="84"/>
      <c r="AK24" s="85"/>
      <c r="AL24" s="85"/>
      <c r="AM24" s="85"/>
      <c r="AN24" s="86"/>
      <c r="AO24" s="84"/>
      <c r="AP24" s="85"/>
      <c r="AQ24" s="85"/>
      <c r="AR24" s="85"/>
      <c r="AS24" s="86"/>
      <c r="AT24" s="84">
        <v>28000</v>
      </c>
      <c r="AU24" s="85"/>
      <c r="AV24" s="85"/>
      <c r="AW24" s="85"/>
      <c r="AX24" s="87"/>
    </row>
    <row r="25" spans="1:50" ht="57.75" customHeight="1" x14ac:dyDescent="0.15">
      <c r="A25" s="658"/>
      <c r="B25" s="659"/>
      <c r="C25" s="659"/>
      <c r="D25" s="659"/>
      <c r="E25" s="659"/>
      <c r="F25" s="660"/>
      <c r="G25" s="312"/>
      <c r="H25" s="313"/>
      <c r="I25" s="313"/>
      <c r="J25" s="313"/>
      <c r="K25" s="313"/>
      <c r="L25" s="313"/>
      <c r="M25" s="313"/>
      <c r="N25" s="313"/>
      <c r="O25" s="314"/>
      <c r="P25" s="188"/>
      <c r="Q25" s="188"/>
      <c r="R25" s="188"/>
      <c r="S25" s="188"/>
      <c r="T25" s="188"/>
      <c r="U25" s="188"/>
      <c r="V25" s="188"/>
      <c r="W25" s="188"/>
      <c r="X25" s="189"/>
      <c r="Y25" s="111" t="s">
        <v>15</v>
      </c>
      <c r="Z25" s="112"/>
      <c r="AA25" s="162"/>
      <c r="AB25" s="670" t="s">
        <v>358</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8" t="s">
        <v>303</v>
      </c>
      <c r="AU26" s="649"/>
      <c r="AV26" s="649"/>
      <c r="AW26" s="649"/>
      <c r="AX26" s="650"/>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22.5" customHeight="1" x14ac:dyDescent="0.15">
      <c r="A28" s="208"/>
      <c r="B28" s="206"/>
      <c r="C28" s="206"/>
      <c r="D28" s="206"/>
      <c r="E28" s="206"/>
      <c r="F28" s="207"/>
      <c r="G28" s="278" t="s">
        <v>402</v>
      </c>
      <c r="H28" s="279"/>
      <c r="I28" s="279"/>
      <c r="J28" s="279"/>
      <c r="K28" s="279"/>
      <c r="L28" s="279"/>
      <c r="M28" s="279"/>
      <c r="N28" s="279"/>
      <c r="O28" s="280"/>
      <c r="P28" s="278" t="s">
        <v>393</v>
      </c>
      <c r="Q28" s="279"/>
      <c r="R28" s="279"/>
      <c r="S28" s="279"/>
      <c r="T28" s="279"/>
      <c r="U28" s="279"/>
      <c r="V28" s="279"/>
      <c r="W28" s="279"/>
      <c r="X28" s="280"/>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customHeight="1" x14ac:dyDescent="0.15">
      <c r="A29" s="209"/>
      <c r="B29" s="210"/>
      <c r="C29" s="210"/>
      <c r="D29" s="210"/>
      <c r="E29" s="210"/>
      <c r="F29" s="211"/>
      <c r="G29" s="281"/>
      <c r="H29" s="282"/>
      <c r="I29" s="282"/>
      <c r="J29" s="282"/>
      <c r="K29" s="282"/>
      <c r="L29" s="282"/>
      <c r="M29" s="282"/>
      <c r="N29" s="282"/>
      <c r="O29" s="283"/>
      <c r="P29" s="281"/>
      <c r="Q29" s="282"/>
      <c r="R29" s="282"/>
      <c r="S29" s="282"/>
      <c r="T29" s="282"/>
      <c r="U29" s="282"/>
      <c r="V29" s="282"/>
      <c r="W29" s="282"/>
      <c r="X29" s="283"/>
      <c r="Y29" s="166" t="s">
        <v>65</v>
      </c>
      <c r="Z29" s="112"/>
      <c r="AA29" s="162"/>
      <c r="AB29" s="277"/>
      <c r="AC29" s="277"/>
      <c r="AD29" s="277"/>
      <c r="AE29" s="84"/>
      <c r="AF29" s="85"/>
      <c r="AG29" s="85"/>
      <c r="AH29" s="85"/>
      <c r="AI29" s="86"/>
      <c r="AJ29" s="84"/>
      <c r="AK29" s="85"/>
      <c r="AL29" s="85"/>
      <c r="AM29" s="85"/>
      <c r="AN29" s="86"/>
      <c r="AO29" s="84"/>
      <c r="AP29" s="85"/>
      <c r="AQ29" s="85"/>
      <c r="AR29" s="85"/>
      <c r="AS29" s="86"/>
      <c r="AT29" s="84">
        <v>72000</v>
      </c>
      <c r="AU29" s="85"/>
      <c r="AV29" s="85"/>
      <c r="AW29" s="85"/>
      <c r="AX29" s="87"/>
    </row>
    <row r="30" spans="1:50" ht="22.5" customHeight="1" x14ac:dyDescent="0.15">
      <c r="A30" s="658"/>
      <c r="B30" s="659"/>
      <c r="C30" s="659"/>
      <c r="D30" s="659"/>
      <c r="E30" s="659"/>
      <c r="F30" s="660"/>
      <c r="G30" s="312"/>
      <c r="H30" s="313"/>
      <c r="I30" s="313"/>
      <c r="J30" s="313"/>
      <c r="K30" s="313"/>
      <c r="L30" s="313"/>
      <c r="M30" s="313"/>
      <c r="N30" s="313"/>
      <c r="O30" s="314"/>
      <c r="P30" s="312"/>
      <c r="Q30" s="313"/>
      <c r="R30" s="313"/>
      <c r="S30" s="313"/>
      <c r="T30" s="313"/>
      <c r="U30" s="313"/>
      <c r="V30" s="313"/>
      <c r="W30" s="313"/>
      <c r="X30" s="314"/>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v>27</v>
      </c>
      <c r="AV32" s="101"/>
      <c r="AW32" s="99" t="s">
        <v>355</v>
      </c>
      <c r="AX32" s="100"/>
    </row>
    <row r="33" spans="1:50" ht="22.5" customHeight="1" x14ac:dyDescent="0.15">
      <c r="A33" s="208"/>
      <c r="B33" s="206"/>
      <c r="C33" s="206"/>
      <c r="D33" s="206"/>
      <c r="E33" s="206"/>
      <c r="F33" s="207"/>
      <c r="G33" s="278" t="s">
        <v>409</v>
      </c>
      <c r="H33" s="279"/>
      <c r="I33" s="279"/>
      <c r="J33" s="279"/>
      <c r="K33" s="279"/>
      <c r="L33" s="279"/>
      <c r="M33" s="279"/>
      <c r="N33" s="279"/>
      <c r="O33" s="280"/>
      <c r="P33" s="278" t="s">
        <v>403</v>
      </c>
      <c r="Q33" s="279"/>
      <c r="R33" s="279"/>
      <c r="S33" s="279"/>
      <c r="T33" s="279"/>
      <c r="U33" s="279"/>
      <c r="V33" s="279"/>
      <c r="W33" s="279"/>
      <c r="X33" s="280"/>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x14ac:dyDescent="0.15">
      <c r="A34" s="209"/>
      <c r="B34" s="210"/>
      <c r="C34" s="210"/>
      <c r="D34" s="210"/>
      <c r="E34" s="210"/>
      <c r="F34" s="211"/>
      <c r="G34" s="281"/>
      <c r="H34" s="282"/>
      <c r="I34" s="282"/>
      <c r="J34" s="282"/>
      <c r="K34" s="282"/>
      <c r="L34" s="282"/>
      <c r="M34" s="282"/>
      <c r="N34" s="282"/>
      <c r="O34" s="283"/>
      <c r="P34" s="281"/>
      <c r="Q34" s="282"/>
      <c r="R34" s="282"/>
      <c r="S34" s="282"/>
      <c r="T34" s="282"/>
      <c r="U34" s="282"/>
      <c r="V34" s="282"/>
      <c r="W34" s="282"/>
      <c r="X34" s="283"/>
      <c r="Y34" s="166" t="s">
        <v>65</v>
      </c>
      <c r="Z34" s="112"/>
      <c r="AA34" s="162"/>
      <c r="AB34" s="277"/>
      <c r="AC34" s="277"/>
      <c r="AD34" s="277"/>
      <c r="AE34" s="84"/>
      <c r="AF34" s="85"/>
      <c r="AG34" s="85"/>
      <c r="AH34" s="85"/>
      <c r="AI34" s="86"/>
      <c r="AJ34" s="84"/>
      <c r="AK34" s="85"/>
      <c r="AL34" s="85"/>
      <c r="AM34" s="85"/>
      <c r="AN34" s="86"/>
      <c r="AO34" s="84"/>
      <c r="AP34" s="85"/>
      <c r="AQ34" s="85"/>
      <c r="AR34" s="85"/>
      <c r="AS34" s="86"/>
      <c r="AT34" s="84">
        <v>1248</v>
      </c>
      <c r="AU34" s="85"/>
      <c r="AV34" s="85"/>
      <c r="AW34" s="85"/>
      <c r="AX34" s="87"/>
    </row>
    <row r="35" spans="1:50" ht="22.5" customHeight="1" x14ac:dyDescent="0.15">
      <c r="A35" s="658"/>
      <c r="B35" s="659"/>
      <c r="C35" s="659"/>
      <c r="D35" s="659"/>
      <c r="E35" s="659"/>
      <c r="F35" s="660"/>
      <c r="G35" s="312"/>
      <c r="H35" s="313"/>
      <c r="I35" s="313"/>
      <c r="J35" s="313"/>
      <c r="K35" s="313"/>
      <c r="L35" s="313"/>
      <c r="M35" s="313"/>
      <c r="N35" s="313"/>
      <c r="O35" s="314"/>
      <c r="P35" s="312"/>
      <c r="Q35" s="313"/>
      <c r="R35" s="313"/>
      <c r="S35" s="313"/>
      <c r="T35" s="313"/>
      <c r="U35" s="313"/>
      <c r="V35" s="313"/>
      <c r="W35" s="313"/>
      <c r="X35" s="314"/>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v>32</v>
      </c>
      <c r="AV37" s="101"/>
      <c r="AW37" s="99" t="s">
        <v>355</v>
      </c>
      <c r="AX37" s="100"/>
    </row>
    <row r="38" spans="1:50" ht="22.5" customHeight="1" x14ac:dyDescent="0.15">
      <c r="A38" s="208"/>
      <c r="B38" s="206"/>
      <c r="C38" s="206"/>
      <c r="D38" s="206"/>
      <c r="E38" s="206"/>
      <c r="F38" s="207"/>
      <c r="G38" s="278" t="s">
        <v>398</v>
      </c>
      <c r="H38" s="279"/>
      <c r="I38" s="279"/>
      <c r="J38" s="279"/>
      <c r="K38" s="279"/>
      <c r="L38" s="279"/>
      <c r="M38" s="279"/>
      <c r="N38" s="279"/>
      <c r="O38" s="280"/>
      <c r="P38" s="278" t="s">
        <v>400</v>
      </c>
      <c r="Q38" s="279"/>
      <c r="R38" s="279"/>
      <c r="S38" s="279"/>
      <c r="T38" s="279"/>
      <c r="U38" s="279"/>
      <c r="V38" s="279"/>
      <c r="W38" s="279"/>
      <c r="X38" s="280"/>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x14ac:dyDescent="0.15">
      <c r="A39" s="209"/>
      <c r="B39" s="210"/>
      <c r="C39" s="210"/>
      <c r="D39" s="210"/>
      <c r="E39" s="210"/>
      <c r="F39" s="211"/>
      <c r="G39" s="281"/>
      <c r="H39" s="282"/>
      <c r="I39" s="282"/>
      <c r="J39" s="282"/>
      <c r="K39" s="282"/>
      <c r="L39" s="282"/>
      <c r="M39" s="282"/>
      <c r="N39" s="282"/>
      <c r="O39" s="283"/>
      <c r="P39" s="281"/>
      <c r="Q39" s="282"/>
      <c r="R39" s="282"/>
      <c r="S39" s="282"/>
      <c r="T39" s="282"/>
      <c r="U39" s="282"/>
      <c r="V39" s="282"/>
      <c r="W39" s="282"/>
      <c r="X39" s="283"/>
      <c r="Y39" s="166" t="s">
        <v>65</v>
      </c>
      <c r="Z39" s="112"/>
      <c r="AA39" s="162"/>
      <c r="AB39" s="277"/>
      <c r="AC39" s="277"/>
      <c r="AD39" s="277"/>
      <c r="AE39" s="84"/>
      <c r="AF39" s="85"/>
      <c r="AG39" s="85"/>
      <c r="AH39" s="85"/>
      <c r="AI39" s="86"/>
      <c r="AJ39" s="84"/>
      <c r="AK39" s="85"/>
      <c r="AL39" s="85"/>
      <c r="AM39" s="85"/>
      <c r="AN39" s="86"/>
      <c r="AO39" s="84"/>
      <c r="AP39" s="85"/>
      <c r="AQ39" s="85"/>
      <c r="AR39" s="85"/>
      <c r="AS39" s="86"/>
      <c r="AT39" s="84">
        <v>1</v>
      </c>
      <c r="AU39" s="85"/>
      <c r="AV39" s="85"/>
      <c r="AW39" s="85"/>
      <c r="AX39" s="87"/>
    </row>
    <row r="40" spans="1:50" ht="22.5" customHeight="1" x14ac:dyDescent="0.15">
      <c r="A40" s="658"/>
      <c r="B40" s="659"/>
      <c r="C40" s="659"/>
      <c r="D40" s="659"/>
      <c r="E40" s="659"/>
      <c r="F40" s="660"/>
      <c r="G40" s="312"/>
      <c r="H40" s="313"/>
      <c r="I40" s="313"/>
      <c r="J40" s="313"/>
      <c r="K40" s="313"/>
      <c r="L40" s="313"/>
      <c r="M40" s="313"/>
      <c r="N40" s="313"/>
      <c r="O40" s="314"/>
      <c r="P40" s="312"/>
      <c r="Q40" s="313"/>
      <c r="R40" s="313"/>
      <c r="S40" s="313"/>
      <c r="T40" s="313"/>
      <c r="U40" s="313"/>
      <c r="V40" s="313"/>
      <c r="W40" s="313"/>
      <c r="X40" s="314"/>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v>32</v>
      </c>
      <c r="AV42" s="101"/>
      <c r="AW42" s="99" t="s">
        <v>355</v>
      </c>
      <c r="AX42" s="100"/>
    </row>
    <row r="43" spans="1:50" ht="22.5" customHeight="1" x14ac:dyDescent="0.15">
      <c r="A43" s="208"/>
      <c r="B43" s="206"/>
      <c r="C43" s="206"/>
      <c r="D43" s="206"/>
      <c r="E43" s="206"/>
      <c r="F43" s="207"/>
      <c r="G43" s="278" t="s">
        <v>399</v>
      </c>
      <c r="H43" s="279"/>
      <c r="I43" s="279"/>
      <c r="J43" s="279"/>
      <c r="K43" s="279"/>
      <c r="L43" s="279"/>
      <c r="M43" s="279"/>
      <c r="N43" s="279"/>
      <c r="O43" s="280"/>
      <c r="P43" s="278" t="s">
        <v>401</v>
      </c>
      <c r="Q43" s="279"/>
      <c r="R43" s="279"/>
      <c r="S43" s="279"/>
      <c r="T43" s="279"/>
      <c r="U43" s="279"/>
      <c r="V43" s="279"/>
      <c r="W43" s="279"/>
      <c r="X43" s="280"/>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x14ac:dyDescent="0.15">
      <c r="A44" s="209"/>
      <c r="B44" s="210"/>
      <c r="C44" s="210"/>
      <c r="D44" s="210"/>
      <c r="E44" s="210"/>
      <c r="F44" s="211"/>
      <c r="G44" s="281"/>
      <c r="H44" s="282"/>
      <c r="I44" s="282"/>
      <c r="J44" s="282"/>
      <c r="K44" s="282"/>
      <c r="L44" s="282"/>
      <c r="M44" s="282"/>
      <c r="N44" s="282"/>
      <c r="O44" s="283"/>
      <c r="P44" s="281"/>
      <c r="Q44" s="282"/>
      <c r="R44" s="282"/>
      <c r="S44" s="282"/>
      <c r="T44" s="282"/>
      <c r="U44" s="282"/>
      <c r="V44" s="282"/>
      <c r="W44" s="282"/>
      <c r="X44" s="283"/>
      <c r="Y44" s="166" t="s">
        <v>65</v>
      </c>
      <c r="Z44" s="112"/>
      <c r="AA44" s="162"/>
      <c r="AB44" s="277"/>
      <c r="AC44" s="277"/>
      <c r="AD44" s="277"/>
      <c r="AE44" s="84"/>
      <c r="AF44" s="85"/>
      <c r="AG44" s="85"/>
      <c r="AH44" s="85"/>
      <c r="AI44" s="86"/>
      <c r="AJ44" s="84"/>
      <c r="AK44" s="85"/>
      <c r="AL44" s="85"/>
      <c r="AM44" s="85"/>
      <c r="AN44" s="86"/>
      <c r="AO44" s="84"/>
      <c r="AP44" s="85"/>
      <c r="AQ44" s="85"/>
      <c r="AR44" s="85"/>
      <c r="AS44" s="86"/>
      <c r="AT44" s="84">
        <v>9.6</v>
      </c>
      <c r="AU44" s="85"/>
      <c r="AV44" s="85"/>
      <c r="AW44" s="85"/>
      <c r="AX44" s="87"/>
    </row>
    <row r="45" spans="1:50" ht="22.5" customHeight="1" x14ac:dyDescent="0.15">
      <c r="A45" s="209"/>
      <c r="B45" s="210"/>
      <c r="C45" s="210"/>
      <c r="D45" s="210"/>
      <c r="E45" s="210"/>
      <c r="F45" s="211"/>
      <c r="G45" s="281"/>
      <c r="H45" s="282"/>
      <c r="I45" s="282"/>
      <c r="J45" s="282"/>
      <c r="K45" s="282"/>
      <c r="L45" s="282"/>
      <c r="M45" s="282"/>
      <c r="N45" s="282"/>
      <c r="O45" s="283"/>
      <c r="P45" s="281"/>
      <c r="Q45" s="282"/>
      <c r="R45" s="282"/>
      <c r="S45" s="282"/>
      <c r="T45" s="282"/>
      <c r="U45" s="282"/>
      <c r="V45" s="282"/>
      <c r="W45" s="282"/>
      <c r="X45" s="283"/>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6" t="s">
        <v>320</v>
      </c>
      <c r="B47" s="673"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7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6"/>
      <c r="B48" s="673"/>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3"/>
      <c r="C49" s="228"/>
      <c r="D49" s="228"/>
      <c r="E49" s="228"/>
      <c r="F49" s="229"/>
      <c r="G49" s="326"/>
      <c r="H49" s="326"/>
      <c r="I49" s="326"/>
      <c r="J49" s="326"/>
      <c r="K49" s="326"/>
      <c r="L49" s="326"/>
      <c r="M49" s="326"/>
      <c r="N49" s="326"/>
      <c r="O49" s="326"/>
      <c r="P49" s="326"/>
      <c r="Q49" s="326"/>
      <c r="R49" s="326"/>
      <c r="S49" s="326"/>
      <c r="T49" s="326"/>
      <c r="U49" s="326"/>
      <c r="V49" s="326"/>
      <c r="W49" s="326"/>
      <c r="X49" s="326"/>
      <c r="Y49" s="326"/>
      <c r="Z49" s="326"/>
      <c r="AA49" s="327"/>
      <c r="AB49" s="602"/>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03"/>
    </row>
    <row r="50" spans="1:50" ht="22.5" hidden="1" customHeight="1" x14ac:dyDescent="0.15">
      <c r="A50" s="226"/>
      <c r="B50" s="673"/>
      <c r="C50" s="228"/>
      <c r="D50" s="228"/>
      <c r="E50" s="228"/>
      <c r="F50" s="229"/>
      <c r="G50" s="328"/>
      <c r="H50" s="328"/>
      <c r="I50" s="328"/>
      <c r="J50" s="328"/>
      <c r="K50" s="328"/>
      <c r="L50" s="328"/>
      <c r="M50" s="328"/>
      <c r="N50" s="328"/>
      <c r="O50" s="328"/>
      <c r="P50" s="328"/>
      <c r="Q50" s="328"/>
      <c r="R50" s="328"/>
      <c r="S50" s="328"/>
      <c r="T50" s="328"/>
      <c r="U50" s="328"/>
      <c r="V50" s="328"/>
      <c r="W50" s="328"/>
      <c r="X50" s="328"/>
      <c r="Y50" s="328"/>
      <c r="Z50" s="328"/>
      <c r="AA50" s="329"/>
      <c r="AB50" s="604"/>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05"/>
    </row>
    <row r="51" spans="1:50" ht="22.5" hidden="1" customHeight="1" x14ac:dyDescent="0.15">
      <c r="A51" s="226"/>
      <c r="B51" s="674"/>
      <c r="C51" s="230"/>
      <c r="D51" s="230"/>
      <c r="E51" s="230"/>
      <c r="F51" s="231"/>
      <c r="G51" s="330"/>
      <c r="H51" s="330"/>
      <c r="I51" s="330"/>
      <c r="J51" s="330"/>
      <c r="K51" s="330"/>
      <c r="L51" s="330"/>
      <c r="M51" s="330"/>
      <c r="N51" s="330"/>
      <c r="O51" s="330"/>
      <c r="P51" s="330"/>
      <c r="Q51" s="330"/>
      <c r="R51" s="330"/>
      <c r="S51" s="330"/>
      <c r="T51" s="330"/>
      <c r="U51" s="330"/>
      <c r="V51" s="330"/>
      <c r="W51" s="330"/>
      <c r="X51" s="330"/>
      <c r="Y51" s="330"/>
      <c r="Z51" s="330"/>
      <c r="AA51" s="331"/>
      <c r="AB51" s="606"/>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07"/>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8"/>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412</v>
      </c>
      <c r="H68" s="186"/>
      <c r="I68" s="186"/>
      <c r="J68" s="186"/>
      <c r="K68" s="186"/>
      <c r="L68" s="186"/>
      <c r="M68" s="186"/>
      <c r="N68" s="186"/>
      <c r="O68" s="186"/>
      <c r="P68" s="186"/>
      <c r="Q68" s="186"/>
      <c r="R68" s="186"/>
      <c r="S68" s="186"/>
      <c r="T68" s="186"/>
      <c r="U68" s="186"/>
      <c r="V68" s="186"/>
      <c r="W68" s="186"/>
      <c r="X68" s="187"/>
      <c r="Y68" s="322" t="s">
        <v>66</v>
      </c>
      <c r="Z68" s="323"/>
      <c r="AA68" s="324"/>
      <c r="AB68" s="193" t="s">
        <v>394</v>
      </c>
      <c r="AC68" s="194"/>
      <c r="AD68" s="195"/>
      <c r="AE68" s="84"/>
      <c r="AF68" s="85"/>
      <c r="AG68" s="85"/>
      <c r="AH68" s="85"/>
      <c r="AI68" s="86"/>
      <c r="AJ68" s="84"/>
      <c r="AK68" s="85"/>
      <c r="AL68" s="85"/>
      <c r="AM68" s="85"/>
      <c r="AN68" s="86"/>
      <c r="AO68" s="84"/>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394</v>
      </c>
      <c r="AC69" s="202"/>
      <c r="AD69" s="203"/>
      <c r="AE69" s="84"/>
      <c r="AF69" s="85"/>
      <c r="AG69" s="85"/>
      <c r="AH69" s="85"/>
      <c r="AI69" s="86"/>
      <c r="AJ69" s="84"/>
      <c r="AK69" s="85"/>
      <c r="AL69" s="85"/>
      <c r="AM69" s="85"/>
      <c r="AN69" s="86"/>
      <c r="AO69" s="84"/>
      <c r="AP69" s="85"/>
      <c r="AQ69" s="85"/>
      <c r="AR69" s="85"/>
      <c r="AS69" s="86"/>
      <c r="AT69" s="84">
        <v>300000</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405</v>
      </c>
      <c r="H71" s="186"/>
      <c r="I71" s="186"/>
      <c r="J71" s="186"/>
      <c r="K71" s="186"/>
      <c r="L71" s="186"/>
      <c r="M71" s="186"/>
      <c r="N71" s="186"/>
      <c r="O71" s="186"/>
      <c r="P71" s="186"/>
      <c r="Q71" s="186"/>
      <c r="R71" s="186"/>
      <c r="S71" s="186"/>
      <c r="T71" s="186"/>
      <c r="U71" s="186"/>
      <c r="V71" s="186"/>
      <c r="W71" s="186"/>
      <c r="X71" s="187"/>
      <c r="Y71" s="190" t="s">
        <v>66</v>
      </c>
      <c r="Z71" s="191"/>
      <c r="AA71" s="192"/>
      <c r="AB71" s="193" t="s">
        <v>406</v>
      </c>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406</v>
      </c>
      <c r="AC72" s="202"/>
      <c r="AD72" s="203"/>
      <c r="AE72" s="84"/>
      <c r="AF72" s="85"/>
      <c r="AG72" s="85"/>
      <c r="AH72" s="85"/>
      <c r="AI72" s="86"/>
      <c r="AJ72" s="84"/>
      <c r="AK72" s="85"/>
      <c r="AL72" s="85"/>
      <c r="AM72" s="85"/>
      <c r="AN72" s="86"/>
      <c r="AO72" s="84"/>
      <c r="AP72" s="85"/>
      <c r="AQ72" s="85"/>
      <c r="AR72" s="85"/>
      <c r="AS72" s="86"/>
      <c r="AT72" s="84">
        <v>480</v>
      </c>
      <c r="AU72" s="85"/>
      <c r="AV72" s="85"/>
      <c r="AW72" s="85"/>
      <c r="AX72" s="87"/>
      <c r="AY72" s="10"/>
      <c r="AZ72" s="10"/>
      <c r="BA72" s="10"/>
      <c r="BB72" s="10"/>
      <c r="BC72" s="10"/>
      <c r="BD72" s="10"/>
      <c r="BE72" s="10"/>
      <c r="BF72" s="10"/>
      <c r="BG72" s="10"/>
      <c r="BH72" s="10"/>
    </row>
    <row r="73" spans="1:60" ht="31.7"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customHeight="1" x14ac:dyDescent="0.15">
      <c r="A74" s="176"/>
      <c r="B74" s="177"/>
      <c r="C74" s="177"/>
      <c r="D74" s="177"/>
      <c r="E74" s="177"/>
      <c r="F74" s="178"/>
      <c r="G74" s="204" t="s">
        <v>407</v>
      </c>
      <c r="H74" s="186"/>
      <c r="I74" s="186"/>
      <c r="J74" s="186"/>
      <c r="K74" s="186"/>
      <c r="L74" s="186"/>
      <c r="M74" s="186"/>
      <c r="N74" s="186"/>
      <c r="O74" s="186"/>
      <c r="P74" s="186"/>
      <c r="Q74" s="186"/>
      <c r="R74" s="186"/>
      <c r="S74" s="186"/>
      <c r="T74" s="186"/>
      <c r="U74" s="186"/>
      <c r="V74" s="186"/>
      <c r="W74" s="186"/>
      <c r="X74" s="187"/>
      <c r="Y74" s="190" t="s">
        <v>66</v>
      </c>
      <c r="Z74" s="191"/>
      <c r="AA74" s="192"/>
      <c r="AB74" s="193" t="s">
        <v>408</v>
      </c>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404</v>
      </c>
      <c r="AC75" s="202"/>
      <c r="AD75" s="203"/>
      <c r="AE75" s="84"/>
      <c r="AF75" s="85"/>
      <c r="AG75" s="85"/>
      <c r="AH75" s="85"/>
      <c r="AI75" s="86"/>
      <c r="AJ75" s="84"/>
      <c r="AK75" s="85"/>
      <c r="AL75" s="85"/>
      <c r="AM75" s="85"/>
      <c r="AN75" s="86"/>
      <c r="AO75" s="84"/>
      <c r="AP75" s="85"/>
      <c r="AQ75" s="85"/>
      <c r="AR75" s="85"/>
      <c r="AS75" s="86"/>
      <c r="AT75" s="84">
        <v>12</v>
      </c>
      <c r="AU75" s="85"/>
      <c r="AV75" s="85"/>
      <c r="AW75" s="85"/>
      <c r="AX75" s="87"/>
      <c r="AY75" s="10"/>
      <c r="AZ75" s="10"/>
      <c r="BA75" s="10"/>
      <c r="BB75" s="10"/>
      <c r="BC75" s="10"/>
      <c r="BD75" s="10"/>
      <c r="BE75" s="10"/>
      <c r="BF75" s="10"/>
      <c r="BG75" s="10"/>
      <c r="BH75" s="10"/>
    </row>
    <row r="76" spans="1:60" ht="31.7"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customHeight="1" x14ac:dyDescent="0.15">
      <c r="A77" s="176"/>
      <c r="B77" s="177"/>
      <c r="C77" s="177"/>
      <c r="D77" s="177"/>
      <c r="E77" s="177"/>
      <c r="F77" s="178"/>
      <c r="G77" s="204" t="s">
        <v>397</v>
      </c>
      <c r="H77" s="186"/>
      <c r="I77" s="186"/>
      <c r="J77" s="186"/>
      <c r="K77" s="186"/>
      <c r="L77" s="186"/>
      <c r="M77" s="186"/>
      <c r="N77" s="186"/>
      <c r="O77" s="186"/>
      <c r="P77" s="186"/>
      <c r="Q77" s="186"/>
      <c r="R77" s="186"/>
      <c r="S77" s="186"/>
      <c r="T77" s="186"/>
      <c r="U77" s="186"/>
      <c r="V77" s="186"/>
      <c r="W77" s="186"/>
      <c r="X77" s="187"/>
      <c r="Y77" s="190" t="s">
        <v>66</v>
      </c>
      <c r="Z77" s="191"/>
      <c r="AA77" s="192"/>
      <c r="AB77" s="193" t="s">
        <v>396</v>
      </c>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t="s">
        <v>396</v>
      </c>
      <c r="AC78" s="202"/>
      <c r="AD78" s="203"/>
      <c r="AE78" s="84"/>
      <c r="AF78" s="85"/>
      <c r="AG78" s="85"/>
      <c r="AH78" s="85"/>
      <c r="AI78" s="86"/>
      <c r="AJ78" s="84"/>
      <c r="AK78" s="85"/>
      <c r="AL78" s="85"/>
      <c r="AM78" s="85"/>
      <c r="AN78" s="86"/>
      <c r="AO78" s="84"/>
      <c r="AP78" s="85"/>
      <c r="AQ78" s="85"/>
      <c r="AR78" s="85"/>
      <c r="AS78" s="86"/>
      <c r="AT78" s="84">
        <v>82202</v>
      </c>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418</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v>7700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c r="AF84" s="149"/>
      <c r="AG84" s="149"/>
      <c r="AH84" s="149"/>
      <c r="AI84" s="150"/>
      <c r="AJ84" s="148"/>
      <c r="AK84" s="149"/>
      <c r="AL84" s="149"/>
      <c r="AM84" s="149"/>
      <c r="AN84" s="150"/>
      <c r="AO84" s="148"/>
      <c r="AP84" s="149"/>
      <c r="AQ84" s="149"/>
      <c r="AR84" s="149"/>
      <c r="AS84" s="150"/>
      <c r="AT84" s="148" t="s">
        <v>425</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423</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v>70249</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t="s">
        <v>426</v>
      </c>
      <c r="AU87" s="149"/>
      <c r="AV87" s="149"/>
      <c r="AW87" s="149"/>
      <c r="AX87" s="151"/>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15">
      <c r="A89" s="120"/>
      <c r="B89" s="118"/>
      <c r="C89" s="118"/>
      <c r="D89" s="118"/>
      <c r="E89" s="118"/>
      <c r="F89" s="119"/>
      <c r="G89" s="135" t="s">
        <v>419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v>8761</v>
      </c>
      <c r="AU89" s="85"/>
      <c r="AV89" s="85"/>
      <c r="AW89" s="85"/>
      <c r="AX89" s="87"/>
    </row>
    <row r="90" spans="1:60" ht="47.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t="s">
        <v>424</v>
      </c>
      <c r="AU90" s="149"/>
      <c r="AV90" s="149"/>
      <c r="AW90" s="149"/>
      <c r="AX90" s="151"/>
    </row>
    <row r="91" spans="1:60" ht="32.25"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customHeight="1" x14ac:dyDescent="0.15">
      <c r="A92" s="120"/>
      <c r="B92" s="118"/>
      <c r="C92" s="118"/>
      <c r="D92" s="118"/>
      <c r="E92" s="118"/>
      <c r="F92" s="119"/>
      <c r="G92" s="135" t="s">
        <v>420</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v>3942</v>
      </c>
      <c r="AU92" s="85"/>
      <c r="AV92" s="85"/>
      <c r="AW92" s="85"/>
      <c r="AX92" s="87"/>
    </row>
    <row r="93" spans="1:60" ht="47.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t="s">
        <v>422</v>
      </c>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38" t="s">
        <v>19</v>
      </c>
      <c r="D97" s="339"/>
      <c r="E97" s="339"/>
      <c r="F97" s="339"/>
      <c r="G97" s="339"/>
      <c r="H97" s="339"/>
      <c r="I97" s="339"/>
      <c r="J97" s="339"/>
      <c r="K97" s="340"/>
      <c r="L97" s="397" t="s">
        <v>76</v>
      </c>
      <c r="M97" s="397"/>
      <c r="N97" s="397"/>
      <c r="O97" s="397"/>
      <c r="P97" s="397"/>
      <c r="Q97" s="397"/>
      <c r="R97" s="398" t="s">
        <v>73</v>
      </c>
      <c r="S97" s="399"/>
      <c r="T97" s="399"/>
      <c r="U97" s="399"/>
      <c r="V97" s="399"/>
      <c r="W97" s="399"/>
      <c r="X97" s="400"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1"/>
    </row>
    <row r="98" spans="1:50" ht="38.25" customHeight="1" x14ac:dyDescent="0.15">
      <c r="A98" s="367"/>
      <c r="B98" s="368"/>
      <c r="C98" s="402" t="s">
        <v>395</v>
      </c>
      <c r="D98" s="403"/>
      <c r="E98" s="403"/>
      <c r="F98" s="403"/>
      <c r="G98" s="403"/>
      <c r="H98" s="403"/>
      <c r="I98" s="403"/>
      <c r="J98" s="403"/>
      <c r="K98" s="404"/>
      <c r="L98" s="62">
        <v>5889</v>
      </c>
      <c r="M98" s="63"/>
      <c r="N98" s="63"/>
      <c r="O98" s="63"/>
      <c r="P98" s="63"/>
      <c r="Q98" s="64"/>
      <c r="R98" s="62">
        <v>22800</v>
      </c>
      <c r="S98" s="63"/>
      <c r="T98" s="63"/>
      <c r="U98" s="63"/>
      <c r="V98" s="63"/>
      <c r="W98" s="64"/>
      <c r="X98" s="661" t="s">
        <v>421</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69"/>
      <c r="B104" s="370"/>
      <c r="C104" s="359" t="s">
        <v>22</v>
      </c>
      <c r="D104" s="360"/>
      <c r="E104" s="360"/>
      <c r="F104" s="360"/>
      <c r="G104" s="360"/>
      <c r="H104" s="360"/>
      <c r="I104" s="360"/>
      <c r="J104" s="360"/>
      <c r="K104" s="361"/>
      <c r="L104" s="362">
        <f>SUM(L98:Q103)</f>
        <v>5889</v>
      </c>
      <c r="M104" s="363"/>
      <c r="N104" s="363"/>
      <c r="O104" s="363"/>
      <c r="P104" s="363"/>
      <c r="Q104" s="364"/>
      <c r="R104" s="362">
        <f>SUM(R98:W103)</f>
        <v>22800</v>
      </c>
      <c r="S104" s="363"/>
      <c r="T104" s="363"/>
      <c r="U104" s="363"/>
      <c r="V104" s="363"/>
      <c r="W104" s="364"/>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7" t="s">
        <v>38</v>
      </c>
      <c r="AH107" s="584"/>
      <c r="AI107" s="584"/>
      <c r="AJ107" s="584"/>
      <c r="AK107" s="584"/>
      <c r="AL107" s="584"/>
      <c r="AM107" s="584"/>
      <c r="AN107" s="584"/>
      <c r="AO107" s="584"/>
      <c r="AP107" s="584"/>
      <c r="AQ107" s="584"/>
      <c r="AR107" s="584"/>
      <c r="AS107" s="584"/>
      <c r="AT107" s="584"/>
      <c r="AU107" s="584"/>
      <c r="AV107" s="584"/>
      <c r="AW107" s="584"/>
      <c r="AX107" s="618"/>
    </row>
    <row r="108" spans="1:50" ht="26.2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2" t="s">
        <v>380</v>
      </c>
      <c r="AE108" s="593"/>
      <c r="AF108" s="593"/>
      <c r="AG108" s="589"/>
      <c r="AH108" s="590"/>
      <c r="AI108" s="590"/>
      <c r="AJ108" s="590"/>
      <c r="AK108" s="590"/>
      <c r="AL108" s="590"/>
      <c r="AM108" s="590"/>
      <c r="AN108" s="590"/>
      <c r="AO108" s="590"/>
      <c r="AP108" s="590"/>
      <c r="AQ108" s="590"/>
      <c r="AR108" s="590"/>
      <c r="AS108" s="590"/>
      <c r="AT108" s="590"/>
      <c r="AU108" s="590"/>
      <c r="AV108" s="590"/>
      <c r="AW108" s="590"/>
      <c r="AX108" s="591"/>
    </row>
    <row r="109" spans="1:50" ht="26.25" customHeight="1" x14ac:dyDescent="0.15">
      <c r="A109" s="299"/>
      <c r="B109" s="300"/>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1" t="s">
        <v>380</v>
      </c>
      <c r="AE109" s="432"/>
      <c r="AF109" s="432"/>
      <c r="AG109" s="294"/>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3" t="s">
        <v>380</v>
      </c>
      <c r="AE110" s="574"/>
      <c r="AF110" s="574"/>
      <c r="AG110" s="520"/>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39" t="s">
        <v>46</v>
      </c>
      <c r="B111" s="575"/>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27"/>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6"/>
      <c r="B112" s="577"/>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1"/>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6"/>
      <c r="B113" s="577"/>
      <c r="C113" s="495"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1"/>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6"/>
      <c r="B114" s="577"/>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1"/>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6"/>
      <c r="B115" s="577"/>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1"/>
      <c r="AD115" s="431"/>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6"/>
      <c r="B116" s="577"/>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1"/>
      <c r="AD116" s="621"/>
      <c r="AE116" s="622"/>
      <c r="AF116" s="622"/>
      <c r="AG116" s="355"/>
      <c r="AH116" s="356"/>
      <c r="AI116" s="356"/>
      <c r="AJ116" s="356"/>
      <c r="AK116" s="356"/>
      <c r="AL116" s="356"/>
      <c r="AM116" s="356"/>
      <c r="AN116" s="356"/>
      <c r="AO116" s="356"/>
      <c r="AP116" s="356"/>
      <c r="AQ116" s="356"/>
      <c r="AR116" s="356"/>
      <c r="AS116" s="356"/>
      <c r="AT116" s="356"/>
      <c r="AU116" s="356"/>
      <c r="AV116" s="356"/>
      <c r="AW116" s="356"/>
      <c r="AX116" s="357"/>
      <c r="BI116" s="10"/>
      <c r="BJ116" s="10"/>
      <c r="BK116" s="10"/>
      <c r="BL116" s="10"/>
    </row>
    <row r="117" spans="1:64" ht="40.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c r="AE117" s="574"/>
      <c r="AF117" s="583"/>
      <c r="AG117" s="587"/>
      <c r="AH117" s="425"/>
      <c r="AI117" s="425"/>
      <c r="AJ117" s="425"/>
      <c r="AK117" s="425"/>
      <c r="AL117" s="425"/>
      <c r="AM117" s="425"/>
      <c r="AN117" s="425"/>
      <c r="AO117" s="425"/>
      <c r="AP117" s="425"/>
      <c r="AQ117" s="425"/>
      <c r="AR117" s="425"/>
      <c r="AS117" s="425"/>
      <c r="AT117" s="425"/>
      <c r="AU117" s="425"/>
      <c r="AV117" s="425"/>
      <c r="AW117" s="425"/>
      <c r="AX117" s="588"/>
      <c r="BG117" s="10"/>
      <c r="BH117" s="10"/>
      <c r="BI117" s="10"/>
      <c r="BJ117" s="10"/>
    </row>
    <row r="118" spans="1:64" ht="58.5" customHeight="1" x14ac:dyDescent="0.15">
      <c r="A118" s="539" t="s">
        <v>47</v>
      </c>
      <c r="B118" s="575"/>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7"/>
      <c r="AE118" s="428"/>
      <c r="AF118" s="626"/>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4"/>
      <c r="AE119" s="595"/>
      <c r="AF119" s="595"/>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6"/>
      <c r="B120" s="577"/>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1"/>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8"/>
      <c r="B121" s="579"/>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1"/>
      <c r="AE121" s="432"/>
      <c r="AF121" s="432"/>
      <c r="AG121" s="52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1" t="s">
        <v>80</v>
      </c>
      <c r="B122" s="612"/>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19"/>
      <c r="AD122" s="427"/>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3"/>
      <c r="B124" s="614"/>
      <c r="C124" s="627"/>
      <c r="D124" s="628"/>
      <c r="E124" s="628"/>
      <c r="F124" s="628"/>
      <c r="G124" s="628"/>
      <c r="H124" s="628"/>
      <c r="I124" s="628"/>
      <c r="J124" s="628"/>
      <c r="K124" s="628"/>
      <c r="L124" s="628"/>
      <c r="M124" s="628"/>
      <c r="N124" s="628"/>
      <c r="O124" s="629"/>
      <c r="P124" s="636"/>
      <c r="Q124" s="636"/>
      <c r="R124" s="636"/>
      <c r="S124" s="637"/>
      <c r="T124" s="619"/>
      <c r="U124" s="295"/>
      <c r="V124" s="295"/>
      <c r="W124" s="295"/>
      <c r="X124" s="295"/>
      <c r="Y124" s="295"/>
      <c r="Z124" s="295"/>
      <c r="AA124" s="295"/>
      <c r="AB124" s="295"/>
      <c r="AC124" s="295"/>
      <c r="AD124" s="295"/>
      <c r="AE124" s="295"/>
      <c r="AF124" s="620"/>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5"/>
      <c r="B125" s="616"/>
      <c r="C125" s="630"/>
      <c r="D125" s="631"/>
      <c r="E125" s="631"/>
      <c r="F125" s="631"/>
      <c r="G125" s="631"/>
      <c r="H125" s="631"/>
      <c r="I125" s="631"/>
      <c r="J125" s="631"/>
      <c r="K125" s="631"/>
      <c r="L125" s="631"/>
      <c r="M125" s="631"/>
      <c r="N125" s="631"/>
      <c r="O125" s="632"/>
      <c r="P125" s="638"/>
      <c r="Q125" s="638"/>
      <c r="R125" s="638"/>
      <c r="S125" s="639"/>
      <c r="T125" s="424"/>
      <c r="U125" s="425"/>
      <c r="V125" s="425"/>
      <c r="W125" s="425"/>
      <c r="X125" s="425"/>
      <c r="Y125" s="425"/>
      <c r="Z125" s="425"/>
      <c r="AA125" s="425"/>
      <c r="AB125" s="425"/>
      <c r="AC125" s="425"/>
      <c r="AD125" s="425"/>
      <c r="AE125" s="425"/>
      <c r="AF125" s="426"/>
      <c r="AG125" s="52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1" t="s">
        <v>64</v>
      </c>
      <c r="D126" s="562"/>
      <c r="E126" s="562"/>
      <c r="F126" s="563"/>
      <c r="G126" s="533"/>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0" t="s">
        <v>68</v>
      </c>
      <c r="D127" s="351"/>
      <c r="E127" s="351"/>
      <c r="F127" s="352"/>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120" customHeight="1" thickBot="1" x14ac:dyDescent="0.2">
      <c r="A129" s="561" t="s">
        <v>416</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t="s">
        <v>307</v>
      </c>
      <c r="B131" s="537"/>
      <c r="C131" s="537"/>
      <c r="D131" s="537"/>
      <c r="E131" s="538"/>
      <c r="F131" s="555" t="s">
        <v>415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0" t="s">
        <v>417</v>
      </c>
      <c r="B133" s="421"/>
      <c r="C133" s="421"/>
      <c r="D133" s="421"/>
      <c r="E133" s="422"/>
      <c r="F133" s="558" t="s">
        <v>414</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3" t="s">
        <v>224</v>
      </c>
      <c r="B137" s="394"/>
      <c r="C137" s="394"/>
      <c r="D137" s="394"/>
      <c r="E137" s="394"/>
      <c r="F137" s="394"/>
      <c r="G137" s="407" t="s">
        <v>383</v>
      </c>
      <c r="H137" s="408"/>
      <c r="I137" s="408"/>
      <c r="J137" s="408"/>
      <c r="K137" s="408"/>
      <c r="L137" s="408"/>
      <c r="M137" s="408"/>
      <c r="N137" s="408"/>
      <c r="O137" s="408"/>
      <c r="P137" s="409"/>
      <c r="Q137" s="394" t="s">
        <v>225</v>
      </c>
      <c r="R137" s="394"/>
      <c r="S137" s="394"/>
      <c r="T137" s="394"/>
      <c r="U137" s="394"/>
      <c r="V137" s="394"/>
      <c r="W137" s="423" t="s">
        <v>382</v>
      </c>
      <c r="X137" s="408"/>
      <c r="Y137" s="408"/>
      <c r="Z137" s="408"/>
      <c r="AA137" s="408"/>
      <c r="AB137" s="408"/>
      <c r="AC137" s="408"/>
      <c r="AD137" s="408"/>
      <c r="AE137" s="408"/>
      <c r="AF137" s="409"/>
      <c r="AG137" s="394" t="s">
        <v>226</v>
      </c>
      <c r="AH137" s="394"/>
      <c r="AI137" s="394"/>
      <c r="AJ137" s="394"/>
      <c r="AK137" s="394"/>
      <c r="AL137" s="394"/>
      <c r="AM137" s="390" t="s">
        <v>384</v>
      </c>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10" t="s">
        <v>385</v>
      </c>
      <c r="H138" s="411"/>
      <c r="I138" s="411"/>
      <c r="J138" s="411"/>
      <c r="K138" s="411"/>
      <c r="L138" s="411"/>
      <c r="M138" s="411"/>
      <c r="N138" s="411"/>
      <c r="O138" s="411"/>
      <c r="P138" s="412"/>
      <c r="Q138" s="396" t="s">
        <v>228</v>
      </c>
      <c r="R138" s="396"/>
      <c r="S138" s="396"/>
      <c r="T138" s="396"/>
      <c r="U138" s="396"/>
      <c r="V138" s="396"/>
      <c r="W138" s="410" t="s">
        <v>382</v>
      </c>
      <c r="X138" s="411"/>
      <c r="Y138" s="411"/>
      <c r="Z138" s="411"/>
      <c r="AA138" s="411"/>
      <c r="AB138" s="411"/>
      <c r="AC138" s="411"/>
      <c r="AD138" s="411"/>
      <c r="AE138" s="411"/>
      <c r="AF138" s="412"/>
      <c r="AG138" s="564"/>
      <c r="AH138" s="565"/>
      <c r="AI138" s="565"/>
      <c r="AJ138" s="565"/>
      <c r="AK138" s="565"/>
      <c r="AL138" s="565"/>
      <c r="AM138" s="599"/>
      <c r="AN138" s="600"/>
      <c r="AO138" s="600"/>
      <c r="AP138" s="600"/>
      <c r="AQ138" s="600"/>
      <c r="AR138" s="600"/>
      <c r="AS138" s="600"/>
      <c r="AT138" s="600"/>
      <c r="AU138" s="600"/>
      <c r="AV138" s="601"/>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5" t="s">
        <v>34</v>
      </c>
      <c r="B178" s="526"/>
      <c r="C178" s="526"/>
      <c r="D178" s="526"/>
      <c r="E178" s="526"/>
      <c r="F178" s="527"/>
      <c r="G178" s="377" t="s">
        <v>364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117"/>
      <c r="B179" s="528"/>
      <c r="C179" s="528"/>
      <c r="D179" s="528"/>
      <c r="E179" s="528"/>
      <c r="F179" s="529"/>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4.75" hidden="1"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4.75" hidden="1"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8"/>
      <c r="C191" s="528"/>
      <c r="D191" s="528"/>
      <c r="E191" s="528"/>
      <c r="F191" s="529"/>
      <c r="G191" s="377" t="s">
        <v>365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359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117"/>
      <c r="B192" s="528"/>
      <c r="C192" s="528"/>
      <c r="D192" s="528"/>
      <c r="E192" s="528"/>
      <c r="F192" s="529"/>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4.75" hidden="1"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8"/>
      <c r="C204" s="528"/>
      <c r="D204" s="528"/>
      <c r="E204" s="528"/>
      <c r="F204" s="529"/>
      <c r="G204" s="377" t="s">
        <v>360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361</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117"/>
      <c r="B205" s="528"/>
      <c r="C205" s="528"/>
      <c r="D205" s="528"/>
      <c r="E205" s="528"/>
      <c r="F205" s="529"/>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75" hidden="1"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8"/>
      <c r="C217" s="528"/>
      <c r="D217" s="528"/>
      <c r="E217" s="528"/>
      <c r="F217" s="529"/>
      <c r="G217" s="377" t="s">
        <v>362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363</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117"/>
      <c r="B218" s="528"/>
      <c r="C218" s="528"/>
      <c r="D218" s="528"/>
      <c r="E218" s="528"/>
      <c r="F218" s="529"/>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4.75" hidden="1"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51">
      <formula>IF(RIGHT(TEXT(P14,"0.#"),1)=".",FALSE,TRUE)</formula>
    </cfRule>
    <cfRule type="expression" dxfId="210" priority="552">
      <formula>IF(RIGHT(TEXT(P14,"0.#"),1)=".",TRUE,FALSE)</formula>
    </cfRule>
  </conditionalFormatting>
  <conditionalFormatting sqref="AE23:AI23">
    <cfRule type="expression" dxfId="209" priority="541">
      <formula>IF(RIGHT(TEXT(AE23,"0.#"),1)=".",FALSE,TRUE)</formula>
    </cfRule>
    <cfRule type="expression" dxfId="208" priority="542">
      <formula>IF(RIGHT(TEXT(AE23,"0.#"),1)=".",TRUE,FALSE)</formula>
    </cfRule>
  </conditionalFormatting>
  <conditionalFormatting sqref="AE69:AS69">
    <cfRule type="expression" dxfId="207" priority="473">
      <formula>IF(RIGHT(TEXT(AE69,"0.#"),1)=".",FALSE,TRUE)</formula>
    </cfRule>
    <cfRule type="expression" dxfId="206" priority="474">
      <formula>IF(RIGHT(TEXT(AE69,"0.#"),1)=".",TRUE,FALSE)</formula>
    </cfRule>
  </conditionalFormatting>
  <conditionalFormatting sqref="AE83:AI83">
    <cfRule type="expression" dxfId="205" priority="455">
      <formula>IF(RIGHT(TEXT(AE83,"0.#"),1)=".",FALSE,TRUE)</formula>
    </cfRule>
    <cfRule type="expression" dxfId="204" priority="456">
      <formula>IF(RIGHT(TEXT(AE83,"0.#"),1)=".",TRUE,FALSE)</formula>
    </cfRule>
  </conditionalFormatting>
  <conditionalFormatting sqref="AJ83:AS83">
    <cfRule type="expression" dxfId="203" priority="453">
      <formula>IF(RIGHT(TEXT(AJ83,"0.#"),1)=".",FALSE,TRUE)</formula>
    </cfRule>
    <cfRule type="expression" dxfId="202" priority="454">
      <formula>IF(RIGHT(TEXT(AJ83,"0.#"),1)=".",TRUE,FALSE)</formula>
    </cfRule>
  </conditionalFormatting>
  <conditionalFormatting sqref="L99">
    <cfRule type="expression" dxfId="201" priority="433">
      <formula>IF(RIGHT(TEXT(L99,"0.#"),1)=".",FALSE,TRUE)</formula>
    </cfRule>
    <cfRule type="expression" dxfId="200" priority="434">
      <formula>IF(RIGHT(TEXT(L99,"0.#"),1)=".",TRUE,FALSE)</formula>
    </cfRule>
  </conditionalFormatting>
  <conditionalFormatting sqref="L104">
    <cfRule type="expression" dxfId="199" priority="431">
      <formula>IF(RIGHT(TEXT(L104,"0.#"),1)=".",FALSE,TRUE)</formula>
    </cfRule>
    <cfRule type="expression" dxfId="198" priority="432">
      <formula>IF(RIGHT(TEXT(L104,"0.#"),1)=".",TRUE,FALSE)</formula>
    </cfRule>
  </conditionalFormatting>
  <conditionalFormatting sqref="R104">
    <cfRule type="expression" dxfId="197" priority="429">
      <formula>IF(RIGHT(TEXT(R104,"0.#"),1)=".",FALSE,TRUE)</formula>
    </cfRule>
    <cfRule type="expression" dxfId="196" priority="430">
      <formula>IF(RIGHT(TEXT(R104,"0.#"),1)=".",TRUE,FALSE)</formula>
    </cfRule>
  </conditionalFormatting>
  <conditionalFormatting sqref="P18:AX18">
    <cfRule type="expression" dxfId="195" priority="427">
      <formula>IF(RIGHT(TEXT(P18,"0.#"),1)=".",FALSE,TRUE)</formula>
    </cfRule>
    <cfRule type="expression" dxfId="194" priority="428">
      <formula>IF(RIGHT(TEXT(P18,"0.#"),1)=".",TRUE,FALSE)</formula>
    </cfRule>
  </conditionalFormatting>
  <conditionalFormatting sqref="Y181">
    <cfRule type="expression" dxfId="193" priority="423">
      <formula>IF(RIGHT(TEXT(Y181,"0.#"),1)=".",FALSE,TRUE)</formula>
    </cfRule>
    <cfRule type="expression" dxfId="192" priority="424">
      <formula>IF(RIGHT(TEXT(Y181,"0.#"),1)=".",TRUE,FALSE)</formula>
    </cfRule>
  </conditionalFormatting>
  <conditionalFormatting sqref="Y190">
    <cfRule type="expression" dxfId="191" priority="419">
      <formula>IF(RIGHT(TEXT(Y190,"0.#"),1)=".",FALSE,TRUE)</formula>
    </cfRule>
    <cfRule type="expression" dxfId="190" priority="420">
      <formula>IF(RIGHT(TEXT(Y190,"0.#"),1)=".",TRUE,FALSE)</formula>
    </cfRule>
  </conditionalFormatting>
  <conditionalFormatting sqref="AK236">
    <cfRule type="expression" dxfId="189" priority="341">
      <formula>IF(RIGHT(TEXT(AK236,"0.#"),1)=".",FALSE,TRUE)</formula>
    </cfRule>
    <cfRule type="expression" dxfId="188" priority="342">
      <formula>IF(RIGHT(TEXT(AK236,"0.#"),1)=".",TRUE,FALSE)</formula>
    </cfRule>
  </conditionalFormatting>
  <conditionalFormatting sqref="AE54:AI54">
    <cfRule type="expression" dxfId="187" priority="291">
      <formula>IF(RIGHT(TEXT(AE54,"0.#"),1)=".",FALSE,TRUE)</formula>
    </cfRule>
    <cfRule type="expression" dxfId="186" priority="292">
      <formula>IF(RIGHT(TEXT(AE54,"0.#"),1)=".",TRUE,FALSE)</formula>
    </cfRule>
  </conditionalFormatting>
  <conditionalFormatting sqref="P16:AQ17 P15:AX15 P13:AX13">
    <cfRule type="expression" dxfId="185" priority="249">
      <formula>IF(RIGHT(TEXT(P13,"0.#"),1)=".",FALSE,TRUE)</formula>
    </cfRule>
    <cfRule type="expression" dxfId="184" priority="250">
      <formula>IF(RIGHT(TEXT(P13,"0.#"),1)=".",TRUE,FALSE)</formula>
    </cfRule>
  </conditionalFormatting>
  <conditionalFormatting sqref="P19:AJ19">
    <cfRule type="expression" dxfId="183" priority="247">
      <formula>IF(RIGHT(TEXT(P19,"0.#"),1)=".",FALSE,TRUE)</formula>
    </cfRule>
    <cfRule type="expression" dxfId="182" priority="248">
      <formula>IF(RIGHT(TEXT(P19,"0.#"),1)=".",TRUE,FALSE)</formula>
    </cfRule>
  </conditionalFormatting>
  <conditionalFormatting sqref="AE55:AX55 AJ54:AS54">
    <cfRule type="expression" dxfId="181" priority="243">
      <formula>IF(RIGHT(TEXT(AE54,"0.#"),1)=".",FALSE,TRUE)</formula>
    </cfRule>
    <cfRule type="expression" dxfId="180" priority="244">
      <formula>IF(RIGHT(TEXT(AE54,"0.#"),1)=".",TRUE,FALSE)</formula>
    </cfRule>
  </conditionalFormatting>
  <conditionalFormatting sqref="AE68:AS68">
    <cfRule type="expression" dxfId="179" priority="239">
      <formula>IF(RIGHT(TEXT(AE68,"0.#"),1)=".",FALSE,TRUE)</formula>
    </cfRule>
    <cfRule type="expression" dxfId="178" priority="240">
      <formula>IF(RIGHT(TEXT(AE68,"0.#"),1)=".",TRUE,FALSE)</formula>
    </cfRule>
  </conditionalFormatting>
  <conditionalFormatting sqref="AE95:AI95 AE92:AI92 AE89:AI89 AE86:AI86">
    <cfRule type="expression" dxfId="177" priority="237">
      <formula>IF(RIGHT(TEXT(AE86,"0.#"),1)=".",FALSE,TRUE)</formula>
    </cfRule>
    <cfRule type="expression" dxfId="176" priority="238">
      <formula>IF(RIGHT(TEXT(AE86,"0.#"),1)=".",TRUE,FALSE)</formula>
    </cfRule>
  </conditionalFormatting>
  <conditionalFormatting sqref="AJ95:AX95 AJ92:AX92 AJ89:AX89 AJ86:AX86">
    <cfRule type="expression" dxfId="175" priority="235">
      <formula>IF(RIGHT(TEXT(AJ86,"0.#"),1)=".",FALSE,TRUE)</formula>
    </cfRule>
    <cfRule type="expression" dxfId="174" priority="236">
      <formula>IF(RIGHT(TEXT(AJ86,"0.#"),1)=".",TRUE,FALSE)</formula>
    </cfRule>
  </conditionalFormatting>
  <conditionalFormatting sqref="L100:L103 L98">
    <cfRule type="expression" dxfId="173" priority="233">
      <formula>IF(RIGHT(TEXT(L98,"0.#"),1)=".",FALSE,TRUE)</formula>
    </cfRule>
    <cfRule type="expression" dxfId="172" priority="234">
      <formula>IF(RIGHT(TEXT(L98,"0.#"),1)=".",TRUE,FALSE)</formula>
    </cfRule>
  </conditionalFormatting>
  <conditionalFormatting sqref="R98">
    <cfRule type="expression" dxfId="171" priority="229">
      <formula>IF(RIGHT(TEXT(R98,"0.#"),1)=".",FALSE,TRUE)</formula>
    </cfRule>
    <cfRule type="expression" dxfId="170" priority="230">
      <formula>IF(RIGHT(TEXT(R98,"0.#"),1)=".",TRUE,FALSE)</formula>
    </cfRule>
  </conditionalFormatting>
  <conditionalFormatting sqref="R99:R103">
    <cfRule type="expression" dxfId="169" priority="227">
      <formula>IF(RIGHT(TEXT(R99,"0.#"),1)=".",FALSE,TRUE)</formula>
    </cfRule>
    <cfRule type="expression" dxfId="168" priority="228">
      <formula>IF(RIGHT(TEXT(R99,"0.#"),1)=".",TRUE,FALSE)</formula>
    </cfRule>
  </conditionalFormatting>
  <conditionalFormatting sqref="Y182:Y189 Y180">
    <cfRule type="expression" dxfId="167" priority="225">
      <formula>IF(RIGHT(TEXT(Y180,"0.#"),1)=".",FALSE,TRUE)</formula>
    </cfRule>
    <cfRule type="expression" dxfId="166" priority="226">
      <formula>IF(RIGHT(TEXT(Y180,"0.#"),1)=".",TRUE,FALSE)</formula>
    </cfRule>
  </conditionalFormatting>
  <conditionalFormatting sqref="AU181">
    <cfRule type="expression" dxfId="165" priority="223">
      <formula>IF(RIGHT(TEXT(AU181,"0.#"),1)=".",FALSE,TRUE)</formula>
    </cfRule>
    <cfRule type="expression" dxfId="164" priority="224">
      <formula>IF(RIGHT(TEXT(AU181,"0.#"),1)=".",TRUE,FALSE)</formula>
    </cfRule>
  </conditionalFormatting>
  <conditionalFormatting sqref="AU190">
    <cfRule type="expression" dxfId="163" priority="221">
      <formula>IF(RIGHT(TEXT(AU190,"0.#"),1)=".",FALSE,TRUE)</formula>
    </cfRule>
    <cfRule type="expression" dxfId="162" priority="222">
      <formula>IF(RIGHT(TEXT(AU190,"0.#"),1)=".",TRUE,FALSE)</formula>
    </cfRule>
  </conditionalFormatting>
  <conditionalFormatting sqref="AU182:AU189 AU180">
    <cfRule type="expression" dxfId="161" priority="219">
      <formula>IF(RIGHT(TEXT(AU180,"0.#"),1)=".",FALSE,TRUE)</formula>
    </cfRule>
    <cfRule type="expression" dxfId="160" priority="220">
      <formula>IF(RIGHT(TEXT(AU180,"0.#"),1)=".",TRUE,FALSE)</formula>
    </cfRule>
  </conditionalFormatting>
  <conditionalFormatting sqref="Y220 Y207 Y194">
    <cfRule type="expression" dxfId="159" priority="205">
      <formula>IF(RIGHT(TEXT(Y194,"0.#"),1)=".",FALSE,TRUE)</formula>
    </cfRule>
    <cfRule type="expression" dxfId="158" priority="206">
      <formula>IF(RIGHT(TEXT(Y194,"0.#"),1)=".",TRUE,FALSE)</formula>
    </cfRule>
  </conditionalFormatting>
  <conditionalFormatting sqref="Y229 Y216 Y203">
    <cfRule type="expression" dxfId="157" priority="203">
      <formula>IF(RIGHT(TEXT(Y203,"0.#"),1)=".",FALSE,TRUE)</formula>
    </cfRule>
    <cfRule type="expression" dxfId="156" priority="204">
      <formula>IF(RIGHT(TEXT(Y203,"0.#"),1)=".",TRUE,FALSE)</formula>
    </cfRule>
  </conditionalFormatting>
  <conditionalFormatting sqref="Y221:Y228 Y219 Y208:Y215 Y206 Y195:Y202 Y193">
    <cfRule type="expression" dxfId="155" priority="201">
      <formula>IF(RIGHT(TEXT(Y193,"0.#"),1)=".",FALSE,TRUE)</formula>
    </cfRule>
    <cfRule type="expression" dxfId="154" priority="202">
      <formula>IF(RIGHT(TEXT(Y193,"0.#"),1)=".",TRUE,FALSE)</formula>
    </cfRule>
  </conditionalFormatting>
  <conditionalFormatting sqref="AU220 AU207 AU194">
    <cfRule type="expression" dxfId="153" priority="199">
      <formula>IF(RIGHT(TEXT(AU194,"0.#"),1)=".",FALSE,TRUE)</formula>
    </cfRule>
    <cfRule type="expression" dxfId="152" priority="200">
      <formula>IF(RIGHT(TEXT(AU194,"0.#"),1)=".",TRUE,FALSE)</formula>
    </cfRule>
  </conditionalFormatting>
  <conditionalFormatting sqref="AU229 AU216 AU203">
    <cfRule type="expression" dxfId="151" priority="197">
      <formula>IF(RIGHT(TEXT(AU203,"0.#"),1)=".",FALSE,TRUE)</formula>
    </cfRule>
    <cfRule type="expression" dxfId="150" priority="198">
      <formula>IF(RIGHT(TEXT(AU203,"0.#"),1)=".",TRUE,FALSE)</formula>
    </cfRule>
  </conditionalFormatting>
  <conditionalFormatting sqref="AU221:AU228 AU219 AU208:AU215 AU206 AU195:AU202 AU193">
    <cfRule type="expression" dxfId="149" priority="195">
      <formula>IF(RIGHT(TEXT(AU193,"0.#"),1)=".",FALSE,TRUE)</formula>
    </cfRule>
    <cfRule type="expression" dxfId="148" priority="196">
      <formula>IF(RIGHT(TEXT(AU193,"0.#"),1)=".",TRUE,FALSE)</formula>
    </cfRule>
  </conditionalFormatting>
  <conditionalFormatting sqref="AE56:AI56">
    <cfRule type="expression" dxfId="147" priority="169">
      <formula>IF(AND(AE56&gt;=0, RIGHT(TEXT(AE56,"0.#"),1)&lt;&gt;"."),TRUE,FALSE)</formula>
    </cfRule>
    <cfRule type="expression" dxfId="146" priority="170">
      <formula>IF(AND(AE56&gt;=0, RIGHT(TEXT(AE56,"0.#"),1)="."),TRUE,FALSE)</formula>
    </cfRule>
    <cfRule type="expression" dxfId="145" priority="171">
      <formula>IF(AND(AE56&lt;0, RIGHT(TEXT(AE56,"0.#"),1)&lt;&gt;"."),TRUE,FALSE)</formula>
    </cfRule>
    <cfRule type="expression" dxfId="144" priority="172">
      <formula>IF(AND(AE56&lt;0, RIGHT(TEXT(AE56,"0.#"),1)="."),TRUE,FALSE)</formula>
    </cfRule>
  </conditionalFormatting>
  <conditionalFormatting sqref="AJ56:AS56">
    <cfRule type="expression" dxfId="143" priority="165">
      <formula>IF(AND(AJ56&gt;=0, RIGHT(TEXT(AJ56,"0.#"),1)&lt;&gt;"."),TRUE,FALSE)</formula>
    </cfRule>
    <cfRule type="expression" dxfId="142" priority="166">
      <formula>IF(AND(AJ56&gt;=0, RIGHT(TEXT(AJ56,"0.#"),1)="."),TRUE,FALSE)</formula>
    </cfRule>
    <cfRule type="expression" dxfId="141" priority="167">
      <formula>IF(AND(AJ56&lt;0, RIGHT(TEXT(AJ56,"0.#"),1)&lt;&gt;"."),TRUE,FALSE)</formula>
    </cfRule>
    <cfRule type="expression" dxfId="140" priority="168">
      <formula>IF(AND(AJ56&lt;0, RIGHT(TEXT(AJ56,"0.#"),1)="."),TRUE,FALSE)</formula>
    </cfRule>
  </conditionalFormatting>
  <conditionalFormatting sqref="AK237:AK265">
    <cfRule type="expression" dxfId="139" priority="153">
      <formula>IF(RIGHT(TEXT(AK237,"0.#"),1)=".",FALSE,TRUE)</formula>
    </cfRule>
    <cfRule type="expression" dxfId="138" priority="154">
      <formula>IF(RIGHT(TEXT(AK237,"0.#"),1)=".",TRUE,FALSE)</formula>
    </cfRule>
  </conditionalFormatting>
  <conditionalFormatting sqref="AU237:AX265">
    <cfRule type="expression" dxfId="137" priority="149">
      <formula>IF(AND(AU237&gt;=0, RIGHT(TEXT(AU237,"0.#"),1)&lt;&gt;"."),TRUE,FALSE)</formula>
    </cfRule>
    <cfRule type="expression" dxfId="136" priority="150">
      <formula>IF(AND(AU237&gt;=0, RIGHT(TEXT(AU237,"0.#"),1)="."),TRUE,FALSE)</formula>
    </cfRule>
    <cfRule type="expression" dxfId="135" priority="151">
      <formula>IF(AND(AU237&lt;0, RIGHT(TEXT(AU237,"0.#"),1)&lt;&gt;"."),TRUE,FALSE)</formula>
    </cfRule>
    <cfRule type="expression" dxfId="134" priority="152">
      <formula>IF(AND(AU237&lt;0, RIGHT(TEXT(AU237,"0.#"),1)="."),TRUE,FALSE)</formula>
    </cfRule>
  </conditionalFormatting>
  <conditionalFormatting sqref="AK269">
    <cfRule type="expression" dxfId="133" priority="147">
      <formula>IF(RIGHT(TEXT(AK269,"0.#"),1)=".",FALSE,TRUE)</formula>
    </cfRule>
    <cfRule type="expression" dxfId="132" priority="148">
      <formula>IF(RIGHT(TEXT(AK269,"0.#"),1)=".",TRUE,FALSE)</formula>
    </cfRule>
  </conditionalFormatting>
  <conditionalFormatting sqref="AU269:AX269">
    <cfRule type="expression" dxfId="131" priority="143">
      <formula>IF(AND(AU269&gt;=0, RIGHT(TEXT(AU269,"0.#"),1)&lt;&gt;"."),TRUE,FALSE)</formula>
    </cfRule>
    <cfRule type="expression" dxfId="130" priority="144">
      <formula>IF(AND(AU269&gt;=0, RIGHT(TEXT(AU269,"0.#"),1)="."),TRUE,FALSE)</formula>
    </cfRule>
    <cfRule type="expression" dxfId="129" priority="145">
      <formula>IF(AND(AU269&lt;0, RIGHT(TEXT(AU269,"0.#"),1)&lt;&gt;"."),TRUE,FALSE)</formula>
    </cfRule>
    <cfRule type="expression" dxfId="128" priority="146">
      <formula>IF(AND(AU269&lt;0, RIGHT(TEXT(AU269,"0.#"),1)="."),TRUE,FALSE)</formula>
    </cfRule>
  </conditionalFormatting>
  <conditionalFormatting sqref="AK270:AK298">
    <cfRule type="expression" dxfId="127" priority="141">
      <formula>IF(RIGHT(TEXT(AK270,"0.#"),1)=".",FALSE,TRUE)</formula>
    </cfRule>
    <cfRule type="expression" dxfId="126" priority="142">
      <formula>IF(RIGHT(TEXT(AK270,"0.#"),1)=".",TRUE,FALSE)</formula>
    </cfRule>
  </conditionalFormatting>
  <conditionalFormatting sqref="AU270:AX298">
    <cfRule type="expression" dxfId="125" priority="137">
      <formula>IF(AND(AU270&gt;=0, RIGHT(TEXT(AU270,"0.#"),1)&lt;&gt;"."),TRUE,FALSE)</formula>
    </cfRule>
    <cfRule type="expression" dxfId="124" priority="138">
      <formula>IF(AND(AU270&gt;=0, RIGHT(TEXT(AU270,"0.#"),1)="."),TRUE,FALSE)</formula>
    </cfRule>
    <cfRule type="expression" dxfId="123" priority="139">
      <formula>IF(AND(AU270&lt;0, RIGHT(TEXT(AU270,"0.#"),1)&lt;&gt;"."),TRUE,FALSE)</formula>
    </cfRule>
    <cfRule type="expression" dxfId="122" priority="140">
      <formula>IF(AND(AU270&lt;0, RIGHT(TEXT(AU270,"0.#"),1)="."),TRUE,FALSE)</formula>
    </cfRule>
  </conditionalFormatting>
  <conditionalFormatting sqref="AK302">
    <cfRule type="expression" dxfId="121" priority="135">
      <formula>IF(RIGHT(TEXT(AK302,"0.#"),1)=".",FALSE,TRUE)</formula>
    </cfRule>
    <cfRule type="expression" dxfId="120" priority="136">
      <formula>IF(RIGHT(TEXT(AK302,"0.#"),1)=".",TRUE,FALSE)</formula>
    </cfRule>
  </conditionalFormatting>
  <conditionalFormatting sqref="AU302:AX302">
    <cfRule type="expression" dxfId="119" priority="131">
      <formula>IF(AND(AU302&gt;=0, RIGHT(TEXT(AU302,"0.#"),1)&lt;&gt;"."),TRUE,FALSE)</formula>
    </cfRule>
    <cfRule type="expression" dxfId="118" priority="132">
      <formula>IF(AND(AU302&gt;=0, RIGHT(TEXT(AU302,"0.#"),1)="."),TRUE,FALSE)</formula>
    </cfRule>
    <cfRule type="expression" dxfId="117" priority="133">
      <formula>IF(AND(AU302&lt;0, RIGHT(TEXT(AU302,"0.#"),1)&lt;&gt;"."),TRUE,FALSE)</formula>
    </cfRule>
    <cfRule type="expression" dxfId="116" priority="134">
      <formula>IF(AND(AU302&lt;0, RIGHT(TEXT(AU302,"0.#"),1)="."),TRUE,FALSE)</formula>
    </cfRule>
  </conditionalFormatting>
  <conditionalFormatting sqref="AK303:AK331">
    <cfRule type="expression" dxfId="115" priority="129">
      <formula>IF(RIGHT(TEXT(AK303,"0.#"),1)=".",FALSE,TRUE)</formula>
    </cfRule>
    <cfRule type="expression" dxfId="114" priority="130">
      <formula>IF(RIGHT(TEXT(AK303,"0.#"),1)=".",TRUE,FALSE)</formula>
    </cfRule>
  </conditionalFormatting>
  <conditionalFormatting sqref="AU303:AX331">
    <cfRule type="expression" dxfId="113" priority="125">
      <formula>IF(AND(AU303&gt;=0, RIGHT(TEXT(AU303,"0.#"),1)&lt;&gt;"."),TRUE,FALSE)</formula>
    </cfRule>
    <cfRule type="expression" dxfId="112" priority="126">
      <formula>IF(AND(AU303&gt;=0, RIGHT(TEXT(AU303,"0.#"),1)="."),TRUE,FALSE)</formula>
    </cfRule>
    <cfRule type="expression" dxfId="111" priority="127">
      <formula>IF(AND(AU303&lt;0, RIGHT(TEXT(AU303,"0.#"),1)&lt;&gt;"."),TRUE,FALSE)</formula>
    </cfRule>
    <cfRule type="expression" dxfId="110" priority="128">
      <formula>IF(AND(AU303&lt;0, RIGHT(TEXT(AU303,"0.#"),1)="."),TRUE,FALSE)</formula>
    </cfRule>
  </conditionalFormatting>
  <conditionalFormatting sqref="AK335">
    <cfRule type="expression" dxfId="109" priority="123">
      <formula>IF(RIGHT(TEXT(AK335,"0.#"),1)=".",FALSE,TRUE)</formula>
    </cfRule>
    <cfRule type="expression" dxfId="108" priority="124">
      <formula>IF(RIGHT(TEXT(AK335,"0.#"),1)=".",TRUE,FALSE)</formula>
    </cfRule>
  </conditionalFormatting>
  <conditionalFormatting sqref="AU335:AX335">
    <cfRule type="expression" dxfId="107" priority="119">
      <formula>IF(AND(AU335&gt;=0, RIGHT(TEXT(AU335,"0.#"),1)&lt;&gt;"."),TRUE,FALSE)</formula>
    </cfRule>
    <cfRule type="expression" dxfId="106" priority="120">
      <formula>IF(AND(AU335&gt;=0, RIGHT(TEXT(AU335,"0.#"),1)="."),TRUE,FALSE)</formula>
    </cfRule>
    <cfRule type="expression" dxfId="105" priority="121">
      <formula>IF(AND(AU335&lt;0, RIGHT(TEXT(AU335,"0.#"),1)&lt;&gt;"."),TRUE,FALSE)</formula>
    </cfRule>
    <cfRule type="expression" dxfId="104" priority="122">
      <formula>IF(AND(AU335&lt;0, RIGHT(TEXT(AU335,"0.#"),1)="."),TRUE,FALSE)</formula>
    </cfRule>
  </conditionalFormatting>
  <conditionalFormatting sqref="AK336:AK364">
    <cfRule type="expression" dxfId="103" priority="117">
      <formula>IF(RIGHT(TEXT(AK336,"0.#"),1)=".",FALSE,TRUE)</formula>
    </cfRule>
    <cfRule type="expression" dxfId="102" priority="118">
      <formula>IF(RIGHT(TEXT(AK336,"0.#"),1)=".",TRUE,FALSE)</formula>
    </cfRule>
  </conditionalFormatting>
  <conditionalFormatting sqref="AU336:AX364">
    <cfRule type="expression" dxfId="101" priority="113">
      <formula>IF(AND(AU336&gt;=0, RIGHT(TEXT(AU336,"0.#"),1)&lt;&gt;"."),TRUE,FALSE)</formula>
    </cfRule>
    <cfRule type="expression" dxfId="100" priority="114">
      <formula>IF(AND(AU336&gt;=0, RIGHT(TEXT(AU336,"0.#"),1)="."),TRUE,FALSE)</formula>
    </cfRule>
    <cfRule type="expression" dxfId="99" priority="115">
      <formula>IF(AND(AU336&lt;0, RIGHT(TEXT(AU336,"0.#"),1)&lt;&gt;"."),TRUE,FALSE)</formula>
    </cfRule>
    <cfRule type="expression" dxfId="98" priority="116">
      <formula>IF(AND(AU336&lt;0, RIGHT(TEXT(AU336,"0.#"),1)="."),TRUE,FALSE)</formula>
    </cfRule>
  </conditionalFormatting>
  <conditionalFormatting sqref="AK368">
    <cfRule type="expression" dxfId="97" priority="111">
      <formula>IF(RIGHT(TEXT(AK368,"0.#"),1)=".",FALSE,TRUE)</formula>
    </cfRule>
    <cfRule type="expression" dxfId="96" priority="112">
      <formula>IF(RIGHT(TEXT(AK368,"0.#"),1)=".",TRUE,FALSE)</formula>
    </cfRule>
  </conditionalFormatting>
  <conditionalFormatting sqref="AU368:AX368">
    <cfRule type="expression" dxfId="95" priority="107">
      <formula>IF(AND(AU368&gt;=0, RIGHT(TEXT(AU368,"0.#"),1)&lt;&gt;"."),TRUE,FALSE)</formula>
    </cfRule>
    <cfRule type="expression" dxfId="94" priority="108">
      <formula>IF(AND(AU368&gt;=0, RIGHT(TEXT(AU368,"0.#"),1)="."),TRUE,FALSE)</formula>
    </cfRule>
    <cfRule type="expression" dxfId="93" priority="109">
      <formula>IF(AND(AU368&lt;0, RIGHT(TEXT(AU368,"0.#"),1)&lt;&gt;"."),TRUE,FALSE)</formula>
    </cfRule>
    <cfRule type="expression" dxfId="92" priority="110">
      <formula>IF(AND(AU368&lt;0, RIGHT(TEXT(AU368,"0.#"),1)="."),TRUE,FALSE)</formula>
    </cfRule>
  </conditionalFormatting>
  <conditionalFormatting sqref="AK369:AK397">
    <cfRule type="expression" dxfId="91" priority="105">
      <formula>IF(RIGHT(TEXT(AK369,"0.#"),1)=".",FALSE,TRUE)</formula>
    </cfRule>
    <cfRule type="expression" dxfId="90" priority="106">
      <formula>IF(RIGHT(TEXT(AK369,"0.#"),1)=".",TRUE,FALSE)</formula>
    </cfRule>
  </conditionalFormatting>
  <conditionalFormatting sqref="AU369:AX397">
    <cfRule type="expression" dxfId="89" priority="101">
      <formula>IF(AND(AU369&gt;=0, RIGHT(TEXT(AU369,"0.#"),1)&lt;&gt;"."),TRUE,FALSE)</formula>
    </cfRule>
    <cfRule type="expression" dxfId="88" priority="102">
      <formula>IF(AND(AU369&gt;=0, RIGHT(TEXT(AU369,"0.#"),1)="."),TRUE,FALSE)</formula>
    </cfRule>
    <cfRule type="expression" dxfId="87" priority="103">
      <formula>IF(AND(AU369&lt;0, RIGHT(TEXT(AU369,"0.#"),1)&lt;&gt;"."),TRUE,FALSE)</formula>
    </cfRule>
    <cfRule type="expression" dxfId="86" priority="104">
      <formula>IF(AND(AU369&lt;0, RIGHT(TEXT(AU369,"0.#"),1)="."),TRUE,FALSE)</formula>
    </cfRule>
  </conditionalFormatting>
  <conditionalFormatting sqref="AK401">
    <cfRule type="expression" dxfId="85" priority="99">
      <formula>IF(RIGHT(TEXT(AK401,"0.#"),1)=".",FALSE,TRUE)</formula>
    </cfRule>
    <cfRule type="expression" dxfId="84" priority="100">
      <formula>IF(RIGHT(TEXT(AK401,"0.#"),1)=".",TRUE,FALSE)</formula>
    </cfRule>
  </conditionalFormatting>
  <conditionalFormatting sqref="AU401:AX401">
    <cfRule type="expression" dxfId="83" priority="95">
      <formula>IF(AND(AU401&gt;=0, RIGHT(TEXT(AU401,"0.#"),1)&lt;&gt;"."),TRUE,FALSE)</formula>
    </cfRule>
    <cfRule type="expression" dxfId="82" priority="96">
      <formula>IF(AND(AU401&gt;=0, RIGHT(TEXT(AU401,"0.#"),1)="."),TRUE,FALSE)</formula>
    </cfRule>
    <cfRule type="expression" dxfId="81" priority="97">
      <formula>IF(AND(AU401&lt;0, RIGHT(TEXT(AU401,"0.#"),1)&lt;&gt;"."),TRUE,FALSE)</formula>
    </cfRule>
    <cfRule type="expression" dxfId="80" priority="98">
      <formula>IF(AND(AU401&lt;0, RIGHT(TEXT(AU401,"0.#"),1)="."),TRUE,FALSE)</formula>
    </cfRule>
  </conditionalFormatting>
  <conditionalFormatting sqref="AK402:AK430">
    <cfRule type="expression" dxfId="79" priority="93">
      <formula>IF(RIGHT(TEXT(AK402,"0.#"),1)=".",FALSE,TRUE)</formula>
    </cfRule>
    <cfRule type="expression" dxfId="78" priority="94">
      <formula>IF(RIGHT(TEXT(AK402,"0.#"),1)=".",TRUE,FALSE)</formula>
    </cfRule>
  </conditionalFormatting>
  <conditionalFormatting sqref="AU402:AX430">
    <cfRule type="expression" dxfId="77" priority="89">
      <formula>IF(AND(AU402&gt;=0, RIGHT(TEXT(AU402,"0.#"),1)&lt;&gt;"."),TRUE,FALSE)</formula>
    </cfRule>
    <cfRule type="expression" dxfId="76" priority="90">
      <formula>IF(AND(AU402&gt;=0, RIGHT(TEXT(AU402,"0.#"),1)="."),TRUE,FALSE)</formula>
    </cfRule>
    <cfRule type="expression" dxfId="75" priority="91">
      <formula>IF(AND(AU402&lt;0, RIGHT(TEXT(AU402,"0.#"),1)&lt;&gt;"."),TRUE,FALSE)</formula>
    </cfRule>
    <cfRule type="expression" dxfId="74" priority="92">
      <formula>IF(AND(AU402&lt;0, RIGHT(TEXT(AU402,"0.#"),1)="."),TRUE,FALSE)</formula>
    </cfRule>
  </conditionalFormatting>
  <conditionalFormatting sqref="AK434">
    <cfRule type="expression" dxfId="73" priority="87">
      <formula>IF(RIGHT(TEXT(AK434,"0.#"),1)=".",FALSE,TRUE)</formula>
    </cfRule>
    <cfRule type="expression" dxfId="72" priority="88">
      <formula>IF(RIGHT(TEXT(AK434,"0.#"),1)=".",TRUE,FALSE)</formula>
    </cfRule>
  </conditionalFormatting>
  <conditionalFormatting sqref="AU434:AX434">
    <cfRule type="expression" dxfId="71" priority="83">
      <formula>IF(AND(AU434&gt;=0, RIGHT(TEXT(AU434,"0.#"),1)&lt;&gt;"."),TRUE,FALSE)</formula>
    </cfRule>
    <cfRule type="expression" dxfId="70" priority="84">
      <formula>IF(AND(AU434&gt;=0, RIGHT(TEXT(AU434,"0.#"),1)="."),TRUE,FALSE)</formula>
    </cfRule>
    <cfRule type="expression" dxfId="69" priority="85">
      <formula>IF(AND(AU434&lt;0, RIGHT(TEXT(AU434,"0.#"),1)&lt;&gt;"."),TRUE,FALSE)</formula>
    </cfRule>
    <cfRule type="expression" dxfId="68" priority="86">
      <formula>IF(AND(AU434&lt;0, RIGHT(TEXT(AU434,"0.#"),1)="."),TRUE,FALSE)</formula>
    </cfRule>
  </conditionalFormatting>
  <conditionalFormatting sqref="AK435:AK463">
    <cfRule type="expression" dxfId="67" priority="81">
      <formula>IF(RIGHT(TEXT(AK435,"0.#"),1)=".",FALSE,TRUE)</formula>
    </cfRule>
    <cfRule type="expression" dxfId="66" priority="82">
      <formula>IF(RIGHT(TEXT(AK435,"0.#"),1)=".",TRUE,FALSE)</formula>
    </cfRule>
  </conditionalFormatting>
  <conditionalFormatting sqref="AU435:AX463">
    <cfRule type="expression" dxfId="65" priority="77">
      <formula>IF(AND(AU435&gt;=0, RIGHT(TEXT(AU435,"0.#"),1)&lt;&gt;"."),TRUE,FALSE)</formula>
    </cfRule>
    <cfRule type="expression" dxfId="64" priority="78">
      <formula>IF(AND(AU435&gt;=0, RIGHT(TEXT(AU435,"0.#"),1)="."),TRUE,FALSE)</formula>
    </cfRule>
    <cfRule type="expression" dxfId="63" priority="79">
      <formula>IF(AND(AU435&lt;0, RIGHT(TEXT(AU435,"0.#"),1)&lt;&gt;"."),TRUE,FALSE)</formula>
    </cfRule>
    <cfRule type="expression" dxfId="62" priority="80">
      <formula>IF(AND(AU435&lt;0, RIGHT(TEXT(AU435,"0.#"),1)="."),TRUE,FALSE)</formula>
    </cfRule>
  </conditionalFormatting>
  <conditionalFormatting sqref="AK467">
    <cfRule type="expression" dxfId="61" priority="75">
      <formula>IF(RIGHT(TEXT(AK467,"0.#"),1)=".",FALSE,TRUE)</formula>
    </cfRule>
    <cfRule type="expression" dxfId="60" priority="76">
      <formula>IF(RIGHT(TEXT(AK467,"0.#"),1)=".",TRUE,FALSE)</formula>
    </cfRule>
  </conditionalFormatting>
  <conditionalFormatting sqref="AU467:AX467">
    <cfRule type="expression" dxfId="59" priority="71">
      <formula>IF(AND(AU467&gt;=0, RIGHT(TEXT(AU467,"0.#"),1)&lt;&gt;"."),TRUE,FALSE)</formula>
    </cfRule>
    <cfRule type="expression" dxfId="58" priority="72">
      <formula>IF(AND(AU467&gt;=0, RIGHT(TEXT(AU467,"0.#"),1)="."),TRUE,FALSE)</formula>
    </cfRule>
    <cfRule type="expression" dxfId="57" priority="73">
      <formula>IF(AND(AU467&lt;0, RIGHT(TEXT(AU467,"0.#"),1)&lt;&gt;"."),TRUE,FALSE)</formula>
    </cfRule>
    <cfRule type="expression" dxfId="56" priority="74">
      <formula>IF(AND(AU467&lt;0, RIGHT(TEXT(AU467,"0.#"),1)="."),TRUE,FALSE)</formula>
    </cfRule>
  </conditionalFormatting>
  <conditionalFormatting sqref="AK468:AK496">
    <cfRule type="expression" dxfId="55" priority="69">
      <formula>IF(RIGHT(TEXT(AK468,"0.#"),1)=".",FALSE,TRUE)</formula>
    </cfRule>
    <cfRule type="expression" dxfId="54" priority="70">
      <formula>IF(RIGHT(TEXT(AK468,"0.#"),1)=".",TRUE,FALSE)</formula>
    </cfRule>
  </conditionalFormatting>
  <conditionalFormatting sqref="AU468:AX496">
    <cfRule type="expression" dxfId="53" priority="65">
      <formula>IF(AND(AU468&gt;=0, RIGHT(TEXT(AU468,"0.#"),1)&lt;&gt;"."),TRUE,FALSE)</formula>
    </cfRule>
    <cfRule type="expression" dxfId="52" priority="66">
      <formula>IF(AND(AU468&gt;=0, RIGHT(TEXT(AU468,"0.#"),1)="."),TRUE,FALSE)</formula>
    </cfRule>
    <cfRule type="expression" dxfId="51" priority="67">
      <formula>IF(AND(AU468&lt;0, RIGHT(TEXT(AU468,"0.#"),1)&lt;&gt;"."),TRUE,FALSE)</formula>
    </cfRule>
    <cfRule type="expression" dxfId="50" priority="68">
      <formula>IF(AND(AU468&lt;0, RIGHT(TEXT(AU468,"0.#"),1)="."),TRUE,FALSE)</formula>
    </cfRule>
  </conditionalFormatting>
  <conditionalFormatting sqref="AE24:AS24 AJ23:AS23">
    <cfRule type="expression" dxfId="49" priority="63">
      <formula>IF(RIGHT(TEXT(AE23,"0.#"),1)=".",FALSE,TRUE)</formula>
    </cfRule>
    <cfRule type="expression" dxfId="48" priority="64">
      <formula>IF(RIGHT(TEXT(AE23,"0.#"),1)=".",TRUE,FALSE)</formula>
    </cfRule>
  </conditionalFormatting>
  <conditionalFormatting sqref="AE25:AI25">
    <cfRule type="expression" dxfId="47" priority="55">
      <formula>IF(AND(AE25&gt;=0, RIGHT(TEXT(AE25,"0.#"),1)&lt;&gt;"."),TRUE,FALSE)</formula>
    </cfRule>
    <cfRule type="expression" dxfId="46" priority="56">
      <formula>IF(AND(AE25&gt;=0, RIGHT(TEXT(AE25,"0.#"),1)="."),TRUE,FALSE)</formula>
    </cfRule>
    <cfRule type="expression" dxfId="45" priority="57">
      <formula>IF(AND(AE25&lt;0, RIGHT(TEXT(AE25,"0.#"),1)&lt;&gt;"."),TRUE,FALSE)</formula>
    </cfRule>
    <cfRule type="expression" dxfId="44" priority="58">
      <formula>IF(AND(AE25&lt;0, RIGHT(TEXT(AE25,"0.#"),1)="."),TRUE,FALSE)</formula>
    </cfRule>
  </conditionalFormatting>
  <conditionalFormatting sqref="AJ25:AS25">
    <cfRule type="expression" dxfId="43" priority="51">
      <formula>IF(AND(AJ25&gt;=0, RIGHT(TEXT(AJ25,"0.#"),1)&lt;&gt;"."),TRUE,FALSE)</formula>
    </cfRule>
    <cfRule type="expression" dxfId="42" priority="52">
      <formula>IF(AND(AJ25&gt;=0, RIGHT(TEXT(AJ25,"0.#"),1)="."),TRUE,FALSE)</formula>
    </cfRule>
    <cfRule type="expression" dxfId="41" priority="53">
      <formula>IF(AND(AJ25&lt;0, RIGHT(TEXT(AJ25,"0.#"),1)&lt;&gt;"."),TRUE,FALSE)</formula>
    </cfRule>
    <cfRule type="expression" dxfId="40" priority="54">
      <formula>IF(AND(AJ25&lt;0, RIGHT(TEXT(AJ25,"0.#"),1)="."),TRUE,FALSE)</formula>
    </cfRule>
  </conditionalFormatting>
  <conditionalFormatting sqref="AU236:AX236">
    <cfRule type="expression" dxfId="39" priority="39">
      <formula>IF(AND(AU236&gt;=0, RIGHT(TEXT(AU236,"0.#"),1)&lt;&gt;"."),TRUE,FALSE)</formula>
    </cfRule>
    <cfRule type="expression" dxfId="38" priority="40">
      <formula>IF(AND(AU236&gt;=0, RIGHT(TEXT(AU236,"0.#"),1)="."),TRUE,FALSE)</formula>
    </cfRule>
    <cfRule type="expression" dxfId="37" priority="41">
      <formula>IF(AND(AU236&lt;0, RIGHT(TEXT(AU236,"0.#"),1)&lt;&gt;"."),TRUE,FALSE)</formula>
    </cfRule>
    <cfRule type="expression" dxfId="36" priority="42">
      <formula>IF(AND(AU236&lt;0, RIGHT(TEXT(AU236,"0.#"),1)="."),TRUE,FALSE)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E29:AX29 AJ28:AS28">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S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T78:AX78">
    <cfRule type="expression" dxfId="7" priority="9">
      <formula>IF(RIGHT(TEXT(AT78,"0.#"),1)=".",FALSE,TRUE)</formula>
    </cfRule>
    <cfRule type="expression" dxfId="6" priority="10">
      <formula>IF(RIGHT(TEXT(AT78,"0.#"),1)=".",TRUE,FALSE)</formula>
    </cfRule>
  </conditionalFormatting>
  <conditionalFormatting sqref="AT24:AX24">
    <cfRule type="expression" dxfId="5" priority="7">
      <formula>IF(RIGHT(TEXT(AT24,"0.#"),1)=".",FALSE,TRUE)</formula>
    </cfRule>
    <cfRule type="expression" dxfId="4" priority="8">
      <formula>IF(RIGHT(TEXT(AT24,"0.#"),1)=".",TRUE,FALSE)</formula>
    </cfRule>
  </conditionalFormatting>
  <conditionalFormatting sqref="AT69:AX69">
    <cfRule type="expression" dxfId="3" priority="3">
      <formula>IF(RIGHT(TEXT(AT69,"0.#"),1)=".",FALSE,TRUE)</formula>
    </cfRule>
    <cfRule type="expression" dxfId="2" priority="4">
      <formula>IF(RIGHT(TEXT(AT69,"0.#"),1)=".",TRUE,FALSE)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40"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3" sqref="A3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2015-09-08T11:07:33Z</cp:lastPrinted>
  <dcterms:created xsi:type="dcterms:W3CDTF">2012-03-13T00:50:25Z</dcterms:created>
  <dcterms:modified xsi:type="dcterms:W3CDTF">2015-09-11T10:04:08Z</dcterms:modified>
</cp:coreProperties>
</file>