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7 除染(238)○\03\"/>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F39" i="4"/>
  <c r="G6" i="3" s="1"/>
  <c r="A26" i="4"/>
  <c r="G8" i="3" s="1"/>
  <c r="AE8" i="3" l="1"/>
</calcChain>
</file>

<file path=xl/sharedStrings.xml><?xml version="1.0" encoding="utf-8"?>
<sst xmlns="http://schemas.openxmlformats.org/spreadsheetml/2006/main" count="840" uniqueCount="498">
  <si>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</si>
  <si>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</si>
  <si>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</si>
  <si>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</si>
  <si>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</si>
  <si>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</si>
  <si>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</si>
  <si>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</si>
  <si>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</si>
  <si>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</si>
  <si>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</si>
  <si>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</si>
  <si>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</si>
  <si>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</si>
  <si>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</si>
  <si>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</si>
  <si>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</si>
  <si>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</si>
  <si>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</si>
  <si>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</si>
  <si>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</si>
  <si>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</si>
  <si>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</si>
  <si>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</si>
  <si>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</si>
  <si>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</si>
  <si>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</si>
  <si>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</si>
  <si>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</si>
  <si>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</si>
  <si>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</si>
  <si>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</si>
  <si>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</si>
  <si>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</si>
  <si>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</si>
  <si>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</si>
  <si>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</si>
  <si>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</si>
  <si>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</si>
  <si>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</si>
  <si>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</si>
  <si>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</si>
  <si>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</si>
  <si>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</si>
  <si>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</si>
  <si>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</si>
  <si>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</si>
  <si>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</si>
  <si>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</si>
  <si>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</si>
  <si>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</si>
  <si>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</si>
  <si>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</si>
  <si>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</si>
  <si>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</si>
  <si>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</si>
  <si>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</si>
  <si>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</si>
  <si>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</si>
  <si>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</si>
  <si>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</si>
  <si>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</si>
  <si>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</si>
  <si>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</si>
  <si>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</si>
  <si>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</si>
  <si>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</si>
  <si>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</si>
  <si>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</si>
  <si>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</si>
  <si>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</si>
  <si>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</si>
  <si>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</si>
  <si>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</si>
  <si>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</si>
  <si>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</si>
  <si>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</si>
  <si>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</si>
  <si>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</si>
  <si>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</si>
  <si>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</si>
  <si>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</si>
  <si>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</si>
  <si>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</si>
  <si>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</si>
  <si>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</si>
  <si>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</si>
  <si>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</si>
  <si>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</si>
  <si>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</si>
  <si>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</si>
  <si>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</si>
  <si>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</si>
  <si>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</si>
  <si>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</si>
  <si>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</si>
  <si>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</si>
  <si>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</si>
  <si>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</si>
  <si>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</si>
  <si>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</si>
  <si>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</si>
  <si>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</si>
  <si>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</si>
  <si>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</si>
  <si>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</si>
  <si>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</si>
  <si>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</si>
  <si>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</si>
  <si>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</si>
  <si>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</si>
  <si>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</si>
  <si>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</si>
  <si>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</si>
  <si>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</si>
  <si>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</si>
  <si>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</si>
  <si>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</si>
  <si>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</si>
  <si>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</si>
  <si>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</si>
  <si>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</si>
  <si>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</si>
  <si>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</si>
  <si>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</si>
  <si>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</si>
  <si>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</si>
  <si>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</si>
  <si>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</si>
  <si>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</si>
  <si>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</si>
  <si>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</si>
  <si>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</si>
  <si>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</si>
  <si>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</si>
  <si>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</si>
  <si>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</si>
  <si>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</si>
  <si>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</si>
  <si>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</si>
  <si>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</si>
  <si>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</si>
  <si>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</si>
  <si>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</si>
  <si>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</si>
  <si>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</si>
  <si>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</si>
  <si>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</si>
  <si>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</si>
  <si>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</si>
  <si>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</si>
  <si>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</si>
  <si>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</si>
  <si>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</si>
  <si>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</si>
  <si>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</si>
  <si>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</si>
  <si>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</si>
  <si>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</si>
  <si>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</si>
  <si>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</si>
  <si>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</si>
  <si>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</si>
  <si>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</si>
  <si>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</si>
  <si>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</si>
  <si>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</si>
  <si>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</si>
  <si>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</si>
  <si>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</si>
  <si>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</si>
  <si>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</si>
  <si>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</si>
  <si>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</si>
  <si>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</si>
  <si>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</si>
  <si>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</si>
  <si>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</si>
  <si>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</si>
  <si>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</si>
  <si>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</si>
  <si>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</si>
  <si>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</si>
  <si>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</si>
  <si>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</si>
  <si>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</si>
  <si>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</si>
  <si>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</si>
  <si>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</si>
  <si>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</si>
  <si>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</si>
  <si>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</si>
  <si>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</si>
  <si>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</si>
  <si>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</si>
  <si>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</si>
  <si>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</si>
  <si>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</si>
  <si>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</si>
  <si>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</si>
  <si>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</si>
  <si>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</si>
  <si>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</si>
  <si>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</si>
  <si>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</si>
  <si>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</si>
  <si>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</si>
  <si>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</si>
  <si>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</si>
  <si>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</si>
  <si>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</si>
  <si>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</si>
  <si>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</si>
  <si>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</si>
  <si>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</si>
  <si>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</si>
  <si>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</si>
  <si>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</si>
  <si>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</si>
  <si>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</si>
  <si>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</si>
  <si>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</si>
  <si>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</si>
  <si>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</si>
  <si>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</si>
  <si>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</si>
  <si>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</si>
  <si>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</si>
  <si>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</si>
  <si>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</si>
  <si>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</si>
  <si>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</si>
  <si>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</si>
  <si>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</si>
  <si>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</si>
  <si>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</si>
  <si>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</si>
  <si>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</si>
  <si>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</si>
  <si>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</si>
  <si>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</si>
  <si>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</si>
  <si>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</si>
  <si>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</si>
  <si>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</si>
  <si>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</si>
  <si>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</si>
  <si>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</si>
  <si>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</si>
  <si>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</si>
  <si>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</si>
  <si>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</si>
  <si>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</si>
  <si>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</si>
  <si>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</si>
  <si>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</si>
  <si>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</si>
  <si>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</si>
  <si>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</si>
  <si>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</si>
  <si>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</si>
  <si>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</si>
  <si>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</si>
  <si>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</si>
  <si>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</si>
  <si>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</si>
  <si>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</si>
  <si>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</si>
  <si>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</si>
  <si>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</si>
  <si>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</si>
  <si>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</si>
  <si>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</si>
  <si>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</si>
  <si>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</si>
  <si>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</si>
  <si>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</si>
  <si>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</si>
  <si>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</si>
  <si>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</si>
  <si>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</si>
  <si>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</si>
  <si>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</si>
  <si>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</si>
  <si>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</si>
  <si>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</si>
  <si>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</si>
  <si>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</si>
  <si>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</si>
  <si>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</si>
  <si>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</si>
  <si>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</si>
  <si>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</si>
  <si>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</si>
  <si>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</si>
  <si>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</si>
  <si>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</si>
  <si>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</si>
  <si>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</si>
  <si>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</si>
  <si>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</si>
  <si>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</si>
  <si>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</si>
  <si>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</si>
  <si>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</si>
  <si>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</si>
  <si>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</si>
  <si>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</si>
  <si>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</si>
  <si>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</si>
  <si>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</si>
  <si>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</si>
  <si>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</si>
  <si>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</si>
  <si>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</si>
  <si>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</si>
  <si>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</si>
  <si>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</si>
  <si>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</si>
  <si>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</si>
  <si>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</si>
  <si>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</si>
  <si>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</si>
  <si>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</si>
  <si>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</si>
  <si>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</si>
  <si>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</si>
  <si>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</si>
  <si>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</si>
  <si>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</si>
  <si>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</si>
  <si>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</si>
  <si>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</si>
  <si>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</si>
  <si>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</si>
  <si>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</si>
  <si>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</si>
  <si>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</si>
  <si>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</si>
  <si>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</si>
  <si>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</si>
  <si>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</si>
  <si>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</si>
  <si>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</si>
  <si>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</si>
  <si>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</si>
  <si>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</si>
  <si>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</si>
  <si>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</si>
  <si>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</si>
  <si>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</si>
  <si>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</si>
  <si>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</si>
  <si>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</si>
  <si>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</si>
  <si>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</si>
  <si>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</si>
  <si>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</si>
  <si>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</si>
  <si>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</si>
  <si>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</si>
  <si>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C.</t>
    <phoneticPr fontId="6"/>
  </si>
  <si>
    <t xml:space="preserve">G. </t>
    <phoneticPr fontId="6"/>
  </si>
  <si>
    <t>D.</t>
    <phoneticPr fontId="6"/>
  </si>
  <si>
    <t>H.</t>
    <phoneticPr fontId="6"/>
  </si>
  <si>
    <t>A.</t>
    <phoneticPr fontId="6"/>
  </si>
  <si>
    <t>B.</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</si>
  <si>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</si>
  <si>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</si>
  <si>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</si>
  <si>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</si>
  <si>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</si>
  <si>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</si>
  <si>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</si>
  <si>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</si>
  <si>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</si>
  <si>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</si>
  <si>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</si>
  <si>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E.</t>
    <phoneticPr fontId="6"/>
  </si>
  <si>
    <t>　</t>
  </si>
  <si>
    <t>復興庁</t>
  </si>
  <si>
    <t>○</t>
  </si>
  <si>
    <t>復興庁</t>
    <rPh sb="0" eb="2">
      <t>フッコウ</t>
    </rPh>
    <rPh sb="2" eb="3">
      <t>チョウ</t>
    </rPh>
    <phoneticPr fontId="6"/>
  </si>
  <si>
    <t>-</t>
  </si>
  <si>
    <t>-</t>
    <phoneticPr fontId="6"/>
  </si>
  <si>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6"/>
  </si>
  <si>
    <t>統括官付参事官（予算・会計担当）</t>
    <rPh sb="0" eb="2">
      <t>トウカツ</t>
    </rPh>
    <rPh sb="2" eb="3">
      <t>カン</t>
    </rPh>
    <rPh sb="3" eb="4">
      <t>ツキ</t>
    </rPh>
    <rPh sb="4" eb="7">
      <t>サンジカン</t>
    </rPh>
    <rPh sb="8" eb="10">
      <t>ヨサン</t>
    </rPh>
    <rPh sb="11" eb="13">
      <t>カイケイ</t>
    </rPh>
    <rPh sb="13" eb="15">
      <t>タントウ</t>
    </rPh>
    <phoneticPr fontId="6"/>
  </si>
  <si>
    <t>参事官　小瀬　達之</t>
    <rPh sb="0" eb="3">
      <t>サンジカン</t>
    </rPh>
    <rPh sb="4" eb="6">
      <t>コセ</t>
    </rPh>
    <rPh sb="7" eb="9">
      <t>タツユキ</t>
    </rPh>
    <phoneticPr fontId="6"/>
  </si>
  <si>
    <t>-</t>
    <phoneticPr fontId="6"/>
  </si>
  <si>
    <t>国有財産の除染経費</t>
    <phoneticPr fontId="6"/>
  </si>
  <si>
    <t>平成二十三年三月十一日に発生した東北地方太平洋沖地震に伴う原子力発電所の事故により放出された放射性物質による環境の汚染への対処に関する特別措置法</t>
    <phoneticPr fontId="6"/>
  </si>
  <si>
    <t>特別地域内除染実施計画、除染実施計画</t>
    <phoneticPr fontId="6"/>
  </si>
  <si>
    <t>市町村除染実施区域における国有財産等の除染を行う。</t>
    <phoneticPr fontId="6"/>
  </si>
  <si>
    <t>市町村除染実施区域における除染箇所</t>
    <phoneticPr fontId="6"/>
  </si>
  <si>
    <t>箇所</t>
    <phoneticPr fontId="6"/>
  </si>
  <si>
    <t>放射線量低減処理業務庁費</t>
    <phoneticPr fontId="6"/>
  </si>
  <si>
    <t>26-008・012・013・022・031</t>
    <phoneticPr fontId="6"/>
  </si>
  <si>
    <t>26-003</t>
    <phoneticPr fontId="6"/>
  </si>
  <si>
    <t>-</t>
    <phoneticPr fontId="6"/>
  </si>
  <si>
    <t>執行実績／箇所数　　　　　　　　　　　　　　</t>
    <rPh sb="0" eb="2">
      <t>シッコウ</t>
    </rPh>
    <rPh sb="2" eb="4">
      <t>ジッセキ</t>
    </rPh>
    <rPh sb="5" eb="7">
      <t>カショ</t>
    </rPh>
    <rPh sb="7" eb="8">
      <t>スウ</t>
    </rPh>
    <phoneticPr fontId="6"/>
  </si>
  <si>
    <t xml:space="preserve">平成２８年度に除染実施区域の除染を終了     </t>
    <phoneticPr fontId="6"/>
  </si>
  <si>
    <t>除染等の措置が概ね完了した市町村数</t>
    <phoneticPr fontId="6"/>
  </si>
  <si>
    <t>-</t>
    <phoneticPr fontId="6"/>
  </si>
  <si>
    <t>随意契約</t>
    <rPh sb="0" eb="2">
      <t>ズイイ</t>
    </rPh>
    <rPh sb="2" eb="4">
      <t>ケイヤク</t>
    </rPh>
    <phoneticPr fontId="6"/>
  </si>
  <si>
    <t>放射線除染業務等</t>
    <phoneticPr fontId="6"/>
  </si>
  <si>
    <t>八巻興業株式会社</t>
    <rPh sb="0" eb="2">
      <t>ヤマキ</t>
    </rPh>
    <rPh sb="2" eb="4">
      <t>コウギョウ</t>
    </rPh>
    <rPh sb="4" eb="6">
      <t>カブシキ</t>
    </rPh>
    <rPh sb="6" eb="8">
      <t>カイシャ</t>
    </rPh>
    <phoneticPr fontId="6"/>
  </si>
  <si>
    <t>株式会社環境技研</t>
    <phoneticPr fontId="6"/>
  </si>
  <si>
    <t>株式会社環境技研</t>
    <rPh sb="0" eb="2">
      <t>カブシキ</t>
    </rPh>
    <rPh sb="2" eb="4">
      <t>カイシャ</t>
    </rPh>
    <rPh sb="4" eb="6">
      <t>カンキョウ</t>
    </rPh>
    <rPh sb="6" eb="8">
      <t>ギケン</t>
    </rPh>
    <phoneticPr fontId="6"/>
  </si>
  <si>
    <t>株式会社福島組</t>
    <rPh sb="0" eb="2">
      <t>カブシキ</t>
    </rPh>
    <rPh sb="2" eb="4">
      <t>カイシャ</t>
    </rPh>
    <rPh sb="4" eb="6">
      <t>フクシマ</t>
    </rPh>
    <rPh sb="6" eb="7">
      <t>クミ</t>
    </rPh>
    <phoneticPr fontId="6"/>
  </si>
  <si>
    <t>亀谷建設株式会社</t>
    <rPh sb="0" eb="1">
      <t>カメ</t>
    </rPh>
    <rPh sb="1" eb="2">
      <t>タニ</t>
    </rPh>
    <rPh sb="2" eb="4">
      <t>ケンセツ</t>
    </rPh>
    <rPh sb="4" eb="6">
      <t>カブシキ</t>
    </rPh>
    <rPh sb="6" eb="8">
      <t>カイシャ</t>
    </rPh>
    <phoneticPr fontId="6"/>
  </si>
  <si>
    <t>放射線除染業務等</t>
    <rPh sb="0" eb="2">
      <t>ホウシャ</t>
    </rPh>
    <rPh sb="3" eb="5">
      <t>ジョセン</t>
    </rPh>
    <rPh sb="5" eb="7">
      <t>ギョウム</t>
    </rPh>
    <rPh sb="7" eb="8">
      <t>トウ</t>
    </rPh>
    <phoneticPr fontId="6"/>
  </si>
  <si>
    <t>福島県放射性物質除去共同組合</t>
    <rPh sb="0" eb="3">
      <t>フクシマケン</t>
    </rPh>
    <rPh sb="3" eb="6">
      <t>ホウシャセイ</t>
    </rPh>
    <rPh sb="6" eb="8">
      <t>ブッシツ</t>
    </rPh>
    <rPh sb="8" eb="10">
      <t>ジョキョ</t>
    </rPh>
    <rPh sb="10" eb="12">
      <t>キョウドウ</t>
    </rPh>
    <rPh sb="12" eb="14">
      <t>クミアイ</t>
    </rPh>
    <phoneticPr fontId="6"/>
  </si>
  <si>
    <t>放射線除染業務等</t>
  </si>
  <si>
    <t>雑役務費</t>
    <rPh sb="0" eb="1">
      <t>ザツ</t>
    </rPh>
    <rPh sb="1" eb="3">
      <t>エキム</t>
    </rPh>
    <rPh sb="3" eb="4">
      <t>ヒ</t>
    </rPh>
    <phoneticPr fontId="6"/>
  </si>
  <si>
    <t>‐</t>
  </si>
  <si>
    <t>放射線量低減処理業務庁費</t>
    <phoneticPr fontId="6"/>
  </si>
  <si>
    <t>百万円</t>
    <rPh sb="0" eb="1">
      <t>ヒャク</t>
    </rPh>
    <rPh sb="1" eb="3">
      <t>マンエン</t>
    </rPh>
    <phoneticPr fontId="6"/>
  </si>
  <si>
    <t>随意契約
（少額）</t>
    <rPh sb="0" eb="2">
      <t>ズイイ</t>
    </rPh>
    <rPh sb="2" eb="4">
      <t>ケイヤク</t>
    </rPh>
    <rPh sb="6" eb="8">
      <t>ショウガク</t>
    </rPh>
    <phoneticPr fontId="6"/>
  </si>
  <si>
    <t>国有地除染工事（郡山市所在2筆）</t>
    <rPh sb="0" eb="3">
      <t>コクユウチ</t>
    </rPh>
    <rPh sb="3" eb="5">
      <t>ジョセン</t>
    </rPh>
    <rPh sb="5" eb="7">
      <t>コウジ</t>
    </rPh>
    <rPh sb="8" eb="11">
      <t>コオリヤマシ</t>
    </rPh>
    <rPh sb="11" eb="13">
      <t>ショザイ</t>
    </rPh>
    <rPh sb="14" eb="15">
      <t>ヒツ</t>
    </rPh>
    <phoneticPr fontId="6"/>
  </si>
  <si>
    <t>陰山建設㈱</t>
    <rPh sb="0" eb="2">
      <t>カゲヤマ</t>
    </rPh>
    <rPh sb="2" eb="4">
      <t>ケンセツ</t>
    </rPh>
    <phoneticPr fontId="6"/>
  </si>
  <si>
    <t>国有地除染工事（二本松市所在）</t>
    <rPh sb="0" eb="3">
      <t>コクユウチ</t>
    </rPh>
    <rPh sb="3" eb="5">
      <t>ジョセン</t>
    </rPh>
    <rPh sb="5" eb="7">
      <t>コウジ</t>
    </rPh>
    <rPh sb="8" eb="12">
      <t>ニホンマツシ</t>
    </rPh>
    <rPh sb="12" eb="14">
      <t>ショザイ</t>
    </rPh>
    <phoneticPr fontId="6"/>
  </si>
  <si>
    <t>二本松市復興支援事業協同組合</t>
  </si>
  <si>
    <t>随意契約
（不落）</t>
    <rPh sb="0" eb="2">
      <t>ズイイ</t>
    </rPh>
    <rPh sb="2" eb="4">
      <t>ケイヤク</t>
    </rPh>
    <rPh sb="6" eb="8">
      <t>フラク</t>
    </rPh>
    <phoneticPr fontId="6"/>
  </si>
  <si>
    <t>合同宿舎4住宅放射線除去土壌保護シート取替え工事</t>
    <rPh sb="0" eb="2">
      <t>ゴウドウ</t>
    </rPh>
    <rPh sb="2" eb="4">
      <t>シュクシャ</t>
    </rPh>
    <rPh sb="5" eb="7">
      <t>ジュウタク</t>
    </rPh>
    <rPh sb="7" eb="10">
      <t>ホウシャセン</t>
    </rPh>
    <rPh sb="10" eb="12">
      <t>ジョキョ</t>
    </rPh>
    <rPh sb="12" eb="14">
      <t>ドジョウ</t>
    </rPh>
    <rPh sb="14" eb="16">
      <t>ホゴ</t>
    </rPh>
    <rPh sb="19" eb="21">
      <t>トリカ</t>
    </rPh>
    <rPh sb="22" eb="24">
      <t>コウジ</t>
    </rPh>
    <phoneticPr fontId="6"/>
  </si>
  <si>
    <t>八巻興業㈱</t>
    <rPh sb="0" eb="2">
      <t>ヤマキ</t>
    </rPh>
    <rPh sb="2" eb="4">
      <t>コウギョウ</t>
    </rPh>
    <phoneticPr fontId="6"/>
  </si>
  <si>
    <t>陰山建設㈱</t>
    <phoneticPr fontId="6"/>
  </si>
  <si>
    <t>二本松市復興支援事業協同組合</t>
    <phoneticPr fontId="6"/>
  </si>
  <si>
    <t>黒磯公共職業安定所放射線量測定作業</t>
    <rPh sb="0" eb="2">
      <t>クロイソ</t>
    </rPh>
    <rPh sb="2" eb="4">
      <t>コウキョウ</t>
    </rPh>
    <rPh sb="4" eb="6">
      <t>ショクギョウ</t>
    </rPh>
    <rPh sb="6" eb="9">
      <t>アンテイジョ</t>
    </rPh>
    <rPh sb="9" eb="12">
      <t>ホウシャセン</t>
    </rPh>
    <rPh sb="12" eb="13">
      <t>リョウ</t>
    </rPh>
    <rPh sb="13" eb="15">
      <t>ソクテイ</t>
    </rPh>
    <rPh sb="15" eb="17">
      <t>サギョウ</t>
    </rPh>
    <phoneticPr fontId="6"/>
  </si>
  <si>
    <t>株式会社アート工測</t>
    <rPh sb="0" eb="2">
      <t>カブシキ</t>
    </rPh>
    <rPh sb="2" eb="4">
      <t>カイシャ</t>
    </rPh>
    <rPh sb="7" eb="8">
      <t>コウ</t>
    </rPh>
    <rPh sb="8" eb="9">
      <t>ソク</t>
    </rPh>
    <phoneticPr fontId="6"/>
  </si>
  <si>
    <t>一般公務員宿舎（喜久田）除染作業工事業務</t>
    <rPh sb="0" eb="2">
      <t>イッパン</t>
    </rPh>
    <rPh sb="2" eb="5">
      <t>コウムイン</t>
    </rPh>
    <rPh sb="5" eb="7">
      <t>シュクシャ</t>
    </rPh>
    <rPh sb="8" eb="11">
      <t>キクタ</t>
    </rPh>
    <rPh sb="12" eb="14">
      <t>ジョセン</t>
    </rPh>
    <rPh sb="14" eb="16">
      <t>サギョウ</t>
    </rPh>
    <rPh sb="16" eb="18">
      <t>コウジ</t>
    </rPh>
    <rPh sb="18" eb="20">
      <t>ギョウム</t>
    </rPh>
    <phoneticPr fontId="6"/>
  </si>
  <si>
    <t>株式会社花喜</t>
    <rPh sb="0" eb="2">
      <t>カブシキ</t>
    </rPh>
    <rPh sb="2" eb="4">
      <t>カイシャ</t>
    </rPh>
    <rPh sb="4" eb="5">
      <t>ハナ</t>
    </rPh>
    <rPh sb="5" eb="6">
      <t>ヨロコ</t>
    </rPh>
    <phoneticPr fontId="6"/>
  </si>
  <si>
    <t>二本松公共職業安定所放射線除染業務</t>
    <rPh sb="0" eb="3">
      <t>ニホンマツ</t>
    </rPh>
    <rPh sb="3" eb="5">
      <t>コウキョウ</t>
    </rPh>
    <rPh sb="5" eb="7">
      <t>ショクギョウ</t>
    </rPh>
    <rPh sb="7" eb="10">
      <t>アンテイジョ</t>
    </rPh>
    <rPh sb="10" eb="13">
      <t>ホウシャセン</t>
    </rPh>
    <rPh sb="13" eb="15">
      <t>ジョセン</t>
    </rPh>
    <rPh sb="15" eb="17">
      <t>ギョウム</t>
    </rPh>
    <phoneticPr fontId="6"/>
  </si>
  <si>
    <t>二本松市復興支援事業協同組合</t>
    <rPh sb="0" eb="4">
      <t>ニホンマツシ</t>
    </rPh>
    <rPh sb="4" eb="6">
      <t>フッコウ</t>
    </rPh>
    <rPh sb="6" eb="8">
      <t>シエン</t>
    </rPh>
    <rPh sb="8" eb="10">
      <t>ジギョウ</t>
    </rPh>
    <rPh sb="10" eb="12">
      <t>キョウドウ</t>
    </rPh>
    <rPh sb="12" eb="14">
      <t>クミアイ</t>
    </rPh>
    <phoneticPr fontId="6"/>
  </si>
  <si>
    <t>雇用促進住宅角田宿舎外２０件放射線除染事業前モニタリング業務</t>
    <rPh sb="0" eb="2">
      <t>コヨウ</t>
    </rPh>
    <rPh sb="2" eb="4">
      <t>ソクシン</t>
    </rPh>
    <rPh sb="4" eb="6">
      <t>ジュウタク</t>
    </rPh>
    <rPh sb="6" eb="8">
      <t>カクタ</t>
    </rPh>
    <rPh sb="8" eb="10">
      <t>シュクシャ</t>
    </rPh>
    <rPh sb="10" eb="11">
      <t>ホカ</t>
    </rPh>
    <rPh sb="13" eb="14">
      <t>ケン</t>
    </rPh>
    <rPh sb="14" eb="17">
      <t>ホウシャセン</t>
    </rPh>
    <rPh sb="17" eb="19">
      <t>ジョセン</t>
    </rPh>
    <rPh sb="19" eb="21">
      <t>ジギョウ</t>
    </rPh>
    <rPh sb="21" eb="22">
      <t>マエ</t>
    </rPh>
    <rPh sb="28" eb="30">
      <t>ギョウム</t>
    </rPh>
    <phoneticPr fontId="6"/>
  </si>
  <si>
    <t>株式会社東武</t>
    <rPh sb="0" eb="2">
      <t>カブシキ</t>
    </rPh>
    <rPh sb="2" eb="4">
      <t>カイシャ</t>
    </rPh>
    <rPh sb="4" eb="6">
      <t>トウブ</t>
    </rPh>
    <phoneticPr fontId="6"/>
  </si>
  <si>
    <t>不落随契</t>
    <rPh sb="0" eb="2">
      <t>フラク</t>
    </rPh>
    <rPh sb="2" eb="4">
      <t>ズイケイ</t>
    </rPh>
    <phoneticPr fontId="6"/>
  </si>
  <si>
    <t>福島職業訓練支援センター放射線除染工事</t>
    <rPh sb="0" eb="2">
      <t>フクシマ</t>
    </rPh>
    <rPh sb="2" eb="4">
      <t>ショクギョウ</t>
    </rPh>
    <rPh sb="4" eb="6">
      <t>クンレン</t>
    </rPh>
    <rPh sb="6" eb="8">
      <t>シエン</t>
    </rPh>
    <rPh sb="12" eb="15">
      <t>ホウシャセン</t>
    </rPh>
    <rPh sb="15" eb="17">
      <t>ジョセン</t>
    </rPh>
    <rPh sb="17" eb="19">
      <t>コウジ</t>
    </rPh>
    <phoneticPr fontId="6"/>
  </si>
  <si>
    <t>福島職業訓練支援センター放射線除染工事　八巻興業株式会社</t>
    <rPh sb="0" eb="2">
      <t>フクシマ</t>
    </rPh>
    <rPh sb="2" eb="4">
      <t>ショクギョウ</t>
    </rPh>
    <rPh sb="4" eb="6">
      <t>クンレン</t>
    </rPh>
    <rPh sb="6" eb="8">
      <t>シエン</t>
    </rPh>
    <rPh sb="12" eb="15">
      <t>ホウシャセン</t>
    </rPh>
    <rPh sb="15" eb="17">
      <t>ジョセン</t>
    </rPh>
    <rPh sb="17" eb="19">
      <t>コウジ</t>
    </rPh>
    <rPh sb="20" eb="22">
      <t>ヤマキ</t>
    </rPh>
    <rPh sb="22" eb="24">
      <t>コウギョウ</t>
    </rPh>
    <rPh sb="24" eb="26">
      <t>カブシキ</t>
    </rPh>
    <rPh sb="26" eb="28">
      <t>カイシャ</t>
    </rPh>
    <phoneticPr fontId="6"/>
  </si>
  <si>
    <t>工事費</t>
    <rPh sb="0" eb="3">
      <t>コウジヒ</t>
    </rPh>
    <phoneticPr fontId="6"/>
  </si>
  <si>
    <t>国土交通省が管理する国有財産等の除染</t>
    <phoneticPr fontId="6"/>
  </si>
  <si>
    <t>後藤工業(株)</t>
    <rPh sb="0" eb="2">
      <t>ゴトウ</t>
    </rPh>
    <rPh sb="2" eb="4">
      <t>コウギョウ</t>
    </rPh>
    <rPh sb="4" eb="7">
      <t>カブ</t>
    </rPh>
    <phoneticPr fontId="1"/>
  </si>
  <si>
    <t>菅野建設(株)</t>
    <phoneticPr fontId="6"/>
  </si>
  <si>
    <t>ｼﾞｪｲｴｲｼｰｴﾝｼﾞﾆｱﾘﾝｸﾞ（株）</t>
    <rPh sb="19" eb="20">
      <t>カブ</t>
    </rPh>
    <phoneticPr fontId="6"/>
  </si>
  <si>
    <t>（株）大林組　東北支店</t>
    <rPh sb="3" eb="5">
      <t>オオバヤシ</t>
    </rPh>
    <rPh sb="5" eb="6">
      <t>クミ</t>
    </rPh>
    <rPh sb="7" eb="9">
      <t>トウホク</t>
    </rPh>
    <rPh sb="9" eb="11">
      <t>シテン</t>
    </rPh>
    <phoneticPr fontId="6"/>
  </si>
  <si>
    <t>（株）日進土建</t>
    <rPh sb="3" eb="5">
      <t>ニッシン</t>
    </rPh>
    <rPh sb="5" eb="7">
      <t>ドケン</t>
    </rPh>
    <phoneticPr fontId="6"/>
  </si>
  <si>
    <t>寿建設(株)</t>
  </si>
  <si>
    <t>大林道路（株）</t>
    <rPh sb="0" eb="2">
      <t>オオバヤシ</t>
    </rPh>
    <rPh sb="2" eb="4">
      <t>ドウロ</t>
    </rPh>
    <rPh sb="4" eb="7">
      <t>カブ</t>
    </rPh>
    <phoneticPr fontId="1"/>
  </si>
  <si>
    <t>日進建設（株）</t>
    <rPh sb="0" eb="2">
      <t>ニッシン</t>
    </rPh>
    <rPh sb="2" eb="4">
      <t>ケンセツ</t>
    </rPh>
    <rPh sb="5" eb="6">
      <t>カブ</t>
    </rPh>
    <phoneticPr fontId="6"/>
  </si>
  <si>
    <t>日本ロード・メンテナンス（株）</t>
    <rPh sb="0" eb="2">
      <t>ニホン</t>
    </rPh>
    <rPh sb="12" eb="15">
      <t>カブ</t>
    </rPh>
    <phoneticPr fontId="1"/>
  </si>
  <si>
    <t xml:space="preserve">国土交通省が管理する国有財産等の除染
</t>
    <phoneticPr fontId="6"/>
  </si>
  <si>
    <t>除染等工事監理業務</t>
    <rPh sb="3" eb="5">
      <t>コウジ</t>
    </rPh>
    <rPh sb="5" eb="7">
      <t>カンリ</t>
    </rPh>
    <rPh sb="7" eb="9">
      <t>ギョウム</t>
    </rPh>
    <phoneticPr fontId="6"/>
  </si>
  <si>
    <t>（株）アイ・ディー・エー</t>
    <phoneticPr fontId="6"/>
  </si>
  <si>
    <t>除染等工事</t>
    <phoneticPr fontId="6"/>
  </si>
  <si>
    <t>壁巣建設（株）</t>
    <phoneticPr fontId="6"/>
  </si>
  <si>
    <t>除染等工事</t>
    <rPh sb="0" eb="1">
      <t>ジョ</t>
    </rPh>
    <rPh sb="1" eb="2">
      <t>セン</t>
    </rPh>
    <rPh sb="2" eb="3">
      <t>トウ</t>
    </rPh>
    <rPh sb="3" eb="5">
      <t>コウジ</t>
    </rPh>
    <phoneticPr fontId="6"/>
  </si>
  <si>
    <t>市町村が策定する除染実施計画の対象となる区域（除染実施区域）内に存する土地等のうち、国が管理するものは国が実施するものとされている。</t>
    <phoneticPr fontId="6"/>
  </si>
  <si>
    <t>ＪＡＸＡ角田宇宙センター空間放射線量測定業務（線量測定）</t>
    <rPh sb="4" eb="6">
      <t>カクダ</t>
    </rPh>
    <rPh sb="6" eb="8">
      <t>ウチュウ</t>
    </rPh>
    <rPh sb="12" eb="14">
      <t>クウカン</t>
    </rPh>
    <rPh sb="14" eb="16">
      <t>ホウシャ</t>
    </rPh>
    <rPh sb="16" eb="18">
      <t>センリョウ</t>
    </rPh>
    <rPh sb="18" eb="20">
      <t>ソクテイ</t>
    </rPh>
    <rPh sb="20" eb="22">
      <t>ギョウム</t>
    </rPh>
    <phoneticPr fontId="6"/>
  </si>
  <si>
    <t>東北緑化環境保全株式会社</t>
    <rPh sb="0" eb="2">
      <t>トウホク</t>
    </rPh>
    <rPh sb="2" eb="4">
      <t>リョッカ</t>
    </rPh>
    <rPh sb="4" eb="6">
      <t>カンキョウ</t>
    </rPh>
    <rPh sb="6" eb="8">
      <t>ホゼン</t>
    </rPh>
    <rPh sb="8" eb="10">
      <t>カブシキ</t>
    </rPh>
    <rPh sb="10" eb="12">
      <t>カイシャ</t>
    </rPh>
    <phoneticPr fontId="6"/>
  </si>
  <si>
    <t>国立那須甲子青少年の家除染等作業実施計画策定業務（線量測定）</t>
    <rPh sb="0" eb="2">
      <t>コクリツ</t>
    </rPh>
    <rPh sb="2" eb="4">
      <t>ナス</t>
    </rPh>
    <rPh sb="4" eb="6">
      <t>カシ</t>
    </rPh>
    <rPh sb="6" eb="9">
      <t>セイショウネン</t>
    </rPh>
    <rPh sb="10" eb="11">
      <t>イエ</t>
    </rPh>
    <rPh sb="11" eb="13">
      <t>ジョセン</t>
    </rPh>
    <rPh sb="13" eb="14">
      <t>トウ</t>
    </rPh>
    <rPh sb="14" eb="16">
      <t>サギョウ</t>
    </rPh>
    <rPh sb="16" eb="18">
      <t>ジッシ</t>
    </rPh>
    <rPh sb="18" eb="20">
      <t>ケイカク</t>
    </rPh>
    <rPh sb="20" eb="22">
      <t>サクテイ</t>
    </rPh>
    <rPh sb="22" eb="24">
      <t>ギョウム</t>
    </rPh>
    <phoneticPr fontId="6"/>
  </si>
  <si>
    <t>福島県土地改良事業団体連合会</t>
    <rPh sb="0" eb="3">
      <t>フクシマケン</t>
    </rPh>
    <rPh sb="3" eb="5">
      <t>トチ</t>
    </rPh>
    <rPh sb="5" eb="7">
      <t>カイリョウ</t>
    </rPh>
    <rPh sb="7" eb="10">
      <t>ジギョウダン</t>
    </rPh>
    <rPh sb="10" eb="11">
      <t>タイ</t>
    </rPh>
    <rPh sb="11" eb="14">
      <t>レンゴウカイ</t>
    </rPh>
    <phoneticPr fontId="6"/>
  </si>
  <si>
    <t>国立花山青少年の家除染等作業実施計画策定業務（線量測定）</t>
    <rPh sb="0" eb="2">
      <t>コクリツ</t>
    </rPh>
    <rPh sb="2" eb="4">
      <t>ハナヤマ</t>
    </rPh>
    <rPh sb="4" eb="7">
      <t>セイショウネン</t>
    </rPh>
    <rPh sb="8" eb="9">
      <t>イエ</t>
    </rPh>
    <rPh sb="9" eb="11">
      <t>ジョセン</t>
    </rPh>
    <rPh sb="11" eb="12">
      <t>トウ</t>
    </rPh>
    <rPh sb="12" eb="14">
      <t>サギョウ</t>
    </rPh>
    <rPh sb="14" eb="16">
      <t>ジッシ</t>
    </rPh>
    <rPh sb="16" eb="18">
      <t>ケイカク</t>
    </rPh>
    <rPh sb="18" eb="20">
      <t>サクテイ</t>
    </rPh>
    <rPh sb="20" eb="22">
      <t>ギョウム</t>
    </rPh>
    <rPh sb="23" eb="25">
      <t>センリョウ</t>
    </rPh>
    <rPh sb="25" eb="27">
      <t>ソクテイ</t>
    </rPh>
    <phoneticPr fontId="6"/>
  </si>
  <si>
    <t>ランドブレイン株式会社</t>
    <rPh sb="7" eb="9">
      <t>カブシキ</t>
    </rPh>
    <rPh sb="9" eb="11">
      <t>カイシャ</t>
    </rPh>
    <phoneticPr fontId="6"/>
  </si>
  <si>
    <t>千葉大学柏の葉キャンパス及び松戸キャンパス除染工事</t>
    <rPh sb="0" eb="2">
      <t>チバ</t>
    </rPh>
    <rPh sb="2" eb="4">
      <t>ダイガク</t>
    </rPh>
    <rPh sb="4" eb="5">
      <t>カシワ</t>
    </rPh>
    <rPh sb="6" eb="7">
      <t>ハ</t>
    </rPh>
    <rPh sb="12" eb="13">
      <t>オヨ</t>
    </rPh>
    <rPh sb="14" eb="16">
      <t>マツド</t>
    </rPh>
    <rPh sb="21" eb="23">
      <t>ジョセン</t>
    </rPh>
    <rPh sb="23" eb="25">
      <t>コウジ</t>
    </rPh>
    <phoneticPr fontId="6"/>
  </si>
  <si>
    <t>吉岡丸昭開発工事</t>
    <rPh sb="0" eb="2">
      <t>ヨシオカ</t>
    </rPh>
    <rPh sb="2" eb="3">
      <t>マル</t>
    </rPh>
    <rPh sb="4" eb="6">
      <t>カイハツ</t>
    </rPh>
    <rPh sb="6" eb="8">
      <t>コウジ</t>
    </rPh>
    <phoneticPr fontId="6"/>
  </si>
  <si>
    <t>福島大学金谷川キャンパス等除染工事に係る前払い金</t>
    <rPh sb="0" eb="2">
      <t>フクシマ</t>
    </rPh>
    <rPh sb="2" eb="4">
      <t>ダイガク</t>
    </rPh>
    <rPh sb="4" eb="7">
      <t>カナヤガワ</t>
    </rPh>
    <rPh sb="12" eb="13">
      <t>トウ</t>
    </rPh>
    <rPh sb="13" eb="15">
      <t>ジョセン</t>
    </rPh>
    <rPh sb="15" eb="17">
      <t>コウジ</t>
    </rPh>
    <rPh sb="18" eb="19">
      <t>カカ</t>
    </rPh>
    <rPh sb="20" eb="22">
      <t>マエバラ</t>
    </rPh>
    <rPh sb="23" eb="24">
      <t>キン</t>
    </rPh>
    <phoneticPr fontId="6"/>
  </si>
  <si>
    <t>植留緑化土木</t>
    <rPh sb="0" eb="1">
      <t>ウエ</t>
    </rPh>
    <rPh sb="1" eb="2">
      <t>トド</t>
    </rPh>
    <rPh sb="2" eb="4">
      <t>リョクカ</t>
    </rPh>
    <rPh sb="4" eb="6">
      <t>ドボク</t>
    </rPh>
    <phoneticPr fontId="6"/>
  </si>
  <si>
    <t>消費税</t>
    <phoneticPr fontId="6"/>
  </si>
  <si>
    <t>線量測定業務</t>
    <rPh sb="0" eb="2">
      <t>センリョウ</t>
    </rPh>
    <rPh sb="2" eb="4">
      <t>ソクテイ</t>
    </rPh>
    <rPh sb="4" eb="6">
      <t>ギョウム</t>
    </rPh>
    <phoneticPr fontId="6"/>
  </si>
  <si>
    <t>役務費</t>
    <rPh sb="0" eb="2">
      <t>エキム</t>
    </rPh>
    <rPh sb="2" eb="3">
      <t>ヒ</t>
    </rPh>
    <phoneticPr fontId="6"/>
  </si>
  <si>
    <t>事務費</t>
    <rPh sb="0" eb="2">
      <t>ジム</t>
    </rPh>
    <rPh sb="2" eb="3">
      <t>ヒ</t>
    </rPh>
    <phoneticPr fontId="6"/>
  </si>
  <si>
    <t>一般管理費</t>
    <rPh sb="0" eb="2">
      <t>イッパン</t>
    </rPh>
    <rPh sb="2" eb="5">
      <t>カンリヒ</t>
    </rPh>
    <phoneticPr fontId="6"/>
  </si>
  <si>
    <t>労務管理日</t>
    <rPh sb="0" eb="2">
      <t>ロウム</t>
    </rPh>
    <rPh sb="2" eb="4">
      <t>カンリ</t>
    </rPh>
    <rPh sb="4" eb="5">
      <t>ヒ</t>
    </rPh>
    <phoneticPr fontId="6"/>
  </si>
  <si>
    <t>現場管理費</t>
    <rPh sb="0" eb="2">
      <t>ゲンバ</t>
    </rPh>
    <rPh sb="2" eb="5">
      <t>カンリヒ</t>
    </rPh>
    <phoneticPr fontId="6"/>
  </si>
  <si>
    <t>安全費・技術管理費</t>
    <rPh sb="0" eb="2">
      <t>アンゼン</t>
    </rPh>
    <rPh sb="2" eb="3">
      <t>ヒ</t>
    </rPh>
    <rPh sb="4" eb="6">
      <t>ギジュツ</t>
    </rPh>
    <rPh sb="6" eb="9">
      <t>カンリヒ</t>
    </rPh>
    <phoneticPr fontId="6"/>
  </si>
  <si>
    <t>共通仮設費</t>
    <rPh sb="0" eb="2">
      <t>キョウツウ</t>
    </rPh>
    <rPh sb="2" eb="4">
      <t>カセツ</t>
    </rPh>
    <rPh sb="4" eb="5">
      <t>ヒ</t>
    </rPh>
    <phoneticPr fontId="6"/>
  </si>
  <si>
    <t>除染等</t>
    <rPh sb="0" eb="2">
      <t>ジョセン</t>
    </rPh>
    <rPh sb="2" eb="3">
      <t>トウ</t>
    </rPh>
    <phoneticPr fontId="6"/>
  </si>
  <si>
    <t>直接工事費</t>
    <rPh sb="0" eb="2">
      <t>チョクセツ</t>
    </rPh>
    <rPh sb="2" eb="5">
      <t>コウジヒ</t>
    </rPh>
    <phoneticPr fontId="6"/>
  </si>
  <si>
    <t>成果品の審査や竣工検査を通じ、契約の履行状況を把握しており、除染後の施設を十分に活用している。</t>
    <rPh sb="0" eb="2">
      <t>セイカ</t>
    </rPh>
    <rPh sb="2" eb="3">
      <t>ヒン</t>
    </rPh>
    <rPh sb="4" eb="6">
      <t>シンサ</t>
    </rPh>
    <rPh sb="7" eb="9">
      <t>シュンコウ</t>
    </rPh>
    <rPh sb="9" eb="11">
      <t>ケンサ</t>
    </rPh>
    <rPh sb="12" eb="13">
      <t>ツウ</t>
    </rPh>
    <rPh sb="15" eb="17">
      <t>ケイヤク</t>
    </rPh>
    <rPh sb="18" eb="20">
      <t>リコウ</t>
    </rPh>
    <rPh sb="20" eb="22">
      <t>ジョウキョウ</t>
    </rPh>
    <rPh sb="23" eb="25">
      <t>ハアク</t>
    </rPh>
    <rPh sb="30" eb="32">
      <t>ジョセン</t>
    </rPh>
    <rPh sb="32" eb="33">
      <t>ゴ</t>
    </rPh>
    <rPh sb="34" eb="36">
      <t>シセツ</t>
    </rPh>
    <rPh sb="37" eb="39">
      <t>ジュウブン</t>
    </rPh>
    <rPh sb="40" eb="42">
      <t>カツヨウ</t>
    </rPh>
    <phoneticPr fontId="6"/>
  </si>
  <si>
    <t>目標へ向けて着実に実施されている。</t>
    <rPh sb="0" eb="2">
      <t>モクヒョウ</t>
    </rPh>
    <rPh sb="3" eb="4">
      <t>ム</t>
    </rPh>
    <phoneticPr fontId="6"/>
  </si>
  <si>
    <t>除染事業の発注に当たっては除染等工事暫定積算基準等に従い、適正な積算を行っている。</t>
    <rPh sb="8" eb="9">
      <t>ア</t>
    </rPh>
    <rPh sb="24" eb="25">
      <t>トウ</t>
    </rPh>
    <phoneticPr fontId="6"/>
  </si>
  <si>
    <t>特措法において、市町村が主体となって除染を実施する汚染状況重点調査地域内で、市町村が策定する除染実施計画の対象となる区域（除染実施区域）内に存する土地等のうち、国が管理するものは国が実施するものとされている。</t>
    <phoneticPr fontId="6"/>
  </si>
  <si>
    <t xml:space="preserve">
原子力災害からの福島県等の復興及び再生に当たっては、まず、放射性物質に汚染された土壌等の除染等の措置について必要な措置を迅速かつ確実に進めることが喫緊の課題である。</t>
    <phoneticPr fontId="6"/>
  </si>
  <si>
    <t>原子力災害からの福島県等の復興及び再生に当たっては、まず、放射性物質に汚染された土壌等の除染等の措置について必要な措置を迅速かつ確実に進めることが喫緊の課題である。</t>
    <phoneticPr fontId="6"/>
  </si>
  <si>
    <t>競争入札を原則としており、競争性は確保されている。</t>
    <phoneticPr fontId="6"/>
  </si>
  <si>
    <t>国有財産等の除染に真に必要なものに限定されている。</t>
    <rPh sb="9" eb="10">
      <t>シン</t>
    </rPh>
    <rPh sb="11" eb="13">
      <t>ヒツヨウ</t>
    </rPh>
    <phoneticPr fontId="6"/>
  </si>
  <si>
    <t>競争入札等を原則としており、コスト削減に努めている</t>
    <rPh sb="17" eb="19">
      <t>サクゲン</t>
    </rPh>
    <rPh sb="20" eb="21">
      <t>ツト</t>
    </rPh>
    <phoneticPr fontId="6"/>
  </si>
  <si>
    <t>1,219/67</t>
    <phoneticPr fontId="6"/>
  </si>
  <si>
    <t>2,043/39</t>
    <phoneticPr fontId="6"/>
  </si>
  <si>
    <t>　　百万円/箇所</t>
    <rPh sb="2" eb="3">
      <t>ヒャク</t>
    </rPh>
    <rPh sb="3" eb="5">
      <t>マンエン</t>
    </rPh>
    <rPh sb="6" eb="8">
      <t>カショ</t>
    </rPh>
    <phoneticPr fontId="6"/>
  </si>
  <si>
    <t>特措法に基づく市町村の除染実施計画に従い、国が除染を実施すべき施設等において適切に事業を実施している。なお，契約にあたっては，原則として競争性のある調達方式により事業者を選定し，コスト削減に努めている。</t>
    <rPh sb="4" eb="5">
      <t>モト</t>
    </rPh>
    <rPh sb="7" eb="10">
      <t>シチョウソン</t>
    </rPh>
    <rPh sb="11" eb="13">
      <t>ジョセン</t>
    </rPh>
    <rPh sb="13" eb="15">
      <t>ジッシ</t>
    </rPh>
    <rPh sb="15" eb="17">
      <t>ケイカク</t>
    </rPh>
    <rPh sb="18" eb="19">
      <t>シタガ</t>
    </rPh>
    <rPh sb="21" eb="22">
      <t>クニ</t>
    </rPh>
    <rPh sb="23" eb="25">
      <t>ジョセン</t>
    </rPh>
    <rPh sb="26" eb="28">
      <t>ジッシ</t>
    </rPh>
    <rPh sb="31" eb="33">
      <t>シセツ</t>
    </rPh>
    <rPh sb="33" eb="34">
      <t>トウ</t>
    </rPh>
    <rPh sb="38" eb="40">
      <t>テキセツ</t>
    </rPh>
    <rPh sb="41" eb="43">
      <t>ジギョウ</t>
    </rPh>
    <rPh sb="44" eb="46">
      <t>ジッシ</t>
    </rPh>
    <phoneticPr fontId="6"/>
  </si>
  <si>
    <t>引き続き、競争入札を原則としてコスト削減に努めるとともに、除染実施箇所数の見込みの精緻化に努める。</t>
    <rPh sb="41" eb="44">
      <t>セイチカ</t>
    </rPh>
    <rPh sb="45" eb="46">
      <t>ツト</t>
    </rPh>
    <phoneticPr fontId="6"/>
  </si>
  <si>
    <t>線量が基準値未満のため除染が不要となったこと等により見込みに比べ実績が減少しているが、必要な事業は着実に実施されている。</t>
    <rPh sb="0" eb="2">
      <t>センリョウ</t>
    </rPh>
    <rPh sb="14" eb="16">
      <t>フヨウ</t>
    </rPh>
    <rPh sb="22" eb="23">
      <t>トウ</t>
    </rPh>
    <rPh sb="26" eb="28">
      <t>ミコ</t>
    </rPh>
    <rPh sb="30" eb="31">
      <t>クラ</t>
    </rPh>
    <rPh sb="32" eb="34">
      <t>ジッセキ</t>
    </rPh>
    <rPh sb="35" eb="37">
      <t>ゲンショウ</t>
    </rPh>
    <rPh sb="43" eb="45">
      <t>ヒツヨウ</t>
    </rPh>
    <rPh sb="46" eb="48">
      <t>ジギョウ</t>
    </rPh>
    <phoneticPr fontId="6"/>
  </si>
  <si>
    <t>多額の繰越しが生じていることから、執行見込みを精査し予算規模の適正化を図ること。</t>
    <phoneticPr fontId="6"/>
  </si>
  <si>
    <t>除染の着実な実施は、復興に資する必要性の高い事業であり、引き続き効率性に留意しつつ予算の執行を進めること。平成26年度に多額の繰越しが発生していることを踏まえ、予算要求に当たっては事業規模の精査を行うこと。</t>
    <phoneticPr fontId="6"/>
  </si>
  <si>
    <t>除染の着実な実施へ向け、引き続き効率的・効果的な予算執行に努めていく。</t>
    <phoneticPr fontId="6"/>
  </si>
  <si>
    <t>現状通り</t>
  </si>
  <si>
    <t>放射線量低減処理業務庁費</t>
    <phoneticPr fontId="6"/>
  </si>
  <si>
    <t>放射性物質汚染対処特措法に基づく市町村の除染実施計画に基づき、法務省、財務省、文部科学省、厚生労働省、農林水産省、国土交通省及び防衛省が管理する施設の除染等の措置等を行う。</t>
    <rPh sb="7" eb="9">
      <t>タイショ</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</si>
</sst>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68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39" xfId="0" applyFont="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39" xfId="0" applyFont="1" applyFill="1" applyBorder="1" applyAlignment="1" applyProtection="1">
      <alignment horizontal="center" vertical="center" shrinkToFit="1"/>
      <protection locked="0"/>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3"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4"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25" xfId="0" applyFont="1" applyFill="1" applyBorder="1" applyAlignment="1" applyProtection="1">
      <alignment horizontal="left" vertical="center"/>
      <protection locked="0"/>
    </xf>
    <xf numFmtId="0" fontId="4"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4" fillId="5" borderId="97"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6">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140</xdr:row>
      <xdr:rowOff>0</xdr:rowOff>
    </xdr:from>
    <xdr:to>
      <xdr:col>19</xdr:col>
      <xdr:colOff>61402</xdr:colOff>
      <xdr:row>142</xdr:row>
      <xdr:rowOff>86370</xdr:rowOff>
    </xdr:to>
    <xdr:sp macro="" textlink="">
      <xdr:nvSpPr>
        <xdr:cNvPr id="5" name="正方形/長方形 4"/>
        <xdr:cNvSpPr/>
      </xdr:nvSpPr>
      <xdr:spPr>
        <a:xfrm>
          <a:off x="1592036" y="30738536"/>
          <a:ext cx="1830330" cy="79394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latin typeface="+mj-ea"/>
              <a:ea typeface="+mj-ea"/>
            </a:rPr>
            <a:t>復興庁</a:t>
          </a:r>
          <a:endParaRPr kumimoji="1" lang="en-US" altLang="ja-JP" sz="1200">
            <a:latin typeface="+mj-ea"/>
            <a:ea typeface="+mj-ea"/>
          </a:endParaRPr>
        </a:p>
        <a:p>
          <a:pPr algn="ctr">
            <a:lnSpc>
              <a:spcPts val="1300"/>
            </a:lnSpc>
          </a:pPr>
          <a:r>
            <a:rPr kumimoji="1" lang="en-US" altLang="ja-JP" sz="1200">
              <a:solidFill>
                <a:schemeClr val="tx1"/>
              </a:solidFill>
              <a:effectLst/>
              <a:latin typeface="+mj-ea"/>
              <a:ea typeface="+mj-ea"/>
              <a:cs typeface="+mn-cs"/>
            </a:rPr>
            <a:t>3,377</a:t>
          </a:r>
          <a:r>
            <a:rPr kumimoji="1" lang="ja-JP" altLang="ja-JP" sz="1200">
              <a:solidFill>
                <a:schemeClr val="tx1"/>
              </a:solidFill>
              <a:effectLst/>
              <a:latin typeface="+mj-ea"/>
              <a:ea typeface="+mj-ea"/>
              <a:cs typeface="+mn-cs"/>
            </a:rPr>
            <a:t>百万円</a:t>
          </a:r>
          <a:endParaRPr lang="ja-JP" altLang="ja-JP" sz="1200">
            <a:solidFill>
              <a:schemeClr val="tx1"/>
            </a:solidFill>
            <a:effectLst/>
            <a:latin typeface="+mj-ea"/>
            <a:ea typeface="+mj-ea"/>
          </a:endParaRPr>
        </a:p>
      </xdr:txBody>
    </xdr:sp>
    <xdr:clientData/>
  </xdr:twoCellAnchor>
  <xdr:twoCellAnchor>
    <xdr:from>
      <xdr:col>14</xdr:col>
      <xdr:colOff>30701</xdr:colOff>
      <xdr:row>142</xdr:row>
      <xdr:rowOff>86370</xdr:rowOff>
    </xdr:from>
    <xdr:to>
      <xdr:col>14</xdr:col>
      <xdr:colOff>30701</xdr:colOff>
      <xdr:row>166</xdr:row>
      <xdr:rowOff>101194</xdr:rowOff>
    </xdr:to>
    <xdr:cxnSp macro="">
      <xdr:nvCxnSpPr>
        <xdr:cNvPr id="3" name="直線コネクタ 2"/>
        <xdr:cNvCxnSpPr>
          <a:stCxn id="5" idx="2"/>
        </xdr:cNvCxnSpPr>
      </xdr:nvCxnSpPr>
      <xdr:spPr>
        <a:xfrm>
          <a:off x="2540819" y="32661870"/>
          <a:ext cx="0" cy="83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156882</xdr:colOff>
      <xdr:row>143</xdr:row>
      <xdr:rowOff>324970</xdr:rowOff>
    </xdr:from>
    <xdr:to>
      <xdr:col>30</xdr:col>
      <xdr:colOff>38989</xdr:colOff>
      <xdr:row>146</xdr:row>
      <xdr:rowOff>63957</xdr:rowOff>
    </xdr:to>
    <xdr:sp macro="" textlink="">
      <xdr:nvSpPr>
        <xdr:cNvPr id="9" name="正方形/長方形 8"/>
        <xdr:cNvSpPr/>
      </xdr:nvSpPr>
      <xdr:spPr>
        <a:xfrm>
          <a:off x="3563470" y="32060029"/>
          <a:ext cx="1854343" cy="78113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latin typeface="+mj-ea"/>
              <a:ea typeface="+mj-ea"/>
            </a:rPr>
            <a:t>法務省</a:t>
          </a:r>
          <a:endParaRPr kumimoji="1" lang="en-US" altLang="ja-JP" sz="1200">
            <a:latin typeface="+mj-ea"/>
            <a:ea typeface="+mj-ea"/>
          </a:endParaRPr>
        </a:p>
        <a:p>
          <a:pPr algn="ctr">
            <a:lnSpc>
              <a:spcPts val="1300"/>
            </a:lnSpc>
          </a:pPr>
          <a:r>
            <a:rPr kumimoji="1" lang="en-US" altLang="ja-JP" sz="1200">
              <a:solidFill>
                <a:schemeClr val="tx1"/>
              </a:solidFill>
              <a:effectLst/>
              <a:latin typeface="+mj-ea"/>
              <a:ea typeface="+mj-ea"/>
              <a:cs typeface="+mn-cs"/>
            </a:rPr>
            <a:t>476</a:t>
          </a:r>
          <a:r>
            <a:rPr kumimoji="1" lang="ja-JP" altLang="ja-JP" sz="1200">
              <a:solidFill>
                <a:schemeClr val="tx1"/>
              </a:solidFill>
              <a:effectLst/>
              <a:latin typeface="+mj-ea"/>
              <a:ea typeface="+mj-ea"/>
              <a:cs typeface="+mn-cs"/>
            </a:rPr>
            <a:t>百万円</a:t>
          </a:r>
          <a:endParaRPr lang="ja-JP" altLang="ja-JP" sz="1200">
            <a:solidFill>
              <a:schemeClr val="tx1"/>
            </a:solidFill>
            <a:effectLst/>
            <a:latin typeface="+mj-ea"/>
            <a:ea typeface="+mj-ea"/>
          </a:endParaRPr>
        </a:p>
      </xdr:txBody>
    </xdr:sp>
    <xdr:clientData/>
  </xdr:twoCellAnchor>
  <xdr:twoCellAnchor>
    <xdr:from>
      <xdr:col>36</xdr:col>
      <xdr:colOff>6723</xdr:colOff>
      <xdr:row>143</xdr:row>
      <xdr:rowOff>309282</xdr:rowOff>
    </xdr:from>
    <xdr:to>
      <xdr:col>46</xdr:col>
      <xdr:colOff>68125</xdr:colOff>
      <xdr:row>146</xdr:row>
      <xdr:rowOff>48269</xdr:rowOff>
    </xdr:to>
    <xdr:sp macro="" textlink="">
      <xdr:nvSpPr>
        <xdr:cNvPr id="10" name="正方形/長方形 9"/>
        <xdr:cNvSpPr/>
      </xdr:nvSpPr>
      <xdr:spPr>
        <a:xfrm>
          <a:off x="6461311" y="32044341"/>
          <a:ext cx="1854343" cy="78113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latin typeface="+mj-ea"/>
              <a:ea typeface="+mj-ea"/>
            </a:rPr>
            <a:t>Ａ：民間団体等</a:t>
          </a:r>
          <a:endParaRPr kumimoji="1" lang="en-US" altLang="ja-JP" sz="1200">
            <a:latin typeface="+mj-ea"/>
            <a:ea typeface="+mj-ea"/>
          </a:endParaRPr>
        </a:p>
        <a:p>
          <a:pPr algn="ctr">
            <a:lnSpc>
              <a:spcPts val="1500"/>
            </a:lnSpc>
          </a:pPr>
          <a:r>
            <a:rPr kumimoji="1" lang="en-US" altLang="ja-JP" sz="1200">
              <a:solidFill>
                <a:schemeClr val="tx1"/>
              </a:solidFill>
              <a:effectLst/>
              <a:latin typeface="+mj-ea"/>
              <a:ea typeface="+mj-ea"/>
              <a:cs typeface="+mn-cs"/>
            </a:rPr>
            <a:t>34</a:t>
          </a:r>
          <a:r>
            <a:rPr kumimoji="1" lang="ja-JP" altLang="ja-JP" sz="1200">
              <a:solidFill>
                <a:schemeClr val="tx1"/>
              </a:solidFill>
              <a:effectLst/>
              <a:latin typeface="+mj-ea"/>
              <a:ea typeface="+mj-ea"/>
              <a:cs typeface="+mn-cs"/>
            </a:rPr>
            <a:t>百万円</a:t>
          </a:r>
          <a:endParaRPr lang="ja-JP" altLang="ja-JP" sz="1200">
            <a:solidFill>
              <a:schemeClr val="tx1"/>
            </a:solidFill>
            <a:effectLst/>
            <a:latin typeface="+mj-ea"/>
            <a:ea typeface="+mj-ea"/>
          </a:endParaRPr>
        </a:p>
      </xdr:txBody>
    </xdr:sp>
    <xdr:clientData/>
  </xdr:twoCellAnchor>
  <xdr:twoCellAnchor>
    <xdr:from>
      <xdr:col>14</xdr:col>
      <xdr:colOff>44823</xdr:colOff>
      <xdr:row>144</xdr:row>
      <xdr:rowOff>336177</xdr:rowOff>
    </xdr:from>
    <xdr:to>
      <xdr:col>19</xdr:col>
      <xdr:colOff>168088</xdr:colOff>
      <xdr:row>144</xdr:row>
      <xdr:rowOff>336177</xdr:rowOff>
    </xdr:to>
    <xdr:cxnSp macro="">
      <xdr:nvCxnSpPr>
        <xdr:cNvPr id="7" name="直線矢印コネクタ 6"/>
        <xdr:cNvCxnSpPr/>
      </xdr:nvCxnSpPr>
      <xdr:spPr>
        <a:xfrm flipV="1">
          <a:off x="2554941" y="32418618"/>
          <a:ext cx="10197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40341</xdr:colOff>
      <xdr:row>144</xdr:row>
      <xdr:rowOff>342901</xdr:rowOff>
    </xdr:from>
    <xdr:to>
      <xdr:col>35</xdr:col>
      <xdr:colOff>163606</xdr:colOff>
      <xdr:row>144</xdr:row>
      <xdr:rowOff>342901</xdr:rowOff>
    </xdr:to>
    <xdr:cxnSp macro="">
      <xdr:nvCxnSpPr>
        <xdr:cNvPr id="13" name="直線矢印コネクタ 12"/>
        <xdr:cNvCxnSpPr/>
      </xdr:nvCxnSpPr>
      <xdr:spPr>
        <a:xfrm flipV="1">
          <a:off x="5419165" y="32425342"/>
          <a:ext cx="10197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145678</xdr:colOff>
      <xdr:row>146</xdr:row>
      <xdr:rowOff>112060</xdr:rowOff>
    </xdr:from>
    <xdr:to>
      <xdr:col>29</xdr:col>
      <xdr:colOff>11206</xdr:colOff>
      <xdr:row>147</xdr:row>
      <xdr:rowOff>312964</xdr:rowOff>
    </xdr:to>
    <xdr:sp macro="" textlink="">
      <xdr:nvSpPr>
        <xdr:cNvPr id="14" name="大かっこ 13"/>
        <xdr:cNvSpPr/>
      </xdr:nvSpPr>
      <xdr:spPr>
        <a:xfrm>
          <a:off x="3506642" y="34252381"/>
          <a:ext cx="1634457" cy="5546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200"/>
            <a:t>法務省が管理する</a:t>
          </a:r>
          <a:endParaRPr lang="en-US" altLang="ja-JP" sz="1200"/>
        </a:p>
        <a:p>
          <a:pPr algn="l">
            <a:lnSpc>
              <a:spcPts val="1200"/>
            </a:lnSpc>
          </a:pPr>
          <a:r>
            <a:rPr lang="ja-JP" altLang="en-US" sz="1200"/>
            <a:t>国有財産の除染</a:t>
          </a:r>
        </a:p>
      </xdr:txBody>
    </xdr:sp>
    <xdr:clientData/>
  </xdr:twoCellAnchor>
  <xdr:twoCellAnchor>
    <xdr:from>
      <xdr:col>19</xdr:col>
      <xdr:colOff>141194</xdr:colOff>
      <xdr:row>148</xdr:row>
      <xdr:rowOff>163605</xdr:rowOff>
    </xdr:from>
    <xdr:to>
      <xdr:col>30</xdr:col>
      <xdr:colOff>23301</xdr:colOff>
      <xdr:row>150</xdr:row>
      <xdr:rowOff>249975</xdr:rowOff>
    </xdr:to>
    <xdr:sp macro="" textlink="">
      <xdr:nvSpPr>
        <xdr:cNvPr id="15" name="正方形/長方形 14"/>
        <xdr:cNvSpPr/>
      </xdr:nvSpPr>
      <xdr:spPr>
        <a:xfrm>
          <a:off x="3547782" y="33635576"/>
          <a:ext cx="1854343" cy="78113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latin typeface="+mj-ea"/>
              <a:ea typeface="+mj-ea"/>
            </a:rPr>
            <a:t>財務省</a:t>
          </a:r>
          <a:endParaRPr kumimoji="1" lang="en-US" altLang="ja-JP" sz="1200">
            <a:latin typeface="+mj-ea"/>
            <a:ea typeface="+mj-ea"/>
          </a:endParaRPr>
        </a:p>
        <a:p>
          <a:pPr algn="ctr">
            <a:lnSpc>
              <a:spcPts val="1300"/>
            </a:lnSpc>
          </a:pPr>
          <a:r>
            <a:rPr kumimoji="1" lang="en-US" altLang="ja-JP" sz="1200">
              <a:solidFill>
                <a:schemeClr val="tx1"/>
              </a:solidFill>
              <a:effectLst/>
              <a:latin typeface="+mj-ea"/>
              <a:ea typeface="+mj-ea"/>
              <a:cs typeface="+mn-cs"/>
            </a:rPr>
            <a:t>21</a:t>
          </a:r>
          <a:r>
            <a:rPr kumimoji="1" lang="ja-JP" altLang="ja-JP" sz="1200">
              <a:solidFill>
                <a:schemeClr val="tx1"/>
              </a:solidFill>
              <a:effectLst/>
              <a:latin typeface="+mj-ea"/>
              <a:ea typeface="+mj-ea"/>
              <a:cs typeface="+mn-cs"/>
            </a:rPr>
            <a:t>百万円</a:t>
          </a:r>
          <a:endParaRPr lang="ja-JP" altLang="ja-JP" sz="1200">
            <a:solidFill>
              <a:schemeClr val="tx1"/>
            </a:solidFill>
            <a:effectLst/>
            <a:latin typeface="+mj-ea"/>
            <a:ea typeface="+mj-ea"/>
          </a:endParaRPr>
        </a:p>
      </xdr:txBody>
    </xdr:sp>
    <xdr:clientData/>
  </xdr:twoCellAnchor>
  <xdr:twoCellAnchor>
    <xdr:from>
      <xdr:col>35</xdr:col>
      <xdr:colOff>170329</xdr:colOff>
      <xdr:row>148</xdr:row>
      <xdr:rowOff>147917</xdr:rowOff>
    </xdr:from>
    <xdr:to>
      <xdr:col>46</xdr:col>
      <xdr:colOff>52437</xdr:colOff>
      <xdr:row>150</xdr:row>
      <xdr:rowOff>234287</xdr:rowOff>
    </xdr:to>
    <xdr:sp macro="" textlink="">
      <xdr:nvSpPr>
        <xdr:cNvPr id="16" name="正方形/長方形 15"/>
        <xdr:cNvSpPr/>
      </xdr:nvSpPr>
      <xdr:spPr>
        <a:xfrm>
          <a:off x="6445623" y="33619888"/>
          <a:ext cx="1854343" cy="78113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latin typeface="+mj-ea"/>
              <a:ea typeface="+mj-ea"/>
            </a:rPr>
            <a:t>Ｂ：民間団体等</a:t>
          </a:r>
          <a:endParaRPr kumimoji="1" lang="en-US" altLang="ja-JP" sz="1200">
            <a:latin typeface="+mj-ea"/>
            <a:ea typeface="+mj-ea"/>
          </a:endParaRPr>
        </a:p>
        <a:p>
          <a:pPr algn="ctr">
            <a:lnSpc>
              <a:spcPts val="1300"/>
            </a:lnSpc>
          </a:pPr>
          <a:r>
            <a:rPr kumimoji="1" lang="en-US" altLang="ja-JP" sz="1200">
              <a:solidFill>
                <a:schemeClr val="tx1"/>
              </a:solidFill>
              <a:effectLst/>
              <a:latin typeface="+mj-ea"/>
              <a:ea typeface="+mj-ea"/>
              <a:cs typeface="+mn-cs"/>
            </a:rPr>
            <a:t>9</a:t>
          </a:r>
          <a:r>
            <a:rPr kumimoji="1" lang="ja-JP" altLang="ja-JP" sz="1200">
              <a:solidFill>
                <a:schemeClr val="tx1"/>
              </a:solidFill>
              <a:effectLst/>
              <a:latin typeface="+mj-ea"/>
              <a:ea typeface="+mj-ea"/>
              <a:cs typeface="+mn-cs"/>
            </a:rPr>
            <a:t>百万円</a:t>
          </a:r>
          <a:endParaRPr lang="ja-JP" altLang="ja-JP" sz="1200">
            <a:solidFill>
              <a:schemeClr val="tx1"/>
            </a:solidFill>
            <a:effectLst/>
            <a:latin typeface="+mj-ea"/>
            <a:ea typeface="+mj-ea"/>
          </a:endParaRPr>
        </a:p>
      </xdr:txBody>
    </xdr:sp>
    <xdr:clientData/>
  </xdr:twoCellAnchor>
  <xdr:twoCellAnchor>
    <xdr:from>
      <xdr:col>14</xdr:col>
      <xdr:colOff>29135</xdr:colOff>
      <xdr:row>149</xdr:row>
      <xdr:rowOff>174812</xdr:rowOff>
    </xdr:from>
    <xdr:to>
      <xdr:col>19</xdr:col>
      <xdr:colOff>152400</xdr:colOff>
      <xdr:row>149</xdr:row>
      <xdr:rowOff>174812</xdr:rowOff>
    </xdr:to>
    <xdr:cxnSp macro="">
      <xdr:nvCxnSpPr>
        <xdr:cNvPr id="17" name="直線矢印コネクタ 16"/>
        <xdr:cNvCxnSpPr/>
      </xdr:nvCxnSpPr>
      <xdr:spPr>
        <a:xfrm flipV="1">
          <a:off x="2539253" y="33994165"/>
          <a:ext cx="10197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24653</xdr:colOff>
      <xdr:row>149</xdr:row>
      <xdr:rowOff>181536</xdr:rowOff>
    </xdr:from>
    <xdr:to>
      <xdr:col>35</xdr:col>
      <xdr:colOff>147918</xdr:colOff>
      <xdr:row>149</xdr:row>
      <xdr:rowOff>181536</xdr:rowOff>
    </xdr:to>
    <xdr:cxnSp macro="">
      <xdr:nvCxnSpPr>
        <xdr:cNvPr id="18" name="直線矢印コネクタ 17"/>
        <xdr:cNvCxnSpPr/>
      </xdr:nvCxnSpPr>
      <xdr:spPr>
        <a:xfrm flipV="1">
          <a:off x="5403477" y="34000889"/>
          <a:ext cx="10197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129990</xdr:colOff>
      <xdr:row>150</xdr:row>
      <xdr:rowOff>275668</xdr:rowOff>
    </xdr:from>
    <xdr:to>
      <xdr:col>28</xdr:col>
      <xdr:colOff>174812</xdr:colOff>
      <xdr:row>152</xdr:row>
      <xdr:rowOff>123264</xdr:rowOff>
    </xdr:to>
    <xdr:sp macro="" textlink="">
      <xdr:nvSpPr>
        <xdr:cNvPr id="20" name="大かっこ 19"/>
        <xdr:cNvSpPr/>
      </xdr:nvSpPr>
      <xdr:spPr>
        <a:xfrm>
          <a:off x="3536578" y="34442403"/>
          <a:ext cx="1658469" cy="5423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200"/>
            <a:t>財務省が管理する</a:t>
          </a:r>
          <a:endParaRPr lang="en-US" altLang="ja-JP" sz="1200"/>
        </a:p>
        <a:p>
          <a:pPr algn="l">
            <a:lnSpc>
              <a:spcPts val="1200"/>
            </a:lnSpc>
          </a:pPr>
          <a:r>
            <a:rPr lang="ja-JP" altLang="en-US" sz="1200"/>
            <a:t>国有財産の除染</a:t>
          </a:r>
        </a:p>
      </xdr:txBody>
    </xdr:sp>
    <xdr:clientData/>
  </xdr:twoCellAnchor>
  <xdr:twoCellAnchor>
    <xdr:from>
      <xdr:col>19</xdr:col>
      <xdr:colOff>147918</xdr:colOff>
      <xdr:row>152</xdr:row>
      <xdr:rowOff>248770</xdr:rowOff>
    </xdr:from>
    <xdr:to>
      <xdr:col>30</xdr:col>
      <xdr:colOff>30025</xdr:colOff>
      <xdr:row>154</xdr:row>
      <xdr:rowOff>335139</xdr:rowOff>
    </xdr:to>
    <xdr:sp macro="" textlink="">
      <xdr:nvSpPr>
        <xdr:cNvPr id="21" name="正方形/長方形 20"/>
        <xdr:cNvSpPr/>
      </xdr:nvSpPr>
      <xdr:spPr>
        <a:xfrm>
          <a:off x="3554506" y="35110270"/>
          <a:ext cx="1854343" cy="78113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latin typeface="+mj-ea"/>
              <a:ea typeface="+mj-ea"/>
            </a:rPr>
            <a:t>文部科学省</a:t>
          </a:r>
          <a:endParaRPr kumimoji="1" lang="en-US" altLang="ja-JP" sz="1200">
            <a:latin typeface="+mj-ea"/>
            <a:ea typeface="+mj-ea"/>
          </a:endParaRPr>
        </a:p>
        <a:p>
          <a:pPr algn="ctr">
            <a:lnSpc>
              <a:spcPts val="1300"/>
            </a:lnSpc>
          </a:pPr>
          <a:r>
            <a:rPr kumimoji="1" lang="en-US" altLang="ja-JP" sz="1200">
              <a:solidFill>
                <a:schemeClr val="tx1"/>
              </a:solidFill>
              <a:effectLst/>
              <a:latin typeface="+mj-ea"/>
              <a:ea typeface="+mj-ea"/>
              <a:cs typeface="+mn-cs"/>
            </a:rPr>
            <a:t>380</a:t>
          </a:r>
          <a:r>
            <a:rPr kumimoji="1" lang="ja-JP" altLang="ja-JP" sz="1200">
              <a:solidFill>
                <a:schemeClr val="tx1"/>
              </a:solidFill>
              <a:effectLst/>
              <a:latin typeface="+mj-ea"/>
              <a:ea typeface="+mj-ea"/>
              <a:cs typeface="+mn-cs"/>
            </a:rPr>
            <a:t>百万円</a:t>
          </a:r>
          <a:endParaRPr lang="ja-JP" altLang="ja-JP" sz="1200">
            <a:solidFill>
              <a:schemeClr val="tx1"/>
            </a:solidFill>
            <a:effectLst/>
            <a:latin typeface="+mj-ea"/>
            <a:ea typeface="+mj-ea"/>
          </a:endParaRPr>
        </a:p>
      </xdr:txBody>
    </xdr:sp>
    <xdr:clientData/>
  </xdr:twoCellAnchor>
  <xdr:twoCellAnchor>
    <xdr:from>
      <xdr:col>35</xdr:col>
      <xdr:colOff>177053</xdr:colOff>
      <xdr:row>152</xdr:row>
      <xdr:rowOff>233082</xdr:rowOff>
    </xdr:from>
    <xdr:to>
      <xdr:col>46</xdr:col>
      <xdr:colOff>59161</xdr:colOff>
      <xdr:row>154</xdr:row>
      <xdr:rowOff>319451</xdr:rowOff>
    </xdr:to>
    <xdr:sp macro="" textlink="">
      <xdr:nvSpPr>
        <xdr:cNvPr id="22" name="正方形/長方形 21"/>
        <xdr:cNvSpPr/>
      </xdr:nvSpPr>
      <xdr:spPr>
        <a:xfrm>
          <a:off x="6452347" y="35094582"/>
          <a:ext cx="1854343" cy="78113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latin typeface="+mj-ea"/>
              <a:ea typeface="+mj-ea"/>
            </a:rPr>
            <a:t>Ｃ：民間団体等</a:t>
          </a:r>
          <a:endParaRPr kumimoji="1" lang="en-US" altLang="ja-JP" sz="1200">
            <a:latin typeface="+mj-ea"/>
            <a:ea typeface="+mj-ea"/>
          </a:endParaRPr>
        </a:p>
        <a:p>
          <a:pPr algn="ctr">
            <a:lnSpc>
              <a:spcPts val="1300"/>
            </a:lnSpc>
          </a:pPr>
          <a:r>
            <a:rPr kumimoji="1" lang="en-US" altLang="ja-JP" sz="1200">
              <a:solidFill>
                <a:schemeClr val="tx1"/>
              </a:solidFill>
              <a:effectLst/>
              <a:latin typeface="+mj-ea"/>
              <a:ea typeface="+mj-ea"/>
              <a:cs typeface="+mn-cs"/>
            </a:rPr>
            <a:t>148</a:t>
          </a:r>
          <a:r>
            <a:rPr kumimoji="1" lang="ja-JP" altLang="ja-JP" sz="1200">
              <a:solidFill>
                <a:schemeClr val="tx1"/>
              </a:solidFill>
              <a:effectLst/>
              <a:latin typeface="+mj-ea"/>
              <a:ea typeface="+mj-ea"/>
              <a:cs typeface="+mn-cs"/>
            </a:rPr>
            <a:t>百万円</a:t>
          </a:r>
          <a:endParaRPr lang="ja-JP" altLang="ja-JP" sz="1200">
            <a:solidFill>
              <a:schemeClr val="tx1"/>
            </a:solidFill>
            <a:effectLst/>
            <a:latin typeface="+mj-ea"/>
            <a:ea typeface="+mj-ea"/>
          </a:endParaRPr>
        </a:p>
      </xdr:txBody>
    </xdr:sp>
    <xdr:clientData/>
  </xdr:twoCellAnchor>
  <xdr:twoCellAnchor>
    <xdr:from>
      <xdr:col>14</xdr:col>
      <xdr:colOff>35859</xdr:colOff>
      <xdr:row>153</xdr:row>
      <xdr:rowOff>259977</xdr:rowOff>
    </xdr:from>
    <xdr:to>
      <xdr:col>19</xdr:col>
      <xdr:colOff>159124</xdr:colOff>
      <xdr:row>153</xdr:row>
      <xdr:rowOff>259977</xdr:rowOff>
    </xdr:to>
    <xdr:cxnSp macro="">
      <xdr:nvCxnSpPr>
        <xdr:cNvPr id="23" name="直線矢印コネクタ 22"/>
        <xdr:cNvCxnSpPr/>
      </xdr:nvCxnSpPr>
      <xdr:spPr>
        <a:xfrm flipV="1">
          <a:off x="2545977" y="35468859"/>
          <a:ext cx="10197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31377</xdr:colOff>
      <xdr:row>153</xdr:row>
      <xdr:rowOff>266701</xdr:rowOff>
    </xdr:from>
    <xdr:to>
      <xdr:col>35</xdr:col>
      <xdr:colOff>154642</xdr:colOff>
      <xdr:row>153</xdr:row>
      <xdr:rowOff>266701</xdr:rowOff>
    </xdr:to>
    <xdr:cxnSp macro="">
      <xdr:nvCxnSpPr>
        <xdr:cNvPr id="24" name="直線矢印コネクタ 23"/>
        <xdr:cNvCxnSpPr/>
      </xdr:nvCxnSpPr>
      <xdr:spPr>
        <a:xfrm flipV="1">
          <a:off x="5410201" y="35475583"/>
          <a:ext cx="10197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136714</xdr:colOff>
      <xdr:row>155</xdr:row>
      <xdr:rowOff>13450</xdr:rowOff>
    </xdr:from>
    <xdr:to>
      <xdr:col>30</xdr:col>
      <xdr:colOff>89647</xdr:colOff>
      <xdr:row>156</xdr:row>
      <xdr:rowOff>201705</xdr:rowOff>
    </xdr:to>
    <xdr:sp macro="" textlink="">
      <xdr:nvSpPr>
        <xdr:cNvPr id="25" name="大かっこ 24"/>
        <xdr:cNvSpPr/>
      </xdr:nvSpPr>
      <xdr:spPr>
        <a:xfrm>
          <a:off x="3543302" y="35917097"/>
          <a:ext cx="1925169" cy="5356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200"/>
            <a:t>文部科学省等が管理する</a:t>
          </a:r>
          <a:endParaRPr lang="en-US" altLang="ja-JP" sz="1200"/>
        </a:p>
        <a:p>
          <a:pPr algn="l">
            <a:lnSpc>
              <a:spcPts val="1200"/>
            </a:lnSpc>
          </a:pPr>
          <a:r>
            <a:rPr lang="ja-JP" altLang="en-US" sz="1200"/>
            <a:t>国有財産等の除染</a:t>
          </a:r>
        </a:p>
      </xdr:txBody>
    </xdr:sp>
    <xdr:clientData/>
  </xdr:twoCellAnchor>
  <xdr:twoCellAnchor>
    <xdr:from>
      <xdr:col>19</xdr:col>
      <xdr:colOff>154642</xdr:colOff>
      <xdr:row>156</xdr:row>
      <xdr:rowOff>277905</xdr:rowOff>
    </xdr:from>
    <xdr:to>
      <xdr:col>30</xdr:col>
      <xdr:colOff>36749</xdr:colOff>
      <xdr:row>159</xdr:row>
      <xdr:rowOff>16892</xdr:rowOff>
    </xdr:to>
    <xdr:sp macro="" textlink="">
      <xdr:nvSpPr>
        <xdr:cNvPr id="26" name="正方形/長方形 25"/>
        <xdr:cNvSpPr/>
      </xdr:nvSpPr>
      <xdr:spPr>
        <a:xfrm>
          <a:off x="3561230" y="36528934"/>
          <a:ext cx="1854343" cy="78113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latin typeface="+mj-ea"/>
              <a:ea typeface="+mj-ea"/>
            </a:rPr>
            <a:t>厚生労働省</a:t>
          </a:r>
          <a:endParaRPr kumimoji="1" lang="en-US" altLang="ja-JP" sz="1200">
            <a:latin typeface="+mj-ea"/>
            <a:ea typeface="+mj-ea"/>
          </a:endParaRPr>
        </a:p>
        <a:p>
          <a:pPr algn="ctr">
            <a:lnSpc>
              <a:spcPts val="1300"/>
            </a:lnSpc>
          </a:pPr>
          <a:r>
            <a:rPr kumimoji="1" lang="en-US" altLang="ja-JP" sz="1200">
              <a:solidFill>
                <a:schemeClr val="tx1"/>
              </a:solidFill>
              <a:effectLst/>
              <a:latin typeface="+mj-ea"/>
              <a:ea typeface="+mj-ea"/>
              <a:cs typeface="+mn-cs"/>
            </a:rPr>
            <a:t>73</a:t>
          </a:r>
          <a:r>
            <a:rPr kumimoji="1" lang="ja-JP" altLang="ja-JP" sz="1200">
              <a:solidFill>
                <a:schemeClr val="tx1"/>
              </a:solidFill>
              <a:effectLst/>
              <a:latin typeface="+mj-ea"/>
              <a:ea typeface="+mj-ea"/>
              <a:cs typeface="+mn-cs"/>
            </a:rPr>
            <a:t>百万円</a:t>
          </a:r>
          <a:endParaRPr lang="ja-JP" altLang="ja-JP" sz="1200">
            <a:solidFill>
              <a:schemeClr val="tx1"/>
            </a:solidFill>
            <a:effectLst/>
            <a:latin typeface="+mj-ea"/>
            <a:ea typeface="+mj-ea"/>
          </a:endParaRPr>
        </a:p>
      </xdr:txBody>
    </xdr:sp>
    <xdr:clientData/>
  </xdr:twoCellAnchor>
  <xdr:twoCellAnchor>
    <xdr:from>
      <xdr:col>36</xdr:col>
      <xdr:colOff>4483</xdr:colOff>
      <xdr:row>156</xdr:row>
      <xdr:rowOff>262217</xdr:rowOff>
    </xdr:from>
    <xdr:to>
      <xdr:col>46</xdr:col>
      <xdr:colOff>65885</xdr:colOff>
      <xdr:row>159</xdr:row>
      <xdr:rowOff>1204</xdr:rowOff>
    </xdr:to>
    <xdr:sp macro="" textlink="">
      <xdr:nvSpPr>
        <xdr:cNvPr id="27" name="正方形/長方形 26"/>
        <xdr:cNvSpPr/>
      </xdr:nvSpPr>
      <xdr:spPr>
        <a:xfrm>
          <a:off x="6459071" y="36513246"/>
          <a:ext cx="1854343" cy="78113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latin typeface="+mj-ea"/>
              <a:ea typeface="+mj-ea"/>
            </a:rPr>
            <a:t>Ｄ：民間団体等</a:t>
          </a:r>
          <a:endParaRPr kumimoji="1" lang="en-US" altLang="ja-JP" sz="1200">
            <a:latin typeface="+mj-ea"/>
            <a:ea typeface="+mj-ea"/>
          </a:endParaRPr>
        </a:p>
        <a:p>
          <a:pPr algn="ctr">
            <a:lnSpc>
              <a:spcPts val="1300"/>
            </a:lnSpc>
          </a:pPr>
          <a:r>
            <a:rPr kumimoji="1" lang="en-US" altLang="ja-JP" sz="1200">
              <a:solidFill>
                <a:schemeClr val="tx1"/>
              </a:solidFill>
              <a:effectLst/>
              <a:latin typeface="+mj-ea"/>
              <a:ea typeface="+mj-ea"/>
              <a:cs typeface="+mn-cs"/>
            </a:rPr>
            <a:t>69</a:t>
          </a:r>
          <a:r>
            <a:rPr kumimoji="1" lang="ja-JP" altLang="ja-JP" sz="1200">
              <a:solidFill>
                <a:schemeClr val="tx1"/>
              </a:solidFill>
              <a:effectLst/>
              <a:latin typeface="+mj-ea"/>
              <a:ea typeface="+mj-ea"/>
              <a:cs typeface="+mn-cs"/>
            </a:rPr>
            <a:t>百万円</a:t>
          </a:r>
          <a:endParaRPr lang="ja-JP" altLang="ja-JP" sz="1200">
            <a:solidFill>
              <a:schemeClr val="tx1"/>
            </a:solidFill>
            <a:effectLst/>
            <a:latin typeface="+mj-ea"/>
            <a:ea typeface="+mj-ea"/>
          </a:endParaRPr>
        </a:p>
      </xdr:txBody>
    </xdr:sp>
    <xdr:clientData/>
  </xdr:twoCellAnchor>
  <xdr:twoCellAnchor>
    <xdr:from>
      <xdr:col>14</xdr:col>
      <xdr:colOff>42583</xdr:colOff>
      <xdr:row>157</xdr:row>
      <xdr:rowOff>289111</xdr:rowOff>
    </xdr:from>
    <xdr:to>
      <xdr:col>19</xdr:col>
      <xdr:colOff>165848</xdr:colOff>
      <xdr:row>157</xdr:row>
      <xdr:rowOff>289111</xdr:rowOff>
    </xdr:to>
    <xdr:cxnSp macro="">
      <xdr:nvCxnSpPr>
        <xdr:cNvPr id="28" name="直線矢印コネクタ 27"/>
        <xdr:cNvCxnSpPr/>
      </xdr:nvCxnSpPr>
      <xdr:spPr>
        <a:xfrm flipV="1">
          <a:off x="2552701" y="36887523"/>
          <a:ext cx="10197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38101</xdr:colOff>
      <xdr:row>157</xdr:row>
      <xdr:rowOff>295835</xdr:rowOff>
    </xdr:from>
    <xdr:to>
      <xdr:col>35</xdr:col>
      <xdr:colOff>161366</xdr:colOff>
      <xdr:row>157</xdr:row>
      <xdr:rowOff>295835</xdr:rowOff>
    </xdr:to>
    <xdr:cxnSp macro="">
      <xdr:nvCxnSpPr>
        <xdr:cNvPr id="29" name="直線矢印コネクタ 28"/>
        <xdr:cNvCxnSpPr/>
      </xdr:nvCxnSpPr>
      <xdr:spPr>
        <a:xfrm flipV="1">
          <a:off x="5416925" y="36894247"/>
          <a:ext cx="10197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143438</xdr:colOff>
      <xdr:row>159</xdr:row>
      <xdr:rowOff>42585</xdr:rowOff>
    </xdr:from>
    <xdr:to>
      <xdr:col>30</xdr:col>
      <xdr:colOff>96371</xdr:colOff>
      <xdr:row>160</xdr:row>
      <xdr:rowOff>212911</xdr:rowOff>
    </xdr:to>
    <xdr:sp macro="" textlink="">
      <xdr:nvSpPr>
        <xdr:cNvPr id="30" name="大かっこ 29"/>
        <xdr:cNvSpPr/>
      </xdr:nvSpPr>
      <xdr:spPr>
        <a:xfrm>
          <a:off x="3550026" y="37335761"/>
          <a:ext cx="1925169" cy="5177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200"/>
            <a:t>厚生労働省が管理する</a:t>
          </a:r>
          <a:endParaRPr lang="en-US" altLang="ja-JP" sz="1200"/>
        </a:p>
        <a:p>
          <a:pPr algn="l">
            <a:lnSpc>
              <a:spcPts val="1200"/>
            </a:lnSpc>
          </a:pPr>
          <a:r>
            <a:rPr lang="ja-JP" altLang="en-US" sz="1200"/>
            <a:t>国有財産等の除染</a:t>
          </a:r>
        </a:p>
      </xdr:txBody>
    </xdr:sp>
    <xdr:clientData/>
  </xdr:twoCellAnchor>
  <xdr:twoCellAnchor>
    <xdr:from>
      <xdr:col>14</xdr:col>
      <xdr:colOff>35858</xdr:colOff>
      <xdr:row>162</xdr:row>
      <xdr:rowOff>2241</xdr:rowOff>
    </xdr:from>
    <xdr:to>
      <xdr:col>19</xdr:col>
      <xdr:colOff>159123</xdr:colOff>
      <xdr:row>162</xdr:row>
      <xdr:rowOff>2241</xdr:rowOff>
    </xdr:to>
    <xdr:cxnSp macro="">
      <xdr:nvCxnSpPr>
        <xdr:cNvPr id="33" name="直線矢印コネクタ 32"/>
        <xdr:cNvCxnSpPr/>
      </xdr:nvCxnSpPr>
      <xdr:spPr>
        <a:xfrm flipV="1">
          <a:off x="2545976" y="38337565"/>
          <a:ext cx="10197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31376</xdr:colOff>
      <xdr:row>162</xdr:row>
      <xdr:rowOff>8965</xdr:rowOff>
    </xdr:from>
    <xdr:to>
      <xdr:col>35</xdr:col>
      <xdr:colOff>154641</xdr:colOff>
      <xdr:row>162</xdr:row>
      <xdr:rowOff>8965</xdr:rowOff>
    </xdr:to>
    <xdr:cxnSp macro="">
      <xdr:nvCxnSpPr>
        <xdr:cNvPr id="34" name="直線矢印コネクタ 33"/>
        <xdr:cNvCxnSpPr/>
      </xdr:nvCxnSpPr>
      <xdr:spPr>
        <a:xfrm flipV="1">
          <a:off x="5410200" y="38344289"/>
          <a:ext cx="10197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154640</xdr:colOff>
      <xdr:row>160</xdr:row>
      <xdr:rowOff>322730</xdr:rowOff>
    </xdr:from>
    <xdr:to>
      <xdr:col>30</xdr:col>
      <xdr:colOff>36747</xdr:colOff>
      <xdr:row>163</xdr:row>
      <xdr:rowOff>61718</xdr:rowOff>
    </xdr:to>
    <xdr:sp macro="" textlink="">
      <xdr:nvSpPr>
        <xdr:cNvPr id="36" name="正方形/長方形 35"/>
        <xdr:cNvSpPr/>
      </xdr:nvSpPr>
      <xdr:spPr>
        <a:xfrm>
          <a:off x="3561228" y="39151112"/>
          <a:ext cx="1854343" cy="78113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latin typeface="+mj-ea"/>
              <a:ea typeface="+mj-ea"/>
            </a:rPr>
            <a:t>国土交通省</a:t>
          </a:r>
          <a:endParaRPr kumimoji="1" lang="en-US" altLang="ja-JP" sz="1200">
            <a:latin typeface="+mj-ea"/>
            <a:ea typeface="+mj-ea"/>
          </a:endParaRPr>
        </a:p>
        <a:p>
          <a:pPr algn="ctr">
            <a:lnSpc>
              <a:spcPts val="1300"/>
            </a:lnSpc>
          </a:pPr>
          <a:r>
            <a:rPr kumimoji="1" lang="en-US" altLang="ja-JP" sz="1200">
              <a:solidFill>
                <a:schemeClr val="tx1"/>
              </a:solidFill>
              <a:effectLst/>
              <a:latin typeface="+mj-ea"/>
              <a:ea typeface="+mj-ea"/>
              <a:cs typeface="+mn-cs"/>
            </a:rPr>
            <a:t>1,249</a:t>
          </a:r>
          <a:r>
            <a:rPr kumimoji="1" lang="ja-JP" altLang="ja-JP" sz="1200">
              <a:solidFill>
                <a:schemeClr val="tx1"/>
              </a:solidFill>
              <a:effectLst/>
              <a:latin typeface="+mj-ea"/>
              <a:ea typeface="+mj-ea"/>
              <a:cs typeface="+mn-cs"/>
            </a:rPr>
            <a:t>百万円</a:t>
          </a:r>
          <a:endParaRPr lang="ja-JP" altLang="ja-JP" sz="1200">
            <a:solidFill>
              <a:schemeClr val="tx1"/>
            </a:solidFill>
            <a:effectLst/>
            <a:latin typeface="+mj-ea"/>
            <a:ea typeface="+mj-ea"/>
          </a:endParaRPr>
        </a:p>
      </xdr:txBody>
    </xdr:sp>
    <xdr:clientData/>
  </xdr:twoCellAnchor>
  <xdr:twoCellAnchor>
    <xdr:from>
      <xdr:col>35</xdr:col>
      <xdr:colOff>150158</xdr:colOff>
      <xdr:row>161</xdr:row>
      <xdr:rowOff>4481</xdr:rowOff>
    </xdr:from>
    <xdr:to>
      <xdr:col>46</xdr:col>
      <xdr:colOff>32266</xdr:colOff>
      <xdr:row>163</xdr:row>
      <xdr:rowOff>90852</xdr:rowOff>
    </xdr:to>
    <xdr:sp macro="" textlink="">
      <xdr:nvSpPr>
        <xdr:cNvPr id="37" name="正方形/長方形 36"/>
        <xdr:cNvSpPr/>
      </xdr:nvSpPr>
      <xdr:spPr>
        <a:xfrm>
          <a:off x="6425452" y="39180246"/>
          <a:ext cx="1854343" cy="78113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ja-JP" sz="1200">
              <a:solidFill>
                <a:schemeClr val="dk1"/>
              </a:solidFill>
              <a:effectLst/>
              <a:latin typeface="+mn-lt"/>
              <a:ea typeface="+mn-ea"/>
              <a:cs typeface="+mn-cs"/>
            </a:rPr>
            <a:t>Ｅ</a:t>
          </a:r>
          <a:r>
            <a:rPr kumimoji="1" lang="ja-JP" altLang="en-US" sz="1200">
              <a:latin typeface="+mj-ea"/>
              <a:ea typeface="+mj-ea"/>
            </a:rPr>
            <a:t>：民間団体等</a:t>
          </a:r>
          <a:endParaRPr kumimoji="1" lang="en-US" altLang="ja-JP" sz="1200">
            <a:latin typeface="+mj-ea"/>
            <a:ea typeface="+mj-ea"/>
          </a:endParaRPr>
        </a:p>
        <a:p>
          <a:pPr algn="ctr">
            <a:lnSpc>
              <a:spcPts val="1300"/>
            </a:lnSpc>
          </a:pPr>
          <a:r>
            <a:rPr kumimoji="1" lang="en-US" altLang="ja-JP" sz="1200">
              <a:solidFill>
                <a:schemeClr val="tx1"/>
              </a:solidFill>
              <a:effectLst/>
              <a:latin typeface="+mj-ea"/>
              <a:ea typeface="+mj-ea"/>
              <a:cs typeface="+mn-cs"/>
            </a:rPr>
            <a:t>499</a:t>
          </a:r>
          <a:r>
            <a:rPr kumimoji="1" lang="ja-JP" altLang="ja-JP" sz="1200">
              <a:solidFill>
                <a:schemeClr val="tx1"/>
              </a:solidFill>
              <a:effectLst/>
              <a:latin typeface="+mj-ea"/>
              <a:ea typeface="+mj-ea"/>
              <a:cs typeface="+mn-cs"/>
            </a:rPr>
            <a:t>百万円</a:t>
          </a:r>
          <a:endParaRPr lang="ja-JP" altLang="ja-JP" sz="1200">
            <a:solidFill>
              <a:schemeClr val="tx1"/>
            </a:solidFill>
            <a:effectLst/>
            <a:latin typeface="+mj-ea"/>
            <a:ea typeface="+mj-ea"/>
          </a:endParaRPr>
        </a:p>
      </xdr:txBody>
    </xdr:sp>
    <xdr:clientData/>
  </xdr:twoCellAnchor>
  <xdr:twoCellAnchor>
    <xdr:from>
      <xdr:col>14</xdr:col>
      <xdr:colOff>42582</xdr:colOff>
      <xdr:row>166</xdr:row>
      <xdr:rowOff>87406</xdr:rowOff>
    </xdr:from>
    <xdr:to>
      <xdr:col>19</xdr:col>
      <xdr:colOff>165847</xdr:colOff>
      <xdr:row>166</xdr:row>
      <xdr:rowOff>87406</xdr:rowOff>
    </xdr:to>
    <xdr:cxnSp macro="">
      <xdr:nvCxnSpPr>
        <xdr:cNvPr id="38" name="直線矢印コネクタ 37"/>
        <xdr:cNvCxnSpPr/>
      </xdr:nvCxnSpPr>
      <xdr:spPr>
        <a:xfrm flipV="1">
          <a:off x="2552700" y="39812259"/>
          <a:ext cx="10197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38100</xdr:colOff>
      <xdr:row>166</xdr:row>
      <xdr:rowOff>94130</xdr:rowOff>
    </xdr:from>
    <xdr:to>
      <xdr:col>35</xdr:col>
      <xdr:colOff>161365</xdr:colOff>
      <xdr:row>166</xdr:row>
      <xdr:rowOff>94130</xdr:rowOff>
    </xdr:to>
    <xdr:cxnSp macro="">
      <xdr:nvCxnSpPr>
        <xdr:cNvPr id="39" name="直線矢印コネクタ 38"/>
        <xdr:cNvCxnSpPr/>
      </xdr:nvCxnSpPr>
      <xdr:spPr>
        <a:xfrm flipV="1">
          <a:off x="5416924" y="39818983"/>
          <a:ext cx="10197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154642</xdr:colOff>
      <xdr:row>163</xdr:row>
      <xdr:rowOff>121028</xdr:rowOff>
    </xdr:from>
    <xdr:to>
      <xdr:col>30</xdr:col>
      <xdr:colOff>107575</xdr:colOff>
      <xdr:row>164</xdr:row>
      <xdr:rowOff>302559</xdr:rowOff>
    </xdr:to>
    <xdr:sp macro="" textlink="">
      <xdr:nvSpPr>
        <xdr:cNvPr id="40" name="大かっこ 39"/>
        <xdr:cNvSpPr/>
      </xdr:nvSpPr>
      <xdr:spPr>
        <a:xfrm>
          <a:off x="3561230" y="39991557"/>
          <a:ext cx="1925169" cy="5289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200"/>
            <a:t>国土交通省が管理する</a:t>
          </a:r>
          <a:endParaRPr lang="en-US" altLang="ja-JP" sz="1200"/>
        </a:p>
        <a:p>
          <a:pPr algn="l">
            <a:lnSpc>
              <a:spcPts val="1200"/>
            </a:lnSpc>
          </a:pPr>
          <a:r>
            <a:rPr lang="ja-JP" altLang="en-US" sz="1200"/>
            <a:t>国有財産等の除染</a:t>
          </a:r>
        </a:p>
      </xdr:txBody>
    </xdr:sp>
    <xdr:clientData/>
  </xdr:twoCellAnchor>
  <xdr:twoCellAnchor>
    <xdr:from>
      <xdr:col>19</xdr:col>
      <xdr:colOff>161365</xdr:colOff>
      <xdr:row>165</xdr:row>
      <xdr:rowOff>71710</xdr:rowOff>
    </xdr:from>
    <xdr:to>
      <xdr:col>30</xdr:col>
      <xdr:colOff>43472</xdr:colOff>
      <xdr:row>167</xdr:row>
      <xdr:rowOff>158078</xdr:rowOff>
    </xdr:to>
    <xdr:sp macro="" textlink="">
      <xdr:nvSpPr>
        <xdr:cNvPr id="41" name="正方形/長方形 40"/>
        <xdr:cNvSpPr/>
      </xdr:nvSpPr>
      <xdr:spPr>
        <a:xfrm>
          <a:off x="3567953" y="40637004"/>
          <a:ext cx="1854343" cy="781133"/>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latin typeface="+mj-ea"/>
              <a:ea typeface="+mj-ea"/>
            </a:rPr>
            <a:t>防衛省</a:t>
          </a:r>
          <a:endParaRPr kumimoji="1" lang="en-US" altLang="ja-JP" sz="1200">
            <a:latin typeface="+mj-ea"/>
            <a:ea typeface="+mj-ea"/>
          </a:endParaRPr>
        </a:p>
        <a:p>
          <a:pPr algn="ctr">
            <a:lnSpc>
              <a:spcPts val="1300"/>
            </a:lnSpc>
          </a:pPr>
          <a:r>
            <a:rPr kumimoji="1" lang="en-US" altLang="ja-JP" sz="1200">
              <a:solidFill>
                <a:schemeClr val="tx1"/>
              </a:solidFill>
              <a:effectLst/>
              <a:latin typeface="+mj-ea"/>
              <a:ea typeface="+mj-ea"/>
              <a:cs typeface="+mn-cs"/>
            </a:rPr>
            <a:t>1,178</a:t>
          </a:r>
          <a:r>
            <a:rPr kumimoji="1" lang="ja-JP" altLang="ja-JP" sz="1200">
              <a:solidFill>
                <a:schemeClr val="tx1"/>
              </a:solidFill>
              <a:effectLst/>
              <a:latin typeface="+mj-ea"/>
              <a:ea typeface="+mj-ea"/>
              <a:cs typeface="+mn-cs"/>
            </a:rPr>
            <a:t>百万円</a:t>
          </a:r>
          <a:endParaRPr lang="ja-JP" altLang="ja-JP" sz="1200">
            <a:solidFill>
              <a:schemeClr val="tx1"/>
            </a:solidFill>
            <a:effectLst/>
            <a:latin typeface="+mj-ea"/>
            <a:ea typeface="+mj-ea"/>
          </a:endParaRPr>
        </a:p>
      </xdr:txBody>
    </xdr:sp>
    <xdr:clientData/>
  </xdr:twoCellAnchor>
  <xdr:twoCellAnchor>
    <xdr:from>
      <xdr:col>36</xdr:col>
      <xdr:colOff>11206</xdr:colOff>
      <xdr:row>165</xdr:row>
      <xdr:rowOff>56022</xdr:rowOff>
    </xdr:from>
    <xdr:to>
      <xdr:col>46</xdr:col>
      <xdr:colOff>72608</xdr:colOff>
      <xdr:row>167</xdr:row>
      <xdr:rowOff>142390</xdr:rowOff>
    </xdr:to>
    <xdr:sp macro="" textlink="">
      <xdr:nvSpPr>
        <xdr:cNvPr id="42" name="正方形/長方形 41"/>
        <xdr:cNvSpPr/>
      </xdr:nvSpPr>
      <xdr:spPr>
        <a:xfrm>
          <a:off x="6465794" y="40621316"/>
          <a:ext cx="1854343" cy="781133"/>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latin typeface="+mj-ea"/>
              <a:ea typeface="+mj-ea"/>
            </a:rPr>
            <a:t>Ｆ：民間団体等</a:t>
          </a:r>
          <a:endParaRPr kumimoji="1" lang="en-US" altLang="ja-JP" sz="1200">
            <a:latin typeface="+mj-ea"/>
            <a:ea typeface="+mj-ea"/>
          </a:endParaRPr>
        </a:p>
        <a:p>
          <a:pPr algn="ctr">
            <a:lnSpc>
              <a:spcPts val="1300"/>
            </a:lnSpc>
          </a:pPr>
          <a:r>
            <a:rPr kumimoji="1" lang="en-US" altLang="ja-JP" sz="1200">
              <a:solidFill>
                <a:schemeClr val="tx1"/>
              </a:solidFill>
              <a:effectLst/>
              <a:latin typeface="+mj-ea"/>
              <a:ea typeface="+mj-ea"/>
              <a:cs typeface="+mn-cs"/>
            </a:rPr>
            <a:t>460</a:t>
          </a:r>
          <a:r>
            <a:rPr kumimoji="1" lang="ja-JP" altLang="ja-JP" sz="1200">
              <a:solidFill>
                <a:schemeClr val="tx1"/>
              </a:solidFill>
              <a:effectLst/>
              <a:latin typeface="+mj-ea"/>
              <a:ea typeface="+mj-ea"/>
              <a:cs typeface="+mn-cs"/>
            </a:rPr>
            <a:t>百万円</a:t>
          </a:r>
          <a:endParaRPr lang="ja-JP" altLang="ja-JP" sz="1200">
            <a:solidFill>
              <a:schemeClr val="tx1"/>
            </a:solidFill>
            <a:effectLst/>
            <a:latin typeface="+mj-ea"/>
            <a:ea typeface="+mj-ea"/>
          </a:endParaRPr>
        </a:p>
      </xdr:txBody>
    </xdr:sp>
    <xdr:clientData/>
  </xdr:twoCellAnchor>
  <xdr:twoCellAnchor>
    <xdr:from>
      <xdr:col>19</xdr:col>
      <xdr:colOff>150161</xdr:colOff>
      <xdr:row>167</xdr:row>
      <xdr:rowOff>217396</xdr:rowOff>
    </xdr:from>
    <xdr:to>
      <xdr:col>30</xdr:col>
      <xdr:colOff>103094</xdr:colOff>
      <xdr:row>169</xdr:row>
      <xdr:rowOff>89645</xdr:rowOff>
    </xdr:to>
    <xdr:sp macro="" textlink="">
      <xdr:nvSpPr>
        <xdr:cNvPr id="45" name="大かっこ 44"/>
        <xdr:cNvSpPr/>
      </xdr:nvSpPr>
      <xdr:spPr>
        <a:xfrm>
          <a:off x="3556749" y="41477455"/>
          <a:ext cx="1925169" cy="5670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200"/>
            <a:t>防衛省が管理する</a:t>
          </a:r>
          <a:endParaRPr lang="en-US" altLang="ja-JP" sz="1200"/>
        </a:p>
        <a:p>
          <a:pPr algn="l">
            <a:lnSpc>
              <a:spcPts val="1200"/>
            </a:lnSpc>
          </a:pPr>
          <a:r>
            <a:rPr lang="ja-JP" altLang="en-US" sz="1200"/>
            <a:t>国有財産等の除染</a:t>
          </a:r>
        </a:p>
      </xdr:txBody>
    </xdr:sp>
    <xdr:clientData/>
  </xdr:twoCellAnchor>
  <xdr:twoCellAnchor>
    <xdr:from>
      <xdr:col>18</xdr:col>
      <xdr:colOff>89647</xdr:colOff>
      <xdr:row>4</xdr:row>
      <xdr:rowOff>44823</xdr:rowOff>
    </xdr:from>
    <xdr:to>
      <xdr:col>24</xdr:col>
      <xdr:colOff>146798</xdr:colOff>
      <xdr:row>5</xdr:row>
      <xdr:rowOff>16248</xdr:rowOff>
    </xdr:to>
    <xdr:sp macro="" textlink="">
      <xdr:nvSpPr>
        <xdr:cNvPr id="43" name="正方形/長方形 42"/>
        <xdr:cNvSpPr/>
      </xdr:nvSpPr>
      <xdr:spPr>
        <a:xfrm>
          <a:off x="3720353" y="1199029"/>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view="pageBreakPreview" topLeftCell="A4" zoomScale="85" zoomScaleNormal="75" zoomScaleSheetLayoutView="85"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4" t="s">
        <v>0</v>
      </c>
      <c r="AK2" s="484"/>
      <c r="AL2" s="484"/>
      <c r="AM2" s="484"/>
      <c r="AN2" s="484"/>
      <c r="AO2" s="484"/>
      <c r="AP2" s="484"/>
      <c r="AQ2" s="97" t="s">
        <v>379</v>
      </c>
      <c r="AR2" s="97"/>
      <c r="AS2" s="59" t="str">
        <f>IF(OR(AQ2="　", AQ2=""), "", "-")</f>
        <v/>
      </c>
      <c r="AT2" s="98">
        <v>238</v>
      </c>
      <c r="AU2" s="98"/>
      <c r="AV2" s="60" t="str">
        <f>IF(AW2="", "", "-")</f>
        <v/>
      </c>
      <c r="AW2" s="102"/>
      <c r="AX2" s="102"/>
    </row>
    <row r="3" spans="1:50" ht="21" customHeight="1" thickBot="1" x14ac:dyDescent="0.2">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380</v>
      </c>
      <c r="AK3" s="291"/>
      <c r="AL3" s="291"/>
      <c r="AM3" s="291"/>
      <c r="AN3" s="291"/>
      <c r="AO3" s="291"/>
      <c r="AP3" s="291"/>
      <c r="AQ3" s="291"/>
      <c r="AR3" s="291"/>
      <c r="AS3" s="291"/>
      <c r="AT3" s="291"/>
      <c r="AU3" s="291"/>
      <c r="AV3" s="291"/>
      <c r="AW3" s="291"/>
      <c r="AX3" s="36" t="s">
        <v>91</v>
      </c>
    </row>
    <row r="4" spans="1:50" ht="24.75" customHeight="1" x14ac:dyDescent="0.15">
      <c r="A4" s="512" t="s">
        <v>30</v>
      </c>
      <c r="B4" s="513"/>
      <c r="C4" s="513"/>
      <c r="D4" s="513"/>
      <c r="E4" s="513"/>
      <c r="F4" s="513"/>
      <c r="G4" s="486" t="s">
        <v>389</v>
      </c>
      <c r="H4" s="487"/>
      <c r="I4" s="487"/>
      <c r="J4" s="487"/>
      <c r="K4" s="487"/>
      <c r="L4" s="487"/>
      <c r="M4" s="487"/>
      <c r="N4" s="487"/>
      <c r="O4" s="487"/>
      <c r="P4" s="487"/>
      <c r="Q4" s="487"/>
      <c r="R4" s="487"/>
      <c r="S4" s="487"/>
      <c r="T4" s="487"/>
      <c r="U4" s="487"/>
      <c r="V4" s="487"/>
      <c r="W4" s="487"/>
      <c r="X4" s="487"/>
      <c r="Y4" s="488" t="s">
        <v>1</v>
      </c>
      <c r="Z4" s="489"/>
      <c r="AA4" s="489"/>
      <c r="AB4" s="489"/>
      <c r="AC4" s="489"/>
      <c r="AD4" s="490"/>
      <c r="AE4" s="491" t="s">
        <v>382</v>
      </c>
      <c r="AF4" s="492"/>
      <c r="AG4" s="492"/>
      <c r="AH4" s="492"/>
      <c r="AI4" s="492"/>
      <c r="AJ4" s="492"/>
      <c r="AK4" s="492"/>
      <c r="AL4" s="492"/>
      <c r="AM4" s="492"/>
      <c r="AN4" s="492"/>
      <c r="AO4" s="492"/>
      <c r="AP4" s="493"/>
      <c r="AQ4" s="494" t="s">
        <v>2</v>
      </c>
      <c r="AR4" s="489"/>
      <c r="AS4" s="489"/>
      <c r="AT4" s="489"/>
      <c r="AU4" s="489"/>
      <c r="AV4" s="489"/>
      <c r="AW4" s="489"/>
      <c r="AX4" s="495"/>
    </row>
    <row r="5" spans="1:50" ht="30" customHeight="1" x14ac:dyDescent="0.15">
      <c r="A5" s="496" t="s">
        <v>93</v>
      </c>
      <c r="B5" s="497"/>
      <c r="C5" s="497"/>
      <c r="D5" s="497"/>
      <c r="E5" s="497"/>
      <c r="F5" s="498"/>
      <c r="G5" s="317" t="s">
        <v>97</v>
      </c>
      <c r="H5" s="318"/>
      <c r="I5" s="318"/>
      <c r="J5" s="318"/>
      <c r="K5" s="318"/>
      <c r="L5" s="318"/>
      <c r="M5" s="319" t="s">
        <v>92</v>
      </c>
      <c r="N5" s="320"/>
      <c r="O5" s="320"/>
      <c r="P5" s="320"/>
      <c r="Q5" s="320"/>
      <c r="R5" s="321"/>
      <c r="S5" s="322"/>
      <c r="T5" s="318"/>
      <c r="U5" s="318"/>
      <c r="V5" s="318"/>
      <c r="W5" s="318"/>
      <c r="X5" s="323"/>
      <c r="Y5" s="503" t="s">
        <v>3</v>
      </c>
      <c r="Z5" s="504"/>
      <c r="AA5" s="504"/>
      <c r="AB5" s="504"/>
      <c r="AC5" s="504"/>
      <c r="AD5" s="505"/>
      <c r="AE5" s="506" t="s">
        <v>386</v>
      </c>
      <c r="AF5" s="507"/>
      <c r="AG5" s="507"/>
      <c r="AH5" s="507"/>
      <c r="AI5" s="507"/>
      <c r="AJ5" s="507"/>
      <c r="AK5" s="507"/>
      <c r="AL5" s="507"/>
      <c r="AM5" s="507"/>
      <c r="AN5" s="507"/>
      <c r="AO5" s="507"/>
      <c r="AP5" s="508"/>
      <c r="AQ5" s="509" t="s">
        <v>387</v>
      </c>
      <c r="AR5" s="510"/>
      <c r="AS5" s="510"/>
      <c r="AT5" s="510"/>
      <c r="AU5" s="510"/>
      <c r="AV5" s="510"/>
      <c r="AW5" s="510"/>
      <c r="AX5" s="511"/>
    </row>
    <row r="6" spans="1:50" ht="39" customHeight="1" x14ac:dyDescent="0.15">
      <c r="A6" s="514" t="s">
        <v>4</v>
      </c>
      <c r="B6" s="515"/>
      <c r="C6" s="515"/>
      <c r="D6" s="515"/>
      <c r="E6" s="515"/>
      <c r="F6" s="515"/>
      <c r="G6" s="516" t="str">
        <f>入力規則等!F39</f>
        <v>東日本大震災復興特別会計</v>
      </c>
      <c r="H6" s="517"/>
      <c r="I6" s="517"/>
      <c r="J6" s="517"/>
      <c r="K6" s="517"/>
      <c r="L6" s="517"/>
      <c r="M6" s="517"/>
      <c r="N6" s="517"/>
      <c r="O6" s="517"/>
      <c r="P6" s="517"/>
      <c r="Q6" s="517"/>
      <c r="R6" s="517"/>
      <c r="S6" s="517"/>
      <c r="T6" s="517"/>
      <c r="U6" s="517"/>
      <c r="V6" s="517"/>
      <c r="W6" s="517"/>
      <c r="X6" s="517"/>
      <c r="Y6" s="518" t="s">
        <v>56</v>
      </c>
      <c r="Z6" s="519"/>
      <c r="AA6" s="519"/>
      <c r="AB6" s="519"/>
      <c r="AC6" s="519"/>
      <c r="AD6" s="520"/>
      <c r="AE6" s="521" t="s">
        <v>385</v>
      </c>
      <c r="AF6" s="521"/>
      <c r="AG6" s="521"/>
      <c r="AH6" s="521"/>
      <c r="AI6" s="521"/>
      <c r="AJ6" s="521"/>
      <c r="AK6" s="521"/>
      <c r="AL6" s="521"/>
      <c r="AM6" s="521"/>
      <c r="AN6" s="521"/>
      <c r="AO6" s="521"/>
      <c r="AP6" s="521"/>
      <c r="AQ6" s="117"/>
      <c r="AR6" s="117"/>
      <c r="AS6" s="117"/>
      <c r="AT6" s="117"/>
      <c r="AU6" s="117"/>
      <c r="AV6" s="117"/>
      <c r="AW6" s="117"/>
      <c r="AX6" s="522"/>
    </row>
    <row r="7" spans="1:50" ht="57" customHeight="1" x14ac:dyDescent="0.15">
      <c r="A7" s="442" t="s">
        <v>25</v>
      </c>
      <c r="B7" s="443"/>
      <c r="C7" s="443"/>
      <c r="D7" s="443"/>
      <c r="E7" s="443"/>
      <c r="F7" s="443"/>
      <c r="G7" s="444" t="s">
        <v>390</v>
      </c>
      <c r="H7" s="445"/>
      <c r="I7" s="445"/>
      <c r="J7" s="445"/>
      <c r="K7" s="445"/>
      <c r="L7" s="445"/>
      <c r="M7" s="445"/>
      <c r="N7" s="445"/>
      <c r="O7" s="445"/>
      <c r="P7" s="445"/>
      <c r="Q7" s="445"/>
      <c r="R7" s="445"/>
      <c r="S7" s="445"/>
      <c r="T7" s="445"/>
      <c r="U7" s="445"/>
      <c r="V7" s="446"/>
      <c r="W7" s="446"/>
      <c r="X7" s="446"/>
      <c r="Y7" s="447" t="s">
        <v>5</v>
      </c>
      <c r="Z7" s="384"/>
      <c r="AA7" s="384"/>
      <c r="AB7" s="384"/>
      <c r="AC7" s="384"/>
      <c r="AD7" s="386"/>
      <c r="AE7" s="448" t="s">
        <v>391</v>
      </c>
      <c r="AF7" s="449"/>
      <c r="AG7" s="449"/>
      <c r="AH7" s="449"/>
      <c r="AI7" s="449"/>
      <c r="AJ7" s="449"/>
      <c r="AK7" s="449"/>
      <c r="AL7" s="449"/>
      <c r="AM7" s="449"/>
      <c r="AN7" s="449"/>
      <c r="AO7" s="449"/>
      <c r="AP7" s="449"/>
      <c r="AQ7" s="449"/>
      <c r="AR7" s="449"/>
      <c r="AS7" s="449"/>
      <c r="AT7" s="449"/>
      <c r="AU7" s="449"/>
      <c r="AV7" s="449"/>
      <c r="AW7" s="449"/>
      <c r="AX7" s="450"/>
    </row>
    <row r="8" spans="1:50" ht="52.5" customHeight="1" x14ac:dyDescent="0.15">
      <c r="A8" s="346" t="s">
        <v>308</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23" t="s">
        <v>79</v>
      </c>
      <c r="Z8" s="523"/>
      <c r="AA8" s="523"/>
      <c r="AB8" s="523"/>
      <c r="AC8" s="523"/>
      <c r="AD8" s="523"/>
      <c r="AE8" s="477" t="str">
        <f>入力規則等!K13</f>
        <v>その他の事項経費</v>
      </c>
      <c r="AF8" s="478"/>
      <c r="AG8" s="478"/>
      <c r="AH8" s="478"/>
      <c r="AI8" s="478"/>
      <c r="AJ8" s="478"/>
      <c r="AK8" s="478"/>
      <c r="AL8" s="478"/>
      <c r="AM8" s="478"/>
      <c r="AN8" s="478"/>
      <c r="AO8" s="478"/>
      <c r="AP8" s="478"/>
      <c r="AQ8" s="478"/>
      <c r="AR8" s="478"/>
      <c r="AS8" s="478"/>
      <c r="AT8" s="478"/>
      <c r="AU8" s="478"/>
      <c r="AV8" s="478"/>
      <c r="AW8" s="478"/>
      <c r="AX8" s="479"/>
    </row>
    <row r="9" spans="1:50" ht="69" customHeight="1" x14ac:dyDescent="0.15">
      <c r="A9" s="451" t="s">
        <v>26</v>
      </c>
      <c r="B9" s="452"/>
      <c r="C9" s="452"/>
      <c r="D9" s="452"/>
      <c r="E9" s="452"/>
      <c r="F9" s="452"/>
      <c r="G9" s="480" t="s">
        <v>497</v>
      </c>
      <c r="H9" s="481"/>
      <c r="I9" s="481"/>
      <c r="J9" s="481"/>
      <c r="K9" s="481"/>
      <c r="L9" s="481"/>
      <c r="M9" s="481"/>
      <c r="N9" s="481"/>
      <c r="O9" s="481"/>
      <c r="P9" s="481"/>
      <c r="Q9" s="481"/>
      <c r="R9" s="481"/>
      <c r="S9" s="481"/>
      <c r="T9" s="481"/>
      <c r="U9" s="481"/>
      <c r="V9" s="481"/>
      <c r="W9" s="481"/>
      <c r="X9" s="481"/>
      <c r="Y9" s="482"/>
      <c r="Z9" s="482"/>
      <c r="AA9" s="482"/>
      <c r="AB9" s="482"/>
      <c r="AC9" s="482"/>
      <c r="AD9" s="482"/>
      <c r="AE9" s="481"/>
      <c r="AF9" s="481"/>
      <c r="AG9" s="481"/>
      <c r="AH9" s="481"/>
      <c r="AI9" s="481"/>
      <c r="AJ9" s="481"/>
      <c r="AK9" s="481"/>
      <c r="AL9" s="481"/>
      <c r="AM9" s="481"/>
      <c r="AN9" s="481"/>
      <c r="AO9" s="481"/>
      <c r="AP9" s="481"/>
      <c r="AQ9" s="481"/>
      <c r="AR9" s="481"/>
      <c r="AS9" s="481"/>
      <c r="AT9" s="481"/>
      <c r="AU9" s="481"/>
      <c r="AV9" s="481"/>
      <c r="AW9" s="481"/>
      <c r="AX9" s="483"/>
    </row>
    <row r="10" spans="1:50" ht="97.5" customHeight="1" x14ac:dyDescent="0.15">
      <c r="A10" s="451" t="s">
        <v>36</v>
      </c>
      <c r="B10" s="452"/>
      <c r="C10" s="452"/>
      <c r="D10" s="452"/>
      <c r="E10" s="452"/>
      <c r="F10" s="452"/>
      <c r="G10" s="480" t="s">
        <v>392</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3"/>
    </row>
    <row r="11" spans="1:50" ht="42" customHeight="1" x14ac:dyDescent="0.15">
      <c r="A11" s="451" t="s">
        <v>6</v>
      </c>
      <c r="B11" s="452"/>
      <c r="C11" s="452"/>
      <c r="D11" s="452"/>
      <c r="E11" s="452"/>
      <c r="F11" s="453"/>
      <c r="G11" s="500" t="str">
        <f>入力規則等!P10</f>
        <v/>
      </c>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2"/>
    </row>
    <row r="12" spans="1:50" ht="21" customHeight="1" x14ac:dyDescent="0.15">
      <c r="A12" s="454" t="s">
        <v>27</v>
      </c>
      <c r="B12" s="455"/>
      <c r="C12" s="455"/>
      <c r="D12" s="455"/>
      <c r="E12" s="455"/>
      <c r="F12" s="456"/>
      <c r="G12" s="463"/>
      <c r="H12" s="464"/>
      <c r="I12" s="464"/>
      <c r="J12" s="464"/>
      <c r="K12" s="464"/>
      <c r="L12" s="464"/>
      <c r="M12" s="464"/>
      <c r="N12" s="464"/>
      <c r="O12" s="464"/>
      <c r="P12" s="168" t="s">
        <v>69</v>
      </c>
      <c r="Q12" s="112"/>
      <c r="R12" s="112"/>
      <c r="S12" s="112"/>
      <c r="T12" s="112"/>
      <c r="U12" s="112"/>
      <c r="V12" s="164"/>
      <c r="W12" s="168" t="s">
        <v>70</v>
      </c>
      <c r="X12" s="112"/>
      <c r="Y12" s="112"/>
      <c r="Z12" s="112"/>
      <c r="AA12" s="112"/>
      <c r="AB12" s="112"/>
      <c r="AC12" s="164"/>
      <c r="AD12" s="168" t="s">
        <v>71</v>
      </c>
      <c r="AE12" s="112"/>
      <c r="AF12" s="112"/>
      <c r="AG12" s="112"/>
      <c r="AH12" s="112"/>
      <c r="AI12" s="112"/>
      <c r="AJ12" s="164"/>
      <c r="AK12" s="168" t="s">
        <v>72</v>
      </c>
      <c r="AL12" s="112"/>
      <c r="AM12" s="112"/>
      <c r="AN12" s="112"/>
      <c r="AO12" s="112"/>
      <c r="AP12" s="112"/>
      <c r="AQ12" s="164"/>
      <c r="AR12" s="168" t="s">
        <v>73</v>
      </c>
      <c r="AS12" s="112"/>
      <c r="AT12" s="112"/>
      <c r="AU12" s="112"/>
      <c r="AV12" s="112"/>
      <c r="AW12" s="112"/>
      <c r="AX12" s="467"/>
    </row>
    <row r="13" spans="1:50" ht="21" customHeight="1" x14ac:dyDescent="0.15">
      <c r="A13" s="457"/>
      <c r="B13" s="458"/>
      <c r="C13" s="458"/>
      <c r="D13" s="458"/>
      <c r="E13" s="458"/>
      <c r="F13" s="459"/>
      <c r="G13" s="468" t="s">
        <v>7</v>
      </c>
      <c r="H13" s="469"/>
      <c r="I13" s="474" t="s">
        <v>8</v>
      </c>
      <c r="J13" s="475"/>
      <c r="K13" s="475"/>
      <c r="L13" s="475"/>
      <c r="M13" s="475"/>
      <c r="N13" s="475"/>
      <c r="O13" s="476"/>
      <c r="P13" s="62" t="s">
        <v>383</v>
      </c>
      <c r="Q13" s="63"/>
      <c r="R13" s="63"/>
      <c r="S13" s="63"/>
      <c r="T13" s="63"/>
      <c r="U13" s="63"/>
      <c r="V13" s="64"/>
      <c r="W13" s="62" t="s">
        <v>383</v>
      </c>
      <c r="X13" s="63"/>
      <c r="Y13" s="63"/>
      <c r="Z13" s="63"/>
      <c r="AA13" s="63"/>
      <c r="AB13" s="63"/>
      <c r="AC13" s="64"/>
      <c r="AD13" s="62">
        <v>3377</v>
      </c>
      <c r="AE13" s="63"/>
      <c r="AF13" s="63"/>
      <c r="AG13" s="63"/>
      <c r="AH13" s="63"/>
      <c r="AI13" s="63"/>
      <c r="AJ13" s="64"/>
      <c r="AK13" s="62">
        <v>2043</v>
      </c>
      <c r="AL13" s="63"/>
      <c r="AM13" s="63"/>
      <c r="AN13" s="63"/>
      <c r="AO13" s="63"/>
      <c r="AP13" s="63"/>
      <c r="AQ13" s="64"/>
      <c r="AR13" s="660">
        <v>2608</v>
      </c>
      <c r="AS13" s="661"/>
      <c r="AT13" s="661"/>
      <c r="AU13" s="661"/>
      <c r="AV13" s="661"/>
      <c r="AW13" s="661"/>
      <c r="AX13" s="662"/>
    </row>
    <row r="14" spans="1:50" ht="21" customHeight="1" x14ac:dyDescent="0.15">
      <c r="A14" s="457"/>
      <c r="B14" s="458"/>
      <c r="C14" s="458"/>
      <c r="D14" s="458"/>
      <c r="E14" s="458"/>
      <c r="F14" s="459"/>
      <c r="G14" s="470"/>
      <c r="H14" s="471"/>
      <c r="I14" s="334" t="s">
        <v>9</v>
      </c>
      <c r="J14" s="465"/>
      <c r="K14" s="465"/>
      <c r="L14" s="465"/>
      <c r="M14" s="465"/>
      <c r="N14" s="465"/>
      <c r="O14" s="466"/>
      <c r="P14" s="62" t="s">
        <v>383</v>
      </c>
      <c r="Q14" s="63"/>
      <c r="R14" s="63"/>
      <c r="S14" s="63"/>
      <c r="T14" s="63"/>
      <c r="U14" s="63"/>
      <c r="V14" s="64"/>
      <c r="W14" s="62" t="s">
        <v>383</v>
      </c>
      <c r="X14" s="63"/>
      <c r="Y14" s="63"/>
      <c r="Z14" s="63"/>
      <c r="AA14" s="63"/>
      <c r="AB14" s="63"/>
      <c r="AC14" s="64"/>
      <c r="AD14" s="62" t="s">
        <v>383</v>
      </c>
      <c r="AE14" s="63"/>
      <c r="AF14" s="63"/>
      <c r="AG14" s="63"/>
      <c r="AH14" s="63"/>
      <c r="AI14" s="63"/>
      <c r="AJ14" s="64"/>
      <c r="AK14" s="62" t="s">
        <v>383</v>
      </c>
      <c r="AL14" s="63"/>
      <c r="AM14" s="63"/>
      <c r="AN14" s="63"/>
      <c r="AO14" s="63"/>
      <c r="AP14" s="63"/>
      <c r="AQ14" s="64"/>
      <c r="AR14" s="658"/>
      <c r="AS14" s="658"/>
      <c r="AT14" s="658"/>
      <c r="AU14" s="658"/>
      <c r="AV14" s="658"/>
      <c r="AW14" s="658"/>
      <c r="AX14" s="659"/>
    </row>
    <row r="15" spans="1:50" ht="21" customHeight="1" x14ac:dyDescent="0.15">
      <c r="A15" s="457"/>
      <c r="B15" s="458"/>
      <c r="C15" s="458"/>
      <c r="D15" s="458"/>
      <c r="E15" s="458"/>
      <c r="F15" s="459"/>
      <c r="G15" s="470"/>
      <c r="H15" s="471"/>
      <c r="I15" s="334" t="s">
        <v>62</v>
      </c>
      <c r="J15" s="335"/>
      <c r="K15" s="335"/>
      <c r="L15" s="335"/>
      <c r="M15" s="335"/>
      <c r="N15" s="335"/>
      <c r="O15" s="336"/>
      <c r="P15" s="62" t="s">
        <v>383</v>
      </c>
      <c r="Q15" s="63"/>
      <c r="R15" s="63"/>
      <c r="S15" s="63"/>
      <c r="T15" s="63"/>
      <c r="U15" s="63"/>
      <c r="V15" s="64"/>
      <c r="W15" s="62" t="s">
        <v>383</v>
      </c>
      <c r="X15" s="63"/>
      <c r="Y15" s="63"/>
      <c r="Z15" s="63"/>
      <c r="AA15" s="63"/>
      <c r="AB15" s="63"/>
      <c r="AC15" s="64"/>
      <c r="AD15" s="62" t="s">
        <v>383</v>
      </c>
      <c r="AE15" s="63"/>
      <c r="AF15" s="63"/>
      <c r="AG15" s="63"/>
      <c r="AH15" s="63"/>
      <c r="AI15" s="63"/>
      <c r="AJ15" s="64"/>
      <c r="AK15" s="62">
        <v>2042</v>
      </c>
      <c r="AL15" s="63"/>
      <c r="AM15" s="63"/>
      <c r="AN15" s="63"/>
      <c r="AO15" s="63"/>
      <c r="AP15" s="63"/>
      <c r="AQ15" s="64"/>
      <c r="AR15" s="62"/>
      <c r="AS15" s="63"/>
      <c r="AT15" s="63"/>
      <c r="AU15" s="63"/>
      <c r="AV15" s="63"/>
      <c r="AW15" s="63"/>
      <c r="AX15" s="657"/>
    </row>
    <row r="16" spans="1:50" ht="21" customHeight="1" x14ac:dyDescent="0.15">
      <c r="A16" s="457"/>
      <c r="B16" s="458"/>
      <c r="C16" s="458"/>
      <c r="D16" s="458"/>
      <c r="E16" s="458"/>
      <c r="F16" s="459"/>
      <c r="G16" s="470"/>
      <c r="H16" s="471"/>
      <c r="I16" s="334" t="s">
        <v>63</v>
      </c>
      <c r="J16" s="335"/>
      <c r="K16" s="335"/>
      <c r="L16" s="335"/>
      <c r="M16" s="335"/>
      <c r="N16" s="335"/>
      <c r="O16" s="336"/>
      <c r="P16" s="62" t="s">
        <v>383</v>
      </c>
      <c r="Q16" s="63"/>
      <c r="R16" s="63"/>
      <c r="S16" s="63"/>
      <c r="T16" s="63"/>
      <c r="U16" s="63"/>
      <c r="V16" s="64"/>
      <c r="W16" s="62" t="s">
        <v>383</v>
      </c>
      <c r="X16" s="63"/>
      <c r="Y16" s="63"/>
      <c r="Z16" s="63"/>
      <c r="AA16" s="63"/>
      <c r="AB16" s="63"/>
      <c r="AC16" s="64"/>
      <c r="AD16" s="62">
        <v>-2042</v>
      </c>
      <c r="AE16" s="63"/>
      <c r="AF16" s="63"/>
      <c r="AG16" s="63"/>
      <c r="AH16" s="63"/>
      <c r="AI16" s="63"/>
      <c r="AJ16" s="64"/>
      <c r="AK16" s="62" t="s">
        <v>383</v>
      </c>
      <c r="AL16" s="63"/>
      <c r="AM16" s="63"/>
      <c r="AN16" s="63"/>
      <c r="AO16" s="63"/>
      <c r="AP16" s="63"/>
      <c r="AQ16" s="64"/>
      <c r="AR16" s="437"/>
      <c r="AS16" s="438"/>
      <c r="AT16" s="438"/>
      <c r="AU16" s="438"/>
      <c r="AV16" s="438"/>
      <c r="AW16" s="438"/>
      <c r="AX16" s="439"/>
    </row>
    <row r="17" spans="1:50" ht="24.75" customHeight="1" x14ac:dyDescent="0.15">
      <c r="A17" s="457"/>
      <c r="B17" s="458"/>
      <c r="C17" s="458"/>
      <c r="D17" s="458"/>
      <c r="E17" s="458"/>
      <c r="F17" s="459"/>
      <c r="G17" s="470"/>
      <c r="H17" s="471"/>
      <c r="I17" s="334" t="s">
        <v>61</v>
      </c>
      <c r="J17" s="465"/>
      <c r="K17" s="465"/>
      <c r="L17" s="465"/>
      <c r="M17" s="465"/>
      <c r="N17" s="465"/>
      <c r="O17" s="466"/>
      <c r="P17" s="62" t="s">
        <v>383</v>
      </c>
      <c r="Q17" s="63"/>
      <c r="R17" s="63"/>
      <c r="S17" s="63"/>
      <c r="T17" s="63"/>
      <c r="U17" s="63"/>
      <c r="V17" s="64"/>
      <c r="W17" s="62" t="s">
        <v>383</v>
      </c>
      <c r="X17" s="63"/>
      <c r="Y17" s="63"/>
      <c r="Z17" s="63"/>
      <c r="AA17" s="63"/>
      <c r="AB17" s="63"/>
      <c r="AC17" s="64"/>
      <c r="AD17" s="62" t="s">
        <v>383</v>
      </c>
      <c r="AE17" s="63"/>
      <c r="AF17" s="63"/>
      <c r="AG17" s="63"/>
      <c r="AH17" s="63"/>
      <c r="AI17" s="63"/>
      <c r="AJ17" s="64"/>
      <c r="AK17" s="62" t="s">
        <v>383</v>
      </c>
      <c r="AL17" s="63"/>
      <c r="AM17" s="63"/>
      <c r="AN17" s="63"/>
      <c r="AO17" s="63"/>
      <c r="AP17" s="63"/>
      <c r="AQ17" s="64"/>
      <c r="AR17" s="440"/>
      <c r="AS17" s="440"/>
      <c r="AT17" s="440"/>
      <c r="AU17" s="440"/>
      <c r="AV17" s="440"/>
      <c r="AW17" s="440"/>
      <c r="AX17" s="441"/>
    </row>
    <row r="18" spans="1:50" ht="24.75" customHeight="1" x14ac:dyDescent="0.15">
      <c r="A18" s="457"/>
      <c r="B18" s="458"/>
      <c r="C18" s="458"/>
      <c r="D18" s="458"/>
      <c r="E18" s="458"/>
      <c r="F18" s="459"/>
      <c r="G18" s="472"/>
      <c r="H18" s="473"/>
      <c r="I18" s="337" t="s">
        <v>22</v>
      </c>
      <c r="J18" s="338"/>
      <c r="K18" s="338"/>
      <c r="L18" s="338"/>
      <c r="M18" s="338"/>
      <c r="N18" s="338"/>
      <c r="O18" s="339"/>
      <c r="P18" s="307">
        <f>SUM(P13:V17)</f>
        <v>0</v>
      </c>
      <c r="Q18" s="308"/>
      <c r="R18" s="308"/>
      <c r="S18" s="308"/>
      <c r="T18" s="308"/>
      <c r="U18" s="308"/>
      <c r="V18" s="309"/>
      <c r="W18" s="307">
        <f>SUM(W13:AC17)</f>
        <v>0</v>
      </c>
      <c r="X18" s="308"/>
      <c r="Y18" s="308"/>
      <c r="Z18" s="308"/>
      <c r="AA18" s="308"/>
      <c r="AB18" s="308"/>
      <c r="AC18" s="309"/>
      <c r="AD18" s="307">
        <f t="shared" ref="AD18" si="0">SUM(AD13:AJ17)</f>
        <v>1335</v>
      </c>
      <c r="AE18" s="308"/>
      <c r="AF18" s="308"/>
      <c r="AG18" s="308"/>
      <c r="AH18" s="308"/>
      <c r="AI18" s="308"/>
      <c r="AJ18" s="309"/>
      <c r="AK18" s="307">
        <f t="shared" ref="AK18" si="1">SUM(AK13:AQ17)</f>
        <v>4085</v>
      </c>
      <c r="AL18" s="308"/>
      <c r="AM18" s="308"/>
      <c r="AN18" s="308"/>
      <c r="AO18" s="308"/>
      <c r="AP18" s="308"/>
      <c r="AQ18" s="309"/>
      <c r="AR18" s="307">
        <f t="shared" ref="AR18" si="2">SUM(AR13:AX17)</f>
        <v>2608</v>
      </c>
      <c r="AS18" s="308"/>
      <c r="AT18" s="308"/>
      <c r="AU18" s="308"/>
      <c r="AV18" s="308"/>
      <c r="AW18" s="308"/>
      <c r="AX18" s="310"/>
    </row>
    <row r="19" spans="1:50" ht="24.75" customHeight="1" x14ac:dyDescent="0.15">
      <c r="A19" s="457"/>
      <c r="B19" s="458"/>
      <c r="C19" s="458"/>
      <c r="D19" s="458"/>
      <c r="E19" s="458"/>
      <c r="F19" s="459"/>
      <c r="G19" s="304" t="s">
        <v>10</v>
      </c>
      <c r="H19" s="305"/>
      <c r="I19" s="305"/>
      <c r="J19" s="305"/>
      <c r="K19" s="305"/>
      <c r="L19" s="305"/>
      <c r="M19" s="305"/>
      <c r="N19" s="305"/>
      <c r="O19" s="305"/>
      <c r="P19" s="62" t="s">
        <v>383</v>
      </c>
      <c r="Q19" s="63"/>
      <c r="R19" s="63"/>
      <c r="S19" s="63"/>
      <c r="T19" s="63"/>
      <c r="U19" s="63"/>
      <c r="V19" s="64"/>
      <c r="W19" s="62" t="s">
        <v>383</v>
      </c>
      <c r="X19" s="63"/>
      <c r="Y19" s="63"/>
      <c r="Z19" s="63"/>
      <c r="AA19" s="63"/>
      <c r="AB19" s="63"/>
      <c r="AC19" s="64"/>
      <c r="AD19" s="62">
        <v>1219</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x14ac:dyDescent="0.15">
      <c r="A20" s="460"/>
      <c r="B20" s="461"/>
      <c r="C20" s="461"/>
      <c r="D20" s="461"/>
      <c r="E20" s="461"/>
      <c r="F20" s="462"/>
      <c r="G20" s="304" t="s">
        <v>11</v>
      </c>
      <c r="H20" s="305"/>
      <c r="I20" s="305"/>
      <c r="J20" s="305"/>
      <c r="K20" s="305"/>
      <c r="L20" s="305"/>
      <c r="M20" s="305"/>
      <c r="N20" s="305"/>
      <c r="O20" s="305"/>
      <c r="P20" s="312" t="str">
        <f>IF(P18=0, "-", P19/P18)</f>
        <v>-</v>
      </c>
      <c r="Q20" s="312"/>
      <c r="R20" s="312"/>
      <c r="S20" s="312"/>
      <c r="T20" s="312"/>
      <c r="U20" s="312"/>
      <c r="V20" s="312"/>
      <c r="W20" s="312" t="str">
        <f>IF(W18=0, "-", W19/W18)</f>
        <v>-</v>
      </c>
      <c r="X20" s="312"/>
      <c r="Y20" s="312"/>
      <c r="Z20" s="312"/>
      <c r="AA20" s="312"/>
      <c r="AB20" s="312"/>
      <c r="AC20" s="312"/>
      <c r="AD20" s="312">
        <f>IF(AD18=0, "-", AD19/AD18)</f>
        <v>0.91310861423220979</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8"/>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1"/>
      <c r="Z22" s="272"/>
      <c r="AA22" s="273"/>
      <c r="AB22" s="132"/>
      <c r="AC22" s="127"/>
      <c r="AD22" s="128"/>
      <c r="AE22" s="133"/>
      <c r="AF22" s="126"/>
      <c r="AG22" s="126"/>
      <c r="AH22" s="126"/>
      <c r="AI22" s="277"/>
      <c r="AJ22" s="133"/>
      <c r="AK22" s="126"/>
      <c r="AL22" s="126"/>
      <c r="AM22" s="126"/>
      <c r="AN22" s="277"/>
      <c r="AO22" s="133"/>
      <c r="AP22" s="126"/>
      <c r="AQ22" s="126"/>
      <c r="AR22" s="126"/>
      <c r="AS22" s="277"/>
      <c r="AT22" s="58"/>
      <c r="AU22" s="101" t="s">
        <v>398</v>
      </c>
      <c r="AV22" s="101"/>
      <c r="AW22" s="99" t="s">
        <v>355</v>
      </c>
      <c r="AX22" s="100"/>
    </row>
    <row r="23" spans="1:50" ht="22.5" customHeight="1" x14ac:dyDescent="0.15">
      <c r="A23" s="208"/>
      <c r="B23" s="206"/>
      <c r="C23" s="206"/>
      <c r="D23" s="206"/>
      <c r="E23" s="206"/>
      <c r="F23" s="207"/>
      <c r="G23" s="313" t="s">
        <v>400</v>
      </c>
      <c r="H23" s="280"/>
      <c r="I23" s="280"/>
      <c r="J23" s="280"/>
      <c r="K23" s="280"/>
      <c r="L23" s="280"/>
      <c r="M23" s="280"/>
      <c r="N23" s="280"/>
      <c r="O23" s="281"/>
      <c r="P23" s="246" t="s">
        <v>401</v>
      </c>
      <c r="Q23" s="190"/>
      <c r="R23" s="190"/>
      <c r="S23" s="190"/>
      <c r="T23" s="190"/>
      <c r="U23" s="190"/>
      <c r="V23" s="190"/>
      <c r="W23" s="190"/>
      <c r="X23" s="191"/>
      <c r="Y23" s="285" t="s">
        <v>14</v>
      </c>
      <c r="Z23" s="286"/>
      <c r="AA23" s="287"/>
      <c r="AB23" s="653" t="s">
        <v>394</v>
      </c>
      <c r="AC23" s="288"/>
      <c r="AD23" s="288"/>
      <c r="AE23" s="84" t="s">
        <v>383</v>
      </c>
      <c r="AF23" s="85"/>
      <c r="AG23" s="85"/>
      <c r="AH23" s="85"/>
      <c r="AI23" s="86"/>
      <c r="AJ23" s="84" t="s">
        <v>383</v>
      </c>
      <c r="AK23" s="85"/>
      <c r="AL23" s="85"/>
      <c r="AM23" s="85"/>
      <c r="AN23" s="86"/>
      <c r="AO23" s="84">
        <v>48</v>
      </c>
      <c r="AP23" s="85"/>
      <c r="AQ23" s="85"/>
      <c r="AR23" s="85"/>
      <c r="AS23" s="86"/>
      <c r="AT23" s="218"/>
      <c r="AU23" s="218"/>
      <c r="AV23" s="218"/>
      <c r="AW23" s="218"/>
      <c r="AX23" s="219"/>
    </row>
    <row r="24" spans="1:50" ht="22.5" customHeight="1" x14ac:dyDescent="0.15">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8" t="s">
        <v>65</v>
      </c>
      <c r="Z24" s="112"/>
      <c r="AA24" s="164"/>
      <c r="AB24" s="327" t="s">
        <v>394</v>
      </c>
      <c r="AC24" s="278"/>
      <c r="AD24" s="278"/>
      <c r="AE24" s="84" t="s">
        <v>383</v>
      </c>
      <c r="AF24" s="85"/>
      <c r="AG24" s="85"/>
      <c r="AH24" s="85"/>
      <c r="AI24" s="86"/>
      <c r="AJ24" s="84" t="s">
        <v>383</v>
      </c>
      <c r="AK24" s="85"/>
      <c r="AL24" s="85"/>
      <c r="AM24" s="85"/>
      <c r="AN24" s="86"/>
      <c r="AO24" s="84">
        <v>51</v>
      </c>
      <c r="AP24" s="85"/>
      <c r="AQ24" s="85"/>
      <c r="AR24" s="85"/>
      <c r="AS24" s="86"/>
      <c r="AT24" s="84">
        <v>94</v>
      </c>
      <c r="AU24" s="85"/>
      <c r="AV24" s="85"/>
      <c r="AW24" s="85"/>
      <c r="AX24" s="87"/>
    </row>
    <row r="25" spans="1:50" ht="22.5" customHeight="1" x14ac:dyDescent="0.15">
      <c r="A25" s="663"/>
      <c r="B25" s="664"/>
      <c r="C25" s="664"/>
      <c r="D25" s="664"/>
      <c r="E25" s="664"/>
      <c r="F25" s="665"/>
      <c r="G25" s="314"/>
      <c r="H25" s="315"/>
      <c r="I25" s="315"/>
      <c r="J25" s="315"/>
      <c r="K25" s="315"/>
      <c r="L25" s="315"/>
      <c r="M25" s="315"/>
      <c r="N25" s="315"/>
      <c r="O25" s="316"/>
      <c r="P25" s="192"/>
      <c r="Q25" s="192"/>
      <c r="R25" s="192"/>
      <c r="S25" s="192"/>
      <c r="T25" s="192"/>
      <c r="U25" s="192"/>
      <c r="V25" s="192"/>
      <c r="W25" s="192"/>
      <c r="X25" s="193"/>
      <c r="Y25" s="111" t="s">
        <v>15</v>
      </c>
      <c r="Z25" s="112"/>
      <c r="AA25" s="164"/>
      <c r="AB25" s="675" t="s">
        <v>359</v>
      </c>
      <c r="AC25" s="256"/>
      <c r="AD25" s="256"/>
      <c r="AE25" s="84" t="s">
        <v>383</v>
      </c>
      <c r="AF25" s="85"/>
      <c r="AG25" s="85"/>
      <c r="AH25" s="85"/>
      <c r="AI25" s="86"/>
      <c r="AJ25" s="84" t="s">
        <v>383</v>
      </c>
      <c r="AK25" s="85"/>
      <c r="AL25" s="85"/>
      <c r="AM25" s="85"/>
      <c r="AN25" s="86"/>
      <c r="AO25" s="84">
        <v>94</v>
      </c>
      <c r="AP25" s="85"/>
      <c r="AQ25" s="85"/>
      <c r="AR25" s="85"/>
      <c r="AS25" s="86"/>
      <c r="AT25" s="260"/>
      <c r="AU25" s="261"/>
      <c r="AV25" s="261"/>
      <c r="AW25" s="261"/>
      <c r="AX25" s="262"/>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8"/>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4" t="s">
        <v>303</v>
      </c>
      <c r="AU26" s="655"/>
      <c r="AV26" s="655"/>
      <c r="AW26" s="655"/>
      <c r="AX26" s="656"/>
    </row>
    <row r="27" spans="1:50" ht="18.75" hidden="1"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1"/>
      <c r="Z27" s="272"/>
      <c r="AA27" s="273"/>
      <c r="AB27" s="132"/>
      <c r="AC27" s="127"/>
      <c r="AD27" s="128"/>
      <c r="AE27" s="133"/>
      <c r="AF27" s="126"/>
      <c r="AG27" s="126"/>
      <c r="AH27" s="126"/>
      <c r="AI27" s="277"/>
      <c r="AJ27" s="133"/>
      <c r="AK27" s="126"/>
      <c r="AL27" s="126"/>
      <c r="AM27" s="126"/>
      <c r="AN27" s="277"/>
      <c r="AO27" s="133"/>
      <c r="AP27" s="126"/>
      <c r="AQ27" s="126"/>
      <c r="AR27" s="126"/>
      <c r="AS27" s="277"/>
      <c r="AT27" s="58"/>
      <c r="AU27" s="101"/>
      <c r="AV27" s="101"/>
      <c r="AW27" s="99" t="s">
        <v>355</v>
      </c>
      <c r="AX27" s="100"/>
    </row>
    <row r="28" spans="1:50" ht="22.5" hidden="1" customHeight="1" x14ac:dyDescent="0.15">
      <c r="A28" s="208"/>
      <c r="B28" s="206"/>
      <c r="C28" s="206"/>
      <c r="D28" s="206"/>
      <c r="E28" s="206"/>
      <c r="F28" s="207"/>
      <c r="G28" s="313"/>
      <c r="H28" s="280"/>
      <c r="I28" s="280"/>
      <c r="J28" s="280"/>
      <c r="K28" s="280"/>
      <c r="L28" s="280"/>
      <c r="M28" s="280"/>
      <c r="N28" s="280"/>
      <c r="O28" s="281"/>
      <c r="P28" s="246"/>
      <c r="Q28" s="190"/>
      <c r="R28" s="190"/>
      <c r="S28" s="190"/>
      <c r="T28" s="190"/>
      <c r="U28" s="190"/>
      <c r="V28" s="190"/>
      <c r="W28" s="190"/>
      <c r="X28" s="191"/>
      <c r="Y28" s="285" t="s">
        <v>14</v>
      </c>
      <c r="Z28" s="286"/>
      <c r="AA28" s="287"/>
      <c r="AB28" s="288"/>
      <c r="AC28" s="288"/>
      <c r="AD28" s="288"/>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x14ac:dyDescent="0.15">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8" t="s">
        <v>65</v>
      </c>
      <c r="Z29" s="112"/>
      <c r="AA29" s="164"/>
      <c r="AB29" s="278"/>
      <c r="AC29" s="278"/>
      <c r="AD29" s="278"/>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3"/>
      <c r="B30" s="664"/>
      <c r="C30" s="664"/>
      <c r="D30" s="664"/>
      <c r="E30" s="664"/>
      <c r="F30" s="665"/>
      <c r="G30" s="314"/>
      <c r="H30" s="315"/>
      <c r="I30" s="315"/>
      <c r="J30" s="315"/>
      <c r="K30" s="315"/>
      <c r="L30" s="315"/>
      <c r="M30" s="315"/>
      <c r="N30" s="315"/>
      <c r="O30" s="316"/>
      <c r="P30" s="192"/>
      <c r="Q30" s="192"/>
      <c r="R30" s="192"/>
      <c r="S30" s="192"/>
      <c r="T30" s="192"/>
      <c r="U30" s="192"/>
      <c r="V30" s="192"/>
      <c r="W30" s="192"/>
      <c r="X30" s="193"/>
      <c r="Y30" s="111" t="s">
        <v>15</v>
      </c>
      <c r="Z30" s="112"/>
      <c r="AA30" s="164"/>
      <c r="AB30" s="256" t="s">
        <v>16</v>
      </c>
      <c r="AC30" s="256"/>
      <c r="AD30" s="256"/>
      <c r="AE30" s="84"/>
      <c r="AF30" s="85"/>
      <c r="AG30" s="85"/>
      <c r="AH30" s="85"/>
      <c r="AI30" s="86"/>
      <c r="AJ30" s="84"/>
      <c r="AK30" s="85"/>
      <c r="AL30" s="85"/>
      <c r="AM30" s="85"/>
      <c r="AN30" s="86"/>
      <c r="AO30" s="84"/>
      <c r="AP30" s="85"/>
      <c r="AQ30" s="85"/>
      <c r="AR30" s="85"/>
      <c r="AS30" s="86"/>
      <c r="AT30" s="260"/>
      <c r="AU30" s="261"/>
      <c r="AV30" s="261"/>
      <c r="AW30" s="261"/>
      <c r="AX30" s="262"/>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8"/>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hidden="1"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1"/>
      <c r="Z32" s="272"/>
      <c r="AA32" s="273"/>
      <c r="AB32" s="132"/>
      <c r="AC32" s="127"/>
      <c r="AD32" s="128"/>
      <c r="AE32" s="133"/>
      <c r="AF32" s="126"/>
      <c r="AG32" s="126"/>
      <c r="AH32" s="126"/>
      <c r="AI32" s="277"/>
      <c r="AJ32" s="133"/>
      <c r="AK32" s="126"/>
      <c r="AL32" s="126"/>
      <c r="AM32" s="126"/>
      <c r="AN32" s="277"/>
      <c r="AO32" s="133"/>
      <c r="AP32" s="126"/>
      <c r="AQ32" s="126"/>
      <c r="AR32" s="126"/>
      <c r="AS32" s="277"/>
      <c r="AT32" s="58"/>
      <c r="AU32" s="101"/>
      <c r="AV32" s="101"/>
      <c r="AW32" s="99" t="s">
        <v>355</v>
      </c>
      <c r="AX32" s="100"/>
    </row>
    <row r="33" spans="1:50" ht="22.5" hidden="1" customHeight="1" x14ac:dyDescent="0.15">
      <c r="A33" s="208"/>
      <c r="B33" s="206"/>
      <c r="C33" s="206"/>
      <c r="D33" s="206"/>
      <c r="E33" s="206"/>
      <c r="F33" s="207"/>
      <c r="G33" s="279"/>
      <c r="H33" s="280"/>
      <c r="I33" s="280"/>
      <c r="J33" s="280"/>
      <c r="K33" s="280"/>
      <c r="L33" s="280"/>
      <c r="M33" s="280"/>
      <c r="N33" s="280"/>
      <c r="O33" s="281"/>
      <c r="P33" s="246"/>
      <c r="Q33" s="190"/>
      <c r="R33" s="190"/>
      <c r="S33" s="190"/>
      <c r="T33" s="190"/>
      <c r="U33" s="190"/>
      <c r="V33" s="190"/>
      <c r="W33" s="190"/>
      <c r="X33" s="191"/>
      <c r="Y33" s="285" t="s">
        <v>14</v>
      </c>
      <c r="Z33" s="286"/>
      <c r="AA33" s="287"/>
      <c r="AB33" s="288"/>
      <c r="AC33" s="288"/>
      <c r="AD33" s="288"/>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8" t="s">
        <v>65</v>
      </c>
      <c r="Z34" s="112"/>
      <c r="AA34" s="164"/>
      <c r="AB34" s="278"/>
      <c r="AC34" s="278"/>
      <c r="AD34" s="278"/>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3"/>
      <c r="B35" s="664"/>
      <c r="C35" s="664"/>
      <c r="D35" s="664"/>
      <c r="E35" s="664"/>
      <c r="F35" s="665"/>
      <c r="G35" s="314"/>
      <c r="H35" s="315"/>
      <c r="I35" s="315"/>
      <c r="J35" s="315"/>
      <c r="K35" s="315"/>
      <c r="L35" s="315"/>
      <c r="M35" s="315"/>
      <c r="N35" s="315"/>
      <c r="O35" s="316"/>
      <c r="P35" s="192"/>
      <c r="Q35" s="192"/>
      <c r="R35" s="192"/>
      <c r="S35" s="192"/>
      <c r="T35" s="192"/>
      <c r="U35" s="192"/>
      <c r="V35" s="192"/>
      <c r="W35" s="192"/>
      <c r="X35" s="193"/>
      <c r="Y35" s="111" t="s">
        <v>15</v>
      </c>
      <c r="Z35" s="112"/>
      <c r="AA35" s="164"/>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8"/>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1"/>
      <c r="Z37" s="272"/>
      <c r="AA37" s="273"/>
      <c r="AB37" s="132"/>
      <c r="AC37" s="127"/>
      <c r="AD37" s="128"/>
      <c r="AE37" s="133"/>
      <c r="AF37" s="126"/>
      <c r="AG37" s="126"/>
      <c r="AH37" s="126"/>
      <c r="AI37" s="277"/>
      <c r="AJ37" s="133"/>
      <c r="AK37" s="126"/>
      <c r="AL37" s="126"/>
      <c r="AM37" s="126"/>
      <c r="AN37" s="277"/>
      <c r="AO37" s="133"/>
      <c r="AP37" s="126"/>
      <c r="AQ37" s="126"/>
      <c r="AR37" s="126"/>
      <c r="AS37" s="277"/>
      <c r="AT37" s="58"/>
      <c r="AU37" s="101"/>
      <c r="AV37" s="101"/>
      <c r="AW37" s="99" t="s">
        <v>355</v>
      </c>
      <c r="AX37" s="100"/>
    </row>
    <row r="38" spans="1:50" ht="22.5" hidden="1" customHeight="1" x14ac:dyDescent="0.15">
      <c r="A38" s="208"/>
      <c r="B38" s="206"/>
      <c r="C38" s="206"/>
      <c r="D38" s="206"/>
      <c r="E38" s="206"/>
      <c r="F38" s="207"/>
      <c r="G38" s="279"/>
      <c r="H38" s="280"/>
      <c r="I38" s="280"/>
      <c r="J38" s="280"/>
      <c r="K38" s="280"/>
      <c r="L38" s="280"/>
      <c r="M38" s="280"/>
      <c r="N38" s="280"/>
      <c r="O38" s="281"/>
      <c r="P38" s="190"/>
      <c r="Q38" s="190"/>
      <c r="R38" s="190"/>
      <c r="S38" s="190"/>
      <c r="T38" s="190"/>
      <c r="U38" s="190"/>
      <c r="V38" s="190"/>
      <c r="W38" s="190"/>
      <c r="X38" s="191"/>
      <c r="Y38" s="285" t="s">
        <v>14</v>
      </c>
      <c r="Z38" s="286"/>
      <c r="AA38" s="287"/>
      <c r="AB38" s="288"/>
      <c r="AC38" s="288"/>
      <c r="AD38" s="288"/>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8" t="s">
        <v>65</v>
      </c>
      <c r="Z39" s="112"/>
      <c r="AA39" s="164"/>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3"/>
      <c r="B40" s="664"/>
      <c r="C40" s="664"/>
      <c r="D40" s="664"/>
      <c r="E40" s="664"/>
      <c r="F40" s="665"/>
      <c r="G40" s="314"/>
      <c r="H40" s="315"/>
      <c r="I40" s="315"/>
      <c r="J40" s="315"/>
      <c r="K40" s="315"/>
      <c r="L40" s="315"/>
      <c r="M40" s="315"/>
      <c r="N40" s="315"/>
      <c r="O40" s="316"/>
      <c r="P40" s="192"/>
      <c r="Q40" s="192"/>
      <c r="R40" s="192"/>
      <c r="S40" s="192"/>
      <c r="T40" s="192"/>
      <c r="U40" s="192"/>
      <c r="V40" s="192"/>
      <c r="W40" s="192"/>
      <c r="X40" s="193"/>
      <c r="Y40" s="111" t="s">
        <v>15</v>
      </c>
      <c r="Z40" s="112"/>
      <c r="AA40" s="164"/>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8"/>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1"/>
      <c r="Z42" s="272"/>
      <c r="AA42" s="273"/>
      <c r="AB42" s="132"/>
      <c r="AC42" s="127"/>
      <c r="AD42" s="128"/>
      <c r="AE42" s="133"/>
      <c r="AF42" s="126"/>
      <c r="AG42" s="126"/>
      <c r="AH42" s="126"/>
      <c r="AI42" s="277"/>
      <c r="AJ42" s="133"/>
      <c r="AK42" s="126"/>
      <c r="AL42" s="126"/>
      <c r="AM42" s="126"/>
      <c r="AN42" s="277"/>
      <c r="AO42" s="133"/>
      <c r="AP42" s="126"/>
      <c r="AQ42" s="126"/>
      <c r="AR42" s="126"/>
      <c r="AS42" s="277"/>
      <c r="AT42" s="58"/>
      <c r="AU42" s="101"/>
      <c r="AV42" s="101"/>
      <c r="AW42" s="99" t="s">
        <v>355</v>
      </c>
      <c r="AX42" s="100"/>
    </row>
    <row r="43" spans="1:50" ht="22.5" hidden="1" customHeight="1" x14ac:dyDescent="0.15">
      <c r="A43" s="208"/>
      <c r="B43" s="206"/>
      <c r="C43" s="206"/>
      <c r="D43" s="206"/>
      <c r="E43" s="206"/>
      <c r="F43" s="207"/>
      <c r="G43" s="279"/>
      <c r="H43" s="280"/>
      <c r="I43" s="280"/>
      <c r="J43" s="280"/>
      <c r="K43" s="280"/>
      <c r="L43" s="280"/>
      <c r="M43" s="280"/>
      <c r="N43" s="280"/>
      <c r="O43" s="281"/>
      <c r="P43" s="190"/>
      <c r="Q43" s="190"/>
      <c r="R43" s="190"/>
      <c r="S43" s="190"/>
      <c r="T43" s="190"/>
      <c r="U43" s="190"/>
      <c r="V43" s="190"/>
      <c r="W43" s="190"/>
      <c r="X43" s="191"/>
      <c r="Y43" s="285" t="s">
        <v>14</v>
      </c>
      <c r="Z43" s="286"/>
      <c r="AA43" s="287"/>
      <c r="AB43" s="288"/>
      <c r="AC43" s="288"/>
      <c r="AD43" s="288"/>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8" t="s">
        <v>65</v>
      </c>
      <c r="Z44" s="112"/>
      <c r="AA44" s="164"/>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hidden="1" customHeight="1" x14ac:dyDescent="0.15">
      <c r="A46" s="676" t="s">
        <v>322</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8.75" hidden="1" customHeight="1" x14ac:dyDescent="0.15">
      <c r="A47" s="226" t="s">
        <v>320</v>
      </c>
      <c r="B47" s="678" t="s">
        <v>317</v>
      </c>
      <c r="C47" s="228"/>
      <c r="D47" s="228"/>
      <c r="E47" s="228"/>
      <c r="F47" s="229"/>
      <c r="G47" s="615" t="s">
        <v>311</v>
      </c>
      <c r="H47" s="615"/>
      <c r="I47" s="615"/>
      <c r="J47" s="615"/>
      <c r="K47" s="615"/>
      <c r="L47" s="615"/>
      <c r="M47" s="615"/>
      <c r="N47" s="615"/>
      <c r="O47" s="615"/>
      <c r="P47" s="615"/>
      <c r="Q47" s="615"/>
      <c r="R47" s="615"/>
      <c r="S47" s="615"/>
      <c r="T47" s="615"/>
      <c r="U47" s="615"/>
      <c r="V47" s="615"/>
      <c r="W47" s="615"/>
      <c r="X47" s="615"/>
      <c r="Y47" s="615"/>
      <c r="Z47" s="615"/>
      <c r="AA47" s="683"/>
      <c r="AB47" s="614" t="s">
        <v>310</v>
      </c>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6"/>
    </row>
    <row r="48" spans="1:50" ht="18.75" hidden="1" customHeight="1" x14ac:dyDescent="0.15">
      <c r="A48" s="226"/>
      <c r="B48" s="678"/>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6"/>
      <c r="B49" s="678"/>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08"/>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9"/>
    </row>
    <row r="50" spans="1:50" ht="22.5" hidden="1" customHeight="1" x14ac:dyDescent="0.15">
      <c r="A50" s="226"/>
      <c r="B50" s="678"/>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1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11"/>
    </row>
    <row r="51" spans="1:50" ht="22.5" hidden="1" customHeight="1" x14ac:dyDescent="0.15">
      <c r="A51" s="226"/>
      <c r="B51" s="679"/>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12"/>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3"/>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15">
      <c r="A54" s="226"/>
      <c r="B54" s="228"/>
      <c r="C54" s="228"/>
      <c r="D54" s="228"/>
      <c r="E54" s="228"/>
      <c r="F54" s="229"/>
      <c r="G54" s="266"/>
      <c r="H54" s="190"/>
      <c r="I54" s="190"/>
      <c r="J54" s="190"/>
      <c r="K54" s="190"/>
      <c r="L54" s="190"/>
      <c r="M54" s="190"/>
      <c r="N54" s="190"/>
      <c r="O54" s="191"/>
      <c r="P54" s="246"/>
      <c r="Q54" s="247"/>
      <c r="R54" s="247"/>
      <c r="S54" s="247"/>
      <c r="T54" s="247"/>
      <c r="U54" s="247"/>
      <c r="V54" s="247"/>
      <c r="W54" s="247"/>
      <c r="X54" s="248"/>
      <c r="Y54" s="253" t="s">
        <v>86</v>
      </c>
      <c r="Z54" s="254"/>
      <c r="AA54" s="255"/>
      <c r="AB54" s="360"/>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651"/>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270"/>
      <c r="H56" s="192"/>
      <c r="I56" s="192"/>
      <c r="J56" s="192"/>
      <c r="K56" s="192"/>
      <c r="L56" s="192"/>
      <c r="M56" s="192"/>
      <c r="N56" s="192"/>
      <c r="O56" s="193"/>
      <c r="P56" s="251"/>
      <c r="Q56" s="251"/>
      <c r="R56" s="251"/>
      <c r="S56" s="251"/>
      <c r="T56" s="251"/>
      <c r="U56" s="251"/>
      <c r="V56" s="251"/>
      <c r="W56" s="251"/>
      <c r="X56" s="252"/>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60"/>
      <c r="AU56" s="261"/>
      <c r="AV56" s="261"/>
      <c r="AW56" s="261"/>
      <c r="AX56" s="262"/>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6"/>
      <c r="H59" s="190"/>
      <c r="I59" s="190"/>
      <c r="J59" s="190"/>
      <c r="K59" s="190"/>
      <c r="L59" s="190"/>
      <c r="M59" s="190"/>
      <c r="N59" s="190"/>
      <c r="O59" s="191"/>
      <c r="P59" s="246"/>
      <c r="Q59" s="247"/>
      <c r="R59" s="247"/>
      <c r="S59" s="247"/>
      <c r="T59" s="247"/>
      <c r="U59" s="247"/>
      <c r="V59" s="247"/>
      <c r="W59" s="247"/>
      <c r="X59" s="248"/>
      <c r="Y59" s="253" t="s">
        <v>86</v>
      </c>
      <c r="Z59" s="254"/>
      <c r="AA59" s="255"/>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70"/>
      <c r="H61" s="192"/>
      <c r="I61" s="192"/>
      <c r="J61" s="192"/>
      <c r="K61" s="192"/>
      <c r="L61" s="192"/>
      <c r="M61" s="192"/>
      <c r="N61" s="192"/>
      <c r="O61" s="193"/>
      <c r="P61" s="251"/>
      <c r="Q61" s="251"/>
      <c r="R61" s="251"/>
      <c r="S61" s="251"/>
      <c r="T61" s="251"/>
      <c r="U61" s="251"/>
      <c r="V61" s="251"/>
      <c r="W61" s="251"/>
      <c r="X61" s="252"/>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60"/>
      <c r="AU61" s="261"/>
      <c r="AV61" s="261"/>
      <c r="AW61" s="261"/>
      <c r="AX61" s="262"/>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6"/>
      <c r="H64" s="190"/>
      <c r="I64" s="190"/>
      <c r="J64" s="190"/>
      <c r="K64" s="190"/>
      <c r="L64" s="190"/>
      <c r="M64" s="190"/>
      <c r="N64" s="190"/>
      <c r="O64" s="191"/>
      <c r="P64" s="246"/>
      <c r="Q64" s="247"/>
      <c r="R64" s="247"/>
      <c r="S64" s="247"/>
      <c r="T64" s="247"/>
      <c r="U64" s="247"/>
      <c r="V64" s="247"/>
      <c r="W64" s="247"/>
      <c r="X64" s="248"/>
      <c r="Y64" s="253" t="s">
        <v>86</v>
      </c>
      <c r="Z64" s="254"/>
      <c r="AA64" s="255"/>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70"/>
      <c r="H66" s="192"/>
      <c r="I66" s="192"/>
      <c r="J66" s="192"/>
      <c r="K66" s="192"/>
      <c r="L66" s="192"/>
      <c r="M66" s="192"/>
      <c r="N66" s="192"/>
      <c r="O66" s="193"/>
      <c r="P66" s="251"/>
      <c r="Q66" s="251"/>
      <c r="R66" s="251"/>
      <c r="S66" s="251"/>
      <c r="T66" s="251"/>
      <c r="U66" s="251"/>
      <c r="V66" s="251"/>
      <c r="W66" s="251"/>
      <c r="X66" s="252"/>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60"/>
      <c r="AU66" s="261"/>
      <c r="AV66" s="261"/>
      <c r="AW66" s="261"/>
      <c r="AX66" s="262"/>
    </row>
    <row r="67" spans="1:60" ht="31.7" customHeight="1" x14ac:dyDescent="0.15">
      <c r="A67" s="177" t="s">
        <v>88</v>
      </c>
      <c r="B67" s="178"/>
      <c r="C67" s="178"/>
      <c r="D67" s="178"/>
      <c r="E67" s="178"/>
      <c r="F67" s="179"/>
      <c r="G67" s="186" t="s">
        <v>84</v>
      </c>
      <c r="H67" s="186"/>
      <c r="I67" s="186"/>
      <c r="J67" s="186"/>
      <c r="K67" s="186"/>
      <c r="L67" s="186"/>
      <c r="M67" s="186"/>
      <c r="N67" s="186"/>
      <c r="O67" s="186"/>
      <c r="P67" s="186"/>
      <c r="Q67" s="186"/>
      <c r="R67" s="186"/>
      <c r="S67" s="186"/>
      <c r="T67" s="186"/>
      <c r="U67" s="186"/>
      <c r="V67" s="186"/>
      <c r="W67" s="186"/>
      <c r="X67" s="187"/>
      <c r="Y67" s="188"/>
      <c r="Z67" s="77"/>
      <c r="AA67" s="78"/>
      <c r="AB67" s="111" t="s">
        <v>12</v>
      </c>
      <c r="AC67" s="112"/>
      <c r="AD67" s="164"/>
      <c r="AE67" s="652" t="s">
        <v>69</v>
      </c>
      <c r="AF67" s="109"/>
      <c r="AG67" s="109"/>
      <c r="AH67" s="109"/>
      <c r="AI67" s="109"/>
      <c r="AJ67" s="652" t="s">
        <v>70</v>
      </c>
      <c r="AK67" s="109"/>
      <c r="AL67" s="109"/>
      <c r="AM67" s="109"/>
      <c r="AN67" s="109"/>
      <c r="AO67" s="652" t="s">
        <v>71</v>
      </c>
      <c r="AP67" s="109"/>
      <c r="AQ67" s="109"/>
      <c r="AR67" s="109"/>
      <c r="AS67" s="109"/>
      <c r="AT67" s="169" t="s">
        <v>74</v>
      </c>
      <c r="AU67" s="170"/>
      <c r="AV67" s="170"/>
      <c r="AW67" s="170"/>
      <c r="AX67" s="171"/>
    </row>
    <row r="68" spans="1:60" ht="22.5" customHeight="1" x14ac:dyDescent="0.15">
      <c r="A68" s="180"/>
      <c r="B68" s="181"/>
      <c r="C68" s="181"/>
      <c r="D68" s="181"/>
      <c r="E68" s="181"/>
      <c r="F68" s="182"/>
      <c r="G68" s="246" t="s">
        <v>393</v>
      </c>
      <c r="H68" s="190"/>
      <c r="I68" s="190"/>
      <c r="J68" s="190"/>
      <c r="K68" s="190"/>
      <c r="L68" s="190"/>
      <c r="M68" s="190"/>
      <c r="N68" s="190"/>
      <c r="O68" s="190"/>
      <c r="P68" s="190"/>
      <c r="Q68" s="190"/>
      <c r="R68" s="190"/>
      <c r="S68" s="190"/>
      <c r="T68" s="190"/>
      <c r="U68" s="190"/>
      <c r="V68" s="190"/>
      <c r="W68" s="190"/>
      <c r="X68" s="191"/>
      <c r="Y68" s="324" t="s">
        <v>66</v>
      </c>
      <c r="Z68" s="325"/>
      <c r="AA68" s="326"/>
      <c r="AB68" s="197" t="s">
        <v>394</v>
      </c>
      <c r="AC68" s="198"/>
      <c r="AD68" s="199"/>
      <c r="AE68" s="84" t="s">
        <v>383</v>
      </c>
      <c r="AF68" s="85"/>
      <c r="AG68" s="85"/>
      <c r="AH68" s="85"/>
      <c r="AI68" s="86"/>
      <c r="AJ68" s="84" t="s">
        <v>383</v>
      </c>
      <c r="AK68" s="85"/>
      <c r="AL68" s="85"/>
      <c r="AM68" s="85"/>
      <c r="AN68" s="86"/>
      <c r="AO68" s="84">
        <v>67</v>
      </c>
      <c r="AP68" s="85"/>
      <c r="AQ68" s="85"/>
      <c r="AR68" s="85"/>
      <c r="AS68" s="86"/>
      <c r="AT68" s="200"/>
      <c r="AU68" s="200"/>
      <c r="AV68" s="200"/>
      <c r="AW68" s="200"/>
      <c r="AX68" s="201"/>
      <c r="AY68" s="10"/>
      <c r="AZ68" s="10"/>
      <c r="BA68" s="10"/>
      <c r="BB68" s="10"/>
      <c r="BC68" s="10"/>
    </row>
    <row r="69" spans="1:60" ht="22.5" customHeight="1" x14ac:dyDescent="0.15">
      <c r="A69" s="183"/>
      <c r="B69" s="184"/>
      <c r="C69" s="184"/>
      <c r="D69" s="184"/>
      <c r="E69" s="184"/>
      <c r="F69" s="185"/>
      <c r="G69" s="192"/>
      <c r="H69" s="192"/>
      <c r="I69" s="192"/>
      <c r="J69" s="192"/>
      <c r="K69" s="192"/>
      <c r="L69" s="192"/>
      <c r="M69" s="192"/>
      <c r="N69" s="192"/>
      <c r="O69" s="192"/>
      <c r="P69" s="192"/>
      <c r="Q69" s="192"/>
      <c r="R69" s="192"/>
      <c r="S69" s="192"/>
      <c r="T69" s="192"/>
      <c r="U69" s="192"/>
      <c r="V69" s="192"/>
      <c r="W69" s="192"/>
      <c r="X69" s="193"/>
      <c r="Y69" s="202" t="s">
        <v>67</v>
      </c>
      <c r="Z69" s="148"/>
      <c r="AA69" s="149"/>
      <c r="AB69" s="174" t="s">
        <v>394</v>
      </c>
      <c r="AC69" s="175"/>
      <c r="AD69" s="176"/>
      <c r="AE69" s="84" t="s">
        <v>383</v>
      </c>
      <c r="AF69" s="85"/>
      <c r="AG69" s="85"/>
      <c r="AH69" s="85"/>
      <c r="AI69" s="86"/>
      <c r="AJ69" s="84" t="s">
        <v>383</v>
      </c>
      <c r="AK69" s="85"/>
      <c r="AL69" s="85"/>
      <c r="AM69" s="85"/>
      <c r="AN69" s="86"/>
      <c r="AO69" s="84">
        <v>1065</v>
      </c>
      <c r="AP69" s="85"/>
      <c r="AQ69" s="85"/>
      <c r="AR69" s="85"/>
      <c r="AS69" s="86"/>
      <c r="AT69" s="84">
        <v>39</v>
      </c>
      <c r="AU69" s="85"/>
      <c r="AV69" s="85"/>
      <c r="AW69" s="85"/>
      <c r="AX69" s="87"/>
      <c r="AY69" s="10"/>
      <c r="AZ69" s="10"/>
      <c r="BA69" s="10"/>
      <c r="BB69" s="10"/>
      <c r="BC69" s="10"/>
      <c r="BD69" s="10"/>
      <c r="BE69" s="10"/>
      <c r="BF69" s="10"/>
      <c r="BG69" s="10"/>
      <c r="BH69" s="10"/>
    </row>
    <row r="70" spans="1:60" ht="33" hidden="1" customHeight="1" x14ac:dyDescent="0.15">
      <c r="A70" s="177" t="s">
        <v>88</v>
      </c>
      <c r="B70" s="178"/>
      <c r="C70" s="178"/>
      <c r="D70" s="178"/>
      <c r="E70" s="178"/>
      <c r="F70" s="179"/>
      <c r="G70" s="186" t="s">
        <v>84</v>
      </c>
      <c r="H70" s="186"/>
      <c r="I70" s="186"/>
      <c r="J70" s="186"/>
      <c r="K70" s="186"/>
      <c r="L70" s="186"/>
      <c r="M70" s="186"/>
      <c r="N70" s="186"/>
      <c r="O70" s="186"/>
      <c r="P70" s="186"/>
      <c r="Q70" s="186"/>
      <c r="R70" s="186"/>
      <c r="S70" s="186"/>
      <c r="T70" s="186"/>
      <c r="U70" s="186"/>
      <c r="V70" s="186"/>
      <c r="W70" s="186"/>
      <c r="X70" s="187"/>
      <c r="Y70" s="188"/>
      <c r="Z70" s="77"/>
      <c r="AA70" s="78"/>
      <c r="AB70" s="111" t="s">
        <v>12</v>
      </c>
      <c r="AC70" s="112"/>
      <c r="AD70" s="164"/>
      <c r="AE70" s="168" t="s">
        <v>69</v>
      </c>
      <c r="AF70" s="163"/>
      <c r="AG70" s="163"/>
      <c r="AH70" s="163"/>
      <c r="AI70" s="189"/>
      <c r="AJ70" s="168" t="s">
        <v>70</v>
      </c>
      <c r="AK70" s="163"/>
      <c r="AL70" s="163"/>
      <c r="AM70" s="163"/>
      <c r="AN70" s="189"/>
      <c r="AO70" s="168" t="s">
        <v>71</v>
      </c>
      <c r="AP70" s="163"/>
      <c r="AQ70" s="163"/>
      <c r="AR70" s="163"/>
      <c r="AS70" s="189"/>
      <c r="AT70" s="169" t="s">
        <v>74</v>
      </c>
      <c r="AU70" s="170"/>
      <c r="AV70" s="170"/>
      <c r="AW70" s="170"/>
      <c r="AX70" s="171"/>
    </row>
    <row r="71" spans="1:60" ht="22.5" hidden="1" customHeight="1" x14ac:dyDescent="0.15">
      <c r="A71" s="180"/>
      <c r="B71" s="181"/>
      <c r="C71" s="181"/>
      <c r="D71" s="181"/>
      <c r="E71" s="181"/>
      <c r="F71" s="182"/>
      <c r="G71" s="190"/>
      <c r="H71" s="190"/>
      <c r="I71" s="190"/>
      <c r="J71" s="190"/>
      <c r="K71" s="190"/>
      <c r="L71" s="190"/>
      <c r="M71" s="190"/>
      <c r="N71" s="190"/>
      <c r="O71" s="190"/>
      <c r="P71" s="190"/>
      <c r="Q71" s="190"/>
      <c r="R71" s="190"/>
      <c r="S71" s="190"/>
      <c r="T71" s="190"/>
      <c r="U71" s="190"/>
      <c r="V71" s="190"/>
      <c r="W71" s="190"/>
      <c r="X71" s="191"/>
      <c r="Y71" s="194" t="s">
        <v>66</v>
      </c>
      <c r="Z71" s="195"/>
      <c r="AA71" s="196"/>
      <c r="AB71" s="197"/>
      <c r="AC71" s="198"/>
      <c r="AD71" s="199"/>
      <c r="AE71" s="84"/>
      <c r="AF71" s="85"/>
      <c r="AG71" s="85"/>
      <c r="AH71" s="85"/>
      <c r="AI71" s="86"/>
      <c r="AJ71" s="84"/>
      <c r="AK71" s="85"/>
      <c r="AL71" s="85"/>
      <c r="AM71" s="85"/>
      <c r="AN71" s="86"/>
      <c r="AO71" s="84"/>
      <c r="AP71" s="85"/>
      <c r="AQ71" s="85"/>
      <c r="AR71" s="85"/>
      <c r="AS71" s="86"/>
      <c r="AT71" s="200"/>
      <c r="AU71" s="200"/>
      <c r="AV71" s="200"/>
      <c r="AW71" s="200"/>
      <c r="AX71" s="201"/>
      <c r="AY71" s="10"/>
      <c r="AZ71" s="10"/>
      <c r="BA71" s="10"/>
      <c r="BB71" s="10"/>
      <c r="BC71" s="10"/>
    </row>
    <row r="72" spans="1:60" ht="22.5" hidden="1" customHeight="1" x14ac:dyDescent="0.15">
      <c r="A72" s="183"/>
      <c r="B72" s="184"/>
      <c r="C72" s="184"/>
      <c r="D72" s="184"/>
      <c r="E72" s="184"/>
      <c r="F72" s="185"/>
      <c r="G72" s="192"/>
      <c r="H72" s="192"/>
      <c r="I72" s="192"/>
      <c r="J72" s="192"/>
      <c r="K72" s="192"/>
      <c r="L72" s="192"/>
      <c r="M72" s="192"/>
      <c r="N72" s="192"/>
      <c r="O72" s="192"/>
      <c r="P72" s="192"/>
      <c r="Q72" s="192"/>
      <c r="R72" s="192"/>
      <c r="S72" s="192"/>
      <c r="T72" s="192"/>
      <c r="U72" s="192"/>
      <c r="V72" s="192"/>
      <c r="W72" s="192"/>
      <c r="X72" s="193"/>
      <c r="Y72" s="202" t="s">
        <v>67</v>
      </c>
      <c r="Z72" s="203"/>
      <c r="AA72" s="204"/>
      <c r="AB72" s="174"/>
      <c r="AC72" s="175"/>
      <c r="AD72" s="176"/>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7" t="s">
        <v>88</v>
      </c>
      <c r="B73" s="178"/>
      <c r="C73" s="178"/>
      <c r="D73" s="178"/>
      <c r="E73" s="178"/>
      <c r="F73" s="179"/>
      <c r="G73" s="186" t="s">
        <v>84</v>
      </c>
      <c r="H73" s="186"/>
      <c r="I73" s="186"/>
      <c r="J73" s="186"/>
      <c r="K73" s="186"/>
      <c r="L73" s="186"/>
      <c r="M73" s="186"/>
      <c r="N73" s="186"/>
      <c r="O73" s="186"/>
      <c r="P73" s="186"/>
      <c r="Q73" s="186"/>
      <c r="R73" s="186"/>
      <c r="S73" s="186"/>
      <c r="T73" s="186"/>
      <c r="U73" s="186"/>
      <c r="V73" s="186"/>
      <c r="W73" s="186"/>
      <c r="X73" s="187"/>
      <c r="Y73" s="188"/>
      <c r="Z73" s="77"/>
      <c r="AA73" s="78"/>
      <c r="AB73" s="111" t="s">
        <v>12</v>
      </c>
      <c r="AC73" s="112"/>
      <c r="AD73" s="164"/>
      <c r="AE73" s="168" t="s">
        <v>69</v>
      </c>
      <c r="AF73" s="163"/>
      <c r="AG73" s="163"/>
      <c r="AH73" s="163"/>
      <c r="AI73" s="189"/>
      <c r="AJ73" s="168" t="s">
        <v>70</v>
      </c>
      <c r="AK73" s="163"/>
      <c r="AL73" s="163"/>
      <c r="AM73" s="163"/>
      <c r="AN73" s="189"/>
      <c r="AO73" s="168" t="s">
        <v>71</v>
      </c>
      <c r="AP73" s="163"/>
      <c r="AQ73" s="163"/>
      <c r="AR73" s="163"/>
      <c r="AS73" s="189"/>
      <c r="AT73" s="169" t="s">
        <v>74</v>
      </c>
      <c r="AU73" s="170"/>
      <c r="AV73" s="170"/>
      <c r="AW73" s="170"/>
      <c r="AX73" s="171"/>
    </row>
    <row r="74" spans="1:60" ht="22.5" hidden="1" customHeight="1" x14ac:dyDescent="0.15">
      <c r="A74" s="180"/>
      <c r="B74" s="181"/>
      <c r="C74" s="181"/>
      <c r="D74" s="181"/>
      <c r="E74" s="181"/>
      <c r="F74" s="182"/>
      <c r="G74" s="190"/>
      <c r="H74" s="190"/>
      <c r="I74" s="190"/>
      <c r="J74" s="190"/>
      <c r="K74" s="190"/>
      <c r="L74" s="190"/>
      <c r="M74" s="190"/>
      <c r="N74" s="190"/>
      <c r="O74" s="190"/>
      <c r="P74" s="190"/>
      <c r="Q74" s="190"/>
      <c r="R74" s="190"/>
      <c r="S74" s="190"/>
      <c r="T74" s="190"/>
      <c r="U74" s="190"/>
      <c r="V74" s="190"/>
      <c r="W74" s="190"/>
      <c r="X74" s="191"/>
      <c r="Y74" s="194" t="s">
        <v>66</v>
      </c>
      <c r="Z74" s="195"/>
      <c r="AA74" s="196"/>
      <c r="AB74" s="197"/>
      <c r="AC74" s="198"/>
      <c r="AD74" s="199"/>
      <c r="AE74" s="84"/>
      <c r="AF74" s="85"/>
      <c r="AG74" s="85"/>
      <c r="AH74" s="85"/>
      <c r="AI74" s="86"/>
      <c r="AJ74" s="84"/>
      <c r="AK74" s="85"/>
      <c r="AL74" s="85"/>
      <c r="AM74" s="85"/>
      <c r="AN74" s="86"/>
      <c r="AO74" s="84"/>
      <c r="AP74" s="85"/>
      <c r="AQ74" s="85"/>
      <c r="AR74" s="85"/>
      <c r="AS74" s="86"/>
      <c r="AT74" s="200"/>
      <c r="AU74" s="200"/>
      <c r="AV74" s="200"/>
      <c r="AW74" s="200"/>
      <c r="AX74" s="201"/>
      <c r="AY74" s="10"/>
      <c r="AZ74" s="10"/>
      <c r="BA74" s="10"/>
      <c r="BB74" s="10"/>
      <c r="BC74" s="10"/>
    </row>
    <row r="75" spans="1:60" ht="22.5" hidden="1" customHeight="1" x14ac:dyDescent="0.15">
      <c r="A75" s="183"/>
      <c r="B75" s="184"/>
      <c r="C75" s="184"/>
      <c r="D75" s="184"/>
      <c r="E75" s="184"/>
      <c r="F75" s="185"/>
      <c r="G75" s="192"/>
      <c r="H75" s="192"/>
      <c r="I75" s="192"/>
      <c r="J75" s="192"/>
      <c r="K75" s="192"/>
      <c r="L75" s="192"/>
      <c r="M75" s="192"/>
      <c r="N75" s="192"/>
      <c r="O75" s="192"/>
      <c r="P75" s="192"/>
      <c r="Q75" s="192"/>
      <c r="R75" s="192"/>
      <c r="S75" s="192"/>
      <c r="T75" s="192"/>
      <c r="U75" s="192"/>
      <c r="V75" s="192"/>
      <c r="W75" s="192"/>
      <c r="X75" s="193"/>
      <c r="Y75" s="202" t="s">
        <v>67</v>
      </c>
      <c r="Z75" s="203"/>
      <c r="AA75" s="204"/>
      <c r="AB75" s="174"/>
      <c r="AC75" s="175"/>
      <c r="AD75" s="176"/>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7" t="s">
        <v>88</v>
      </c>
      <c r="B76" s="178"/>
      <c r="C76" s="178"/>
      <c r="D76" s="178"/>
      <c r="E76" s="178"/>
      <c r="F76" s="179"/>
      <c r="G76" s="186" t="s">
        <v>84</v>
      </c>
      <c r="H76" s="186"/>
      <c r="I76" s="186"/>
      <c r="J76" s="186"/>
      <c r="K76" s="186"/>
      <c r="L76" s="186"/>
      <c r="M76" s="186"/>
      <c r="N76" s="186"/>
      <c r="O76" s="186"/>
      <c r="P76" s="186"/>
      <c r="Q76" s="186"/>
      <c r="R76" s="186"/>
      <c r="S76" s="186"/>
      <c r="T76" s="186"/>
      <c r="U76" s="186"/>
      <c r="V76" s="186"/>
      <c r="W76" s="186"/>
      <c r="X76" s="187"/>
      <c r="Y76" s="188"/>
      <c r="Z76" s="77"/>
      <c r="AA76" s="78"/>
      <c r="AB76" s="111" t="s">
        <v>12</v>
      </c>
      <c r="AC76" s="112"/>
      <c r="AD76" s="164"/>
      <c r="AE76" s="168" t="s">
        <v>69</v>
      </c>
      <c r="AF76" s="163"/>
      <c r="AG76" s="163"/>
      <c r="AH76" s="163"/>
      <c r="AI76" s="189"/>
      <c r="AJ76" s="168" t="s">
        <v>70</v>
      </c>
      <c r="AK76" s="163"/>
      <c r="AL76" s="163"/>
      <c r="AM76" s="163"/>
      <c r="AN76" s="189"/>
      <c r="AO76" s="168" t="s">
        <v>71</v>
      </c>
      <c r="AP76" s="163"/>
      <c r="AQ76" s="163"/>
      <c r="AR76" s="163"/>
      <c r="AS76" s="189"/>
      <c r="AT76" s="169" t="s">
        <v>74</v>
      </c>
      <c r="AU76" s="170"/>
      <c r="AV76" s="170"/>
      <c r="AW76" s="170"/>
      <c r="AX76" s="171"/>
    </row>
    <row r="77" spans="1:60" ht="22.5" hidden="1" customHeight="1" x14ac:dyDescent="0.15">
      <c r="A77" s="180"/>
      <c r="B77" s="181"/>
      <c r="C77" s="181"/>
      <c r="D77" s="181"/>
      <c r="E77" s="181"/>
      <c r="F77" s="182"/>
      <c r="G77" s="190"/>
      <c r="H77" s="190"/>
      <c r="I77" s="190"/>
      <c r="J77" s="190"/>
      <c r="K77" s="190"/>
      <c r="L77" s="190"/>
      <c r="M77" s="190"/>
      <c r="N77" s="190"/>
      <c r="O77" s="190"/>
      <c r="P77" s="190"/>
      <c r="Q77" s="190"/>
      <c r="R77" s="190"/>
      <c r="S77" s="190"/>
      <c r="T77" s="190"/>
      <c r="U77" s="190"/>
      <c r="V77" s="190"/>
      <c r="W77" s="190"/>
      <c r="X77" s="191"/>
      <c r="Y77" s="194" t="s">
        <v>66</v>
      </c>
      <c r="Z77" s="195"/>
      <c r="AA77" s="196"/>
      <c r="AB77" s="197"/>
      <c r="AC77" s="198"/>
      <c r="AD77" s="199"/>
      <c r="AE77" s="84"/>
      <c r="AF77" s="85"/>
      <c r="AG77" s="85"/>
      <c r="AH77" s="85"/>
      <c r="AI77" s="86"/>
      <c r="AJ77" s="84"/>
      <c r="AK77" s="85"/>
      <c r="AL77" s="85"/>
      <c r="AM77" s="85"/>
      <c r="AN77" s="86"/>
      <c r="AO77" s="84"/>
      <c r="AP77" s="85"/>
      <c r="AQ77" s="85"/>
      <c r="AR77" s="85"/>
      <c r="AS77" s="86"/>
      <c r="AT77" s="200"/>
      <c r="AU77" s="200"/>
      <c r="AV77" s="200"/>
      <c r="AW77" s="200"/>
      <c r="AX77" s="201"/>
      <c r="AY77" s="10"/>
      <c r="AZ77" s="10"/>
      <c r="BA77" s="10"/>
      <c r="BB77" s="10"/>
      <c r="BC77" s="10"/>
    </row>
    <row r="78" spans="1:60" ht="22.5" hidden="1" customHeight="1" x14ac:dyDescent="0.15">
      <c r="A78" s="183"/>
      <c r="B78" s="184"/>
      <c r="C78" s="184"/>
      <c r="D78" s="184"/>
      <c r="E78" s="184"/>
      <c r="F78" s="185"/>
      <c r="G78" s="192"/>
      <c r="H78" s="192"/>
      <c r="I78" s="192"/>
      <c r="J78" s="192"/>
      <c r="K78" s="192"/>
      <c r="L78" s="192"/>
      <c r="M78" s="192"/>
      <c r="N78" s="192"/>
      <c r="O78" s="192"/>
      <c r="P78" s="192"/>
      <c r="Q78" s="192"/>
      <c r="R78" s="192"/>
      <c r="S78" s="192"/>
      <c r="T78" s="192"/>
      <c r="U78" s="192"/>
      <c r="V78" s="192"/>
      <c r="W78" s="192"/>
      <c r="X78" s="193"/>
      <c r="Y78" s="202" t="s">
        <v>67</v>
      </c>
      <c r="Z78" s="203"/>
      <c r="AA78" s="204"/>
      <c r="AB78" s="174"/>
      <c r="AC78" s="175"/>
      <c r="AD78" s="176"/>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7" t="s">
        <v>88</v>
      </c>
      <c r="B79" s="178"/>
      <c r="C79" s="178"/>
      <c r="D79" s="178"/>
      <c r="E79" s="178"/>
      <c r="F79" s="179"/>
      <c r="G79" s="186" t="s">
        <v>84</v>
      </c>
      <c r="H79" s="186"/>
      <c r="I79" s="186"/>
      <c r="J79" s="186"/>
      <c r="K79" s="186"/>
      <c r="L79" s="186"/>
      <c r="M79" s="186"/>
      <c r="N79" s="186"/>
      <c r="O79" s="186"/>
      <c r="P79" s="186"/>
      <c r="Q79" s="186"/>
      <c r="R79" s="186"/>
      <c r="S79" s="186"/>
      <c r="T79" s="186"/>
      <c r="U79" s="186"/>
      <c r="V79" s="186"/>
      <c r="W79" s="186"/>
      <c r="X79" s="187"/>
      <c r="Y79" s="188"/>
      <c r="Z79" s="77"/>
      <c r="AA79" s="78"/>
      <c r="AB79" s="111" t="s">
        <v>12</v>
      </c>
      <c r="AC79" s="112"/>
      <c r="AD79" s="164"/>
      <c r="AE79" s="168" t="s">
        <v>69</v>
      </c>
      <c r="AF79" s="163"/>
      <c r="AG79" s="163"/>
      <c r="AH79" s="163"/>
      <c r="AI79" s="189"/>
      <c r="AJ79" s="168" t="s">
        <v>70</v>
      </c>
      <c r="AK79" s="163"/>
      <c r="AL79" s="163"/>
      <c r="AM79" s="163"/>
      <c r="AN79" s="189"/>
      <c r="AO79" s="168" t="s">
        <v>71</v>
      </c>
      <c r="AP79" s="163"/>
      <c r="AQ79" s="163"/>
      <c r="AR79" s="163"/>
      <c r="AS79" s="189"/>
      <c r="AT79" s="169" t="s">
        <v>74</v>
      </c>
      <c r="AU79" s="170"/>
      <c r="AV79" s="170"/>
      <c r="AW79" s="170"/>
      <c r="AX79" s="171"/>
    </row>
    <row r="80" spans="1:60" ht="22.5" hidden="1" customHeight="1" x14ac:dyDescent="0.15">
      <c r="A80" s="180"/>
      <c r="B80" s="181"/>
      <c r="C80" s="181"/>
      <c r="D80" s="181"/>
      <c r="E80" s="181"/>
      <c r="F80" s="182"/>
      <c r="G80" s="190"/>
      <c r="H80" s="190"/>
      <c r="I80" s="190"/>
      <c r="J80" s="190"/>
      <c r="K80" s="190"/>
      <c r="L80" s="190"/>
      <c r="M80" s="190"/>
      <c r="N80" s="190"/>
      <c r="O80" s="190"/>
      <c r="P80" s="190"/>
      <c r="Q80" s="190"/>
      <c r="R80" s="190"/>
      <c r="S80" s="190"/>
      <c r="T80" s="190"/>
      <c r="U80" s="190"/>
      <c r="V80" s="190"/>
      <c r="W80" s="190"/>
      <c r="X80" s="191"/>
      <c r="Y80" s="194" t="s">
        <v>66</v>
      </c>
      <c r="Z80" s="195"/>
      <c r="AA80" s="196"/>
      <c r="AB80" s="197"/>
      <c r="AC80" s="198"/>
      <c r="AD80" s="199"/>
      <c r="AE80" s="84"/>
      <c r="AF80" s="85"/>
      <c r="AG80" s="85"/>
      <c r="AH80" s="85"/>
      <c r="AI80" s="86"/>
      <c r="AJ80" s="84"/>
      <c r="AK80" s="85"/>
      <c r="AL80" s="85"/>
      <c r="AM80" s="85"/>
      <c r="AN80" s="86"/>
      <c r="AO80" s="84"/>
      <c r="AP80" s="85"/>
      <c r="AQ80" s="85"/>
      <c r="AR80" s="85"/>
      <c r="AS80" s="86"/>
      <c r="AT80" s="200"/>
      <c r="AU80" s="200"/>
      <c r="AV80" s="200"/>
      <c r="AW80" s="200"/>
      <c r="AX80" s="201"/>
      <c r="AY80" s="10"/>
      <c r="AZ80" s="10"/>
      <c r="BA80" s="10"/>
      <c r="BB80" s="10"/>
      <c r="BC80" s="10"/>
    </row>
    <row r="81" spans="1:60" ht="22.5" hidden="1" customHeight="1" x14ac:dyDescent="0.15">
      <c r="A81" s="183"/>
      <c r="B81" s="184"/>
      <c r="C81" s="184"/>
      <c r="D81" s="184"/>
      <c r="E81" s="184"/>
      <c r="F81" s="185"/>
      <c r="G81" s="192"/>
      <c r="H81" s="192"/>
      <c r="I81" s="192"/>
      <c r="J81" s="192"/>
      <c r="K81" s="192"/>
      <c r="L81" s="192"/>
      <c r="M81" s="192"/>
      <c r="N81" s="192"/>
      <c r="O81" s="192"/>
      <c r="P81" s="192"/>
      <c r="Q81" s="192"/>
      <c r="R81" s="192"/>
      <c r="S81" s="192"/>
      <c r="T81" s="192"/>
      <c r="U81" s="192"/>
      <c r="V81" s="192"/>
      <c r="W81" s="192"/>
      <c r="X81" s="193"/>
      <c r="Y81" s="202" t="s">
        <v>67</v>
      </c>
      <c r="Z81" s="203"/>
      <c r="AA81" s="204"/>
      <c r="AB81" s="174"/>
      <c r="AC81" s="175"/>
      <c r="AD81" s="176"/>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60" t="s">
        <v>17</v>
      </c>
      <c r="B82" s="161"/>
      <c r="C82" s="161"/>
      <c r="D82" s="161"/>
      <c r="E82" s="161"/>
      <c r="F82" s="162"/>
      <c r="G82" s="163" t="s">
        <v>18</v>
      </c>
      <c r="H82" s="112"/>
      <c r="I82" s="112"/>
      <c r="J82" s="112"/>
      <c r="K82" s="112"/>
      <c r="L82" s="112"/>
      <c r="M82" s="112"/>
      <c r="N82" s="112"/>
      <c r="O82" s="112"/>
      <c r="P82" s="112"/>
      <c r="Q82" s="112"/>
      <c r="R82" s="112"/>
      <c r="S82" s="112"/>
      <c r="T82" s="112"/>
      <c r="U82" s="112"/>
      <c r="V82" s="112"/>
      <c r="W82" s="112"/>
      <c r="X82" s="164"/>
      <c r="Y82" s="165"/>
      <c r="Z82" s="166"/>
      <c r="AA82" s="167"/>
      <c r="AB82" s="111" t="s">
        <v>12</v>
      </c>
      <c r="AC82" s="112"/>
      <c r="AD82" s="164"/>
      <c r="AE82" s="168" t="s">
        <v>69</v>
      </c>
      <c r="AF82" s="112"/>
      <c r="AG82" s="112"/>
      <c r="AH82" s="112"/>
      <c r="AI82" s="164"/>
      <c r="AJ82" s="168" t="s">
        <v>70</v>
      </c>
      <c r="AK82" s="112"/>
      <c r="AL82" s="112"/>
      <c r="AM82" s="112"/>
      <c r="AN82" s="164"/>
      <c r="AO82" s="168" t="s">
        <v>71</v>
      </c>
      <c r="AP82" s="112"/>
      <c r="AQ82" s="112"/>
      <c r="AR82" s="112"/>
      <c r="AS82" s="164"/>
      <c r="AT82" s="169" t="s">
        <v>75</v>
      </c>
      <c r="AU82" s="170"/>
      <c r="AV82" s="170"/>
      <c r="AW82" s="170"/>
      <c r="AX82" s="171"/>
    </row>
    <row r="83" spans="1:60" ht="22.5" customHeight="1" x14ac:dyDescent="0.15">
      <c r="A83" s="122"/>
      <c r="B83" s="120"/>
      <c r="C83" s="120"/>
      <c r="D83" s="120"/>
      <c r="E83" s="120"/>
      <c r="F83" s="121"/>
      <c r="G83" s="137" t="s">
        <v>399</v>
      </c>
      <c r="H83" s="137"/>
      <c r="I83" s="137"/>
      <c r="J83" s="137"/>
      <c r="K83" s="137"/>
      <c r="L83" s="137"/>
      <c r="M83" s="137"/>
      <c r="N83" s="137"/>
      <c r="O83" s="137"/>
      <c r="P83" s="137"/>
      <c r="Q83" s="137"/>
      <c r="R83" s="137"/>
      <c r="S83" s="137"/>
      <c r="T83" s="137"/>
      <c r="U83" s="137"/>
      <c r="V83" s="137"/>
      <c r="W83" s="137"/>
      <c r="X83" s="137"/>
      <c r="Y83" s="139" t="s">
        <v>17</v>
      </c>
      <c r="Z83" s="140"/>
      <c r="AA83" s="141"/>
      <c r="AB83" s="174" t="s">
        <v>416</v>
      </c>
      <c r="AC83" s="175"/>
      <c r="AD83" s="176"/>
      <c r="AE83" s="145" t="s">
        <v>383</v>
      </c>
      <c r="AF83" s="146"/>
      <c r="AG83" s="146"/>
      <c r="AH83" s="146"/>
      <c r="AI83" s="146"/>
      <c r="AJ83" s="145" t="s">
        <v>383</v>
      </c>
      <c r="AK83" s="146"/>
      <c r="AL83" s="146"/>
      <c r="AM83" s="146"/>
      <c r="AN83" s="146"/>
      <c r="AO83" s="145">
        <v>18</v>
      </c>
      <c r="AP83" s="146"/>
      <c r="AQ83" s="146"/>
      <c r="AR83" s="146"/>
      <c r="AS83" s="146"/>
      <c r="AT83" s="84">
        <v>52</v>
      </c>
      <c r="AU83" s="85"/>
      <c r="AV83" s="85"/>
      <c r="AW83" s="85"/>
      <c r="AX83" s="87"/>
    </row>
    <row r="84" spans="1:60" ht="47.1" customHeight="1" x14ac:dyDescent="0.15">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50" t="s">
        <v>488</v>
      </c>
      <c r="AC84" s="151"/>
      <c r="AD84" s="152"/>
      <c r="AE84" s="150" t="s">
        <v>383</v>
      </c>
      <c r="AF84" s="151"/>
      <c r="AG84" s="151"/>
      <c r="AH84" s="151"/>
      <c r="AI84" s="152"/>
      <c r="AJ84" s="150" t="s">
        <v>383</v>
      </c>
      <c r="AK84" s="151"/>
      <c r="AL84" s="151"/>
      <c r="AM84" s="151"/>
      <c r="AN84" s="152"/>
      <c r="AO84" s="150" t="s">
        <v>486</v>
      </c>
      <c r="AP84" s="151"/>
      <c r="AQ84" s="151"/>
      <c r="AR84" s="151"/>
      <c r="AS84" s="152"/>
      <c r="AT84" s="150" t="s">
        <v>487</v>
      </c>
      <c r="AU84" s="151"/>
      <c r="AV84" s="151"/>
      <c r="AW84" s="151"/>
      <c r="AX84" s="153"/>
    </row>
    <row r="85" spans="1:60" ht="32.25" hidden="1" customHeight="1" x14ac:dyDescent="0.15">
      <c r="A85" s="160" t="s">
        <v>17</v>
      </c>
      <c r="B85" s="161"/>
      <c r="C85" s="161"/>
      <c r="D85" s="161"/>
      <c r="E85" s="161"/>
      <c r="F85" s="162"/>
      <c r="G85" s="163" t="s">
        <v>18</v>
      </c>
      <c r="H85" s="112"/>
      <c r="I85" s="112"/>
      <c r="J85" s="112"/>
      <c r="K85" s="112"/>
      <c r="L85" s="112"/>
      <c r="M85" s="112"/>
      <c r="N85" s="112"/>
      <c r="O85" s="112"/>
      <c r="P85" s="112"/>
      <c r="Q85" s="112"/>
      <c r="R85" s="112"/>
      <c r="S85" s="112"/>
      <c r="T85" s="112"/>
      <c r="U85" s="112"/>
      <c r="V85" s="112"/>
      <c r="W85" s="112"/>
      <c r="X85" s="164"/>
      <c r="Y85" s="165"/>
      <c r="Z85" s="166"/>
      <c r="AA85" s="167"/>
      <c r="AB85" s="111" t="s">
        <v>12</v>
      </c>
      <c r="AC85" s="112"/>
      <c r="AD85" s="164"/>
      <c r="AE85" s="168" t="s">
        <v>69</v>
      </c>
      <c r="AF85" s="112"/>
      <c r="AG85" s="112"/>
      <c r="AH85" s="112"/>
      <c r="AI85" s="164"/>
      <c r="AJ85" s="168" t="s">
        <v>70</v>
      </c>
      <c r="AK85" s="112"/>
      <c r="AL85" s="112"/>
      <c r="AM85" s="112"/>
      <c r="AN85" s="164"/>
      <c r="AO85" s="168" t="s">
        <v>71</v>
      </c>
      <c r="AP85" s="112"/>
      <c r="AQ85" s="112"/>
      <c r="AR85" s="112"/>
      <c r="AS85" s="164"/>
      <c r="AT85" s="169" t="s">
        <v>75</v>
      </c>
      <c r="AU85" s="170"/>
      <c r="AV85" s="170"/>
      <c r="AW85" s="170"/>
      <c r="AX85" s="171"/>
    </row>
    <row r="86" spans="1:60" ht="22.5" hidden="1" customHeight="1" x14ac:dyDescent="0.15">
      <c r="A86" s="122"/>
      <c r="B86" s="120"/>
      <c r="C86" s="120"/>
      <c r="D86" s="120"/>
      <c r="E86" s="120"/>
      <c r="F86" s="121"/>
      <c r="G86" s="137" t="s">
        <v>358</v>
      </c>
      <c r="H86" s="137"/>
      <c r="I86" s="137"/>
      <c r="J86" s="137"/>
      <c r="K86" s="137"/>
      <c r="L86" s="137"/>
      <c r="M86" s="137"/>
      <c r="N86" s="137"/>
      <c r="O86" s="137"/>
      <c r="P86" s="137"/>
      <c r="Q86" s="137"/>
      <c r="R86" s="137"/>
      <c r="S86" s="137"/>
      <c r="T86" s="137"/>
      <c r="U86" s="137"/>
      <c r="V86" s="137"/>
      <c r="W86" s="137"/>
      <c r="X86" s="137"/>
      <c r="Y86" s="139" t="s">
        <v>17</v>
      </c>
      <c r="Z86" s="140"/>
      <c r="AA86" s="141"/>
      <c r="AB86" s="142"/>
      <c r="AC86" s="143"/>
      <c r="AD86" s="144"/>
      <c r="AE86" s="145"/>
      <c r="AF86" s="146"/>
      <c r="AG86" s="146"/>
      <c r="AH86" s="146"/>
      <c r="AI86" s="146"/>
      <c r="AJ86" s="145"/>
      <c r="AK86" s="146"/>
      <c r="AL86" s="146"/>
      <c r="AM86" s="146"/>
      <c r="AN86" s="146"/>
      <c r="AO86" s="145"/>
      <c r="AP86" s="146"/>
      <c r="AQ86" s="146"/>
      <c r="AR86" s="146"/>
      <c r="AS86" s="146"/>
      <c r="AT86" s="84"/>
      <c r="AU86" s="85"/>
      <c r="AV86" s="85"/>
      <c r="AW86" s="85"/>
      <c r="AX86" s="87"/>
    </row>
    <row r="87" spans="1:60" ht="47.1" hidden="1" customHeight="1" x14ac:dyDescent="0.15">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60</v>
      </c>
      <c r="AC87" s="151"/>
      <c r="AD87" s="152"/>
      <c r="AE87" s="150"/>
      <c r="AF87" s="151"/>
      <c r="AG87" s="151"/>
      <c r="AH87" s="151"/>
      <c r="AI87" s="152"/>
      <c r="AJ87" s="150"/>
      <c r="AK87" s="151"/>
      <c r="AL87" s="151"/>
      <c r="AM87" s="151"/>
      <c r="AN87" s="152"/>
      <c r="AO87" s="150"/>
      <c r="AP87" s="151"/>
      <c r="AQ87" s="151"/>
      <c r="AR87" s="151"/>
      <c r="AS87" s="152"/>
      <c r="AT87" s="150"/>
      <c r="AU87" s="151"/>
      <c r="AV87" s="151"/>
      <c r="AW87" s="151"/>
      <c r="AX87" s="153"/>
    </row>
    <row r="88" spans="1:60" ht="32.25" hidden="1" customHeight="1" x14ac:dyDescent="0.15">
      <c r="A88" s="160" t="s">
        <v>17</v>
      </c>
      <c r="B88" s="161"/>
      <c r="C88" s="161"/>
      <c r="D88" s="161"/>
      <c r="E88" s="161"/>
      <c r="F88" s="162"/>
      <c r="G88" s="163" t="s">
        <v>18</v>
      </c>
      <c r="H88" s="112"/>
      <c r="I88" s="112"/>
      <c r="J88" s="112"/>
      <c r="K88" s="112"/>
      <c r="L88" s="112"/>
      <c r="M88" s="112"/>
      <c r="N88" s="112"/>
      <c r="O88" s="112"/>
      <c r="P88" s="112"/>
      <c r="Q88" s="112"/>
      <c r="R88" s="112"/>
      <c r="S88" s="112"/>
      <c r="T88" s="112"/>
      <c r="U88" s="112"/>
      <c r="V88" s="112"/>
      <c r="W88" s="112"/>
      <c r="X88" s="164"/>
      <c r="Y88" s="165"/>
      <c r="Z88" s="166"/>
      <c r="AA88" s="167"/>
      <c r="AB88" s="111" t="s">
        <v>12</v>
      </c>
      <c r="AC88" s="112"/>
      <c r="AD88" s="164"/>
      <c r="AE88" s="168" t="s">
        <v>69</v>
      </c>
      <c r="AF88" s="112"/>
      <c r="AG88" s="112"/>
      <c r="AH88" s="112"/>
      <c r="AI88" s="164"/>
      <c r="AJ88" s="168" t="s">
        <v>70</v>
      </c>
      <c r="AK88" s="112"/>
      <c r="AL88" s="112"/>
      <c r="AM88" s="112"/>
      <c r="AN88" s="164"/>
      <c r="AO88" s="168" t="s">
        <v>71</v>
      </c>
      <c r="AP88" s="112"/>
      <c r="AQ88" s="112"/>
      <c r="AR88" s="112"/>
      <c r="AS88" s="164"/>
      <c r="AT88" s="169" t="s">
        <v>75</v>
      </c>
      <c r="AU88" s="170"/>
      <c r="AV88" s="170"/>
      <c r="AW88" s="170"/>
      <c r="AX88" s="171"/>
    </row>
    <row r="89" spans="1:60" ht="22.5" hidden="1" customHeight="1" x14ac:dyDescent="0.15">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39" t="s">
        <v>17</v>
      </c>
      <c r="Z89" s="140"/>
      <c r="AA89" s="141"/>
      <c r="AB89" s="142"/>
      <c r="AC89" s="143"/>
      <c r="AD89" s="144"/>
      <c r="AE89" s="145"/>
      <c r="AF89" s="146"/>
      <c r="AG89" s="146"/>
      <c r="AH89" s="146"/>
      <c r="AI89" s="146"/>
      <c r="AJ89" s="145"/>
      <c r="AK89" s="146"/>
      <c r="AL89" s="146"/>
      <c r="AM89" s="146"/>
      <c r="AN89" s="146"/>
      <c r="AO89" s="145"/>
      <c r="AP89" s="146"/>
      <c r="AQ89" s="146"/>
      <c r="AR89" s="146"/>
      <c r="AS89" s="146"/>
      <c r="AT89" s="84"/>
      <c r="AU89" s="85"/>
      <c r="AV89" s="85"/>
      <c r="AW89" s="85"/>
      <c r="AX89" s="87"/>
    </row>
    <row r="90" spans="1:60" ht="47.1" hidden="1" customHeight="1" x14ac:dyDescent="0.15">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60" ht="32.25" hidden="1" customHeight="1" x14ac:dyDescent="0.15">
      <c r="A91" s="160" t="s">
        <v>17</v>
      </c>
      <c r="B91" s="161"/>
      <c r="C91" s="161"/>
      <c r="D91" s="161"/>
      <c r="E91" s="161"/>
      <c r="F91" s="162"/>
      <c r="G91" s="163" t="s">
        <v>18</v>
      </c>
      <c r="H91" s="112"/>
      <c r="I91" s="112"/>
      <c r="J91" s="112"/>
      <c r="K91" s="112"/>
      <c r="L91" s="112"/>
      <c r="M91" s="112"/>
      <c r="N91" s="112"/>
      <c r="O91" s="112"/>
      <c r="P91" s="112"/>
      <c r="Q91" s="112"/>
      <c r="R91" s="112"/>
      <c r="S91" s="112"/>
      <c r="T91" s="112"/>
      <c r="U91" s="112"/>
      <c r="V91" s="112"/>
      <c r="W91" s="112"/>
      <c r="X91" s="164"/>
      <c r="Y91" s="165"/>
      <c r="Z91" s="166"/>
      <c r="AA91" s="167"/>
      <c r="AB91" s="111" t="s">
        <v>12</v>
      </c>
      <c r="AC91" s="112"/>
      <c r="AD91" s="164"/>
      <c r="AE91" s="168" t="s">
        <v>69</v>
      </c>
      <c r="AF91" s="112"/>
      <c r="AG91" s="112"/>
      <c r="AH91" s="112"/>
      <c r="AI91" s="164"/>
      <c r="AJ91" s="168" t="s">
        <v>70</v>
      </c>
      <c r="AK91" s="112"/>
      <c r="AL91" s="112"/>
      <c r="AM91" s="112"/>
      <c r="AN91" s="164"/>
      <c r="AO91" s="168" t="s">
        <v>71</v>
      </c>
      <c r="AP91" s="112"/>
      <c r="AQ91" s="112"/>
      <c r="AR91" s="112"/>
      <c r="AS91" s="164"/>
      <c r="AT91" s="169" t="s">
        <v>75</v>
      </c>
      <c r="AU91" s="170"/>
      <c r="AV91" s="170"/>
      <c r="AW91" s="170"/>
      <c r="AX91" s="171"/>
    </row>
    <row r="92" spans="1:60" ht="22.5" hidden="1" customHeight="1" x14ac:dyDescent="0.15">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2"/>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4"/>
      <c r="AU92" s="85"/>
      <c r="AV92" s="85"/>
      <c r="AW92" s="85"/>
      <c r="AX92" s="87"/>
    </row>
    <row r="93" spans="1:60" ht="47.1" hidden="1" customHeight="1" x14ac:dyDescent="0.15">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3"/>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32.25" hidden="1" customHeight="1" x14ac:dyDescent="0.15">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2.5" hidden="1" customHeight="1" x14ac:dyDescent="0.15">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4"/>
      <c r="AU95" s="85"/>
      <c r="AV95" s="85"/>
      <c r="AW95" s="85"/>
      <c r="AX95" s="87"/>
    </row>
    <row r="96" spans="1:60" ht="47.1" hidden="1" customHeight="1" x14ac:dyDescent="0.15">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23.1" customHeight="1" x14ac:dyDescent="0.15">
      <c r="A97" s="367" t="s">
        <v>77</v>
      </c>
      <c r="B97" s="368"/>
      <c r="C97" s="340" t="s">
        <v>19</v>
      </c>
      <c r="D97" s="341"/>
      <c r="E97" s="341"/>
      <c r="F97" s="341"/>
      <c r="G97" s="341"/>
      <c r="H97" s="341"/>
      <c r="I97" s="341"/>
      <c r="J97" s="341"/>
      <c r="K97" s="342"/>
      <c r="L97" s="401" t="s">
        <v>76</v>
      </c>
      <c r="M97" s="401"/>
      <c r="N97" s="401"/>
      <c r="O97" s="401"/>
      <c r="P97" s="401"/>
      <c r="Q97" s="401"/>
      <c r="R97" s="402" t="s">
        <v>73</v>
      </c>
      <c r="S97" s="403"/>
      <c r="T97" s="403"/>
      <c r="U97" s="403"/>
      <c r="V97" s="403"/>
      <c r="W97" s="403"/>
      <c r="X97" s="404"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5"/>
    </row>
    <row r="98" spans="1:50" ht="36" customHeight="1" x14ac:dyDescent="0.15">
      <c r="A98" s="369"/>
      <c r="B98" s="370"/>
      <c r="C98" s="406" t="s">
        <v>395</v>
      </c>
      <c r="D98" s="407"/>
      <c r="E98" s="407"/>
      <c r="F98" s="407"/>
      <c r="G98" s="407"/>
      <c r="H98" s="407"/>
      <c r="I98" s="407"/>
      <c r="J98" s="407"/>
      <c r="K98" s="408"/>
      <c r="L98" s="62">
        <v>2043</v>
      </c>
      <c r="M98" s="63"/>
      <c r="N98" s="63"/>
      <c r="O98" s="63"/>
      <c r="P98" s="63"/>
      <c r="Q98" s="64"/>
      <c r="R98" s="62">
        <v>2608</v>
      </c>
      <c r="S98" s="63"/>
      <c r="T98" s="63"/>
      <c r="U98" s="63"/>
      <c r="V98" s="63"/>
      <c r="W98" s="64"/>
      <c r="X98" s="666"/>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23.1" customHeight="1" x14ac:dyDescent="0.15">
      <c r="A99" s="369"/>
      <c r="B99" s="370"/>
      <c r="C99" s="154"/>
      <c r="D99" s="155"/>
      <c r="E99" s="155"/>
      <c r="F99" s="155"/>
      <c r="G99" s="155"/>
      <c r="H99" s="155"/>
      <c r="I99" s="155"/>
      <c r="J99" s="155"/>
      <c r="K99" s="156"/>
      <c r="L99" s="62"/>
      <c r="M99" s="63"/>
      <c r="N99" s="63"/>
      <c r="O99" s="63"/>
      <c r="P99" s="63"/>
      <c r="Q99" s="64"/>
      <c r="R99" s="62"/>
      <c r="S99" s="63"/>
      <c r="T99" s="63"/>
      <c r="U99" s="63"/>
      <c r="V99" s="63"/>
      <c r="W99" s="64"/>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23.1" customHeight="1" x14ac:dyDescent="0.15">
      <c r="A100" s="369"/>
      <c r="B100" s="370"/>
      <c r="C100" s="154"/>
      <c r="D100" s="155"/>
      <c r="E100" s="155"/>
      <c r="F100" s="155"/>
      <c r="G100" s="155"/>
      <c r="H100" s="155"/>
      <c r="I100" s="155"/>
      <c r="J100" s="155"/>
      <c r="K100" s="156"/>
      <c r="L100" s="62"/>
      <c r="M100" s="63"/>
      <c r="N100" s="63"/>
      <c r="O100" s="63"/>
      <c r="P100" s="63"/>
      <c r="Q100" s="64"/>
      <c r="R100" s="62"/>
      <c r="S100" s="63"/>
      <c r="T100" s="63"/>
      <c r="U100" s="63"/>
      <c r="V100" s="63"/>
      <c r="W100" s="64"/>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23.1" customHeight="1" x14ac:dyDescent="0.15">
      <c r="A101" s="369"/>
      <c r="B101" s="370"/>
      <c r="C101" s="154"/>
      <c r="D101" s="155"/>
      <c r="E101" s="155"/>
      <c r="F101" s="155"/>
      <c r="G101" s="155"/>
      <c r="H101" s="155"/>
      <c r="I101" s="155"/>
      <c r="J101" s="155"/>
      <c r="K101" s="156"/>
      <c r="L101" s="62"/>
      <c r="M101" s="63"/>
      <c r="N101" s="63"/>
      <c r="O101" s="63"/>
      <c r="P101" s="63"/>
      <c r="Q101" s="64"/>
      <c r="R101" s="62"/>
      <c r="S101" s="63"/>
      <c r="T101" s="63"/>
      <c r="U101" s="63"/>
      <c r="V101" s="63"/>
      <c r="W101" s="64"/>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23.1" customHeight="1" x14ac:dyDescent="0.15">
      <c r="A102" s="369"/>
      <c r="B102" s="370"/>
      <c r="C102" s="154"/>
      <c r="D102" s="155"/>
      <c r="E102" s="155"/>
      <c r="F102" s="155"/>
      <c r="G102" s="155"/>
      <c r="H102" s="155"/>
      <c r="I102" s="155"/>
      <c r="J102" s="155"/>
      <c r="K102" s="156"/>
      <c r="L102" s="62"/>
      <c r="M102" s="63"/>
      <c r="N102" s="63"/>
      <c r="O102" s="63"/>
      <c r="P102" s="63"/>
      <c r="Q102" s="64"/>
      <c r="R102" s="62"/>
      <c r="S102" s="63"/>
      <c r="T102" s="63"/>
      <c r="U102" s="63"/>
      <c r="V102" s="63"/>
      <c r="W102" s="64"/>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21" customHeight="1" thickBot="1" x14ac:dyDescent="0.2">
      <c r="A104" s="371"/>
      <c r="B104" s="372"/>
      <c r="C104" s="361" t="s">
        <v>22</v>
      </c>
      <c r="D104" s="362"/>
      <c r="E104" s="362"/>
      <c r="F104" s="362"/>
      <c r="G104" s="362"/>
      <c r="H104" s="362"/>
      <c r="I104" s="362"/>
      <c r="J104" s="362"/>
      <c r="K104" s="363"/>
      <c r="L104" s="364">
        <f>SUM(L98:Q103)</f>
        <v>2043</v>
      </c>
      <c r="M104" s="365"/>
      <c r="N104" s="365"/>
      <c r="O104" s="365"/>
      <c r="P104" s="365"/>
      <c r="Q104" s="366"/>
      <c r="R104" s="364">
        <f>SUM(R98:W103)</f>
        <v>2608</v>
      </c>
      <c r="S104" s="365"/>
      <c r="T104" s="365"/>
      <c r="U104" s="365"/>
      <c r="V104" s="365"/>
      <c r="W104" s="366"/>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x14ac:dyDescent="0.15">
      <c r="A107" s="5"/>
      <c r="B107" s="6"/>
      <c r="C107" s="591" t="s">
        <v>39</v>
      </c>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2"/>
      <c r="AD107" s="590" t="s">
        <v>43</v>
      </c>
      <c r="AE107" s="590"/>
      <c r="AF107" s="590"/>
      <c r="AG107" s="623" t="s">
        <v>38</v>
      </c>
      <c r="AH107" s="590"/>
      <c r="AI107" s="590"/>
      <c r="AJ107" s="590"/>
      <c r="AK107" s="590"/>
      <c r="AL107" s="590"/>
      <c r="AM107" s="590"/>
      <c r="AN107" s="590"/>
      <c r="AO107" s="590"/>
      <c r="AP107" s="590"/>
      <c r="AQ107" s="590"/>
      <c r="AR107" s="590"/>
      <c r="AS107" s="590"/>
      <c r="AT107" s="590"/>
      <c r="AU107" s="590"/>
      <c r="AV107" s="590"/>
      <c r="AW107" s="590"/>
      <c r="AX107" s="624"/>
    </row>
    <row r="108" spans="1:50" ht="120" customHeight="1" x14ac:dyDescent="0.15">
      <c r="A108" s="298" t="s">
        <v>312</v>
      </c>
      <c r="B108" s="299"/>
      <c r="C108" s="527" t="s">
        <v>313</v>
      </c>
      <c r="D108" s="528"/>
      <c r="E108" s="528"/>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9"/>
      <c r="AD108" s="598" t="s">
        <v>381</v>
      </c>
      <c r="AE108" s="599"/>
      <c r="AF108" s="599"/>
      <c r="AG108" s="595" t="s">
        <v>481</v>
      </c>
      <c r="AH108" s="596"/>
      <c r="AI108" s="596"/>
      <c r="AJ108" s="596"/>
      <c r="AK108" s="596"/>
      <c r="AL108" s="596"/>
      <c r="AM108" s="596"/>
      <c r="AN108" s="596"/>
      <c r="AO108" s="596"/>
      <c r="AP108" s="596"/>
      <c r="AQ108" s="596"/>
      <c r="AR108" s="596"/>
      <c r="AS108" s="596"/>
      <c r="AT108" s="596"/>
      <c r="AU108" s="596"/>
      <c r="AV108" s="596"/>
      <c r="AW108" s="596"/>
      <c r="AX108" s="597"/>
    </row>
    <row r="109" spans="1:50" ht="77.25" customHeight="1" x14ac:dyDescent="0.15">
      <c r="A109" s="300"/>
      <c r="B109" s="301"/>
      <c r="C109" s="417" t="s">
        <v>44</v>
      </c>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0"/>
      <c r="AD109" s="435" t="s">
        <v>381</v>
      </c>
      <c r="AE109" s="436"/>
      <c r="AF109" s="436"/>
      <c r="AG109" s="295" t="s">
        <v>480</v>
      </c>
      <c r="AH109" s="296"/>
      <c r="AI109" s="296"/>
      <c r="AJ109" s="296"/>
      <c r="AK109" s="296"/>
      <c r="AL109" s="296"/>
      <c r="AM109" s="296"/>
      <c r="AN109" s="296"/>
      <c r="AO109" s="296"/>
      <c r="AP109" s="296"/>
      <c r="AQ109" s="296"/>
      <c r="AR109" s="296"/>
      <c r="AS109" s="296"/>
      <c r="AT109" s="296"/>
      <c r="AU109" s="296"/>
      <c r="AV109" s="296"/>
      <c r="AW109" s="296"/>
      <c r="AX109" s="297"/>
    </row>
    <row r="110" spans="1:50" ht="68.25" customHeight="1" x14ac:dyDescent="0.15">
      <c r="A110" s="302"/>
      <c r="B110" s="303"/>
      <c r="C110" s="419" t="s">
        <v>314</v>
      </c>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1"/>
      <c r="AD110" s="579" t="s">
        <v>381</v>
      </c>
      <c r="AE110" s="580"/>
      <c r="AF110" s="580"/>
      <c r="AG110" s="524" t="s">
        <v>482</v>
      </c>
      <c r="AH110" s="192"/>
      <c r="AI110" s="192"/>
      <c r="AJ110" s="192"/>
      <c r="AK110" s="192"/>
      <c r="AL110" s="192"/>
      <c r="AM110" s="192"/>
      <c r="AN110" s="192"/>
      <c r="AO110" s="192"/>
      <c r="AP110" s="192"/>
      <c r="AQ110" s="192"/>
      <c r="AR110" s="192"/>
      <c r="AS110" s="192"/>
      <c r="AT110" s="192"/>
      <c r="AU110" s="192"/>
      <c r="AV110" s="192"/>
      <c r="AW110" s="192"/>
      <c r="AX110" s="525"/>
    </row>
    <row r="111" spans="1:50" ht="69" customHeight="1" x14ac:dyDescent="0.15">
      <c r="A111" s="544" t="s">
        <v>46</v>
      </c>
      <c r="B111" s="581"/>
      <c r="C111" s="422" t="s">
        <v>48</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431" t="s">
        <v>381</v>
      </c>
      <c r="AE111" s="432"/>
      <c r="AF111" s="432"/>
      <c r="AG111" s="292" t="s">
        <v>483</v>
      </c>
      <c r="AH111" s="293"/>
      <c r="AI111" s="293"/>
      <c r="AJ111" s="293"/>
      <c r="AK111" s="293"/>
      <c r="AL111" s="293"/>
      <c r="AM111" s="293"/>
      <c r="AN111" s="293"/>
      <c r="AO111" s="293"/>
      <c r="AP111" s="293"/>
      <c r="AQ111" s="293"/>
      <c r="AR111" s="293"/>
      <c r="AS111" s="293"/>
      <c r="AT111" s="293"/>
      <c r="AU111" s="293"/>
      <c r="AV111" s="293"/>
      <c r="AW111" s="293"/>
      <c r="AX111" s="294"/>
    </row>
    <row r="112" spans="1:50" ht="65.25" customHeight="1" x14ac:dyDescent="0.15">
      <c r="A112" s="582"/>
      <c r="B112" s="583"/>
      <c r="C112" s="409"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35" t="s">
        <v>381</v>
      </c>
      <c r="AE112" s="436"/>
      <c r="AF112" s="436"/>
      <c r="AG112" s="295" t="s">
        <v>455</v>
      </c>
      <c r="AH112" s="296"/>
      <c r="AI112" s="296"/>
      <c r="AJ112" s="296"/>
      <c r="AK112" s="296"/>
      <c r="AL112" s="296"/>
      <c r="AM112" s="296"/>
      <c r="AN112" s="296"/>
      <c r="AO112" s="296"/>
      <c r="AP112" s="296"/>
      <c r="AQ112" s="296"/>
      <c r="AR112" s="296"/>
      <c r="AS112" s="296"/>
      <c r="AT112" s="296"/>
      <c r="AU112" s="296"/>
      <c r="AV112" s="296"/>
      <c r="AW112" s="296"/>
      <c r="AX112" s="297"/>
    </row>
    <row r="113" spans="1:64" ht="39" customHeight="1" x14ac:dyDescent="0.15">
      <c r="A113" s="582"/>
      <c r="B113" s="583"/>
      <c r="C113" s="499" t="s">
        <v>315</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35" t="s">
        <v>381</v>
      </c>
      <c r="AE113" s="436"/>
      <c r="AF113" s="436"/>
      <c r="AG113" s="295" t="s">
        <v>479</v>
      </c>
      <c r="AH113" s="296"/>
      <c r="AI113" s="296"/>
      <c r="AJ113" s="296"/>
      <c r="AK113" s="296"/>
      <c r="AL113" s="296"/>
      <c r="AM113" s="296"/>
      <c r="AN113" s="296"/>
      <c r="AO113" s="296"/>
      <c r="AP113" s="296"/>
      <c r="AQ113" s="296"/>
      <c r="AR113" s="296"/>
      <c r="AS113" s="296"/>
      <c r="AT113" s="296"/>
      <c r="AU113" s="296"/>
      <c r="AV113" s="296"/>
      <c r="AW113" s="296"/>
      <c r="AX113" s="297"/>
    </row>
    <row r="114" spans="1:64" ht="18.75" customHeight="1" x14ac:dyDescent="0.15">
      <c r="A114" s="582"/>
      <c r="B114" s="583"/>
      <c r="C114" s="409"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35" t="s">
        <v>414</v>
      </c>
      <c r="AE114" s="436"/>
      <c r="AF114" s="436"/>
      <c r="AG114" s="526"/>
      <c r="AH114" s="296"/>
      <c r="AI114" s="296"/>
      <c r="AJ114" s="296"/>
      <c r="AK114" s="296"/>
      <c r="AL114" s="296"/>
      <c r="AM114" s="296"/>
      <c r="AN114" s="296"/>
      <c r="AO114" s="296"/>
      <c r="AP114" s="296"/>
      <c r="AQ114" s="296"/>
      <c r="AR114" s="296"/>
      <c r="AS114" s="296"/>
      <c r="AT114" s="296"/>
      <c r="AU114" s="296"/>
      <c r="AV114" s="296"/>
      <c r="AW114" s="296"/>
      <c r="AX114" s="297"/>
    </row>
    <row r="115" spans="1:64" ht="19.350000000000001" customHeight="1" x14ac:dyDescent="0.15">
      <c r="A115" s="582"/>
      <c r="B115" s="583"/>
      <c r="C115" s="409"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5"/>
      <c r="AD115" s="435" t="s">
        <v>381</v>
      </c>
      <c r="AE115" s="436"/>
      <c r="AF115" s="436"/>
      <c r="AG115" s="295" t="s">
        <v>484</v>
      </c>
      <c r="AH115" s="296"/>
      <c r="AI115" s="296"/>
      <c r="AJ115" s="296"/>
      <c r="AK115" s="296"/>
      <c r="AL115" s="296"/>
      <c r="AM115" s="296"/>
      <c r="AN115" s="296"/>
      <c r="AO115" s="296"/>
      <c r="AP115" s="296"/>
      <c r="AQ115" s="296"/>
      <c r="AR115" s="296"/>
      <c r="AS115" s="296"/>
      <c r="AT115" s="296"/>
      <c r="AU115" s="296"/>
      <c r="AV115" s="296"/>
      <c r="AW115" s="296"/>
      <c r="AX115" s="297"/>
    </row>
    <row r="116" spans="1:64" ht="19.350000000000001" customHeight="1" x14ac:dyDescent="0.15">
      <c r="A116" s="582"/>
      <c r="B116" s="583"/>
      <c r="C116" s="409"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5"/>
      <c r="AD116" s="627" t="s">
        <v>414</v>
      </c>
      <c r="AE116" s="628"/>
      <c r="AF116" s="628"/>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0.5" customHeight="1" x14ac:dyDescent="0.15">
      <c r="A117" s="584"/>
      <c r="B117" s="585"/>
      <c r="C117" s="586" t="s">
        <v>82</v>
      </c>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8"/>
      <c r="AD117" s="579" t="s">
        <v>381</v>
      </c>
      <c r="AE117" s="580"/>
      <c r="AF117" s="589"/>
      <c r="AG117" s="593" t="s">
        <v>485</v>
      </c>
      <c r="AH117" s="429"/>
      <c r="AI117" s="429"/>
      <c r="AJ117" s="429"/>
      <c r="AK117" s="429"/>
      <c r="AL117" s="429"/>
      <c r="AM117" s="429"/>
      <c r="AN117" s="429"/>
      <c r="AO117" s="429"/>
      <c r="AP117" s="429"/>
      <c r="AQ117" s="429"/>
      <c r="AR117" s="429"/>
      <c r="AS117" s="429"/>
      <c r="AT117" s="429"/>
      <c r="AU117" s="429"/>
      <c r="AV117" s="429"/>
      <c r="AW117" s="429"/>
      <c r="AX117" s="594"/>
      <c r="BG117" s="10"/>
      <c r="BH117" s="10"/>
      <c r="BI117" s="10"/>
      <c r="BJ117" s="10"/>
    </row>
    <row r="118" spans="1:64" ht="58.5" customHeight="1" x14ac:dyDescent="0.15">
      <c r="A118" s="544" t="s">
        <v>47</v>
      </c>
      <c r="B118" s="581"/>
      <c r="C118" s="629" t="s">
        <v>81</v>
      </c>
      <c r="D118" s="630"/>
      <c r="E118" s="630"/>
      <c r="F118" s="630"/>
      <c r="G118" s="630"/>
      <c r="H118" s="630"/>
      <c r="I118" s="630"/>
      <c r="J118" s="630"/>
      <c r="K118" s="630"/>
      <c r="L118" s="630"/>
      <c r="M118" s="630"/>
      <c r="N118" s="630"/>
      <c r="O118" s="630"/>
      <c r="P118" s="630"/>
      <c r="Q118" s="630"/>
      <c r="R118" s="630"/>
      <c r="S118" s="630"/>
      <c r="T118" s="630"/>
      <c r="U118" s="630"/>
      <c r="V118" s="630"/>
      <c r="W118" s="630"/>
      <c r="X118" s="630"/>
      <c r="Y118" s="630"/>
      <c r="Z118" s="630"/>
      <c r="AA118" s="630"/>
      <c r="AB118" s="630"/>
      <c r="AC118" s="631"/>
      <c r="AD118" s="431" t="s">
        <v>381</v>
      </c>
      <c r="AE118" s="432"/>
      <c r="AF118" s="632"/>
      <c r="AG118" s="292" t="s">
        <v>478</v>
      </c>
      <c r="AH118" s="293"/>
      <c r="AI118" s="293"/>
      <c r="AJ118" s="293"/>
      <c r="AK118" s="293"/>
      <c r="AL118" s="293"/>
      <c r="AM118" s="293"/>
      <c r="AN118" s="293"/>
      <c r="AO118" s="293"/>
      <c r="AP118" s="293"/>
      <c r="AQ118" s="293"/>
      <c r="AR118" s="293"/>
      <c r="AS118" s="293"/>
      <c r="AT118" s="293"/>
      <c r="AU118" s="293"/>
      <c r="AV118" s="293"/>
      <c r="AW118" s="293"/>
      <c r="AX118" s="294"/>
    </row>
    <row r="119" spans="1:64" ht="30" customHeight="1" x14ac:dyDescent="0.15">
      <c r="A119" s="582"/>
      <c r="B119" s="583"/>
      <c r="C119" s="576" t="s">
        <v>53</v>
      </c>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8"/>
      <c r="AD119" s="600" t="s">
        <v>414</v>
      </c>
      <c r="AE119" s="601"/>
      <c r="AF119" s="601"/>
      <c r="AG119" s="526"/>
      <c r="AH119" s="296"/>
      <c r="AI119" s="296"/>
      <c r="AJ119" s="296"/>
      <c r="AK119" s="296"/>
      <c r="AL119" s="296"/>
      <c r="AM119" s="296"/>
      <c r="AN119" s="296"/>
      <c r="AO119" s="296"/>
      <c r="AP119" s="296"/>
      <c r="AQ119" s="296"/>
      <c r="AR119" s="296"/>
      <c r="AS119" s="296"/>
      <c r="AT119" s="296"/>
      <c r="AU119" s="296"/>
      <c r="AV119" s="296"/>
      <c r="AW119" s="296"/>
      <c r="AX119" s="297"/>
    </row>
    <row r="120" spans="1:64" ht="60" customHeight="1" x14ac:dyDescent="0.15">
      <c r="A120" s="582"/>
      <c r="B120" s="583"/>
      <c r="C120" s="409"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35" t="s">
        <v>381</v>
      </c>
      <c r="AE120" s="436"/>
      <c r="AF120" s="436"/>
      <c r="AG120" s="295" t="s">
        <v>491</v>
      </c>
      <c r="AH120" s="296"/>
      <c r="AI120" s="296"/>
      <c r="AJ120" s="296"/>
      <c r="AK120" s="296"/>
      <c r="AL120" s="296"/>
      <c r="AM120" s="296"/>
      <c r="AN120" s="296"/>
      <c r="AO120" s="296"/>
      <c r="AP120" s="296"/>
      <c r="AQ120" s="296"/>
      <c r="AR120" s="296"/>
      <c r="AS120" s="296"/>
      <c r="AT120" s="296"/>
      <c r="AU120" s="296"/>
      <c r="AV120" s="296"/>
      <c r="AW120" s="296"/>
      <c r="AX120" s="297"/>
    </row>
    <row r="121" spans="1:64" ht="46.5" customHeight="1" x14ac:dyDescent="0.15">
      <c r="A121" s="584"/>
      <c r="B121" s="585"/>
      <c r="C121" s="409"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35" t="s">
        <v>381</v>
      </c>
      <c r="AE121" s="436"/>
      <c r="AF121" s="436"/>
      <c r="AG121" s="524" t="s">
        <v>477</v>
      </c>
      <c r="AH121" s="192"/>
      <c r="AI121" s="192"/>
      <c r="AJ121" s="192"/>
      <c r="AK121" s="192"/>
      <c r="AL121" s="192"/>
      <c r="AM121" s="192"/>
      <c r="AN121" s="192"/>
      <c r="AO121" s="192"/>
      <c r="AP121" s="192"/>
      <c r="AQ121" s="192"/>
      <c r="AR121" s="192"/>
      <c r="AS121" s="192"/>
      <c r="AT121" s="192"/>
      <c r="AU121" s="192"/>
      <c r="AV121" s="192"/>
      <c r="AW121" s="192"/>
      <c r="AX121" s="525"/>
    </row>
    <row r="122" spans="1:64" ht="33.6" customHeight="1" x14ac:dyDescent="0.15">
      <c r="A122" s="617" t="s">
        <v>80</v>
      </c>
      <c r="B122" s="618"/>
      <c r="C122" s="433" t="s">
        <v>316</v>
      </c>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23"/>
      <c r="AD122" s="431" t="s">
        <v>414</v>
      </c>
      <c r="AE122" s="432"/>
      <c r="AF122" s="432"/>
      <c r="AG122" s="571"/>
      <c r="AH122" s="190"/>
      <c r="AI122" s="190"/>
      <c r="AJ122" s="190"/>
      <c r="AK122" s="190"/>
      <c r="AL122" s="190"/>
      <c r="AM122" s="190"/>
      <c r="AN122" s="190"/>
      <c r="AO122" s="190"/>
      <c r="AP122" s="190"/>
      <c r="AQ122" s="190"/>
      <c r="AR122" s="190"/>
      <c r="AS122" s="190"/>
      <c r="AT122" s="190"/>
      <c r="AU122" s="190"/>
      <c r="AV122" s="190"/>
      <c r="AW122" s="190"/>
      <c r="AX122" s="572"/>
    </row>
    <row r="123" spans="1:64" ht="15.75" customHeight="1" x14ac:dyDescent="0.15">
      <c r="A123" s="619"/>
      <c r="B123" s="620"/>
      <c r="C123" s="646" t="s">
        <v>87</v>
      </c>
      <c r="D123" s="647"/>
      <c r="E123" s="647"/>
      <c r="F123" s="647"/>
      <c r="G123" s="647"/>
      <c r="H123" s="647"/>
      <c r="I123" s="647"/>
      <c r="J123" s="647"/>
      <c r="K123" s="647"/>
      <c r="L123" s="647"/>
      <c r="M123" s="647"/>
      <c r="N123" s="647"/>
      <c r="O123" s="648"/>
      <c r="P123" s="640" t="s">
        <v>0</v>
      </c>
      <c r="Q123" s="649"/>
      <c r="R123" s="649"/>
      <c r="S123" s="650"/>
      <c r="T123" s="639" t="s">
        <v>30</v>
      </c>
      <c r="U123" s="640"/>
      <c r="V123" s="640"/>
      <c r="W123" s="640"/>
      <c r="X123" s="640"/>
      <c r="Y123" s="640"/>
      <c r="Z123" s="640"/>
      <c r="AA123" s="640"/>
      <c r="AB123" s="640"/>
      <c r="AC123" s="640"/>
      <c r="AD123" s="640"/>
      <c r="AE123" s="640"/>
      <c r="AF123" s="641"/>
      <c r="AG123" s="573"/>
      <c r="AH123" s="268"/>
      <c r="AI123" s="268"/>
      <c r="AJ123" s="268"/>
      <c r="AK123" s="268"/>
      <c r="AL123" s="268"/>
      <c r="AM123" s="268"/>
      <c r="AN123" s="268"/>
      <c r="AO123" s="268"/>
      <c r="AP123" s="268"/>
      <c r="AQ123" s="268"/>
      <c r="AR123" s="268"/>
      <c r="AS123" s="268"/>
      <c r="AT123" s="268"/>
      <c r="AU123" s="268"/>
      <c r="AV123" s="268"/>
      <c r="AW123" s="268"/>
      <c r="AX123" s="574"/>
    </row>
    <row r="124" spans="1:64" ht="26.25" customHeight="1" x14ac:dyDescent="0.15">
      <c r="A124" s="619"/>
      <c r="B124" s="620"/>
      <c r="C124" s="633"/>
      <c r="D124" s="634"/>
      <c r="E124" s="634"/>
      <c r="F124" s="634"/>
      <c r="G124" s="634"/>
      <c r="H124" s="634"/>
      <c r="I124" s="634"/>
      <c r="J124" s="634"/>
      <c r="K124" s="634"/>
      <c r="L124" s="634"/>
      <c r="M124" s="634"/>
      <c r="N124" s="634"/>
      <c r="O124" s="635"/>
      <c r="P124" s="642"/>
      <c r="Q124" s="642"/>
      <c r="R124" s="642"/>
      <c r="S124" s="643"/>
      <c r="T124" s="625"/>
      <c r="U124" s="296"/>
      <c r="V124" s="296"/>
      <c r="W124" s="296"/>
      <c r="X124" s="296"/>
      <c r="Y124" s="296"/>
      <c r="Z124" s="296"/>
      <c r="AA124" s="296"/>
      <c r="AB124" s="296"/>
      <c r="AC124" s="296"/>
      <c r="AD124" s="296"/>
      <c r="AE124" s="296"/>
      <c r="AF124" s="626"/>
      <c r="AG124" s="573"/>
      <c r="AH124" s="268"/>
      <c r="AI124" s="268"/>
      <c r="AJ124" s="268"/>
      <c r="AK124" s="268"/>
      <c r="AL124" s="268"/>
      <c r="AM124" s="268"/>
      <c r="AN124" s="268"/>
      <c r="AO124" s="268"/>
      <c r="AP124" s="268"/>
      <c r="AQ124" s="268"/>
      <c r="AR124" s="268"/>
      <c r="AS124" s="268"/>
      <c r="AT124" s="268"/>
      <c r="AU124" s="268"/>
      <c r="AV124" s="268"/>
      <c r="AW124" s="268"/>
      <c r="AX124" s="574"/>
    </row>
    <row r="125" spans="1:64" ht="26.25" customHeight="1" x14ac:dyDescent="0.15">
      <c r="A125" s="621"/>
      <c r="B125" s="622"/>
      <c r="C125" s="636"/>
      <c r="D125" s="637"/>
      <c r="E125" s="637"/>
      <c r="F125" s="637"/>
      <c r="G125" s="637"/>
      <c r="H125" s="637"/>
      <c r="I125" s="637"/>
      <c r="J125" s="637"/>
      <c r="K125" s="637"/>
      <c r="L125" s="637"/>
      <c r="M125" s="637"/>
      <c r="N125" s="637"/>
      <c r="O125" s="638"/>
      <c r="P125" s="644"/>
      <c r="Q125" s="644"/>
      <c r="R125" s="644"/>
      <c r="S125" s="645"/>
      <c r="T125" s="428"/>
      <c r="U125" s="429"/>
      <c r="V125" s="429"/>
      <c r="W125" s="429"/>
      <c r="X125" s="429"/>
      <c r="Y125" s="429"/>
      <c r="Z125" s="429"/>
      <c r="AA125" s="429"/>
      <c r="AB125" s="429"/>
      <c r="AC125" s="429"/>
      <c r="AD125" s="429"/>
      <c r="AE125" s="429"/>
      <c r="AF125" s="430"/>
      <c r="AG125" s="575"/>
      <c r="AH125" s="192"/>
      <c r="AI125" s="192"/>
      <c r="AJ125" s="192"/>
      <c r="AK125" s="192"/>
      <c r="AL125" s="192"/>
      <c r="AM125" s="192"/>
      <c r="AN125" s="192"/>
      <c r="AO125" s="192"/>
      <c r="AP125" s="192"/>
      <c r="AQ125" s="192"/>
      <c r="AR125" s="192"/>
      <c r="AS125" s="192"/>
      <c r="AT125" s="192"/>
      <c r="AU125" s="192"/>
      <c r="AV125" s="192"/>
      <c r="AW125" s="192"/>
      <c r="AX125" s="525"/>
    </row>
    <row r="126" spans="1:64" ht="57" customHeight="1" x14ac:dyDescent="0.15">
      <c r="A126" s="544" t="s">
        <v>58</v>
      </c>
      <c r="B126" s="545"/>
      <c r="C126" s="383" t="s">
        <v>64</v>
      </c>
      <c r="D126" s="567"/>
      <c r="E126" s="567"/>
      <c r="F126" s="568"/>
      <c r="G126" s="538" t="s">
        <v>489</v>
      </c>
      <c r="H126" s="539"/>
      <c r="I126" s="539"/>
      <c r="J126" s="539"/>
      <c r="K126" s="539"/>
      <c r="L126" s="539"/>
      <c r="M126" s="539"/>
      <c r="N126" s="539"/>
      <c r="O126" s="539"/>
      <c r="P126" s="539"/>
      <c r="Q126" s="539"/>
      <c r="R126" s="539"/>
      <c r="S126" s="539"/>
      <c r="T126" s="539"/>
      <c r="U126" s="539"/>
      <c r="V126" s="539"/>
      <c r="W126" s="539"/>
      <c r="X126" s="539"/>
      <c r="Y126" s="539"/>
      <c r="Z126" s="539"/>
      <c r="AA126" s="539"/>
      <c r="AB126" s="539"/>
      <c r="AC126" s="539"/>
      <c r="AD126" s="539"/>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64" ht="66.75" customHeight="1" thickBot="1" x14ac:dyDescent="0.2">
      <c r="A127" s="546"/>
      <c r="B127" s="547"/>
      <c r="C127" s="352" t="s">
        <v>68</v>
      </c>
      <c r="D127" s="353"/>
      <c r="E127" s="353"/>
      <c r="F127" s="354"/>
      <c r="G127" s="355" t="s">
        <v>490</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82.5" customHeight="1" thickBot="1" x14ac:dyDescent="0.2">
      <c r="A129" s="566" t="s">
        <v>492</v>
      </c>
      <c r="B129" s="561"/>
      <c r="C129" s="561"/>
      <c r="D129" s="561"/>
      <c r="E129" s="561"/>
      <c r="F129" s="561"/>
      <c r="G129" s="561"/>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21" customHeight="1" x14ac:dyDescent="0.15">
      <c r="A130" s="557" t="s">
        <v>41</v>
      </c>
      <c r="B130" s="558"/>
      <c r="C130" s="558"/>
      <c r="D130" s="558"/>
      <c r="E130" s="558"/>
      <c r="F130" s="558"/>
      <c r="G130" s="558"/>
      <c r="H130" s="558"/>
      <c r="I130" s="558"/>
      <c r="J130" s="558"/>
      <c r="K130" s="558"/>
      <c r="L130" s="558"/>
      <c r="M130" s="558"/>
      <c r="N130" s="558"/>
      <c r="O130" s="558"/>
      <c r="P130" s="558"/>
      <c r="Q130" s="558"/>
      <c r="R130" s="558"/>
      <c r="S130" s="558"/>
      <c r="T130" s="558"/>
      <c r="U130" s="558"/>
      <c r="V130" s="558"/>
      <c r="W130" s="558"/>
      <c r="X130" s="558"/>
      <c r="Y130" s="558"/>
      <c r="Z130" s="558"/>
      <c r="AA130" s="558"/>
      <c r="AB130" s="558"/>
      <c r="AC130" s="558"/>
      <c r="AD130" s="558"/>
      <c r="AE130" s="558"/>
      <c r="AF130" s="558"/>
      <c r="AG130" s="558"/>
      <c r="AH130" s="558"/>
      <c r="AI130" s="558"/>
      <c r="AJ130" s="558"/>
      <c r="AK130" s="558"/>
      <c r="AL130" s="558"/>
      <c r="AM130" s="558"/>
      <c r="AN130" s="558"/>
      <c r="AO130" s="558"/>
      <c r="AP130" s="558"/>
      <c r="AQ130" s="558"/>
      <c r="AR130" s="558"/>
      <c r="AS130" s="558"/>
      <c r="AT130" s="558"/>
      <c r="AU130" s="558"/>
      <c r="AV130" s="558"/>
      <c r="AW130" s="558"/>
      <c r="AX130" s="559"/>
    </row>
    <row r="131" spans="1:50" ht="82.5" customHeight="1" thickBot="1" x14ac:dyDescent="0.2">
      <c r="A131" s="541" t="s">
        <v>307</v>
      </c>
      <c r="B131" s="542"/>
      <c r="C131" s="542"/>
      <c r="D131" s="542"/>
      <c r="E131" s="543"/>
      <c r="F131" s="560" t="s">
        <v>493</v>
      </c>
      <c r="G131" s="561"/>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c r="AG131" s="561"/>
      <c r="AH131" s="561"/>
      <c r="AI131" s="561"/>
      <c r="AJ131" s="561"/>
      <c r="AK131" s="561"/>
      <c r="AL131" s="561"/>
      <c r="AM131" s="561"/>
      <c r="AN131" s="561"/>
      <c r="AO131" s="561"/>
      <c r="AP131" s="561"/>
      <c r="AQ131" s="561"/>
      <c r="AR131" s="561"/>
      <c r="AS131" s="561"/>
      <c r="AT131" s="561"/>
      <c r="AU131" s="561"/>
      <c r="AV131" s="561"/>
      <c r="AW131" s="561"/>
      <c r="AX131" s="562"/>
    </row>
    <row r="132" spans="1:50" ht="21" customHeight="1" x14ac:dyDescent="0.15">
      <c r="A132" s="557" t="s">
        <v>54</v>
      </c>
      <c r="B132" s="558"/>
      <c r="C132" s="558"/>
      <c r="D132" s="558"/>
      <c r="E132" s="558"/>
      <c r="F132" s="558"/>
      <c r="G132" s="558"/>
      <c r="H132" s="558"/>
      <c r="I132" s="558"/>
      <c r="J132" s="558"/>
      <c r="K132" s="558"/>
      <c r="L132" s="558"/>
      <c r="M132" s="558"/>
      <c r="N132" s="558"/>
      <c r="O132" s="558"/>
      <c r="P132" s="558"/>
      <c r="Q132" s="558"/>
      <c r="R132" s="558"/>
      <c r="S132" s="558"/>
      <c r="T132" s="558"/>
      <c r="U132" s="558"/>
      <c r="V132" s="558"/>
      <c r="W132" s="558"/>
      <c r="X132" s="558"/>
      <c r="Y132" s="558"/>
      <c r="Z132" s="558"/>
      <c r="AA132" s="558"/>
      <c r="AB132" s="558"/>
      <c r="AC132" s="558"/>
      <c r="AD132" s="558"/>
      <c r="AE132" s="558"/>
      <c r="AF132" s="558"/>
      <c r="AG132" s="558"/>
      <c r="AH132" s="558"/>
      <c r="AI132" s="558"/>
      <c r="AJ132" s="558"/>
      <c r="AK132" s="558"/>
      <c r="AL132" s="558"/>
      <c r="AM132" s="558"/>
      <c r="AN132" s="558"/>
      <c r="AO132" s="558"/>
      <c r="AP132" s="558"/>
      <c r="AQ132" s="558"/>
      <c r="AR132" s="558"/>
      <c r="AS132" s="558"/>
      <c r="AT132" s="558"/>
      <c r="AU132" s="558"/>
      <c r="AV132" s="558"/>
      <c r="AW132" s="558"/>
      <c r="AX132" s="559"/>
    </row>
    <row r="133" spans="1:50" ht="82.5" customHeight="1" thickBot="1" x14ac:dyDescent="0.2">
      <c r="A133" s="424" t="s">
        <v>495</v>
      </c>
      <c r="B133" s="425"/>
      <c r="C133" s="425"/>
      <c r="D133" s="425"/>
      <c r="E133" s="426"/>
      <c r="F133" s="563" t="s">
        <v>494</v>
      </c>
      <c r="G133" s="564"/>
      <c r="H133" s="564"/>
      <c r="I133" s="564"/>
      <c r="J133" s="564"/>
      <c r="K133" s="564"/>
      <c r="L133" s="564"/>
      <c r="M133" s="564"/>
      <c r="N133" s="564"/>
      <c r="O133" s="564"/>
      <c r="P133" s="564"/>
      <c r="Q133" s="564"/>
      <c r="R133" s="564"/>
      <c r="S133" s="564"/>
      <c r="T133" s="564"/>
      <c r="U133" s="564"/>
      <c r="V133" s="564"/>
      <c r="W133" s="564"/>
      <c r="X133" s="564"/>
      <c r="Y133" s="564"/>
      <c r="Z133" s="564"/>
      <c r="AA133" s="564"/>
      <c r="AB133" s="564"/>
      <c r="AC133" s="564"/>
      <c r="AD133" s="564"/>
      <c r="AE133" s="564"/>
      <c r="AF133" s="564"/>
      <c r="AG133" s="564"/>
      <c r="AH133" s="564"/>
      <c r="AI133" s="564"/>
      <c r="AJ133" s="564"/>
      <c r="AK133" s="564"/>
      <c r="AL133" s="564"/>
      <c r="AM133" s="564"/>
      <c r="AN133" s="564"/>
      <c r="AO133" s="564"/>
      <c r="AP133" s="564"/>
      <c r="AQ133" s="564"/>
      <c r="AR133" s="564"/>
      <c r="AS133" s="564"/>
      <c r="AT133" s="564"/>
      <c r="AU133" s="564"/>
      <c r="AV133" s="564"/>
      <c r="AW133" s="564"/>
      <c r="AX133" s="565"/>
    </row>
    <row r="134" spans="1:50" ht="21" customHeight="1" x14ac:dyDescent="0.15">
      <c r="A134" s="548" t="s">
        <v>42</v>
      </c>
      <c r="B134" s="549"/>
      <c r="C134" s="549"/>
      <c r="D134" s="549"/>
      <c r="E134" s="549"/>
      <c r="F134" s="549"/>
      <c r="G134" s="549"/>
      <c r="H134" s="549"/>
      <c r="I134" s="549"/>
      <c r="J134" s="549"/>
      <c r="K134" s="549"/>
      <c r="L134" s="549"/>
      <c r="M134" s="549"/>
      <c r="N134" s="549"/>
      <c r="O134" s="549"/>
      <c r="P134" s="549"/>
      <c r="Q134" s="549"/>
      <c r="R134" s="549"/>
      <c r="S134" s="549"/>
      <c r="T134" s="549"/>
      <c r="U134" s="549"/>
      <c r="V134" s="549"/>
      <c r="W134" s="549"/>
      <c r="X134" s="549"/>
      <c r="Y134" s="549"/>
      <c r="Z134" s="549"/>
      <c r="AA134" s="549"/>
      <c r="AB134" s="549"/>
      <c r="AC134" s="549"/>
      <c r="AD134" s="549"/>
      <c r="AE134" s="549"/>
      <c r="AF134" s="549"/>
      <c r="AG134" s="549"/>
      <c r="AH134" s="549"/>
      <c r="AI134" s="549"/>
      <c r="AJ134" s="549"/>
      <c r="AK134" s="549"/>
      <c r="AL134" s="549"/>
      <c r="AM134" s="549"/>
      <c r="AN134" s="549"/>
      <c r="AO134" s="549"/>
      <c r="AP134" s="549"/>
      <c r="AQ134" s="549"/>
      <c r="AR134" s="549"/>
      <c r="AS134" s="549"/>
      <c r="AT134" s="549"/>
      <c r="AU134" s="549"/>
      <c r="AV134" s="549"/>
      <c r="AW134" s="549"/>
      <c r="AX134" s="550"/>
    </row>
    <row r="135" spans="1:50" ht="33.75" customHeight="1" thickBot="1" x14ac:dyDescent="0.2">
      <c r="A135" s="602"/>
      <c r="B135" s="603"/>
      <c r="C135" s="603"/>
      <c r="D135" s="603"/>
      <c r="E135" s="603"/>
      <c r="F135" s="603"/>
      <c r="G135" s="603"/>
      <c r="H135" s="603"/>
      <c r="I135" s="603"/>
      <c r="J135" s="603"/>
      <c r="K135" s="603"/>
      <c r="L135" s="603"/>
      <c r="M135" s="603"/>
      <c r="N135" s="603"/>
      <c r="O135" s="603"/>
      <c r="P135" s="603"/>
      <c r="Q135" s="603"/>
      <c r="R135" s="603"/>
      <c r="S135" s="603"/>
      <c r="T135" s="603"/>
      <c r="U135" s="603"/>
      <c r="V135" s="603"/>
      <c r="W135" s="603"/>
      <c r="X135" s="603"/>
      <c r="Y135" s="603"/>
      <c r="Z135" s="603"/>
      <c r="AA135" s="603"/>
      <c r="AB135" s="603"/>
      <c r="AC135" s="603"/>
      <c r="AD135" s="603"/>
      <c r="AE135" s="603"/>
      <c r="AF135" s="603"/>
      <c r="AG135" s="603"/>
      <c r="AH135" s="603"/>
      <c r="AI135" s="603"/>
      <c r="AJ135" s="603"/>
      <c r="AK135" s="603"/>
      <c r="AL135" s="603"/>
      <c r="AM135" s="603"/>
      <c r="AN135" s="603"/>
      <c r="AO135" s="603"/>
      <c r="AP135" s="603"/>
      <c r="AQ135" s="603"/>
      <c r="AR135" s="603"/>
      <c r="AS135" s="603"/>
      <c r="AT135" s="603"/>
      <c r="AU135" s="603"/>
      <c r="AV135" s="603"/>
      <c r="AW135" s="603"/>
      <c r="AX135" s="604"/>
    </row>
    <row r="136" spans="1:50" ht="19.7" customHeight="1" x14ac:dyDescent="0.15">
      <c r="A136" s="535" t="s">
        <v>37</v>
      </c>
      <c r="B136" s="536"/>
      <c r="C136" s="536"/>
      <c r="D136" s="536"/>
      <c r="E136" s="536"/>
      <c r="F136" s="536"/>
      <c r="G136" s="536"/>
      <c r="H136" s="536"/>
      <c r="I136" s="536"/>
      <c r="J136" s="536"/>
      <c r="K136" s="536"/>
      <c r="L136" s="536"/>
      <c r="M136" s="536"/>
      <c r="N136" s="536"/>
      <c r="O136" s="536"/>
      <c r="P136" s="536"/>
      <c r="Q136" s="536"/>
      <c r="R136" s="536"/>
      <c r="S136" s="536"/>
      <c r="T136" s="536"/>
      <c r="U136" s="536"/>
      <c r="V136" s="536"/>
      <c r="W136" s="536"/>
      <c r="X136" s="536"/>
      <c r="Y136" s="536"/>
      <c r="Z136" s="536"/>
      <c r="AA136" s="536"/>
      <c r="AB136" s="536"/>
      <c r="AC136" s="536"/>
      <c r="AD136" s="536"/>
      <c r="AE136" s="536"/>
      <c r="AF136" s="536"/>
      <c r="AG136" s="536"/>
      <c r="AH136" s="536"/>
      <c r="AI136" s="536"/>
      <c r="AJ136" s="536"/>
      <c r="AK136" s="536"/>
      <c r="AL136" s="536"/>
      <c r="AM136" s="536"/>
      <c r="AN136" s="536"/>
      <c r="AO136" s="536"/>
      <c r="AP136" s="536"/>
      <c r="AQ136" s="536"/>
      <c r="AR136" s="536"/>
      <c r="AS136" s="536"/>
      <c r="AT136" s="536"/>
      <c r="AU136" s="536"/>
      <c r="AV136" s="536"/>
      <c r="AW136" s="536"/>
      <c r="AX136" s="537"/>
    </row>
    <row r="137" spans="1:50" ht="19.899999999999999" customHeight="1" x14ac:dyDescent="0.15">
      <c r="A137" s="397" t="s">
        <v>224</v>
      </c>
      <c r="B137" s="398"/>
      <c r="C137" s="398"/>
      <c r="D137" s="398"/>
      <c r="E137" s="398"/>
      <c r="F137" s="398"/>
      <c r="G137" s="411" t="s">
        <v>384</v>
      </c>
      <c r="H137" s="412"/>
      <c r="I137" s="412"/>
      <c r="J137" s="412"/>
      <c r="K137" s="412"/>
      <c r="L137" s="412"/>
      <c r="M137" s="412"/>
      <c r="N137" s="412"/>
      <c r="O137" s="412"/>
      <c r="P137" s="413"/>
      <c r="Q137" s="398" t="s">
        <v>225</v>
      </c>
      <c r="R137" s="398"/>
      <c r="S137" s="398"/>
      <c r="T137" s="398"/>
      <c r="U137" s="398"/>
      <c r="V137" s="398"/>
      <c r="W137" s="427" t="s">
        <v>383</v>
      </c>
      <c r="X137" s="412"/>
      <c r="Y137" s="412"/>
      <c r="Z137" s="412"/>
      <c r="AA137" s="412"/>
      <c r="AB137" s="412"/>
      <c r="AC137" s="412"/>
      <c r="AD137" s="412"/>
      <c r="AE137" s="412"/>
      <c r="AF137" s="413"/>
      <c r="AG137" s="398" t="s">
        <v>226</v>
      </c>
      <c r="AH137" s="398"/>
      <c r="AI137" s="398"/>
      <c r="AJ137" s="398"/>
      <c r="AK137" s="398"/>
      <c r="AL137" s="398"/>
      <c r="AM137" s="394" t="s">
        <v>388</v>
      </c>
      <c r="AN137" s="395"/>
      <c r="AO137" s="395"/>
      <c r="AP137" s="395"/>
      <c r="AQ137" s="395"/>
      <c r="AR137" s="395"/>
      <c r="AS137" s="395"/>
      <c r="AT137" s="395"/>
      <c r="AU137" s="395"/>
      <c r="AV137" s="396"/>
      <c r="AW137" s="12"/>
      <c r="AX137" s="13"/>
    </row>
    <row r="138" spans="1:50" ht="19.899999999999999" customHeight="1" thickBot="1" x14ac:dyDescent="0.2">
      <c r="A138" s="399" t="s">
        <v>227</v>
      </c>
      <c r="B138" s="400"/>
      <c r="C138" s="400"/>
      <c r="D138" s="400"/>
      <c r="E138" s="400"/>
      <c r="F138" s="400"/>
      <c r="G138" s="414" t="s">
        <v>396</v>
      </c>
      <c r="H138" s="415"/>
      <c r="I138" s="415"/>
      <c r="J138" s="415"/>
      <c r="K138" s="415"/>
      <c r="L138" s="415"/>
      <c r="M138" s="415"/>
      <c r="N138" s="415"/>
      <c r="O138" s="415"/>
      <c r="P138" s="416"/>
      <c r="Q138" s="400" t="s">
        <v>228</v>
      </c>
      <c r="R138" s="400"/>
      <c r="S138" s="400"/>
      <c r="T138" s="400"/>
      <c r="U138" s="400"/>
      <c r="V138" s="400"/>
      <c r="W138" s="414" t="s">
        <v>397</v>
      </c>
      <c r="X138" s="415"/>
      <c r="Y138" s="415"/>
      <c r="Z138" s="415"/>
      <c r="AA138" s="415"/>
      <c r="AB138" s="415"/>
      <c r="AC138" s="415"/>
      <c r="AD138" s="415"/>
      <c r="AE138" s="415"/>
      <c r="AF138" s="416"/>
      <c r="AG138" s="569"/>
      <c r="AH138" s="570"/>
      <c r="AI138" s="570"/>
      <c r="AJ138" s="570"/>
      <c r="AK138" s="570"/>
      <c r="AL138" s="570"/>
      <c r="AM138" s="605"/>
      <c r="AN138" s="606"/>
      <c r="AO138" s="606"/>
      <c r="AP138" s="606"/>
      <c r="AQ138" s="606"/>
      <c r="AR138" s="606"/>
      <c r="AS138" s="606"/>
      <c r="AT138" s="606"/>
      <c r="AU138" s="606"/>
      <c r="AV138" s="607"/>
      <c r="AW138" s="28"/>
      <c r="AX138" s="29"/>
    </row>
    <row r="139" spans="1:50" ht="23.65" customHeight="1" x14ac:dyDescent="0.15">
      <c r="A139" s="551" t="s">
        <v>28</v>
      </c>
      <c r="B139" s="552"/>
      <c r="C139" s="552"/>
      <c r="D139" s="552"/>
      <c r="E139" s="552"/>
      <c r="F139" s="55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7"/>
      <c r="B140" s="458"/>
      <c r="C140" s="458"/>
      <c r="D140" s="458"/>
      <c r="E140" s="458"/>
      <c r="F140" s="45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7"/>
      <c r="B141" s="458"/>
      <c r="C141" s="458"/>
      <c r="D141" s="458"/>
      <c r="E141" s="458"/>
      <c r="F141" s="45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7"/>
      <c r="B142" s="458"/>
      <c r="C142" s="458"/>
      <c r="D142" s="458"/>
      <c r="E142" s="458"/>
      <c r="F142" s="45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7"/>
      <c r="B143" s="458"/>
      <c r="C143" s="458"/>
      <c r="D143" s="458"/>
      <c r="E143" s="458"/>
      <c r="F143" s="45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7"/>
      <c r="B144" s="458"/>
      <c r="C144" s="458"/>
      <c r="D144" s="458"/>
      <c r="E144" s="458"/>
      <c r="F144" s="45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7"/>
      <c r="B145" s="458"/>
      <c r="C145" s="458"/>
      <c r="D145" s="458"/>
      <c r="E145" s="458"/>
      <c r="F145" s="45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7"/>
      <c r="B146" s="458"/>
      <c r="C146" s="458"/>
      <c r="D146" s="458"/>
      <c r="E146" s="458"/>
      <c r="F146" s="45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7"/>
      <c r="B147" s="458"/>
      <c r="C147" s="458"/>
      <c r="D147" s="458"/>
      <c r="E147" s="458"/>
      <c r="F147" s="45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7"/>
      <c r="B148" s="458"/>
      <c r="C148" s="458"/>
      <c r="D148" s="458"/>
      <c r="E148" s="458"/>
      <c r="F148" s="45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7"/>
      <c r="B149" s="458"/>
      <c r="C149" s="458"/>
      <c r="D149" s="458"/>
      <c r="E149" s="458"/>
      <c r="F149" s="45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7"/>
      <c r="B150" s="458"/>
      <c r="C150" s="458"/>
      <c r="D150" s="458"/>
      <c r="E150" s="458"/>
      <c r="F150" s="45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7"/>
      <c r="B151" s="458"/>
      <c r="C151" s="458"/>
      <c r="D151" s="458"/>
      <c r="E151" s="458"/>
      <c r="F151" s="45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7"/>
      <c r="B152" s="458"/>
      <c r="C152" s="458"/>
      <c r="D152" s="458"/>
      <c r="E152" s="458"/>
      <c r="F152" s="45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7"/>
      <c r="B153" s="458"/>
      <c r="C153" s="458"/>
      <c r="D153" s="458"/>
      <c r="E153" s="458"/>
      <c r="F153" s="45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7"/>
      <c r="B154" s="458"/>
      <c r="C154" s="458"/>
      <c r="D154" s="458"/>
      <c r="E154" s="458"/>
      <c r="F154" s="45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7"/>
      <c r="B155" s="458"/>
      <c r="C155" s="458"/>
      <c r="D155" s="458"/>
      <c r="E155" s="458"/>
      <c r="F155" s="45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7"/>
      <c r="B156" s="458"/>
      <c r="C156" s="458"/>
      <c r="D156" s="458"/>
      <c r="E156" s="458"/>
      <c r="F156" s="45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7"/>
      <c r="B157" s="458"/>
      <c r="C157" s="458"/>
      <c r="D157" s="458"/>
      <c r="E157" s="458"/>
      <c r="F157" s="45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7"/>
      <c r="B158" s="458"/>
      <c r="C158" s="458"/>
      <c r="D158" s="458"/>
      <c r="E158" s="458"/>
      <c r="F158" s="45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7"/>
      <c r="B159" s="458"/>
      <c r="C159" s="458"/>
      <c r="D159" s="458"/>
      <c r="E159" s="458"/>
      <c r="F159" s="45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7"/>
      <c r="B160" s="458"/>
      <c r="C160" s="458"/>
      <c r="D160" s="458"/>
      <c r="E160" s="458"/>
      <c r="F160" s="45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7"/>
      <c r="B161" s="458"/>
      <c r="C161" s="458"/>
      <c r="D161" s="458"/>
      <c r="E161" s="458"/>
      <c r="F161" s="45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7"/>
      <c r="B162" s="458"/>
      <c r="C162" s="458"/>
      <c r="D162" s="458"/>
      <c r="E162" s="458"/>
      <c r="F162" s="45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7"/>
      <c r="B163" s="458"/>
      <c r="C163" s="458"/>
      <c r="D163" s="458"/>
      <c r="E163" s="458"/>
      <c r="F163" s="45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7"/>
      <c r="B164" s="458"/>
      <c r="C164" s="458"/>
      <c r="D164" s="458"/>
      <c r="E164" s="458"/>
      <c r="F164" s="45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7"/>
      <c r="B165" s="458"/>
      <c r="C165" s="458"/>
      <c r="D165" s="458"/>
      <c r="E165" s="458"/>
      <c r="F165" s="45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7"/>
      <c r="B166" s="458"/>
      <c r="C166" s="458"/>
      <c r="D166" s="458"/>
      <c r="E166" s="458"/>
      <c r="F166" s="45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7"/>
      <c r="B167" s="458"/>
      <c r="C167" s="458"/>
      <c r="D167" s="458"/>
      <c r="E167" s="458"/>
      <c r="F167" s="45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7"/>
      <c r="B168" s="458"/>
      <c r="C168" s="458"/>
      <c r="D168" s="458"/>
      <c r="E168" s="458"/>
      <c r="F168" s="45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7"/>
      <c r="B169" s="458"/>
      <c r="C169" s="458"/>
      <c r="D169" s="458"/>
      <c r="E169" s="458"/>
      <c r="F169" s="45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7"/>
      <c r="B170" s="458"/>
      <c r="C170" s="458"/>
      <c r="D170" s="458"/>
      <c r="E170" s="458"/>
      <c r="F170" s="45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7"/>
      <c r="B171" s="458"/>
      <c r="C171" s="458"/>
      <c r="D171" s="458"/>
      <c r="E171" s="458"/>
      <c r="F171" s="45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7"/>
      <c r="B172" s="458"/>
      <c r="C172" s="458"/>
      <c r="D172" s="458"/>
      <c r="E172" s="458"/>
      <c r="F172" s="45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7"/>
      <c r="B173" s="458"/>
      <c r="C173" s="458"/>
      <c r="D173" s="458"/>
      <c r="E173" s="458"/>
      <c r="F173" s="45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7"/>
      <c r="B174" s="458"/>
      <c r="C174" s="458"/>
      <c r="D174" s="458"/>
      <c r="E174" s="458"/>
      <c r="F174" s="45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7"/>
      <c r="B175" s="458"/>
      <c r="C175" s="458"/>
      <c r="D175" s="458"/>
      <c r="E175" s="458"/>
      <c r="F175" s="45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7"/>
      <c r="B176" s="458"/>
      <c r="C176" s="458"/>
      <c r="D176" s="458"/>
      <c r="E176" s="458"/>
      <c r="F176" s="45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4"/>
      <c r="B177" s="555"/>
      <c r="C177" s="555"/>
      <c r="D177" s="555"/>
      <c r="E177" s="555"/>
      <c r="F177" s="55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0" t="s">
        <v>34</v>
      </c>
      <c r="B178" s="531"/>
      <c r="C178" s="531"/>
      <c r="D178" s="531"/>
      <c r="E178" s="531"/>
      <c r="F178" s="532"/>
      <c r="G178" s="379" t="s">
        <v>365</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9"/>
      <c r="B179" s="533"/>
      <c r="C179" s="533"/>
      <c r="D179" s="533"/>
      <c r="E179" s="533"/>
      <c r="F179" s="534"/>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9"/>
      <c r="B180" s="533"/>
      <c r="C180" s="533"/>
      <c r="D180" s="533"/>
      <c r="E180" s="533"/>
      <c r="F180" s="534"/>
      <c r="G180" s="88" t="s">
        <v>413</v>
      </c>
      <c r="H180" s="89"/>
      <c r="I180" s="89"/>
      <c r="J180" s="89"/>
      <c r="K180" s="90"/>
      <c r="L180" s="91" t="s">
        <v>412</v>
      </c>
      <c r="M180" s="92"/>
      <c r="N180" s="92"/>
      <c r="O180" s="92"/>
      <c r="P180" s="92"/>
      <c r="Q180" s="92"/>
      <c r="R180" s="92"/>
      <c r="S180" s="92"/>
      <c r="T180" s="92"/>
      <c r="U180" s="92"/>
      <c r="V180" s="92"/>
      <c r="W180" s="92"/>
      <c r="X180" s="93"/>
      <c r="Y180" s="94">
        <v>34</v>
      </c>
      <c r="Z180" s="95"/>
      <c r="AA180" s="95"/>
      <c r="AB180" s="96"/>
      <c r="AC180" s="88" t="s">
        <v>415</v>
      </c>
      <c r="AD180" s="89"/>
      <c r="AE180" s="89"/>
      <c r="AF180" s="89"/>
      <c r="AG180" s="90"/>
      <c r="AH180" s="91" t="s">
        <v>449</v>
      </c>
      <c r="AI180" s="92"/>
      <c r="AJ180" s="92"/>
      <c r="AK180" s="92"/>
      <c r="AL180" s="92"/>
      <c r="AM180" s="92"/>
      <c r="AN180" s="92"/>
      <c r="AO180" s="92"/>
      <c r="AP180" s="92"/>
      <c r="AQ180" s="92"/>
      <c r="AR180" s="92"/>
      <c r="AS180" s="92"/>
      <c r="AT180" s="93"/>
      <c r="AU180" s="94">
        <v>162</v>
      </c>
      <c r="AV180" s="95"/>
      <c r="AW180" s="95"/>
      <c r="AX180" s="391"/>
    </row>
    <row r="181" spans="1:50" ht="24.75" hidden="1" customHeight="1" x14ac:dyDescent="0.15">
      <c r="A181" s="119"/>
      <c r="B181" s="533"/>
      <c r="C181" s="533"/>
      <c r="D181" s="533"/>
      <c r="E181" s="533"/>
      <c r="F181" s="534"/>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9"/>
      <c r="B182" s="533"/>
      <c r="C182" s="533"/>
      <c r="D182" s="533"/>
      <c r="E182" s="533"/>
      <c r="F182" s="534"/>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9"/>
      <c r="B183" s="533"/>
      <c r="C183" s="533"/>
      <c r="D183" s="533"/>
      <c r="E183" s="533"/>
      <c r="F183" s="534"/>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9"/>
      <c r="B184" s="533"/>
      <c r="C184" s="533"/>
      <c r="D184" s="533"/>
      <c r="E184" s="533"/>
      <c r="F184" s="534"/>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9"/>
      <c r="B185" s="533"/>
      <c r="C185" s="533"/>
      <c r="D185" s="533"/>
      <c r="E185" s="533"/>
      <c r="F185" s="534"/>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9"/>
      <c r="B186" s="533"/>
      <c r="C186" s="533"/>
      <c r="D186" s="533"/>
      <c r="E186" s="533"/>
      <c r="F186" s="534"/>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9"/>
      <c r="B187" s="533"/>
      <c r="C187" s="533"/>
      <c r="D187" s="533"/>
      <c r="E187" s="533"/>
      <c r="F187" s="534"/>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9"/>
      <c r="B188" s="533"/>
      <c r="C188" s="533"/>
      <c r="D188" s="533"/>
      <c r="E188" s="533"/>
      <c r="F188" s="534"/>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9"/>
      <c r="B189" s="533"/>
      <c r="C189" s="533"/>
      <c r="D189" s="533"/>
      <c r="E189" s="533"/>
      <c r="F189" s="534"/>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9"/>
      <c r="B190" s="533"/>
      <c r="C190" s="533"/>
      <c r="D190" s="533"/>
      <c r="E190" s="533"/>
      <c r="F190" s="534"/>
      <c r="G190" s="74" t="s">
        <v>22</v>
      </c>
      <c r="H190" s="75"/>
      <c r="I190" s="75"/>
      <c r="J190" s="75"/>
      <c r="K190" s="75"/>
      <c r="L190" s="76"/>
      <c r="M190" s="77"/>
      <c r="N190" s="77"/>
      <c r="O190" s="77"/>
      <c r="P190" s="77"/>
      <c r="Q190" s="77"/>
      <c r="R190" s="77"/>
      <c r="S190" s="77"/>
      <c r="T190" s="77"/>
      <c r="U190" s="77"/>
      <c r="V190" s="77"/>
      <c r="W190" s="77"/>
      <c r="X190" s="78"/>
      <c r="Y190" s="79">
        <f>SUM(Y180:AB189)</f>
        <v>34</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162</v>
      </c>
      <c r="AV190" s="80"/>
      <c r="AW190" s="80"/>
      <c r="AX190" s="82"/>
    </row>
    <row r="191" spans="1:50" ht="30" customHeight="1" x14ac:dyDescent="0.15">
      <c r="A191" s="119"/>
      <c r="B191" s="533"/>
      <c r="C191" s="533"/>
      <c r="D191" s="533"/>
      <c r="E191" s="533"/>
      <c r="F191" s="534"/>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9"/>
      <c r="B192" s="533"/>
      <c r="C192" s="533"/>
      <c r="D192" s="533"/>
      <c r="E192" s="533"/>
      <c r="F192" s="534"/>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9"/>
      <c r="B193" s="533"/>
      <c r="C193" s="533"/>
      <c r="D193" s="533"/>
      <c r="E193" s="533"/>
      <c r="F193" s="534"/>
      <c r="G193" s="88" t="s">
        <v>413</v>
      </c>
      <c r="H193" s="89"/>
      <c r="I193" s="89"/>
      <c r="J193" s="89"/>
      <c r="K193" s="90"/>
      <c r="L193" s="91" t="s">
        <v>424</v>
      </c>
      <c r="M193" s="92"/>
      <c r="N193" s="92"/>
      <c r="O193" s="92"/>
      <c r="P193" s="92"/>
      <c r="Q193" s="92"/>
      <c r="R193" s="92"/>
      <c r="S193" s="92"/>
      <c r="T193" s="92"/>
      <c r="U193" s="92"/>
      <c r="V193" s="92"/>
      <c r="W193" s="92"/>
      <c r="X193" s="93"/>
      <c r="Y193" s="94">
        <v>7.1</v>
      </c>
      <c r="Z193" s="95"/>
      <c r="AA193" s="95"/>
      <c r="AB193" s="96"/>
      <c r="AC193" s="88" t="s">
        <v>496</v>
      </c>
      <c r="AD193" s="89"/>
      <c r="AE193" s="89"/>
      <c r="AF193" s="89"/>
      <c r="AG193" s="90"/>
      <c r="AH193" s="91" t="s">
        <v>454</v>
      </c>
      <c r="AI193" s="92"/>
      <c r="AJ193" s="92"/>
      <c r="AK193" s="92"/>
      <c r="AL193" s="92"/>
      <c r="AM193" s="92"/>
      <c r="AN193" s="92"/>
      <c r="AO193" s="92"/>
      <c r="AP193" s="92"/>
      <c r="AQ193" s="92"/>
      <c r="AR193" s="92"/>
      <c r="AS193" s="92"/>
      <c r="AT193" s="93"/>
      <c r="AU193" s="94">
        <v>451</v>
      </c>
      <c r="AV193" s="95"/>
      <c r="AW193" s="95"/>
      <c r="AX193" s="391"/>
    </row>
    <row r="194" spans="1:50" ht="24.75" customHeight="1" x14ac:dyDescent="0.15">
      <c r="A194" s="119"/>
      <c r="B194" s="533"/>
      <c r="C194" s="533"/>
      <c r="D194" s="533"/>
      <c r="E194" s="533"/>
      <c r="F194" s="534"/>
      <c r="G194" s="65" t="s">
        <v>413</v>
      </c>
      <c r="H194" s="66"/>
      <c r="I194" s="66"/>
      <c r="J194" s="66"/>
      <c r="K194" s="67"/>
      <c r="L194" s="68" t="s">
        <v>426</v>
      </c>
      <c r="M194" s="392"/>
      <c r="N194" s="392"/>
      <c r="O194" s="392"/>
      <c r="P194" s="392"/>
      <c r="Q194" s="392"/>
      <c r="R194" s="392"/>
      <c r="S194" s="392"/>
      <c r="T194" s="392"/>
      <c r="U194" s="392"/>
      <c r="V194" s="392"/>
      <c r="W194" s="392"/>
      <c r="X194" s="393"/>
      <c r="Y194" s="71">
        <v>1.6</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9"/>
      <c r="B195" s="533"/>
      <c r="C195" s="533"/>
      <c r="D195" s="533"/>
      <c r="E195" s="533"/>
      <c r="F195" s="534"/>
      <c r="G195" s="65" t="s">
        <v>413</v>
      </c>
      <c r="H195" s="66"/>
      <c r="I195" s="66"/>
      <c r="J195" s="66"/>
      <c r="K195" s="67"/>
      <c r="L195" s="68" t="s">
        <v>425</v>
      </c>
      <c r="M195" s="392"/>
      <c r="N195" s="392"/>
      <c r="O195" s="392"/>
      <c r="P195" s="392"/>
      <c r="Q195" s="392"/>
      <c r="R195" s="392"/>
      <c r="S195" s="392"/>
      <c r="T195" s="392"/>
      <c r="U195" s="392"/>
      <c r="V195" s="392"/>
      <c r="W195" s="392"/>
      <c r="X195" s="393"/>
      <c r="Y195" s="71">
        <v>0.7</v>
      </c>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9"/>
      <c r="B196" s="533"/>
      <c r="C196" s="533"/>
      <c r="D196" s="533"/>
      <c r="E196" s="533"/>
      <c r="F196" s="534"/>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9"/>
      <c r="B197" s="533"/>
      <c r="C197" s="533"/>
      <c r="D197" s="533"/>
      <c r="E197" s="533"/>
      <c r="F197" s="534"/>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9"/>
      <c r="B198" s="533"/>
      <c r="C198" s="533"/>
      <c r="D198" s="533"/>
      <c r="E198" s="533"/>
      <c r="F198" s="534"/>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9"/>
      <c r="B199" s="533"/>
      <c r="C199" s="533"/>
      <c r="D199" s="533"/>
      <c r="E199" s="533"/>
      <c r="F199" s="534"/>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9"/>
      <c r="B200" s="533"/>
      <c r="C200" s="533"/>
      <c r="D200" s="533"/>
      <c r="E200" s="533"/>
      <c r="F200" s="534"/>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9"/>
      <c r="B201" s="533"/>
      <c r="C201" s="533"/>
      <c r="D201" s="533"/>
      <c r="E201" s="533"/>
      <c r="F201" s="534"/>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9"/>
      <c r="B202" s="533"/>
      <c r="C202" s="533"/>
      <c r="D202" s="533"/>
      <c r="E202" s="533"/>
      <c r="F202" s="534"/>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9"/>
      <c r="B203" s="533"/>
      <c r="C203" s="533"/>
      <c r="D203" s="533"/>
      <c r="E203" s="533"/>
      <c r="F203" s="534"/>
      <c r="G203" s="74" t="s">
        <v>22</v>
      </c>
      <c r="H203" s="75"/>
      <c r="I203" s="75"/>
      <c r="J203" s="75"/>
      <c r="K203" s="75"/>
      <c r="L203" s="76"/>
      <c r="M203" s="77"/>
      <c r="N203" s="77"/>
      <c r="O203" s="77"/>
      <c r="P203" s="77"/>
      <c r="Q203" s="77"/>
      <c r="R203" s="77"/>
      <c r="S203" s="77"/>
      <c r="T203" s="77"/>
      <c r="U203" s="77"/>
      <c r="V203" s="77"/>
      <c r="W203" s="77"/>
      <c r="X203" s="78"/>
      <c r="Y203" s="79">
        <f>SUM(Y193:AB202)</f>
        <v>9.3999999999999986</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451</v>
      </c>
      <c r="AV203" s="80"/>
      <c r="AW203" s="80"/>
      <c r="AX203" s="82"/>
    </row>
    <row r="204" spans="1:50" ht="30" customHeight="1" x14ac:dyDescent="0.15">
      <c r="A204" s="119"/>
      <c r="B204" s="533"/>
      <c r="C204" s="533"/>
      <c r="D204" s="533"/>
      <c r="E204" s="533"/>
      <c r="F204" s="534"/>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9"/>
      <c r="B205" s="533"/>
      <c r="C205" s="533"/>
      <c r="D205" s="533"/>
      <c r="E205" s="533"/>
      <c r="F205" s="534"/>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119"/>
      <c r="B206" s="533"/>
      <c r="C206" s="533"/>
      <c r="D206" s="533"/>
      <c r="E206" s="533"/>
      <c r="F206" s="534"/>
      <c r="G206" s="88" t="s">
        <v>476</v>
      </c>
      <c r="H206" s="89"/>
      <c r="I206" s="89"/>
      <c r="J206" s="89"/>
      <c r="K206" s="90"/>
      <c r="L206" s="91" t="s">
        <v>475</v>
      </c>
      <c r="M206" s="92"/>
      <c r="N206" s="92"/>
      <c r="O206" s="92"/>
      <c r="P206" s="92"/>
      <c r="Q206" s="92"/>
      <c r="R206" s="92"/>
      <c r="S206" s="92"/>
      <c r="T206" s="92"/>
      <c r="U206" s="92"/>
      <c r="V206" s="92"/>
      <c r="W206" s="92"/>
      <c r="X206" s="93"/>
      <c r="Y206" s="94">
        <v>82</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customHeight="1" x14ac:dyDescent="0.15">
      <c r="A207" s="119"/>
      <c r="B207" s="533"/>
      <c r="C207" s="533"/>
      <c r="D207" s="533"/>
      <c r="E207" s="533"/>
      <c r="F207" s="534"/>
      <c r="G207" s="65" t="s">
        <v>474</v>
      </c>
      <c r="H207" s="66"/>
      <c r="I207" s="66"/>
      <c r="J207" s="66"/>
      <c r="K207" s="67"/>
      <c r="L207" s="68" t="s">
        <v>473</v>
      </c>
      <c r="M207" s="69"/>
      <c r="N207" s="69"/>
      <c r="O207" s="69"/>
      <c r="P207" s="69"/>
      <c r="Q207" s="69"/>
      <c r="R207" s="69"/>
      <c r="S207" s="69"/>
      <c r="T207" s="69"/>
      <c r="U207" s="69"/>
      <c r="V207" s="69"/>
      <c r="W207" s="69"/>
      <c r="X207" s="70"/>
      <c r="Y207" s="71">
        <v>10</v>
      </c>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9"/>
      <c r="B208" s="533"/>
      <c r="C208" s="533"/>
      <c r="D208" s="533"/>
      <c r="E208" s="533"/>
      <c r="F208" s="534"/>
      <c r="G208" s="65" t="s">
        <v>472</v>
      </c>
      <c r="H208" s="66"/>
      <c r="I208" s="66"/>
      <c r="J208" s="66"/>
      <c r="K208" s="67"/>
      <c r="L208" s="68" t="s">
        <v>471</v>
      </c>
      <c r="M208" s="69"/>
      <c r="N208" s="69"/>
      <c r="O208" s="69"/>
      <c r="P208" s="69"/>
      <c r="Q208" s="69"/>
      <c r="R208" s="69"/>
      <c r="S208" s="69"/>
      <c r="T208" s="69"/>
      <c r="U208" s="69"/>
      <c r="V208" s="69"/>
      <c r="W208" s="69"/>
      <c r="X208" s="70"/>
      <c r="Y208" s="71">
        <v>23</v>
      </c>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9"/>
      <c r="B209" s="533"/>
      <c r="C209" s="533"/>
      <c r="D209" s="533"/>
      <c r="E209" s="533"/>
      <c r="F209" s="534"/>
      <c r="G209" s="65" t="s">
        <v>470</v>
      </c>
      <c r="H209" s="66"/>
      <c r="I209" s="66"/>
      <c r="J209" s="66"/>
      <c r="K209" s="67"/>
      <c r="L209" s="68" t="s">
        <v>469</v>
      </c>
      <c r="M209" s="69"/>
      <c r="N209" s="69"/>
      <c r="O209" s="69"/>
      <c r="P209" s="69"/>
      <c r="Q209" s="69"/>
      <c r="R209" s="69"/>
      <c r="S209" s="69"/>
      <c r="T209" s="69"/>
      <c r="U209" s="69"/>
      <c r="V209" s="69"/>
      <c r="W209" s="69"/>
      <c r="X209" s="70"/>
      <c r="Y209" s="71">
        <v>12</v>
      </c>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9"/>
      <c r="B210" s="533"/>
      <c r="C210" s="533"/>
      <c r="D210" s="533"/>
      <c r="E210" s="533"/>
      <c r="F210" s="534"/>
      <c r="G210" s="65" t="s">
        <v>468</v>
      </c>
      <c r="H210" s="66"/>
      <c r="I210" s="66"/>
      <c r="J210" s="66"/>
      <c r="K210" s="67"/>
      <c r="L210" s="68" t="s">
        <v>467</v>
      </c>
      <c r="M210" s="69"/>
      <c r="N210" s="69"/>
      <c r="O210" s="69"/>
      <c r="P210" s="69"/>
      <c r="Q210" s="69"/>
      <c r="R210" s="69"/>
      <c r="S210" s="69"/>
      <c r="T210" s="69"/>
      <c r="U210" s="69"/>
      <c r="V210" s="69"/>
      <c r="W210" s="69"/>
      <c r="X210" s="70"/>
      <c r="Y210" s="71">
        <v>10</v>
      </c>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9"/>
      <c r="B211" s="533"/>
      <c r="C211" s="533"/>
      <c r="D211" s="533"/>
      <c r="E211" s="533"/>
      <c r="F211" s="534"/>
      <c r="G211" s="65" t="s">
        <v>466</v>
      </c>
      <c r="H211" s="66"/>
      <c r="I211" s="66"/>
      <c r="J211" s="66"/>
      <c r="K211" s="67"/>
      <c r="L211" s="68"/>
      <c r="M211" s="69"/>
      <c r="N211" s="69"/>
      <c r="O211" s="69"/>
      <c r="P211" s="69"/>
      <c r="Q211" s="69"/>
      <c r="R211" s="69"/>
      <c r="S211" s="69"/>
      <c r="T211" s="69"/>
      <c r="U211" s="69"/>
      <c r="V211" s="69"/>
      <c r="W211" s="69"/>
      <c r="X211" s="70"/>
      <c r="Y211" s="71">
        <v>11</v>
      </c>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9"/>
      <c r="B212" s="533"/>
      <c r="C212" s="533"/>
      <c r="D212" s="533"/>
      <c r="E212" s="533"/>
      <c r="F212" s="534"/>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9"/>
      <c r="B213" s="533"/>
      <c r="C213" s="533"/>
      <c r="D213" s="533"/>
      <c r="E213" s="533"/>
      <c r="F213" s="534"/>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9"/>
      <c r="B214" s="533"/>
      <c r="C214" s="533"/>
      <c r="D214" s="533"/>
      <c r="E214" s="533"/>
      <c r="F214" s="534"/>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9"/>
      <c r="B215" s="533"/>
      <c r="C215" s="533"/>
      <c r="D215" s="533"/>
      <c r="E215" s="533"/>
      <c r="F215" s="534"/>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9"/>
      <c r="B216" s="533"/>
      <c r="C216" s="533"/>
      <c r="D216" s="533"/>
      <c r="E216" s="533"/>
      <c r="F216" s="534"/>
      <c r="G216" s="74" t="s">
        <v>22</v>
      </c>
      <c r="H216" s="75"/>
      <c r="I216" s="75"/>
      <c r="J216" s="75"/>
      <c r="K216" s="75"/>
      <c r="L216" s="76"/>
      <c r="M216" s="77"/>
      <c r="N216" s="77"/>
      <c r="O216" s="77"/>
      <c r="P216" s="77"/>
      <c r="Q216" s="77"/>
      <c r="R216" s="77"/>
      <c r="S216" s="77"/>
      <c r="T216" s="77"/>
      <c r="U216" s="77"/>
      <c r="V216" s="77"/>
      <c r="W216" s="77"/>
      <c r="X216" s="78"/>
      <c r="Y216" s="79">
        <f>SUM(Y206:AB215)</f>
        <v>148</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9"/>
      <c r="B217" s="533"/>
      <c r="C217" s="533"/>
      <c r="D217" s="533"/>
      <c r="E217" s="533"/>
      <c r="F217" s="534"/>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119"/>
      <c r="B218" s="533"/>
      <c r="C218" s="533"/>
      <c r="D218" s="533"/>
      <c r="E218" s="533"/>
      <c r="F218" s="534"/>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x14ac:dyDescent="0.15">
      <c r="A219" s="119"/>
      <c r="B219" s="533"/>
      <c r="C219" s="533"/>
      <c r="D219" s="533"/>
      <c r="E219" s="533"/>
      <c r="F219" s="534"/>
      <c r="G219" s="88" t="s">
        <v>438</v>
      </c>
      <c r="H219" s="89"/>
      <c r="I219" s="89"/>
      <c r="J219" s="89"/>
      <c r="K219" s="90"/>
      <c r="L219" s="91" t="s">
        <v>437</v>
      </c>
      <c r="M219" s="92"/>
      <c r="N219" s="92"/>
      <c r="O219" s="92"/>
      <c r="P219" s="92"/>
      <c r="Q219" s="92"/>
      <c r="R219" s="92"/>
      <c r="S219" s="92"/>
      <c r="T219" s="92"/>
      <c r="U219" s="92"/>
      <c r="V219" s="92"/>
      <c r="W219" s="92"/>
      <c r="X219" s="93"/>
      <c r="Y219" s="94">
        <v>52</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hidden="1" customHeight="1" x14ac:dyDescent="0.15">
      <c r="A220" s="119"/>
      <c r="B220" s="533"/>
      <c r="C220" s="533"/>
      <c r="D220" s="533"/>
      <c r="E220" s="533"/>
      <c r="F220" s="534"/>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9"/>
      <c r="B221" s="533"/>
      <c r="C221" s="533"/>
      <c r="D221" s="533"/>
      <c r="E221" s="533"/>
      <c r="F221" s="534"/>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9"/>
      <c r="B222" s="533"/>
      <c r="C222" s="533"/>
      <c r="D222" s="533"/>
      <c r="E222" s="533"/>
      <c r="F222" s="534"/>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9"/>
      <c r="B223" s="533"/>
      <c r="C223" s="533"/>
      <c r="D223" s="533"/>
      <c r="E223" s="533"/>
      <c r="F223" s="534"/>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9"/>
      <c r="B224" s="533"/>
      <c r="C224" s="533"/>
      <c r="D224" s="533"/>
      <c r="E224" s="533"/>
      <c r="F224" s="534"/>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9"/>
      <c r="B225" s="533"/>
      <c r="C225" s="533"/>
      <c r="D225" s="533"/>
      <c r="E225" s="533"/>
      <c r="F225" s="534"/>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9"/>
      <c r="B226" s="533"/>
      <c r="C226" s="533"/>
      <c r="D226" s="533"/>
      <c r="E226" s="533"/>
      <c r="F226" s="534"/>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9"/>
      <c r="B227" s="533"/>
      <c r="C227" s="533"/>
      <c r="D227" s="533"/>
      <c r="E227" s="533"/>
      <c r="F227" s="534"/>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9"/>
      <c r="B228" s="533"/>
      <c r="C228" s="533"/>
      <c r="D228" s="533"/>
      <c r="E228" s="533"/>
      <c r="F228" s="534"/>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9"/>
      <c r="B229" s="533"/>
      <c r="C229" s="533"/>
      <c r="D229" s="533"/>
      <c r="E229" s="533"/>
      <c r="F229" s="534"/>
      <c r="G229" s="74" t="s">
        <v>22</v>
      </c>
      <c r="H229" s="75"/>
      <c r="I229" s="75"/>
      <c r="J229" s="75"/>
      <c r="K229" s="75"/>
      <c r="L229" s="76"/>
      <c r="M229" s="77"/>
      <c r="N229" s="77"/>
      <c r="O229" s="77"/>
      <c r="P229" s="77"/>
      <c r="Q229" s="77"/>
      <c r="R229" s="77"/>
      <c r="S229" s="77"/>
      <c r="T229" s="77"/>
      <c r="U229" s="77"/>
      <c r="V229" s="77"/>
      <c r="W229" s="77"/>
      <c r="X229" s="78"/>
      <c r="Y229" s="79">
        <f>SUM(Y219:AB228)</f>
        <v>52</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411</v>
      </c>
      <c r="D236" s="104"/>
      <c r="E236" s="104"/>
      <c r="F236" s="104"/>
      <c r="G236" s="104"/>
      <c r="H236" s="104"/>
      <c r="I236" s="104"/>
      <c r="J236" s="104"/>
      <c r="K236" s="104"/>
      <c r="L236" s="104"/>
      <c r="M236" s="108" t="s">
        <v>410</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9</v>
      </c>
      <c r="AL236" s="106"/>
      <c r="AM236" s="106"/>
      <c r="AN236" s="106"/>
      <c r="AO236" s="106"/>
      <c r="AP236" s="107"/>
      <c r="AQ236" s="108">
        <v>3</v>
      </c>
      <c r="AR236" s="104"/>
      <c r="AS236" s="104"/>
      <c r="AT236" s="104"/>
      <c r="AU236" s="105">
        <v>98.5</v>
      </c>
      <c r="AV236" s="106"/>
      <c r="AW236" s="106"/>
      <c r="AX236" s="107"/>
    </row>
    <row r="237" spans="1:50" ht="24" customHeight="1" x14ac:dyDescent="0.15">
      <c r="A237" s="103">
        <v>2</v>
      </c>
      <c r="B237" s="103">
        <v>1</v>
      </c>
      <c r="C237" s="114" t="s">
        <v>409</v>
      </c>
      <c r="D237" s="115"/>
      <c r="E237" s="115"/>
      <c r="F237" s="115"/>
      <c r="G237" s="115"/>
      <c r="H237" s="115"/>
      <c r="I237" s="115"/>
      <c r="J237" s="115"/>
      <c r="K237" s="115"/>
      <c r="L237" s="116"/>
      <c r="M237" s="114" t="s">
        <v>404</v>
      </c>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8"/>
      <c r="AK237" s="105">
        <v>9</v>
      </c>
      <c r="AL237" s="106"/>
      <c r="AM237" s="106"/>
      <c r="AN237" s="106"/>
      <c r="AO237" s="106"/>
      <c r="AP237" s="107"/>
      <c r="AQ237" s="114">
        <v>1</v>
      </c>
      <c r="AR237" s="115"/>
      <c r="AS237" s="115"/>
      <c r="AT237" s="116"/>
      <c r="AU237" s="105">
        <v>98.8</v>
      </c>
      <c r="AV237" s="106"/>
      <c r="AW237" s="106"/>
      <c r="AX237" s="107"/>
    </row>
    <row r="238" spans="1:50" ht="24" customHeight="1" x14ac:dyDescent="0.15">
      <c r="A238" s="103">
        <v>3</v>
      </c>
      <c r="B238" s="103">
        <v>1</v>
      </c>
      <c r="C238" s="114" t="s">
        <v>408</v>
      </c>
      <c r="D238" s="115"/>
      <c r="E238" s="115"/>
      <c r="F238" s="115"/>
      <c r="G238" s="115"/>
      <c r="H238" s="115"/>
      <c r="I238" s="115"/>
      <c r="J238" s="115"/>
      <c r="K238" s="115"/>
      <c r="L238" s="116"/>
      <c r="M238" s="114" t="s">
        <v>404</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8</v>
      </c>
      <c r="AL238" s="106"/>
      <c r="AM238" s="106"/>
      <c r="AN238" s="106"/>
      <c r="AO238" s="106"/>
      <c r="AP238" s="107"/>
      <c r="AQ238" s="114">
        <v>4</v>
      </c>
      <c r="AR238" s="115"/>
      <c r="AS238" s="115"/>
      <c r="AT238" s="116"/>
      <c r="AU238" s="105">
        <v>82.2</v>
      </c>
      <c r="AV238" s="106"/>
      <c r="AW238" s="106"/>
      <c r="AX238" s="107"/>
    </row>
    <row r="239" spans="1:50" ht="24" customHeight="1" x14ac:dyDescent="0.15">
      <c r="A239" s="103">
        <v>4</v>
      </c>
      <c r="B239" s="103">
        <v>1</v>
      </c>
      <c r="C239" s="114" t="s">
        <v>407</v>
      </c>
      <c r="D239" s="115"/>
      <c r="E239" s="115"/>
      <c r="F239" s="115"/>
      <c r="G239" s="115"/>
      <c r="H239" s="115"/>
      <c r="I239" s="115"/>
      <c r="J239" s="115"/>
      <c r="K239" s="115"/>
      <c r="L239" s="116"/>
      <c r="M239" s="114" t="s">
        <v>404</v>
      </c>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6"/>
      <c r="AK239" s="105">
        <v>3</v>
      </c>
      <c r="AL239" s="106"/>
      <c r="AM239" s="106"/>
      <c r="AN239" s="106"/>
      <c r="AO239" s="106"/>
      <c r="AP239" s="107"/>
      <c r="AQ239" s="114">
        <v>4</v>
      </c>
      <c r="AR239" s="115"/>
      <c r="AS239" s="115"/>
      <c r="AT239" s="116"/>
      <c r="AU239" s="105">
        <v>61.6</v>
      </c>
      <c r="AV239" s="106"/>
      <c r="AW239" s="106"/>
      <c r="AX239" s="107"/>
    </row>
    <row r="240" spans="1:50" ht="24" customHeight="1" x14ac:dyDescent="0.15">
      <c r="A240" s="103">
        <v>5</v>
      </c>
      <c r="B240" s="103">
        <v>1</v>
      </c>
      <c r="C240" s="114" t="s">
        <v>406</v>
      </c>
      <c r="D240" s="117"/>
      <c r="E240" s="117"/>
      <c r="F240" s="117"/>
      <c r="G240" s="117"/>
      <c r="H240" s="117"/>
      <c r="I240" s="117"/>
      <c r="J240" s="117"/>
      <c r="K240" s="117"/>
      <c r="L240" s="118"/>
      <c r="M240" s="114" t="s">
        <v>404</v>
      </c>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6"/>
      <c r="AK240" s="105">
        <v>3</v>
      </c>
      <c r="AL240" s="106"/>
      <c r="AM240" s="106"/>
      <c r="AN240" s="106"/>
      <c r="AO240" s="106"/>
      <c r="AP240" s="107"/>
      <c r="AQ240" s="114">
        <v>3</v>
      </c>
      <c r="AR240" s="115"/>
      <c r="AS240" s="115"/>
      <c r="AT240" s="116"/>
      <c r="AU240" s="105">
        <v>82.3</v>
      </c>
      <c r="AV240" s="106"/>
      <c r="AW240" s="106"/>
      <c r="AX240" s="107"/>
    </row>
    <row r="241" spans="1:50" ht="24" customHeight="1" x14ac:dyDescent="0.15">
      <c r="A241" s="103">
        <v>6</v>
      </c>
      <c r="B241" s="103">
        <v>1</v>
      </c>
      <c r="C241" s="108" t="s">
        <v>405</v>
      </c>
      <c r="D241" s="104"/>
      <c r="E241" s="104"/>
      <c r="F241" s="104"/>
      <c r="G241" s="104"/>
      <c r="H241" s="104"/>
      <c r="I241" s="104"/>
      <c r="J241" s="104"/>
      <c r="K241" s="104"/>
      <c r="L241" s="104"/>
      <c r="M241" s="114" t="s">
        <v>404</v>
      </c>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6"/>
      <c r="AK241" s="105">
        <v>0.3</v>
      </c>
      <c r="AL241" s="106"/>
      <c r="AM241" s="106"/>
      <c r="AN241" s="106"/>
      <c r="AO241" s="106"/>
      <c r="AP241" s="107"/>
      <c r="AQ241" s="108" t="s">
        <v>403</v>
      </c>
      <c r="AR241" s="104"/>
      <c r="AS241" s="104"/>
      <c r="AT241" s="104"/>
      <c r="AU241" s="105" t="s">
        <v>402</v>
      </c>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4" t="s">
        <v>424</v>
      </c>
      <c r="D269" s="104"/>
      <c r="E269" s="104"/>
      <c r="F269" s="104"/>
      <c r="G269" s="104"/>
      <c r="H269" s="104"/>
      <c r="I269" s="104"/>
      <c r="J269" s="104"/>
      <c r="K269" s="104"/>
      <c r="L269" s="104"/>
      <c r="M269" s="104" t="s">
        <v>423</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7.1</v>
      </c>
      <c r="AL269" s="106"/>
      <c r="AM269" s="106"/>
      <c r="AN269" s="106"/>
      <c r="AO269" s="106"/>
      <c r="AP269" s="107"/>
      <c r="AQ269" s="108" t="s">
        <v>422</v>
      </c>
      <c r="AR269" s="104"/>
      <c r="AS269" s="104"/>
      <c r="AT269" s="104"/>
      <c r="AU269" s="105" t="s">
        <v>383</v>
      </c>
      <c r="AV269" s="106"/>
      <c r="AW269" s="106"/>
      <c r="AX269" s="107"/>
    </row>
    <row r="270" spans="1:50" ht="24" customHeight="1" x14ac:dyDescent="0.15">
      <c r="A270" s="103">
        <v>2</v>
      </c>
      <c r="B270" s="103">
        <v>1</v>
      </c>
      <c r="C270" s="104" t="s">
        <v>421</v>
      </c>
      <c r="D270" s="104"/>
      <c r="E270" s="104"/>
      <c r="F270" s="104"/>
      <c r="G270" s="104"/>
      <c r="H270" s="104"/>
      <c r="I270" s="104"/>
      <c r="J270" s="104"/>
      <c r="K270" s="104"/>
      <c r="L270" s="104"/>
      <c r="M270" s="108" t="s">
        <v>420</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1.6</v>
      </c>
      <c r="AL270" s="106"/>
      <c r="AM270" s="106"/>
      <c r="AN270" s="106"/>
      <c r="AO270" s="106"/>
      <c r="AP270" s="107"/>
      <c r="AQ270" s="108" t="s">
        <v>417</v>
      </c>
      <c r="AR270" s="104"/>
      <c r="AS270" s="104"/>
      <c r="AT270" s="104"/>
      <c r="AU270" s="105" t="s">
        <v>383</v>
      </c>
      <c r="AV270" s="106"/>
      <c r="AW270" s="106"/>
      <c r="AX270" s="107"/>
    </row>
    <row r="271" spans="1:50" ht="24" customHeight="1" x14ac:dyDescent="0.15">
      <c r="A271" s="103">
        <v>3</v>
      </c>
      <c r="B271" s="103">
        <v>1</v>
      </c>
      <c r="C271" s="104" t="s">
        <v>419</v>
      </c>
      <c r="D271" s="104"/>
      <c r="E271" s="104"/>
      <c r="F271" s="104"/>
      <c r="G271" s="104"/>
      <c r="H271" s="104"/>
      <c r="I271" s="104"/>
      <c r="J271" s="104"/>
      <c r="K271" s="104"/>
      <c r="L271" s="104"/>
      <c r="M271" s="104" t="s">
        <v>418</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0.72360000000000002</v>
      </c>
      <c r="AL271" s="106"/>
      <c r="AM271" s="106"/>
      <c r="AN271" s="106"/>
      <c r="AO271" s="106"/>
      <c r="AP271" s="107"/>
      <c r="AQ271" s="108" t="s">
        <v>417</v>
      </c>
      <c r="AR271" s="104"/>
      <c r="AS271" s="104"/>
      <c r="AT271" s="104"/>
      <c r="AU271" s="105" t="s">
        <v>383</v>
      </c>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465</v>
      </c>
      <c r="D302" s="104"/>
      <c r="E302" s="104"/>
      <c r="F302" s="104"/>
      <c r="G302" s="104"/>
      <c r="H302" s="104"/>
      <c r="I302" s="104"/>
      <c r="J302" s="104"/>
      <c r="K302" s="104"/>
      <c r="L302" s="104"/>
      <c r="M302" s="108" t="s">
        <v>464</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127</v>
      </c>
      <c r="AL302" s="106"/>
      <c r="AM302" s="106"/>
      <c r="AN302" s="106"/>
      <c r="AO302" s="106"/>
      <c r="AP302" s="107"/>
      <c r="AQ302" s="108"/>
      <c r="AR302" s="104"/>
      <c r="AS302" s="104"/>
      <c r="AT302" s="104"/>
      <c r="AU302" s="105"/>
      <c r="AV302" s="106"/>
      <c r="AW302" s="106"/>
      <c r="AX302" s="107"/>
    </row>
    <row r="303" spans="1:50" ht="24" customHeight="1" x14ac:dyDescent="0.15">
      <c r="A303" s="103">
        <v>2</v>
      </c>
      <c r="B303" s="103">
        <v>1</v>
      </c>
      <c r="C303" s="108" t="s">
        <v>463</v>
      </c>
      <c r="D303" s="104"/>
      <c r="E303" s="104"/>
      <c r="F303" s="104"/>
      <c r="G303" s="104"/>
      <c r="H303" s="104"/>
      <c r="I303" s="104"/>
      <c r="J303" s="104"/>
      <c r="K303" s="104"/>
      <c r="L303" s="104"/>
      <c r="M303" s="108" t="s">
        <v>462</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10</v>
      </c>
      <c r="AL303" s="106"/>
      <c r="AM303" s="106"/>
      <c r="AN303" s="106"/>
      <c r="AO303" s="106"/>
      <c r="AP303" s="107"/>
      <c r="AQ303" s="108"/>
      <c r="AR303" s="104"/>
      <c r="AS303" s="104"/>
      <c r="AT303" s="104"/>
      <c r="AU303" s="105"/>
      <c r="AV303" s="106"/>
      <c r="AW303" s="106"/>
      <c r="AX303" s="107"/>
    </row>
    <row r="304" spans="1:50" ht="24" customHeight="1" x14ac:dyDescent="0.15">
      <c r="A304" s="103">
        <v>3</v>
      </c>
      <c r="B304" s="103">
        <v>1</v>
      </c>
      <c r="C304" s="108" t="s">
        <v>461</v>
      </c>
      <c r="D304" s="104"/>
      <c r="E304" s="104"/>
      <c r="F304" s="104"/>
      <c r="G304" s="104"/>
      <c r="H304" s="104"/>
      <c r="I304" s="104"/>
      <c r="J304" s="104"/>
      <c r="K304" s="104"/>
      <c r="L304" s="104"/>
      <c r="M304" s="114" t="s">
        <v>460</v>
      </c>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8"/>
      <c r="AK304" s="105">
        <v>5</v>
      </c>
      <c r="AL304" s="106"/>
      <c r="AM304" s="106"/>
      <c r="AN304" s="106"/>
      <c r="AO304" s="106"/>
      <c r="AP304" s="107"/>
      <c r="AQ304" s="108"/>
      <c r="AR304" s="104"/>
      <c r="AS304" s="104"/>
      <c r="AT304" s="104"/>
      <c r="AU304" s="105"/>
      <c r="AV304" s="106"/>
      <c r="AW304" s="106"/>
      <c r="AX304" s="107"/>
    </row>
    <row r="305" spans="1:50" ht="24" customHeight="1" x14ac:dyDescent="0.15">
      <c r="A305" s="103">
        <v>4</v>
      </c>
      <c r="B305" s="103">
        <v>1</v>
      </c>
      <c r="C305" s="108" t="s">
        <v>459</v>
      </c>
      <c r="D305" s="104"/>
      <c r="E305" s="104"/>
      <c r="F305" s="104"/>
      <c r="G305" s="104"/>
      <c r="H305" s="104"/>
      <c r="I305" s="104"/>
      <c r="J305" s="104"/>
      <c r="K305" s="104"/>
      <c r="L305" s="104"/>
      <c r="M305" s="114" t="s">
        <v>458</v>
      </c>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8"/>
      <c r="AK305" s="105">
        <v>4</v>
      </c>
      <c r="AL305" s="106"/>
      <c r="AM305" s="106"/>
      <c r="AN305" s="106"/>
      <c r="AO305" s="106"/>
      <c r="AP305" s="107"/>
      <c r="AQ305" s="108"/>
      <c r="AR305" s="104"/>
      <c r="AS305" s="104"/>
      <c r="AT305" s="104"/>
      <c r="AU305" s="105"/>
      <c r="AV305" s="106"/>
      <c r="AW305" s="106"/>
      <c r="AX305" s="107"/>
    </row>
    <row r="306" spans="1:50" ht="24" customHeight="1" x14ac:dyDescent="0.15">
      <c r="A306" s="103">
        <v>5</v>
      </c>
      <c r="B306" s="103">
        <v>1</v>
      </c>
      <c r="C306" s="108" t="s">
        <v>457</v>
      </c>
      <c r="D306" s="104"/>
      <c r="E306" s="104"/>
      <c r="F306" s="104"/>
      <c r="G306" s="104"/>
      <c r="H306" s="104"/>
      <c r="I306" s="104"/>
      <c r="J306" s="104"/>
      <c r="K306" s="104"/>
      <c r="L306" s="104"/>
      <c r="M306" s="108" t="s">
        <v>456</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0.9</v>
      </c>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08" t="s">
        <v>405</v>
      </c>
      <c r="D335" s="104"/>
      <c r="E335" s="104"/>
      <c r="F335" s="104"/>
      <c r="G335" s="104"/>
      <c r="H335" s="104"/>
      <c r="I335" s="104"/>
      <c r="J335" s="104"/>
      <c r="K335" s="104"/>
      <c r="L335" s="104"/>
      <c r="M335" s="108" t="s">
        <v>436</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52</v>
      </c>
      <c r="AL335" s="106"/>
      <c r="AM335" s="106"/>
      <c r="AN335" s="106"/>
      <c r="AO335" s="106"/>
      <c r="AP335" s="107"/>
      <c r="AQ335" s="108" t="s">
        <v>435</v>
      </c>
      <c r="AR335" s="104"/>
      <c r="AS335" s="104"/>
      <c r="AT335" s="104"/>
      <c r="AU335" s="105" t="s">
        <v>402</v>
      </c>
      <c r="AV335" s="106"/>
      <c r="AW335" s="106"/>
      <c r="AX335" s="107"/>
    </row>
    <row r="336" spans="1:50" ht="24" customHeight="1" x14ac:dyDescent="0.15">
      <c r="A336" s="103">
        <v>2</v>
      </c>
      <c r="B336" s="103">
        <v>1</v>
      </c>
      <c r="C336" s="108" t="s">
        <v>434</v>
      </c>
      <c r="D336" s="104"/>
      <c r="E336" s="104"/>
      <c r="F336" s="104"/>
      <c r="G336" s="104"/>
      <c r="H336" s="104"/>
      <c r="I336" s="104"/>
      <c r="J336" s="104"/>
      <c r="K336" s="104"/>
      <c r="L336" s="104"/>
      <c r="M336" s="108" t="s">
        <v>433</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10</v>
      </c>
      <c r="AL336" s="106"/>
      <c r="AM336" s="106"/>
      <c r="AN336" s="106"/>
      <c r="AO336" s="106"/>
      <c r="AP336" s="107"/>
      <c r="AQ336" s="108">
        <v>1</v>
      </c>
      <c r="AR336" s="104"/>
      <c r="AS336" s="104"/>
      <c r="AT336" s="104"/>
      <c r="AU336" s="105">
        <v>100</v>
      </c>
      <c r="AV336" s="106"/>
      <c r="AW336" s="106"/>
      <c r="AX336" s="107"/>
    </row>
    <row r="337" spans="1:50" ht="24" customHeight="1" x14ac:dyDescent="0.15">
      <c r="A337" s="103">
        <v>3</v>
      </c>
      <c r="B337" s="103">
        <v>1</v>
      </c>
      <c r="C337" s="108" t="s">
        <v>432</v>
      </c>
      <c r="D337" s="104"/>
      <c r="E337" s="104"/>
      <c r="F337" s="104"/>
      <c r="G337" s="104"/>
      <c r="H337" s="104"/>
      <c r="I337" s="104"/>
      <c r="J337" s="104"/>
      <c r="K337" s="104"/>
      <c r="L337" s="104"/>
      <c r="M337" s="114" t="s">
        <v>431</v>
      </c>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8"/>
      <c r="AK337" s="105">
        <v>6</v>
      </c>
      <c r="AL337" s="106"/>
      <c r="AM337" s="106"/>
      <c r="AN337" s="106"/>
      <c r="AO337" s="106"/>
      <c r="AP337" s="107"/>
      <c r="AQ337" s="108">
        <v>1</v>
      </c>
      <c r="AR337" s="104"/>
      <c r="AS337" s="104"/>
      <c r="AT337" s="104"/>
      <c r="AU337" s="105">
        <v>99.6</v>
      </c>
      <c r="AV337" s="106"/>
      <c r="AW337" s="106"/>
      <c r="AX337" s="107"/>
    </row>
    <row r="338" spans="1:50" ht="24" customHeight="1" x14ac:dyDescent="0.15">
      <c r="A338" s="103">
        <v>4</v>
      </c>
      <c r="B338" s="103">
        <v>1</v>
      </c>
      <c r="C338" s="108" t="s">
        <v>430</v>
      </c>
      <c r="D338" s="104"/>
      <c r="E338" s="104"/>
      <c r="F338" s="104"/>
      <c r="G338" s="104"/>
      <c r="H338" s="104"/>
      <c r="I338" s="104"/>
      <c r="J338" s="104"/>
      <c r="K338" s="104"/>
      <c r="L338" s="104"/>
      <c r="M338" s="108" t="s">
        <v>429</v>
      </c>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v>0.9</v>
      </c>
      <c r="AL338" s="106"/>
      <c r="AM338" s="106"/>
      <c r="AN338" s="106"/>
      <c r="AO338" s="106"/>
      <c r="AP338" s="107"/>
      <c r="AQ338" s="108" t="s">
        <v>403</v>
      </c>
      <c r="AR338" s="104"/>
      <c r="AS338" s="104"/>
      <c r="AT338" s="104"/>
      <c r="AU338" s="105" t="s">
        <v>402</v>
      </c>
      <c r="AV338" s="106"/>
      <c r="AW338" s="106"/>
      <c r="AX338" s="107"/>
    </row>
    <row r="339" spans="1:50" ht="24" customHeight="1" x14ac:dyDescent="0.15">
      <c r="A339" s="103">
        <v>5</v>
      </c>
      <c r="B339" s="103">
        <v>1</v>
      </c>
      <c r="C339" s="108" t="s">
        <v>428</v>
      </c>
      <c r="D339" s="104"/>
      <c r="E339" s="104"/>
      <c r="F339" s="104"/>
      <c r="G339" s="104"/>
      <c r="H339" s="104"/>
      <c r="I339" s="104"/>
      <c r="J339" s="104"/>
      <c r="K339" s="104"/>
      <c r="L339" s="104"/>
      <c r="M339" s="108" t="s">
        <v>427</v>
      </c>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v>0.1</v>
      </c>
      <c r="AL339" s="106"/>
      <c r="AM339" s="106"/>
      <c r="AN339" s="106"/>
      <c r="AO339" s="106"/>
      <c r="AP339" s="107"/>
      <c r="AQ339" s="108" t="s">
        <v>403</v>
      </c>
      <c r="AR339" s="104"/>
      <c r="AS339" s="104"/>
      <c r="AT339" s="104"/>
      <c r="AU339" s="105" t="s">
        <v>402</v>
      </c>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customHeight="1" x14ac:dyDescent="0.15">
      <c r="A368" s="103">
        <v>1</v>
      </c>
      <c r="B368" s="103">
        <v>1</v>
      </c>
      <c r="C368" s="104" t="s">
        <v>448</v>
      </c>
      <c r="D368" s="104"/>
      <c r="E368" s="104"/>
      <c r="F368" s="104"/>
      <c r="G368" s="104"/>
      <c r="H368" s="104"/>
      <c r="I368" s="104"/>
      <c r="J368" s="104"/>
      <c r="K368" s="104"/>
      <c r="L368" s="104"/>
      <c r="M368" s="108" t="s">
        <v>439</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162</v>
      </c>
      <c r="AL368" s="106"/>
      <c r="AM368" s="106"/>
      <c r="AN368" s="106"/>
      <c r="AO368" s="106"/>
      <c r="AP368" s="107"/>
      <c r="AQ368" s="108">
        <v>1</v>
      </c>
      <c r="AR368" s="104"/>
      <c r="AS368" s="104"/>
      <c r="AT368" s="104"/>
      <c r="AU368" s="105">
        <v>97.1</v>
      </c>
      <c r="AV368" s="106"/>
      <c r="AW368" s="106"/>
      <c r="AX368" s="107"/>
    </row>
    <row r="369" spans="1:50" ht="24" customHeight="1" x14ac:dyDescent="0.15">
      <c r="A369" s="103">
        <v>2</v>
      </c>
      <c r="B369" s="103">
        <v>1</v>
      </c>
      <c r="C369" s="108" t="s">
        <v>447</v>
      </c>
      <c r="D369" s="104"/>
      <c r="E369" s="104"/>
      <c r="F369" s="104"/>
      <c r="G369" s="104"/>
      <c r="H369" s="104"/>
      <c r="I369" s="104"/>
      <c r="J369" s="104"/>
      <c r="K369" s="104"/>
      <c r="L369" s="104"/>
      <c r="M369" s="108" t="s">
        <v>439</v>
      </c>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v>137</v>
      </c>
      <c r="AL369" s="106"/>
      <c r="AM369" s="106"/>
      <c r="AN369" s="106"/>
      <c r="AO369" s="106"/>
      <c r="AP369" s="107"/>
      <c r="AQ369" s="108">
        <v>1</v>
      </c>
      <c r="AR369" s="104"/>
      <c r="AS369" s="104"/>
      <c r="AT369" s="104"/>
      <c r="AU369" s="105">
        <v>96.98</v>
      </c>
      <c r="AV369" s="106"/>
      <c r="AW369" s="106"/>
      <c r="AX369" s="107"/>
    </row>
    <row r="370" spans="1:50" ht="24" customHeight="1" x14ac:dyDescent="0.15">
      <c r="A370" s="103">
        <v>3</v>
      </c>
      <c r="B370" s="103">
        <v>1</v>
      </c>
      <c r="C370" s="108" t="s">
        <v>446</v>
      </c>
      <c r="D370" s="104"/>
      <c r="E370" s="104"/>
      <c r="F370" s="104"/>
      <c r="G370" s="104"/>
      <c r="H370" s="104"/>
      <c r="I370" s="104"/>
      <c r="J370" s="104"/>
      <c r="K370" s="104"/>
      <c r="L370" s="104"/>
      <c r="M370" s="108" t="s">
        <v>439</v>
      </c>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v>103</v>
      </c>
      <c r="AL370" s="106"/>
      <c r="AM370" s="106"/>
      <c r="AN370" s="106"/>
      <c r="AO370" s="106"/>
      <c r="AP370" s="107"/>
      <c r="AQ370" s="108">
        <v>1</v>
      </c>
      <c r="AR370" s="104"/>
      <c r="AS370" s="104"/>
      <c r="AT370" s="104"/>
      <c r="AU370" s="105">
        <v>99.7</v>
      </c>
      <c r="AV370" s="106"/>
      <c r="AW370" s="106"/>
      <c r="AX370" s="107"/>
    </row>
    <row r="371" spans="1:50" ht="24" customHeight="1" x14ac:dyDescent="0.15">
      <c r="A371" s="103">
        <v>4</v>
      </c>
      <c r="B371" s="103">
        <v>1</v>
      </c>
      <c r="C371" s="104" t="s">
        <v>445</v>
      </c>
      <c r="D371" s="104"/>
      <c r="E371" s="104"/>
      <c r="F371" s="104"/>
      <c r="G371" s="104"/>
      <c r="H371" s="104"/>
      <c r="I371" s="104"/>
      <c r="J371" s="104"/>
      <c r="K371" s="104"/>
      <c r="L371" s="104"/>
      <c r="M371" s="108" t="s">
        <v>439</v>
      </c>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v>47</v>
      </c>
      <c r="AL371" s="106"/>
      <c r="AM371" s="106"/>
      <c r="AN371" s="106"/>
      <c r="AO371" s="106"/>
      <c r="AP371" s="107"/>
      <c r="AQ371" s="108">
        <v>1</v>
      </c>
      <c r="AR371" s="104"/>
      <c r="AS371" s="104"/>
      <c r="AT371" s="104"/>
      <c r="AU371" s="105">
        <v>98.6</v>
      </c>
      <c r="AV371" s="106"/>
      <c r="AW371" s="106"/>
      <c r="AX371" s="107"/>
    </row>
    <row r="372" spans="1:50" ht="24" customHeight="1" x14ac:dyDescent="0.15">
      <c r="A372" s="103">
        <v>5</v>
      </c>
      <c r="B372" s="103">
        <v>1</v>
      </c>
      <c r="C372" s="108" t="s">
        <v>444</v>
      </c>
      <c r="D372" s="104"/>
      <c r="E372" s="104"/>
      <c r="F372" s="104"/>
      <c r="G372" s="104"/>
      <c r="H372" s="104"/>
      <c r="I372" s="104"/>
      <c r="J372" s="104"/>
      <c r="K372" s="104"/>
      <c r="L372" s="104"/>
      <c r="M372" s="108" t="s">
        <v>439</v>
      </c>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v>21</v>
      </c>
      <c r="AL372" s="106"/>
      <c r="AM372" s="106"/>
      <c r="AN372" s="106"/>
      <c r="AO372" s="106"/>
      <c r="AP372" s="107"/>
      <c r="AQ372" s="108" t="s">
        <v>403</v>
      </c>
      <c r="AR372" s="104"/>
      <c r="AS372" s="104"/>
      <c r="AT372" s="104"/>
      <c r="AU372" s="105" t="s">
        <v>384</v>
      </c>
      <c r="AV372" s="106"/>
      <c r="AW372" s="106"/>
      <c r="AX372" s="107"/>
    </row>
    <row r="373" spans="1:50" ht="24" customHeight="1" x14ac:dyDescent="0.15">
      <c r="A373" s="103">
        <v>6</v>
      </c>
      <c r="B373" s="103">
        <v>1</v>
      </c>
      <c r="C373" s="114" t="s">
        <v>443</v>
      </c>
      <c r="D373" s="115"/>
      <c r="E373" s="115"/>
      <c r="F373" s="115"/>
      <c r="G373" s="115"/>
      <c r="H373" s="115"/>
      <c r="I373" s="115"/>
      <c r="J373" s="115"/>
      <c r="K373" s="115"/>
      <c r="L373" s="116"/>
      <c r="M373" s="114" t="s">
        <v>439</v>
      </c>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6"/>
      <c r="AK373" s="105">
        <v>16</v>
      </c>
      <c r="AL373" s="106"/>
      <c r="AM373" s="106"/>
      <c r="AN373" s="106"/>
      <c r="AO373" s="106"/>
      <c r="AP373" s="107"/>
      <c r="AQ373" s="114" t="s">
        <v>403</v>
      </c>
      <c r="AR373" s="115"/>
      <c r="AS373" s="115"/>
      <c r="AT373" s="116"/>
      <c r="AU373" s="105" t="s">
        <v>384</v>
      </c>
      <c r="AV373" s="106"/>
      <c r="AW373" s="106"/>
      <c r="AX373" s="107"/>
    </row>
    <row r="374" spans="1:50" ht="24" customHeight="1" x14ac:dyDescent="0.15">
      <c r="A374" s="103">
        <v>7</v>
      </c>
      <c r="B374" s="103">
        <v>1</v>
      </c>
      <c r="C374" s="114" t="s">
        <v>442</v>
      </c>
      <c r="D374" s="115"/>
      <c r="E374" s="115"/>
      <c r="F374" s="115"/>
      <c r="G374" s="115"/>
      <c r="H374" s="115"/>
      <c r="I374" s="115"/>
      <c r="J374" s="115"/>
      <c r="K374" s="115"/>
      <c r="L374" s="116"/>
      <c r="M374" s="114" t="s">
        <v>439</v>
      </c>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6"/>
      <c r="AK374" s="105">
        <v>9</v>
      </c>
      <c r="AL374" s="106"/>
      <c r="AM374" s="106"/>
      <c r="AN374" s="106"/>
      <c r="AO374" s="106"/>
      <c r="AP374" s="107"/>
      <c r="AQ374" s="114">
        <v>4</v>
      </c>
      <c r="AR374" s="115"/>
      <c r="AS374" s="115"/>
      <c r="AT374" s="116"/>
      <c r="AU374" s="105">
        <v>77.98</v>
      </c>
      <c r="AV374" s="106"/>
      <c r="AW374" s="106"/>
      <c r="AX374" s="107"/>
    </row>
    <row r="375" spans="1:50" ht="24" customHeight="1" x14ac:dyDescent="0.15">
      <c r="A375" s="103">
        <v>8</v>
      </c>
      <c r="B375" s="103">
        <v>1</v>
      </c>
      <c r="C375" s="114" t="s">
        <v>441</v>
      </c>
      <c r="D375" s="115"/>
      <c r="E375" s="115"/>
      <c r="F375" s="115"/>
      <c r="G375" s="115"/>
      <c r="H375" s="115"/>
      <c r="I375" s="115"/>
      <c r="J375" s="115"/>
      <c r="K375" s="115"/>
      <c r="L375" s="116"/>
      <c r="M375" s="114" t="s">
        <v>439</v>
      </c>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6"/>
      <c r="AK375" s="105">
        <v>1.1556</v>
      </c>
      <c r="AL375" s="106"/>
      <c r="AM375" s="106"/>
      <c r="AN375" s="106"/>
      <c r="AO375" s="106"/>
      <c r="AP375" s="107"/>
      <c r="AQ375" s="114" t="s">
        <v>403</v>
      </c>
      <c r="AR375" s="115"/>
      <c r="AS375" s="115"/>
      <c r="AT375" s="116"/>
      <c r="AU375" s="105" t="s">
        <v>384</v>
      </c>
      <c r="AV375" s="106"/>
      <c r="AW375" s="106"/>
      <c r="AX375" s="107"/>
    </row>
    <row r="376" spans="1:50" ht="24" customHeight="1" x14ac:dyDescent="0.15">
      <c r="A376" s="103">
        <v>9</v>
      </c>
      <c r="B376" s="103">
        <v>1</v>
      </c>
      <c r="C376" s="114" t="s">
        <v>441</v>
      </c>
      <c r="D376" s="115"/>
      <c r="E376" s="115"/>
      <c r="F376" s="115"/>
      <c r="G376" s="115"/>
      <c r="H376" s="115"/>
      <c r="I376" s="115"/>
      <c r="J376" s="115"/>
      <c r="K376" s="115"/>
      <c r="L376" s="116"/>
      <c r="M376" s="114" t="s">
        <v>439</v>
      </c>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6"/>
      <c r="AK376" s="105">
        <v>6.2640000000000001E-2</v>
      </c>
      <c r="AL376" s="106"/>
      <c r="AM376" s="106"/>
      <c r="AN376" s="106"/>
      <c r="AO376" s="106"/>
      <c r="AP376" s="107"/>
      <c r="AQ376" s="114" t="s">
        <v>403</v>
      </c>
      <c r="AR376" s="115"/>
      <c r="AS376" s="115"/>
      <c r="AT376" s="116"/>
      <c r="AU376" s="105" t="s">
        <v>384</v>
      </c>
      <c r="AV376" s="106"/>
      <c r="AW376" s="106"/>
      <c r="AX376" s="107"/>
    </row>
    <row r="377" spans="1:50" ht="24" customHeight="1" x14ac:dyDescent="0.15">
      <c r="A377" s="103">
        <v>10</v>
      </c>
      <c r="B377" s="103">
        <v>1</v>
      </c>
      <c r="C377" s="108" t="s">
        <v>440</v>
      </c>
      <c r="D377" s="104"/>
      <c r="E377" s="104"/>
      <c r="F377" s="104"/>
      <c r="G377" s="104"/>
      <c r="H377" s="104"/>
      <c r="I377" s="104"/>
      <c r="J377" s="104"/>
      <c r="K377" s="104"/>
      <c r="L377" s="104"/>
      <c r="M377" s="108" t="s">
        <v>439</v>
      </c>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v>1</v>
      </c>
      <c r="AL377" s="106"/>
      <c r="AM377" s="106"/>
      <c r="AN377" s="106"/>
      <c r="AO377" s="106"/>
      <c r="AP377" s="107"/>
      <c r="AQ377" s="108">
        <v>2</v>
      </c>
      <c r="AR377" s="104"/>
      <c r="AS377" s="104"/>
      <c r="AT377" s="104"/>
      <c r="AU377" s="105">
        <v>99.8</v>
      </c>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customHeight="1" x14ac:dyDescent="0.15">
      <c r="A401" s="103">
        <v>1</v>
      </c>
      <c r="B401" s="103">
        <v>1</v>
      </c>
      <c r="C401" s="108" t="s">
        <v>453</v>
      </c>
      <c r="D401" s="104"/>
      <c r="E401" s="104"/>
      <c r="F401" s="104"/>
      <c r="G401" s="104"/>
      <c r="H401" s="104"/>
      <c r="I401" s="104"/>
      <c r="J401" s="104"/>
      <c r="K401" s="104"/>
      <c r="L401" s="104"/>
      <c r="M401" s="108" t="s">
        <v>452</v>
      </c>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v>289</v>
      </c>
      <c r="AL401" s="106"/>
      <c r="AM401" s="106"/>
      <c r="AN401" s="106"/>
      <c r="AO401" s="106"/>
      <c r="AP401" s="107"/>
      <c r="AQ401" s="108">
        <v>2</v>
      </c>
      <c r="AR401" s="104"/>
      <c r="AS401" s="104"/>
      <c r="AT401" s="104"/>
      <c r="AU401" s="105">
        <v>89</v>
      </c>
      <c r="AV401" s="106"/>
      <c r="AW401" s="106"/>
      <c r="AX401" s="107"/>
    </row>
    <row r="402" spans="1:50" ht="24" customHeight="1" x14ac:dyDescent="0.15">
      <c r="A402" s="103">
        <v>2</v>
      </c>
      <c r="B402" s="103">
        <v>1</v>
      </c>
      <c r="C402" s="108" t="s">
        <v>453</v>
      </c>
      <c r="D402" s="104"/>
      <c r="E402" s="104"/>
      <c r="F402" s="104"/>
      <c r="G402" s="104"/>
      <c r="H402" s="104"/>
      <c r="I402" s="104"/>
      <c r="J402" s="104"/>
      <c r="K402" s="104"/>
      <c r="L402" s="104"/>
      <c r="M402" s="108" t="s">
        <v>452</v>
      </c>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v>162</v>
      </c>
      <c r="AL402" s="106"/>
      <c r="AM402" s="106"/>
      <c r="AN402" s="106"/>
      <c r="AO402" s="106"/>
      <c r="AP402" s="107"/>
      <c r="AQ402" s="108">
        <v>2</v>
      </c>
      <c r="AR402" s="104"/>
      <c r="AS402" s="104"/>
      <c r="AT402" s="104"/>
      <c r="AU402" s="105">
        <v>99.7</v>
      </c>
      <c r="AV402" s="106"/>
      <c r="AW402" s="106"/>
      <c r="AX402" s="107"/>
    </row>
    <row r="403" spans="1:50" ht="24" customHeight="1" x14ac:dyDescent="0.15">
      <c r="A403" s="103">
        <v>3</v>
      </c>
      <c r="B403" s="103">
        <v>1</v>
      </c>
      <c r="C403" s="108" t="s">
        <v>451</v>
      </c>
      <c r="D403" s="104"/>
      <c r="E403" s="104"/>
      <c r="F403" s="104"/>
      <c r="G403" s="104"/>
      <c r="H403" s="104"/>
      <c r="I403" s="104"/>
      <c r="J403" s="104"/>
      <c r="K403" s="104"/>
      <c r="L403" s="104"/>
      <c r="M403" s="108" t="s">
        <v>450</v>
      </c>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v>9</v>
      </c>
      <c r="AL403" s="106"/>
      <c r="AM403" s="106"/>
      <c r="AN403" s="106"/>
      <c r="AO403" s="106"/>
      <c r="AP403" s="107"/>
      <c r="AQ403" s="108">
        <v>2</v>
      </c>
      <c r="AR403" s="104"/>
      <c r="AS403" s="104"/>
      <c r="AT403" s="104"/>
      <c r="AU403" s="105">
        <v>81.599999999999994</v>
      </c>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80" t="s">
        <v>323</v>
      </c>
      <c r="B497" s="681"/>
      <c r="C497" s="681"/>
      <c r="D497" s="681"/>
      <c r="E497" s="681"/>
      <c r="F497" s="681"/>
      <c r="G497" s="681"/>
      <c r="H497" s="681"/>
      <c r="I497" s="681"/>
      <c r="J497" s="681"/>
      <c r="K497" s="681"/>
      <c r="L497" s="681"/>
      <c r="M497" s="681"/>
      <c r="N497" s="681"/>
      <c r="O497" s="681"/>
      <c r="P497" s="681"/>
      <c r="Q497" s="681"/>
      <c r="R497" s="681"/>
      <c r="S497" s="681"/>
      <c r="T497" s="681"/>
      <c r="U497" s="681"/>
      <c r="V497" s="681"/>
      <c r="W497" s="681"/>
      <c r="X497" s="681"/>
      <c r="Y497" s="681"/>
      <c r="Z497" s="681"/>
      <c r="AA497" s="681"/>
      <c r="AB497" s="681"/>
      <c r="AC497" s="681"/>
      <c r="AD497" s="681"/>
      <c r="AE497" s="681"/>
      <c r="AF497" s="681"/>
      <c r="AG497" s="681"/>
      <c r="AH497" s="681"/>
      <c r="AI497" s="681"/>
      <c r="AJ497" s="681"/>
      <c r="AK497" s="68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6"/>
  <conditionalFormatting sqref="P14:AQ14">
    <cfRule type="expression" dxfId="315" priority="693">
      <formula>IF(RIGHT(TEXT(P14,"0.#"),1)=".",FALSE,TRUE)</formula>
    </cfRule>
    <cfRule type="expression" dxfId="314" priority="694">
      <formula>IF(RIGHT(TEXT(P14,"0.#"),1)=".",TRUE,FALSE)</formula>
    </cfRule>
  </conditionalFormatting>
  <conditionalFormatting sqref="AE23:AI23">
    <cfRule type="expression" dxfId="313" priority="683">
      <formula>IF(RIGHT(TEXT(AE23,"0.#"),1)=".",FALSE,TRUE)</formula>
    </cfRule>
    <cfRule type="expression" dxfId="312" priority="684">
      <formula>IF(RIGHT(TEXT(AE23,"0.#"),1)=".",TRUE,FALSE)</formula>
    </cfRule>
  </conditionalFormatting>
  <conditionalFormatting sqref="AE69:AX69">
    <cfRule type="expression" dxfId="311" priority="615">
      <formula>IF(RIGHT(TEXT(AE69,"0.#"),1)=".",FALSE,TRUE)</formula>
    </cfRule>
    <cfRule type="expression" dxfId="310" priority="616">
      <formula>IF(RIGHT(TEXT(AE69,"0.#"),1)=".",TRUE,FALSE)</formula>
    </cfRule>
  </conditionalFormatting>
  <conditionalFormatting sqref="AE83:AI83">
    <cfRule type="expression" dxfId="309" priority="597">
      <formula>IF(RIGHT(TEXT(AE83,"0.#"),1)=".",FALSE,TRUE)</formula>
    </cfRule>
    <cfRule type="expression" dxfId="308" priority="598">
      <formula>IF(RIGHT(TEXT(AE83,"0.#"),1)=".",TRUE,FALSE)</formula>
    </cfRule>
  </conditionalFormatting>
  <conditionalFormatting sqref="AJ83:AX83">
    <cfRule type="expression" dxfId="307" priority="595">
      <formula>IF(RIGHT(TEXT(AJ83,"0.#"),1)=".",FALSE,TRUE)</formula>
    </cfRule>
    <cfRule type="expression" dxfId="306" priority="596">
      <formula>IF(RIGHT(TEXT(AJ83,"0.#"),1)=".",TRUE,FALSE)</formula>
    </cfRule>
  </conditionalFormatting>
  <conditionalFormatting sqref="L99">
    <cfRule type="expression" dxfId="305" priority="575">
      <formula>IF(RIGHT(TEXT(L99,"0.#"),1)=".",FALSE,TRUE)</formula>
    </cfRule>
    <cfRule type="expression" dxfId="304" priority="576">
      <formula>IF(RIGHT(TEXT(L99,"0.#"),1)=".",TRUE,FALSE)</formula>
    </cfRule>
  </conditionalFormatting>
  <conditionalFormatting sqref="L104">
    <cfRule type="expression" dxfId="303" priority="573">
      <formula>IF(RIGHT(TEXT(L104,"0.#"),1)=".",FALSE,TRUE)</formula>
    </cfRule>
    <cfRule type="expression" dxfId="302" priority="574">
      <formula>IF(RIGHT(TEXT(L104,"0.#"),1)=".",TRUE,FALSE)</formula>
    </cfRule>
  </conditionalFormatting>
  <conditionalFormatting sqref="R104">
    <cfRule type="expression" dxfId="301" priority="571">
      <formula>IF(RIGHT(TEXT(R104,"0.#"),1)=".",FALSE,TRUE)</formula>
    </cfRule>
    <cfRule type="expression" dxfId="300" priority="572">
      <formula>IF(RIGHT(TEXT(R104,"0.#"),1)=".",TRUE,FALSE)</formula>
    </cfRule>
  </conditionalFormatting>
  <conditionalFormatting sqref="P18:AX18">
    <cfRule type="expression" dxfId="299" priority="569">
      <formula>IF(RIGHT(TEXT(P18,"0.#"),1)=".",FALSE,TRUE)</formula>
    </cfRule>
    <cfRule type="expression" dxfId="298" priority="570">
      <formula>IF(RIGHT(TEXT(P18,"0.#"),1)=".",TRUE,FALSE)</formula>
    </cfRule>
  </conditionalFormatting>
  <conditionalFormatting sqref="Y181">
    <cfRule type="expression" dxfId="297" priority="565">
      <formula>IF(RIGHT(TEXT(Y181,"0.#"),1)=".",FALSE,TRUE)</formula>
    </cfRule>
    <cfRule type="expression" dxfId="296" priority="566">
      <formula>IF(RIGHT(TEXT(Y181,"0.#"),1)=".",TRUE,FALSE)</formula>
    </cfRule>
  </conditionalFormatting>
  <conditionalFormatting sqref="Y190">
    <cfRule type="expression" dxfId="295" priority="561">
      <formula>IF(RIGHT(TEXT(Y190,"0.#"),1)=".",FALSE,TRUE)</formula>
    </cfRule>
    <cfRule type="expression" dxfId="294" priority="562">
      <formula>IF(RIGHT(TEXT(Y190,"0.#"),1)=".",TRUE,FALSE)</formula>
    </cfRule>
  </conditionalFormatting>
  <conditionalFormatting sqref="AE54:AI54">
    <cfRule type="expression" dxfId="293" priority="433">
      <formula>IF(RIGHT(TEXT(AE54,"0.#"),1)=".",FALSE,TRUE)</formula>
    </cfRule>
    <cfRule type="expression" dxfId="292" priority="434">
      <formula>IF(RIGHT(TEXT(AE54,"0.#"),1)=".",TRUE,FALSE)</formula>
    </cfRule>
  </conditionalFormatting>
  <conditionalFormatting sqref="P16:AQ17 P15:AX15 P13:AX13">
    <cfRule type="expression" dxfId="291" priority="391">
      <formula>IF(RIGHT(TEXT(P13,"0.#"),1)=".",FALSE,TRUE)</formula>
    </cfRule>
    <cfRule type="expression" dxfId="290" priority="392">
      <formula>IF(RIGHT(TEXT(P13,"0.#"),1)=".",TRUE,FALSE)</formula>
    </cfRule>
  </conditionalFormatting>
  <conditionalFormatting sqref="P19:AJ19">
    <cfRule type="expression" dxfId="289" priority="389">
      <formula>IF(RIGHT(TEXT(P19,"0.#"),1)=".",FALSE,TRUE)</formula>
    </cfRule>
    <cfRule type="expression" dxfId="288" priority="390">
      <formula>IF(RIGHT(TEXT(P19,"0.#"),1)=".",TRUE,FALSE)</formula>
    </cfRule>
  </conditionalFormatting>
  <conditionalFormatting sqref="AE55:AX55 AJ54:AS54">
    <cfRule type="expression" dxfId="287" priority="385">
      <formula>IF(RIGHT(TEXT(AE54,"0.#"),1)=".",FALSE,TRUE)</formula>
    </cfRule>
    <cfRule type="expression" dxfId="286" priority="386">
      <formula>IF(RIGHT(TEXT(AE54,"0.#"),1)=".",TRUE,FALSE)</formula>
    </cfRule>
  </conditionalFormatting>
  <conditionalFormatting sqref="AE68:AS68">
    <cfRule type="expression" dxfId="285" priority="381">
      <formula>IF(RIGHT(TEXT(AE68,"0.#"),1)=".",FALSE,TRUE)</formula>
    </cfRule>
    <cfRule type="expression" dxfId="284" priority="382">
      <formula>IF(RIGHT(TEXT(AE68,"0.#"),1)=".",TRUE,FALSE)</formula>
    </cfRule>
  </conditionalFormatting>
  <conditionalFormatting sqref="AE95:AI95 AE92:AI92 AE89:AI89 AE86:AI86">
    <cfRule type="expression" dxfId="283" priority="379">
      <formula>IF(RIGHT(TEXT(AE86,"0.#"),1)=".",FALSE,TRUE)</formula>
    </cfRule>
    <cfRule type="expression" dxfId="282" priority="380">
      <formula>IF(RIGHT(TEXT(AE86,"0.#"),1)=".",TRUE,FALSE)</formula>
    </cfRule>
  </conditionalFormatting>
  <conditionalFormatting sqref="AJ95:AX95 AJ92:AX92 AJ89:AX89 AJ86:AX86">
    <cfRule type="expression" dxfId="281" priority="377">
      <formula>IF(RIGHT(TEXT(AJ86,"0.#"),1)=".",FALSE,TRUE)</formula>
    </cfRule>
    <cfRule type="expression" dxfId="280" priority="378">
      <formula>IF(RIGHT(TEXT(AJ86,"0.#"),1)=".",TRUE,FALSE)</formula>
    </cfRule>
  </conditionalFormatting>
  <conditionalFormatting sqref="L100:L103 L98">
    <cfRule type="expression" dxfId="279" priority="375">
      <formula>IF(RIGHT(TEXT(L98,"0.#"),1)=".",FALSE,TRUE)</formula>
    </cfRule>
    <cfRule type="expression" dxfId="278" priority="376">
      <formula>IF(RIGHT(TEXT(L98,"0.#"),1)=".",TRUE,FALSE)</formula>
    </cfRule>
  </conditionalFormatting>
  <conditionalFormatting sqref="R98">
    <cfRule type="expression" dxfId="277" priority="371">
      <formula>IF(RIGHT(TEXT(R98,"0.#"),1)=".",FALSE,TRUE)</formula>
    </cfRule>
    <cfRule type="expression" dxfId="276" priority="372">
      <formula>IF(RIGHT(TEXT(R98,"0.#"),1)=".",TRUE,FALSE)</formula>
    </cfRule>
  </conditionalFormatting>
  <conditionalFormatting sqref="R99:R103">
    <cfRule type="expression" dxfId="275" priority="369">
      <formula>IF(RIGHT(TEXT(R99,"0.#"),1)=".",FALSE,TRUE)</formula>
    </cfRule>
    <cfRule type="expression" dxfId="274" priority="370">
      <formula>IF(RIGHT(TEXT(R99,"0.#"),1)=".",TRUE,FALSE)</formula>
    </cfRule>
  </conditionalFormatting>
  <conditionalFormatting sqref="Y182:Y189">
    <cfRule type="expression" dxfId="273" priority="367">
      <formula>IF(RIGHT(TEXT(Y182,"0.#"),1)=".",FALSE,TRUE)</formula>
    </cfRule>
    <cfRule type="expression" dxfId="272" priority="368">
      <formula>IF(RIGHT(TEXT(Y182,"0.#"),1)=".",TRUE,FALSE)</formula>
    </cfRule>
  </conditionalFormatting>
  <conditionalFormatting sqref="AU181">
    <cfRule type="expression" dxfId="271" priority="365">
      <formula>IF(RIGHT(TEXT(AU181,"0.#"),1)=".",FALSE,TRUE)</formula>
    </cfRule>
    <cfRule type="expression" dxfId="270" priority="366">
      <formula>IF(RIGHT(TEXT(AU181,"0.#"),1)=".",TRUE,FALSE)</formula>
    </cfRule>
  </conditionalFormatting>
  <conditionalFormatting sqref="AU190">
    <cfRule type="expression" dxfId="269" priority="363">
      <formula>IF(RIGHT(TEXT(AU190,"0.#"),1)=".",FALSE,TRUE)</formula>
    </cfRule>
    <cfRule type="expression" dxfId="268" priority="364">
      <formula>IF(RIGHT(TEXT(AU190,"0.#"),1)=".",TRUE,FALSE)</formula>
    </cfRule>
  </conditionalFormatting>
  <conditionalFormatting sqref="AU182:AU189">
    <cfRule type="expression" dxfId="267" priority="361">
      <formula>IF(RIGHT(TEXT(AU182,"0.#"),1)=".",FALSE,TRUE)</formula>
    </cfRule>
    <cfRule type="expression" dxfId="266" priority="362">
      <formula>IF(RIGHT(TEXT(AU182,"0.#"),1)=".",TRUE,FALSE)</formula>
    </cfRule>
  </conditionalFormatting>
  <conditionalFormatting sqref="Y220">
    <cfRule type="expression" dxfId="265" priority="347">
      <formula>IF(RIGHT(TEXT(Y220,"0.#"),1)=".",FALSE,TRUE)</formula>
    </cfRule>
    <cfRule type="expression" dxfId="264" priority="348">
      <formula>IF(RIGHT(TEXT(Y220,"0.#"),1)=".",TRUE,FALSE)</formula>
    </cfRule>
  </conditionalFormatting>
  <conditionalFormatting sqref="Y229 Y216 Y203">
    <cfRule type="expression" dxfId="263" priority="345">
      <formula>IF(RIGHT(TEXT(Y203,"0.#"),1)=".",FALSE,TRUE)</formula>
    </cfRule>
    <cfRule type="expression" dxfId="262" priority="346">
      <formula>IF(RIGHT(TEXT(Y203,"0.#"),1)=".",TRUE,FALSE)</formula>
    </cfRule>
  </conditionalFormatting>
  <conditionalFormatting sqref="Y221:Y228 Y212:Y215 Y196:Y202">
    <cfRule type="expression" dxfId="261" priority="343">
      <formula>IF(RIGHT(TEXT(Y196,"0.#"),1)=".",FALSE,TRUE)</formula>
    </cfRule>
    <cfRule type="expression" dxfId="260" priority="344">
      <formula>IF(RIGHT(TEXT(Y196,"0.#"),1)=".",TRUE,FALSE)</formula>
    </cfRule>
  </conditionalFormatting>
  <conditionalFormatting sqref="AU220 AU207 AU194">
    <cfRule type="expression" dxfId="259" priority="341">
      <formula>IF(RIGHT(TEXT(AU194,"0.#"),1)=".",FALSE,TRUE)</formula>
    </cfRule>
    <cfRule type="expression" dxfId="258" priority="342">
      <formula>IF(RIGHT(TEXT(AU194,"0.#"),1)=".",TRUE,FALSE)</formula>
    </cfRule>
  </conditionalFormatting>
  <conditionalFormatting sqref="AU229 AU216 AU203">
    <cfRule type="expression" dxfId="257" priority="339">
      <formula>IF(RIGHT(TEXT(AU203,"0.#"),1)=".",FALSE,TRUE)</formula>
    </cfRule>
    <cfRule type="expression" dxfId="256" priority="340">
      <formula>IF(RIGHT(TEXT(AU203,"0.#"),1)=".",TRUE,FALSE)</formula>
    </cfRule>
  </conditionalFormatting>
  <conditionalFormatting sqref="AU221:AU228 AU219 AU208:AU215 AU206 AU195:AU202">
    <cfRule type="expression" dxfId="255" priority="337">
      <formula>IF(RIGHT(TEXT(AU195,"0.#"),1)=".",FALSE,TRUE)</formula>
    </cfRule>
    <cfRule type="expression" dxfId="254" priority="338">
      <formula>IF(RIGHT(TEXT(AU195,"0.#"),1)=".",TRUE,FALSE)</formula>
    </cfRule>
  </conditionalFormatting>
  <conditionalFormatting sqref="AE56:AI56">
    <cfRule type="expression" dxfId="253" priority="311">
      <formula>IF(AND(AE56&gt;=0, RIGHT(TEXT(AE56,"0.#"),1)&lt;&gt;"."),TRUE,FALSE)</formula>
    </cfRule>
    <cfRule type="expression" dxfId="252" priority="312">
      <formula>IF(AND(AE56&gt;=0, RIGHT(TEXT(AE56,"0.#"),1)="."),TRUE,FALSE)</formula>
    </cfRule>
    <cfRule type="expression" dxfId="251" priority="313">
      <formula>IF(AND(AE56&lt;0, RIGHT(TEXT(AE56,"0.#"),1)&lt;&gt;"."),TRUE,FALSE)</formula>
    </cfRule>
    <cfRule type="expression" dxfId="250" priority="314">
      <formula>IF(AND(AE56&lt;0, RIGHT(TEXT(AE56,"0.#"),1)="."),TRUE,FALSE)</formula>
    </cfRule>
  </conditionalFormatting>
  <conditionalFormatting sqref="AJ56:AS56">
    <cfRule type="expression" dxfId="249" priority="307">
      <formula>IF(AND(AJ56&gt;=0, RIGHT(TEXT(AJ56,"0.#"),1)&lt;&gt;"."),TRUE,FALSE)</formula>
    </cfRule>
    <cfRule type="expression" dxfId="248" priority="308">
      <formula>IF(AND(AJ56&gt;=0, RIGHT(TEXT(AJ56,"0.#"),1)="."),TRUE,FALSE)</formula>
    </cfRule>
    <cfRule type="expression" dxfId="247" priority="309">
      <formula>IF(AND(AJ56&lt;0, RIGHT(TEXT(AJ56,"0.#"),1)&lt;&gt;"."),TRUE,FALSE)</formula>
    </cfRule>
    <cfRule type="expression" dxfId="246" priority="310">
      <formula>IF(AND(AJ56&lt;0, RIGHT(TEXT(AJ56,"0.#"),1)="."),TRUE,FALSE)</formula>
    </cfRule>
  </conditionalFormatting>
  <conditionalFormatting sqref="AK242:AK265">
    <cfRule type="expression" dxfId="245" priority="295">
      <formula>IF(RIGHT(TEXT(AK242,"0.#"),1)=".",FALSE,TRUE)</formula>
    </cfRule>
    <cfRule type="expression" dxfId="244" priority="296">
      <formula>IF(RIGHT(TEXT(AK242,"0.#"),1)=".",TRUE,FALSE)</formula>
    </cfRule>
  </conditionalFormatting>
  <conditionalFormatting sqref="AU242:AX265">
    <cfRule type="expression" dxfId="243" priority="291">
      <formula>IF(AND(AU242&gt;=0, RIGHT(TEXT(AU242,"0.#"),1)&lt;&gt;"."),TRUE,FALSE)</formula>
    </cfRule>
    <cfRule type="expression" dxfId="242" priority="292">
      <formula>IF(AND(AU242&gt;=0, RIGHT(TEXT(AU242,"0.#"),1)="."),TRUE,FALSE)</formula>
    </cfRule>
    <cfRule type="expression" dxfId="241" priority="293">
      <formula>IF(AND(AU242&lt;0, RIGHT(TEXT(AU242,"0.#"),1)&lt;&gt;"."),TRUE,FALSE)</formula>
    </cfRule>
    <cfRule type="expression" dxfId="240" priority="294">
      <formula>IF(AND(AU242&lt;0, RIGHT(TEXT(AU242,"0.#"),1)="."),TRUE,FALSE)</formula>
    </cfRule>
  </conditionalFormatting>
  <conditionalFormatting sqref="AK272:AK298">
    <cfRule type="expression" dxfId="239" priority="283">
      <formula>IF(RIGHT(TEXT(AK272,"0.#"),1)=".",FALSE,TRUE)</formula>
    </cfRule>
    <cfRule type="expression" dxfId="238" priority="284">
      <formula>IF(RIGHT(TEXT(AK272,"0.#"),1)=".",TRUE,FALSE)</formula>
    </cfRule>
  </conditionalFormatting>
  <conditionalFormatting sqref="AU272:AX298">
    <cfRule type="expression" dxfId="237" priority="279">
      <formula>IF(AND(AU272&gt;=0, RIGHT(TEXT(AU272,"0.#"),1)&lt;&gt;"."),TRUE,FALSE)</formula>
    </cfRule>
    <cfRule type="expression" dxfId="236" priority="280">
      <formula>IF(AND(AU272&gt;=0, RIGHT(TEXT(AU272,"0.#"),1)="."),TRUE,FALSE)</formula>
    </cfRule>
    <cfRule type="expression" dxfId="235" priority="281">
      <formula>IF(AND(AU272&lt;0, RIGHT(TEXT(AU272,"0.#"),1)&lt;&gt;"."),TRUE,FALSE)</formula>
    </cfRule>
    <cfRule type="expression" dxfId="234" priority="282">
      <formula>IF(AND(AU272&lt;0, RIGHT(TEXT(AU272,"0.#"),1)="."),TRUE,FALSE)</formula>
    </cfRule>
  </conditionalFormatting>
  <conditionalFormatting sqref="AK307:AK331">
    <cfRule type="expression" dxfId="233" priority="271">
      <formula>IF(RIGHT(TEXT(AK307,"0.#"),1)=".",FALSE,TRUE)</formula>
    </cfRule>
    <cfRule type="expression" dxfId="232" priority="272">
      <formula>IF(RIGHT(TEXT(AK307,"0.#"),1)=".",TRUE,FALSE)</formula>
    </cfRule>
  </conditionalFormatting>
  <conditionalFormatting sqref="AU307:AX331">
    <cfRule type="expression" dxfId="231" priority="267">
      <formula>IF(AND(AU307&gt;=0, RIGHT(TEXT(AU307,"0.#"),1)&lt;&gt;"."),TRUE,FALSE)</formula>
    </cfRule>
    <cfRule type="expression" dxfId="230" priority="268">
      <formula>IF(AND(AU307&gt;=0, RIGHT(TEXT(AU307,"0.#"),1)="."),TRUE,FALSE)</formula>
    </cfRule>
    <cfRule type="expression" dxfId="229" priority="269">
      <formula>IF(AND(AU307&lt;0, RIGHT(TEXT(AU307,"0.#"),1)&lt;&gt;"."),TRUE,FALSE)</formula>
    </cfRule>
    <cfRule type="expression" dxfId="228" priority="270">
      <formula>IF(AND(AU307&lt;0, RIGHT(TEXT(AU307,"0.#"),1)="."),TRUE,FALSE)</formula>
    </cfRule>
  </conditionalFormatting>
  <conditionalFormatting sqref="AK340:AK364">
    <cfRule type="expression" dxfId="227" priority="259">
      <formula>IF(RIGHT(TEXT(AK340,"0.#"),1)=".",FALSE,TRUE)</formula>
    </cfRule>
    <cfRule type="expression" dxfId="226" priority="260">
      <formula>IF(RIGHT(TEXT(AK340,"0.#"),1)=".",TRUE,FALSE)</formula>
    </cfRule>
  </conditionalFormatting>
  <conditionalFormatting sqref="AU340:AX364">
    <cfRule type="expression" dxfId="225" priority="255">
      <formula>IF(AND(AU340&gt;=0, RIGHT(TEXT(AU340,"0.#"),1)&lt;&gt;"."),TRUE,FALSE)</formula>
    </cfRule>
    <cfRule type="expression" dxfId="224" priority="256">
      <formula>IF(AND(AU340&gt;=0, RIGHT(TEXT(AU340,"0.#"),1)="."),TRUE,FALSE)</formula>
    </cfRule>
    <cfRule type="expression" dxfId="223" priority="257">
      <formula>IF(AND(AU340&lt;0, RIGHT(TEXT(AU340,"0.#"),1)&lt;&gt;"."),TRUE,FALSE)</formula>
    </cfRule>
    <cfRule type="expression" dxfId="222" priority="258">
      <formula>IF(AND(AU340&lt;0, RIGHT(TEXT(AU340,"0.#"),1)="."),TRUE,FALSE)</formula>
    </cfRule>
  </conditionalFormatting>
  <conditionalFormatting sqref="AK378:AK397">
    <cfRule type="expression" dxfId="221" priority="247">
      <formula>IF(RIGHT(TEXT(AK378,"0.#"),1)=".",FALSE,TRUE)</formula>
    </cfRule>
    <cfRule type="expression" dxfId="220" priority="248">
      <formula>IF(RIGHT(TEXT(AK378,"0.#"),1)=".",TRUE,FALSE)</formula>
    </cfRule>
  </conditionalFormatting>
  <conditionalFormatting sqref="AU378:AX397">
    <cfRule type="expression" dxfId="219" priority="243">
      <formula>IF(AND(AU378&gt;=0, RIGHT(TEXT(AU378,"0.#"),1)&lt;&gt;"."),TRUE,FALSE)</formula>
    </cfRule>
    <cfRule type="expression" dxfId="218" priority="244">
      <formula>IF(AND(AU378&gt;=0, RIGHT(TEXT(AU378,"0.#"),1)="."),TRUE,FALSE)</formula>
    </cfRule>
    <cfRule type="expression" dxfId="217" priority="245">
      <formula>IF(AND(AU378&lt;0, RIGHT(TEXT(AU378,"0.#"),1)&lt;&gt;"."),TRUE,FALSE)</formula>
    </cfRule>
    <cfRule type="expression" dxfId="216" priority="246">
      <formula>IF(AND(AU378&lt;0, RIGHT(TEXT(AU378,"0.#"),1)="."),TRUE,FALSE)</formula>
    </cfRule>
  </conditionalFormatting>
  <conditionalFormatting sqref="AK404:AK430">
    <cfRule type="expression" dxfId="215" priority="235">
      <formula>IF(RIGHT(TEXT(AK404,"0.#"),1)=".",FALSE,TRUE)</formula>
    </cfRule>
    <cfRule type="expression" dxfId="214" priority="236">
      <formula>IF(RIGHT(TEXT(AK404,"0.#"),1)=".",TRUE,FALSE)</formula>
    </cfRule>
  </conditionalFormatting>
  <conditionalFormatting sqref="AU404:AX430">
    <cfRule type="expression" dxfId="213" priority="231">
      <formula>IF(AND(AU404&gt;=0, RIGHT(TEXT(AU404,"0.#"),1)&lt;&gt;"."),TRUE,FALSE)</formula>
    </cfRule>
    <cfRule type="expression" dxfId="212" priority="232">
      <formula>IF(AND(AU404&gt;=0, RIGHT(TEXT(AU404,"0.#"),1)="."),TRUE,FALSE)</formula>
    </cfRule>
    <cfRule type="expression" dxfId="211" priority="233">
      <formula>IF(AND(AU404&lt;0, RIGHT(TEXT(AU404,"0.#"),1)&lt;&gt;"."),TRUE,FALSE)</formula>
    </cfRule>
    <cfRule type="expression" dxfId="210" priority="234">
      <formula>IF(AND(AU404&lt;0, RIGHT(TEXT(AU404,"0.#"),1)="."),TRUE,FALSE)</formula>
    </cfRule>
  </conditionalFormatting>
  <conditionalFormatting sqref="AK434">
    <cfRule type="expression" dxfId="209" priority="229">
      <formula>IF(RIGHT(TEXT(AK434,"0.#"),1)=".",FALSE,TRUE)</formula>
    </cfRule>
    <cfRule type="expression" dxfId="208" priority="230">
      <formula>IF(RIGHT(TEXT(AK434,"0.#"),1)=".",TRUE,FALSE)</formula>
    </cfRule>
  </conditionalFormatting>
  <conditionalFormatting sqref="AU434:AX434">
    <cfRule type="expression" dxfId="207" priority="225">
      <formula>IF(AND(AU434&gt;=0, RIGHT(TEXT(AU434,"0.#"),1)&lt;&gt;"."),TRUE,FALSE)</formula>
    </cfRule>
    <cfRule type="expression" dxfId="206" priority="226">
      <formula>IF(AND(AU434&gt;=0, RIGHT(TEXT(AU434,"0.#"),1)="."),TRUE,FALSE)</formula>
    </cfRule>
    <cfRule type="expression" dxfId="205" priority="227">
      <formula>IF(AND(AU434&lt;0, RIGHT(TEXT(AU434,"0.#"),1)&lt;&gt;"."),TRUE,FALSE)</formula>
    </cfRule>
    <cfRule type="expression" dxfId="204" priority="228">
      <formula>IF(AND(AU434&lt;0, RIGHT(TEXT(AU434,"0.#"),1)="."),TRUE,FALSE)</formula>
    </cfRule>
  </conditionalFormatting>
  <conditionalFormatting sqref="AK435:AK463">
    <cfRule type="expression" dxfId="203" priority="223">
      <formula>IF(RIGHT(TEXT(AK435,"0.#"),1)=".",FALSE,TRUE)</formula>
    </cfRule>
    <cfRule type="expression" dxfId="202" priority="224">
      <formula>IF(RIGHT(TEXT(AK435,"0.#"),1)=".",TRUE,FALSE)</formula>
    </cfRule>
  </conditionalFormatting>
  <conditionalFormatting sqref="AU435:AX463">
    <cfRule type="expression" dxfId="201" priority="219">
      <formula>IF(AND(AU435&gt;=0, RIGHT(TEXT(AU435,"0.#"),1)&lt;&gt;"."),TRUE,FALSE)</formula>
    </cfRule>
    <cfRule type="expression" dxfId="200" priority="220">
      <formula>IF(AND(AU435&gt;=0, RIGHT(TEXT(AU435,"0.#"),1)="."),TRUE,FALSE)</formula>
    </cfRule>
    <cfRule type="expression" dxfId="199" priority="221">
      <formula>IF(AND(AU435&lt;0, RIGHT(TEXT(AU435,"0.#"),1)&lt;&gt;"."),TRUE,FALSE)</formula>
    </cfRule>
    <cfRule type="expression" dxfId="198" priority="222">
      <formula>IF(AND(AU435&lt;0, RIGHT(TEXT(AU435,"0.#"),1)="."),TRUE,FALSE)</formula>
    </cfRule>
  </conditionalFormatting>
  <conditionalFormatting sqref="AK467">
    <cfRule type="expression" dxfId="197" priority="217">
      <formula>IF(RIGHT(TEXT(AK467,"0.#"),1)=".",FALSE,TRUE)</formula>
    </cfRule>
    <cfRule type="expression" dxfId="196" priority="218">
      <formula>IF(RIGHT(TEXT(AK467,"0.#"),1)=".",TRUE,FALSE)</formula>
    </cfRule>
  </conditionalFormatting>
  <conditionalFormatting sqref="AU467:AX467">
    <cfRule type="expression" dxfId="195" priority="213">
      <formula>IF(AND(AU467&gt;=0, RIGHT(TEXT(AU467,"0.#"),1)&lt;&gt;"."),TRUE,FALSE)</formula>
    </cfRule>
    <cfRule type="expression" dxfId="194" priority="214">
      <formula>IF(AND(AU467&gt;=0, RIGHT(TEXT(AU467,"0.#"),1)="."),TRUE,FALSE)</formula>
    </cfRule>
    <cfRule type="expression" dxfId="193" priority="215">
      <formula>IF(AND(AU467&lt;0, RIGHT(TEXT(AU467,"0.#"),1)&lt;&gt;"."),TRUE,FALSE)</formula>
    </cfRule>
    <cfRule type="expression" dxfId="192" priority="216">
      <formula>IF(AND(AU467&lt;0, RIGHT(TEXT(AU467,"0.#"),1)="."),TRUE,FALSE)</formula>
    </cfRule>
  </conditionalFormatting>
  <conditionalFormatting sqref="AK468:AK496">
    <cfRule type="expression" dxfId="191" priority="211">
      <formula>IF(RIGHT(TEXT(AK468,"0.#"),1)=".",FALSE,TRUE)</formula>
    </cfRule>
    <cfRule type="expression" dxfId="190" priority="212">
      <formula>IF(RIGHT(TEXT(AK468,"0.#"),1)=".",TRUE,FALSE)</formula>
    </cfRule>
  </conditionalFormatting>
  <conditionalFormatting sqref="AU468:AX496">
    <cfRule type="expression" dxfId="189" priority="207">
      <formula>IF(AND(AU468&gt;=0, RIGHT(TEXT(AU468,"0.#"),1)&lt;&gt;"."),TRUE,FALSE)</formula>
    </cfRule>
    <cfRule type="expression" dxfId="188" priority="208">
      <formula>IF(AND(AU468&gt;=0, RIGHT(TEXT(AU468,"0.#"),1)="."),TRUE,FALSE)</formula>
    </cfRule>
    <cfRule type="expression" dxfId="187" priority="209">
      <formula>IF(AND(AU468&lt;0, RIGHT(TEXT(AU468,"0.#"),1)&lt;&gt;"."),TRUE,FALSE)</formula>
    </cfRule>
    <cfRule type="expression" dxfId="186" priority="210">
      <formula>IF(AND(AU468&lt;0, RIGHT(TEXT(AU468,"0.#"),1)="."),TRUE,FALSE)</formula>
    </cfRule>
  </conditionalFormatting>
  <conditionalFormatting sqref="AE24:AN24 AJ23:AN23 AT24:AX24">
    <cfRule type="expression" dxfId="185" priority="205">
      <formula>IF(RIGHT(TEXT(AE23,"0.#"),1)=".",FALSE,TRUE)</formula>
    </cfRule>
    <cfRule type="expression" dxfId="184" priority="206">
      <formula>IF(RIGHT(TEXT(AE23,"0.#"),1)=".",TRUE,FALSE)</formula>
    </cfRule>
  </conditionalFormatting>
  <conditionalFormatting sqref="AE25:AI25">
    <cfRule type="expression" dxfId="183" priority="197">
      <formula>IF(AND(AE25&gt;=0, RIGHT(TEXT(AE25,"0.#"),1)&lt;&gt;"."),TRUE,FALSE)</formula>
    </cfRule>
    <cfRule type="expression" dxfId="182" priority="198">
      <formula>IF(AND(AE25&gt;=0, RIGHT(TEXT(AE25,"0.#"),1)="."),TRUE,FALSE)</formula>
    </cfRule>
    <cfRule type="expression" dxfId="181" priority="199">
      <formula>IF(AND(AE25&lt;0, RIGHT(TEXT(AE25,"0.#"),1)&lt;&gt;"."),TRUE,FALSE)</formula>
    </cfRule>
    <cfRule type="expression" dxfId="180" priority="200">
      <formula>IF(AND(AE25&lt;0, RIGHT(TEXT(AE25,"0.#"),1)="."),TRUE,FALSE)</formula>
    </cfRule>
  </conditionalFormatting>
  <conditionalFormatting sqref="AJ25:AN25">
    <cfRule type="expression" dxfId="179" priority="193">
      <formula>IF(AND(AJ25&gt;=0, RIGHT(TEXT(AJ25,"0.#"),1)&lt;&gt;"."),TRUE,FALSE)</formula>
    </cfRule>
    <cfRule type="expression" dxfId="178" priority="194">
      <formula>IF(AND(AJ25&gt;=0, RIGHT(TEXT(AJ25,"0.#"),1)="."),TRUE,FALSE)</formula>
    </cfRule>
    <cfRule type="expression" dxfId="177" priority="195">
      <formula>IF(AND(AJ25&lt;0, RIGHT(TEXT(AJ25,"0.#"),1)&lt;&gt;"."),TRUE,FALSE)</formula>
    </cfRule>
    <cfRule type="expression" dxfId="176" priority="196">
      <formula>IF(AND(AJ25&lt;0, RIGHT(TEXT(AJ25,"0.#"),1)="."),TRUE,FALSE)</formula>
    </cfRule>
  </conditionalFormatting>
  <conditionalFormatting sqref="AE43:AI43 AE38:AI38 AE33:AI33 AE28:AI28">
    <cfRule type="expression" dxfId="175" priority="179">
      <formula>IF(RIGHT(TEXT(AE28,"0.#"),1)=".",FALSE,TRUE)</formula>
    </cfRule>
    <cfRule type="expression" dxfId="174" priority="180">
      <formula>IF(RIGHT(TEXT(AE28,"0.#"),1)=".",TRUE,FALSE)</formula>
    </cfRule>
  </conditionalFormatting>
  <conditionalFormatting sqref="AE44:AX44 AJ43:AS43 AE39:AX39 AJ38:AS38 AE34:AX34 AJ33:AS33 AE29:AX29 AJ28:AS28">
    <cfRule type="expression" dxfId="173" priority="177">
      <formula>IF(RIGHT(TEXT(AE28,"0.#"),1)=".",FALSE,TRUE)</formula>
    </cfRule>
    <cfRule type="expression" dxfId="172" priority="178">
      <formula>IF(RIGHT(TEXT(AE28,"0.#"),1)=".",TRUE,FALSE)</formula>
    </cfRule>
  </conditionalFormatting>
  <conditionalFormatting sqref="AE45:AI45 AE40:AI40 AE35:AI35 AE30:AI30">
    <cfRule type="expression" dxfId="171" priority="173">
      <formula>IF(AND(AE30&gt;=0, RIGHT(TEXT(AE30,"0.#"),1)&lt;&gt;"."),TRUE,FALSE)</formula>
    </cfRule>
    <cfRule type="expression" dxfId="170" priority="174">
      <formula>IF(AND(AE30&gt;=0, RIGHT(TEXT(AE30,"0.#"),1)="."),TRUE,FALSE)</formula>
    </cfRule>
    <cfRule type="expression" dxfId="169" priority="175">
      <formula>IF(AND(AE30&lt;0, RIGHT(TEXT(AE30,"0.#"),1)&lt;&gt;"."),TRUE,FALSE)</formula>
    </cfRule>
    <cfRule type="expression" dxfId="168" priority="176">
      <formula>IF(AND(AE30&lt;0, RIGHT(TEXT(AE30,"0.#"),1)="."),TRUE,FALSE)</formula>
    </cfRule>
  </conditionalFormatting>
  <conditionalFormatting sqref="AJ45:AS45 AJ40:AS40 AJ35:AS35 AJ30:AS30">
    <cfRule type="expression" dxfId="167" priority="169">
      <formula>IF(AND(AJ30&gt;=0, RIGHT(TEXT(AJ30,"0.#"),1)&lt;&gt;"."),TRUE,FALSE)</formula>
    </cfRule>
    <cfRule type="expression" dxfId="166" priority="170">
      <formula>IF(AND(AJ30&gt;=0, RIGHT(TEXT(AJ30,"0.#"),1)="."),TRUE,FALSE)</formula>
    </cfRule>
    <cfRule type="expression" dxfId="165" priority="171">
      <formula>IF(AND(AJ30&lt;0, RIGHT(TEXT(AJ30,"0.#"),1)&lt;&gt;"."),TRUE,FALSE)</formula>
    </cfRule>
    <cfRule type="expression" dxfId="164" priority="172">
      <formula>IF(AND(AJ30&lt;0, RIGHT(TEXT(AJ30,"0.#"),1)="."),TRUE,FALSE)</formula>
    </cfRule>
  </conditionalFormatting>
  <conditionalFormatting sqref="AE64:AI64 AE59:AI59">
    <cfRule type="expression" dxfId="163" priority="167">
      <formula>IF(RIGHT(TEXT(AE59,"0.#"),1)=".",FALSE,TRUE)</formula>
    </cfRule>
    <cfRule type="expression" dxfId="162" priority="168">
      <formula>IF(RIGHT(TEXT(AE59,"0.#"),1)=".",TRUE,FALSE)</formula>
    </cfRule>
  </conditionalFormatting>
  <conditionalFormatting sqref="AE65:AX65 AJ64:AS64 AE60:AX60 AJ59:AS59">
    <cfRule type="expression" dxfId="161" priority="165">
      <formula>IF(RIGHT(TEXT(AE59,"0.#"),1)=".",FALSE,TRUE)</formula>
    </cfRule>
    <cfRule type="expression" dxfId="160" priority="166">
      <formula>IF(RIGHT(TEXT(AE59,"0.#"),1)=".",TRUE,FALSE)</formula>
    </cfRule>
  </conditionalFormatting>
  <conditionalFormatting sqref="AE66:AI66 AE61:AI61">
    <cfRule type="expression" dxfId="159" priority="161">
      <formula>IF(AND(AE61&gt;=0, RIGHT(TEXT(AE61,"0.#"),1)&lt;&gt;"."),TRUE,FALSE)</formula>
    </cfRule>
    <cfRule type="expression" dxfId="158" priority="162">
      <formula>IF(AND(AE61&gt;=0, RIGHT(TEXT(AE61,"0.#"),1)="."),TRUE,FALSE)</formula>
    </cfRule>
    <cfRule type="expression" dxfId="157" priority="163">
      <formula>IF(AND(AE61&lt;0, RIGHT(TEXT(AE61,"0.#"),1)&lt;&gt;"."),TRUE,FALSE)</formula>
    </cfRule>
    <cfRule type="expression" dxfId="156" priority="164">
      <formula>IF(AND(AE61&lt;0, RIGHT(TEXT(AE61,"0.#"),1)="."),TRUE,FALSE)</formula>
    </cfRule>
  </conditionalFormatting>
  <conditionalFormatting sqref="AJ66:AS66 AJ61:AS61">
    <cfRule type="expression" dxfId="155" priority="157">
      <formula>IF(AND(AJ61&gt;=0, RIGHT(TEXT(AJ61,"0.#"),1)&lt;&gt;"."),TRUE,FALSE)</formula>
    </cfRule>
    <cfRule type="expression" dxfId="154" priority="158">
      <formula>IF(AND(AJ61&gt;=0, RIGHT(TEXT(AJ61,"0.#"),1)="."),TRUE,FALSE)</formula>
    </cfRule>
    <cfRule type="expression" dxfId="153" priority="159">
      <formula>IF(AND(AJ61&lt;0, RIGHT(TEXT(AJ61,"0.#"),1)&lt;&gt;"."),TRUE,FALSE)</formula>
    </cfRule>
    <cfRule type="expression" dxfId="152" priority="160">
      <formula>IF(AND(AJ61&lt;0, RIGHT(TEXT(AJ61,"0.#"),1)="."),TRUE,FALSE)</formula>
    </cfRule>
  </conditionalFormatting>
  <conditionalFormatting sqref="AE81:AX81 AE78:AX78 AE75:AX75 AE72:AX72">
    <cfRule type="expression" dxfId="151" priority="155">
      <formula>IF(RIGHT(TEXT(AE72,"0.#"),1)=".",FALSE,TRUE)</formula>
    </cfRule>
    <cfRule type="expression" dxfId="150" priority="156">
      <formula>IF(RIGHT(TEXT(AE72,"0.#"),1)=".",TRUE,FALSE)</formula>
    </cfRule>
  </conditionalFormatting>
  <conditionalFormatting sqref="AE80:AS80 AE77:AS77 AE74:AS74 AE71:AS71">
    <cfRule type="expression" dxfId="149" priority="153">
      <formula>IF(RIGHT(TEXT(AE71,"0.#"),1)=".",FALSE,TRUE)</formula>
    </cfRule>
    <cfRule type="expression" dxfId="148" priority="154">
      <formula>IF(RIGHT(TEXT(AE71,"0.#"),1)=".",TRUE,FALSE)</formula>
    </cfRule>
  </conditionalFormatting>
  <conditionalFormatting sqref="AO23:AS24">
    <cfRule type="expression" dxfId="147" priority="151">
      <formula>IF(RIGHT(TEXT(AO23,"0.#"),1)=".",FALSE,TRUE)</formula>
    </cfRule>
    <cfRule type="expression" dxfId="146" priority="152">
      <formula>IF(RIGHT(TEXT(AO23,"0.#"),1)=".",TRUE,FALSE)</formula>
    </cfRule>
  </conditionalFormatting>
  <conditionalFormatting sqref="AO25:AS25">
    <cfRule type="expression" dxfId="145" priority="147">
      <formula>IF(AND(AO25&gt;=0, RIGHT(TEXT(AO25,"0.#"),1)&lt;&gt;"."),TRUE,FALSE)</formula>
    </cfRule>
    <cfRule type="expression" dxfId="144" priority="148">
      <formula>IF(AND(AO25&gt;=0, RIGHT(TEXT(AO25,"0.#"),1)="."),TRUE,FALSE)</formula>
    </cfRule>
    <cfRule type="expression" dxfId="143" priority="149">
      <formula>IF(AND(AO25&lt;0, RIGHT(TEXT(AO25,"0.#"),1)&lt;&gt;"."),TRUE,FALSE)</formula>
    </cfRule>
    <cfRule type="expression" dxfId="142" priority="150">
      <formula>IF(AND(AO25&lt;0, RIGHT(TEXT(AO25,"0.#"),1)="."),TRUE,FALSE)</formula>
    </cfRule>
  </conditionalFormatting>
  <conditionalFormatting sqref="Y180">
    <cfRule type="expression" dxfId="141" priority="145">
      <formula>IF(RIGHT(TEXT(Y180,"0.#"),1)=".",FALSE,TRUE)</formula>
    </cfRule>
    <cfRule type="expression" dxfId="140" priority="146">
      <formula>IF(RIGHT(TEXT(Y180,"0.#"),1)=".",TRUE,FALSE)</formula>
    </cfRule>
  </conditionalFormatting>
  <conditionalFormatting sqref="AK236">
    <cfRule type="expression" dxfId="139" priority="143">
      <formula>IF(RIGHT(TEXT(AK236,"0.#"),1)=".",FALSE,TRUE)</formula>
    </cfRule>
    <cfRule type="expression" dxfId="138" priority="144">
      <formula>IF(RIGHT(TEXT(AK236,"0.#"),1)=".",TRUE,FALSE)</formula>
    </cfRule>
  </conditionalFormatting>
  <conditionalFormatting sqref="AK237:AK241">
    <cfRule type="expression" dxfId="137" priority="141">
      <formula>IF(RIGHT(TEXT(AK237,"0.#"),1)=".",FALSE,TRUE)</formula>
    </cfRule>
    <cfRule type="expression" dxfId="136" priority="142">
      <formula>IF(RIGHT(TEXT(AK237,"0.#"),1)=".",TRUE,FALSE)</formula>
    </cfRule>
  </conditionalFormatting>
  <conditionalFormatting sqref="AU237:AX241">
    <cfRule type="expression" dxfId="135" priority="137">
      <formula>IF(AND(AU237&gt;=0, RIGHT(TEXT(AU237,"0.#"),1)&lt;&gt;"."),TRUE,FALSE)</formula>
    </cfRule>
    <cfRule type="expression" dxfId="134" priority="138">
      <formula>IF(AND(AU237&gt;=0, RIGHT(TEXT(AU237,"0.#"),1)="."),TRUE,FALSE)</formula>
    </cfRule>
    <cfRule type="expression" dxfId="133" priority="139">
      <formula>IF(AND(AU237&lt;0, RIGHT(TEXT(AU237,"0.#"),1)&lt;&gt;"."),TRUE,FALSE)</formula>
    </cfRule>
    <cfRule type="expression" dxfId="132" priority="140">
      <formula>IF(AND(AU237&lt;0, RIGHT(TEXT(AU237,"0.#"),1)="."),TRUE,FALSE)</formula>
    </cfRule>
  </conditionalFormatting>
  <conditionalFormatting sqref="AU236:AX236">
    <cfRule type="expression" dxfId="131" priority="133">
      <formula>IF(AND(AU236&gt;=0, RIGHT(TEXT(AU236,"0.#"),1)&lt;&gt;"."),TRUE,FALSE)</formula>
    </cfRule>
    <cfRule type="expression" dxfId="130" priority="134">
      <formula>IF(AND(AU236&gt;=0, RIGHT(TEXT(AU236,"0.#"),1)="."),TRUE,FALSE)</formula>
    </cfRule>
    <cfRule type="expression" dxfId="129" priority="135">
      <formula>IF(AND(AU236&lt;0, RIGHT(TEXT(AU236,"0.#"),1)&lt;&gt;"."),TRUE,FALSE)</formula>
    </cfRule>
    <cfRule type="expression" dxfId="128" priority="136">
      <formula>IF(AND(AU236&lt;0, RIGHT(TEXT(AU236,"0.#"),1)="."),TRUE,FALSE)</formula>
    </cfRule>
  </conditionalFormatting>
  <conditionalFormatting sqref="Y194">
    <cfRule type="expression" dxfId="127" priority="131">
      <formula>IF(RIGHT(TEXT(Y194,"0.#"),1)=".",FALSE,TRUE)</formula>
    </cfRule>
    <cfRule type="expression" dxfId="126" priority="132">
      <formula>IF(RIGHT(TEXT(Y194,"0.#"),1)=".",TRUE,FALSE)</formula>
    </cfRule>
  </conditionalFormatting>
  <conditionalFormatting sqref="Y193">
    <cfRule type="expression" dxfId="125" priority="129">
      <formula>IF(RIGHT(TEXT(Y193,"0.#"),1)=".",FALSE,TRUE)</formula>
    </cfRule>
    <cfRule type="expression" dxfId="124" priority="130">
      <formula>IF(RIGHT(TEXT(Y193,"0.#"),1)=".",TRUE,FALSE)</formula>
    </cfRule>
  </conditionalFormatting>
  <conditionalFormatting sqref="Y195">
    <cfRule type="expression" dxfId="123" priority="127">
      <formula>IF(RIGHT(TEXT(Y195,"0.#"),1)=".",FALSE,TRUE)</formula>
    </cfRule>
    <cfRule type="expression" dxfId="122" priority="128">
      <formula>IF(RIGHT(TEXT(Y195,"0.#"),1)=".",TRUE,FALSE)</formula>
    </cfRule>
  </conditionalFormatting>
  <conditionalFormatting sqref="AK269">
    <cfRule type="expression" dxfId="121" priority="125">
      <formula>IF(RIGHT(TEXT(AK269,"0.#"),1)=".",FALSE,TRUE)</formula>
    </cfRule>
    <cfRule type="expression" dxfId="120" priority="126">
      <formula>IF(RIGHT(TEXT(AK269,"0.#"),1)=".",TRUE,FALSE)</formula>
    </cfRule>
  </conditionalFormatting>
  <conditionalFormatting sqref="AU269:AX269">
    <cfRule type="expression" dxfId="119" priority="121">
      <formula>IF(AND(AU269&gt;=0, RIGHT(TEXT(AU269,"0.#"),1)&lt;&gt;"."),TRUE,FALSE)</formula>
    </cfRule>
    <cfRule type="expression" dxfId="118" priority="122">
      <formula>IF(AND(AU269&gt;=0, RIGHT(TEXT(AU269,"0.#"),1)="."),TRUE,FALSE)</formula>
    </cfRule>
    <cfRule type="expression" dxfId="117" priority="123">
      <formula>IF(AND(AU269&lt;0, RIGHT(TEXT(AU269,"0.#"),1)&lt;&gt;"."),TRUE,FALSE)</formula>
    </cfRule>
    <cfRule type="expression" dxfId="116" priority="124">
      <formula>IF(AND(AU269&lt;0, RIGHT(TEXT(AU269,"0.#"),1)="."),TRUE,FALSE)</formula>
    </cfRule>
  </conditionalFormatting>
  <conditionalFormatting sqref="AK270">
    <cfRule type="expression" dxfId="115" priority="119">
      <formula>IF(RIGHT(TEXT(AK270,"0.#"),1)=".",FALSE,TRUE)</formula>
    </cfRule>
    <cfRule type="expression" dxfId="114" priority="120">
      <formula>IF(RIGHT(TEXT(AK270,"0.#"),1)=".",TRUE,FALSE)</formula>
    </cfRule>
  </conditionalFormatting>
  <conditionalFormatting sqref="AU270:AX270">
    <cfRule type="expression" dxfId="113" priority="115">
      <formula>IF(AND(AU270&gt;=0, RIGHT(TEXT(AU270,"0.#"),1)&lt;&gt;"."),TRUE,FALSE)</formula>
    </cfRule>
    <cfRule type="expression" dxfId="112" priority="116">
      <formula>IF(AND(AU270&gt;=0, RIGHT(TEXT(AU270,"0.#"),1)="."),TRUE,FALSE)</formula>
    </cfRule>
    <cfRule type="expression" dxfId="111" priority="117">
      <formula>IF(AND(AU270&lt;0, RIGHT(TEXT(AU270,"0.#"),1)&lt;&gt;"."),TRUE,FALSE)</formula>
    </cfRule>
    <cfRule type="expression" dxfId="110" priority="118">
      <formula>IF(AND(AU270&lt;0, RIGHT(TEXT(AU270,"0.#"),1)="."),TRUE,FALSE)</formula>
    </cfRule>
  </conditionalFormatting>
  <conditionalFormatting sqref="AK271">
    <cfRule type="expression" dxfId="109" priority="113">
      <formula>IF(RIGHT(TEXT(AK271,"0.#"),1)=".",FALSE,TRUE)</formula>
    </cfRule>
    <cfRule type="expression" dxfId="108" priority="114">
      <formula>IF(RIGHT(TEXT(AK271,"0.#"),1)=".",TRUE,FALSE)</formula>
    </cfRule>
  </conditionalFormatting>
  <conditionalFormatting sqref="AU271:AX271">
    <cfRule type="expression" dxfId="107" priority="109">
      <formula>IF(AND(AU271&gt;=0, RIGHT(TEXT(AU271,"0.#"),1)&lt;&gt;"."),TRUE,FALSE)</formula>
    </cfRule>
    <cfRule type="expression" dxfId="106" priority="110">
      <formula>IF(AND(AU271&gt;=0, RIGHT(TEXT(AU271,"0.#"),1)="."),TRUE,FALSE)</formula>
    </cfRule>
    <cfRule type="expression" dxfId="105" priority="111">
      <formula>IF(AND(AU271&lt;0, RIGHT(TEXT(AU271,"0.#"),1)&lt;&gt;"."),TRUE,FALSE)</formula>
    </cfRule>
    <cfRule type="expression" dxfId="104" priority="112">
      <formula>IF(AND(AU271&lt;0, RIGHT(TEXT(AU271,"0.#"),1)="."),TRUE,FALSE)</formula>
    </cfRule>
  </conditionalFormatting>
  <conditionalFormatting sqref="Y219">
    <cfRule type="expression" dxfId="103" priority="107">
      <formula>IF(RIGHT(TEXT(Y219,"0.#"),1)=".",FALSE,TRUE)</formula>
    </cfRule>
    <cfRule type="expression" dxfId="102" priority="108">
      <formula>IF(RIGHT(TEXT(Y219,"0.#"),1)=".",TRUE,FALSE)</formula>
    </cfRule>
  </conditionalFormatting>
  <conditionalFormatting sqref="AK335">
    <cfRule type="expression" dxfId="101" priority="105">
      <formula>IF(RIGHT(TEXT(AK335,"0.#"),1)=".",FALSE,TRUE)</formula>
    </cfRule>
    <cfRule type="expression" dxfId="100" priority="106">
      <formula>IF(RIGHT(TEXT(AK335,"0.#"),1)=".",TRUE,FALSE)</formula>
    </cfRule>
  </conditionalFormatting>
  <conditionalFormatting sqref="AK336:AK339">
    <cfRule type="expression" dxfId="99" priority="103">
      <formula>IF(RIGHT(TEXT(AK336,"0.#"),1)=".",FALSE,TRUE)</formula>
    </cfRule>
    <cfRule type="expression" dxfId="98" priority="104">
      <formula>IF(RIGHT(TEXT(AK336,"0.#"),1)=".",TRUE,FALSE)</formula>
    </cfRule>
  </conditionalFormatting>
  <conditionalFormatting sqref="AU336:AX339">
    <cfRule type="expression" dxfId="97" priority="99">
      <formula>IF(AND(AU336&gt;=0, RIGHT(TEXT(AU336,"0.#"),1)&lt;&gt;"."),TRUE,FALSE)</formula>
    </cfRule>
    <cfRule type="expression" dxfId="96" priority="100">
      <formula>IF(AND(AU336&gt;=0, RIGHT(TEXT(AU336,"0.#"),1)="."),TRUE,FALSE)</formula>
    </cfRule>
    <cfRule type="expression" dxfId="95" priority="101">
      <formula>IF(AND(AU336&lt;0, RIGHT(TEXT(AU336,"0.#"),1)&lt;&gt;"."),TRUE,FALSE)</formula>
    </cfRule>
    <cfRule type="expression" dxfId="94" priority="102">
      <formula>IF(AND(AU336&lt;0, RIGHT(TEXT(AU336,"0.#"),1)="."),TRUE,FALSE)</formula>
    </cfRule>
  </conditionalFormatting>
  <conditionalFormatting sqref="AU335:AX335">
    <cfRule type="expression" dxfId="93" priority="95">
      <formula>IF(AND(AU335&gt;=0, RIGHT(TEXT(AU335,"0.#"),1)&lt;&gt;"."),TRUE,FALSE)</formula>
    </cfRule>
    <cfRule type="expression" dxfId="92" priority="96">
      <formula>IF(AND(AU335&gt;=0, RIGHT(TEXT(AU335,"0.#"),1)="."),TRUE,FALSE)</formula>
    </cfRule>
    <cfRule type="expression" dxfId="91" priority="97">
      <formula>IF(AND(AU335&lt;0, RIGHT(TEXT(AU335,"0.#"),1)&lt;&gt;"."),TRUE,FALSE)</formula>
    </cfRule>
    <cfRule type="expression" dxfId="90" priority="98">
      <formula>IF(AND(AU335&lt;0, RIGHT(TEXT(AU335,"0.#"),1)="."),TRUE,FALSE)</formula>
    </cfRule>
  </conditionalFormatting>
  <conditionalFormatting sqref="AU180">
    <cfRule type="expression" dxfId="89" priority="93">
      <formula>IF(RIGHT(TEXT(AU180,"0.#"),1)=".",FALSE,TRUE)</formula>
    </cfRule>
    <cfRule type="expression" dxfId="88" priority="94">
      <formula>IF(RIGHT(TEXT(AU180,"0.#"),1)=".",TRUE,FALSE)</formula>
    </cfRule>
  </conditionalFormatting>
  <conditionalFormatting sqref="AK369">
    <cfRule type="expression" dxfId="87" priority="91">
      <formula>IF(RIGHT(TEXT(AK369,"0.#"),1)=".",FALSE,TRUE)</formula>
    </cfRule>
    <cfRule type="expression" dxfId="86" priority="92">
      <formula>IF(RIGHT(TEXT(AK369,"0.#"),1)=".",TRUE,FALSE)</formula>
    </cfRule>
  </conditionalFormatting>
  <conditionalFormatting sqref="AU369:AX369">
    <cfRule type="expression" dxfId="85" priority="87">
      <formula>IF(AND(AU369&gt;=0, RIGHT(TEXT(AU369,"0.#"),1)&lt;&gt;"."),TRUE,FALSE)</formula>
    </cfRule>
    <cfRule type="expression" dxfId="84" priority="88">
      <formula>IF(AND(AU369&gt;=0, RIGHT(TEXT(AU369,"0.#"),1)="."),TRUE,FALSE)</formula>
    </cfRule>
    <cfRule type="expression" dxfId="83" priority="89">
      <formula>IF(AND(AU369&lt;0, RIGHT(TEXT(AU369,"0.#"),1)&lt;&gt;"."),TRUE,FALSE)</formula>
    </cfRule>
    <cfRule type="expression" dxfId="82" priority="90">
      <formula>IF(AND(AU369&lt;0, RIGHT(TEXT(AU369,"0.#"),1)="."),TRUE,FALSE)</formula>
    </cfRule>
  </conditionalFormatting>
  <conditionalFormatting sqref="AK368">
    <cfRule type="expression" dxfId="81" priority="85">
      <formula>IF(RIGHT(TEXT(AK368,"0.#"),1)=".",FALSE,TRUE)</formula>
    </cfRule>
    <cfRule type="expression" dxfId="80" priority="86">
      <formula>IF(RIGHT(TEXT(AK368,"0.#"),1)=".",TRUE,FALSE)</formula>
    </cfRule>
  </conditionalFormatting>
  <conditionalFormatting sqref="AU368:AX368">
    <cfRule type="expression" dxfId="79" priority="81">
      <formula>IF(AND(AU368&gt;=0, RIGHT(TEXT(AU368,"0.#"),1)&lt;&gt;"."),TRUE,FALSE)</formula>
    </cfRule>
    <cfRule type="expression" dxfId="78" priority="82">
      <formula>IF(AND(AU368&gt;=0, RIGHT(TEXT(AU368,"0.#"),1)="."),TRUE,FALSE)</formula>
    </cfRule>
    <cfRule type="expression" dxfId="77" priority="83">
      <formula>IF(AND(AU368&lt;0, RIGHT(TEXT(AU368,"0.#"),1)&lt;&gt;"."),TRUE,FALSE)</formula>
    </cfRule>
    <cfRule type="expression" dxfId="76" priority="84">
      <formula>IF(AND(AU368&lt;0, RIGHT(TEXT(AU368,"0.#"),1)="."),TRUE,FALSE)</formula>
    </cfRule>
  </conditionalFormatting>
  <conditionalFormatting sqref="AK370">
    <cfRule type="expression" dxfId="75" priority="79">
      <formula>IF(RIGHT(TEXT(AK370,"0.#"),1)=".",FALSE,TRUE)</formula>
    </cfRule>
    <cfRule type="expression" dxfId="74" priority="80">
      <formula>IF(RIGHT(TEXT(AK370,"0.#"),1)=".",TRUE,FALSE)</formula>
    </cfRule>
  </conditionalFormatting>
  <conditionalFormatting sqref="AU370:AX370">
    <cfRule type="expression" dxfId="73" priority="75">
      <formula>IF(AND(AU370&gt;=0, RIGHT(TEXT(AU370,"0.#"),1)&lt;&gt;"."),TRUE,FALSE)</formula>
    </cfRule>
    <cfRule type="expression" dxfId="72" priority="76">
      <formula>IF(AND(AU370&gt;=0, RIGHT(TEXT(AU370,"0.#"),1)="."),TRUE,FALSE)</formula>
    </cfRule>
    <cfRule type="expression" dxfId="71" priority="77">
      <formula>IF(AND(AU370&lt;0, RIGHT(TEXT(AU370,"0.#"),1)&lt;&gt;"."),TRUE,FALSE)</formula>
    </cfRule>
    <cfRule type="expression" dxfId="70" priority="78">
      <formula>IF(AND(AU370&lt;0, RIGHT(TEXT(AU370,"0.#"),1)="."),TRUE,FALSE)</formula>
    </cfRule>
  </conditionalFormatting>
  <conditionalFormatting sqref="AK371">
    <cfRule type="expression" dxfId="69" priority="73">
      <formula>IF(RIGHT(TEXT(AK371,"0.#"),1)=".",FALSE,TRUE)</formula>
    </cfRule>
    <cfRule type="expression" dxfId="68" priority="74">
      <formula>IF(RIGHT(TEXT(AK371,"0.#"),1)=".",TRUE,FALSE)</formula>
    </cfRule>
  </conditionalFormatting>
  <conditionalFormatting sqref="AU371:AX371">
    <cfRule type="expression" dxfId="67" priority="69">
      <formula>IF(AND(AU371&gt;=0, RIGHT(TEXT(AU371,"0.#"),1)&lt;&gt;"."),TRUE,FALSE)</formula>
    </cfRule>
    <cfRule type="expression" dxfId="66" priority="70">
      <formula>IF(AND(AU371&gt;=0, RIGHT(TEXT(AU371,"0.#"),1)="."),TRUE,FALSE)</formula>
    </cfRule>
    <cfRule type="expression" dxfId="65" priority="71">
      <formula>IF(AND(AU371&lt;0, RIGHT(TEXT(AU371,"0.#"),1)&lt;&gt;"."),TRUE,FALSE)</formula>
    </cfRule>
    <cfRule type="expression" dxfId="64" priority="72">
      <formula>IF(AND(AU371&lt;0, RIGHT(TEXT(AU371,"0.#"),1)="."),TRUE,FALSE)</formula>
    </cfRule>
  </conditionalFormatting>
  <conditionalFormatting sqref="AK372">
    <cfRule type="expression" dxfId="63" priority="67">
      <formula>IF(RIGHT(TEXT(AK372,"0.#"),1)=".",FALSE,TRUE)</formula>
    </cfRule>
    <cfRule type="expression" dxfId="62" priority="68">
      <formula>IF(RIGHT(TEXT(AK372,"0.#"),1)=".",TRUE,FALSE)</formula>
    </cfRule>
  </conditionalFormatting>
  <conditionalFormatting sqref="AK373">
    <cfRule type="expression" dxfId="61" priority="65">
      <formula>IF(RIGHT(TEXT(AK373,"0.#"),1)=".",FALSE,TRUE)</formula>
    </cfRule>
    <cfRule type="expression" dxfId="60" priority="66">
      <formula>IF(RIGHT(TEXT(AK373,"0.#"),1)=".",TRUE,FALSE)</formula>
    </cfRule>
  </conditionalFormatting>
  <conditionalFormatting sqref="AU372:AX373">
    <cfRule type="expression" dxfId="59" priority="61">
      <formula>IF(AND(AU372&gt;=0, RIGHT(TEXT(AU372,"0.#"),1)&lt;&gt;"."),TRUE,FALSE)</formula>
    </cfRule>
    <cfRule type="expression" dxfId="58" priority="62">
      <formula>IF(AND(AU372&gt;=0, RIGHT(TEXT(AU372,"0.#"),1)="."),TRUE,FALSE)</formula>
    </cfRule>
    <cfRule type="expression" dxfId="57" priority="63">
      <formula>IF(AND(AU372&lt;0, RIGHT(TEXT(AU372,"0.#"),1)&lt;&gt;"."),TRUE,FALSE)</formula>
    </cfRule>
    <cfRule type="expression" dxfId="56" priority="64">
      <formula>IF(AND(AU372&lt;0, RIGHT(TEXT(AU372,"0.#"),1)="."),TRUE,FALSE)</formula>
    </cfRule>
  </conditionalFormatting>
  <conditionalFormatting sqref="AK374">
    <cfRule type="expression" dxfId="55" priority="59">
      <formula>IF(RIGHT(TEXT(AK374,"0.#"),1)=".",FALSE,TRUE)</formula>
    </cfRule>
    <cfRule type="expression" dxfId="54" priority="60">
      <formula>IF(RIGHT(TEXT(AK374,"0.#"),1)=".",TRUE,FALSE)</formula>
    </cfRule>
  </conditionalFormatting>
  <conditionalFormatting sqref="AU374:AX374">
    <cfRule type="expression" dxfId="53" priority="55">
      <formula>IF(AND(AU374&gt;=0, RIGHT(TEXT(AU374,"0.#"),1)&lt;&gt;"."),TRUE,FALSE)</formula>
    </cfRule>
    <cfRule type="expression" dxfId="52" priority="56">
      <formula>IF(AND(AU374&gt;=0, RIGHT(TEXT(AU374,"0.#"),1)="."),TRUE,FALSE)</formula>
    </cfRule>
    <cfRule type="expression" dxfId="51" priority="57">
      <formula>IF(AND(AU374&lt;0, RIGHT(TEXT(AU374,"0.#"),1)&lt;&gt;"."),TRUE,FALSE)</formula>
    </cfRule>
    <cfRule type="expression" dxfId="50" priority="58">
      <formula>IF(AND(AU374&lt;0, RIGHT(TEXT(AU374,"0.#"),1)="."),TRUE,FALSE)</formula>
    </cfRule>
  </conditionalFormatting>
  <conditionalFormatting sqref="AK375">
    <cfRule type="expression" dxfId="49" priority="53">
      <formula>IF(RIGHT(TEXT(AK375,"0.#"),1)=".",FALSE,TRUE)</formula>
    </cfRule>
    <cfRule type="expression" dxfId="48" priority="54">
      <formula>IF(RIGHT(TEXT(AK375,"0.#"),1)=".",TRUE,FALSE)</formula>
    </cfRule>
  </conditionalFormatting>
  <conditionalFormatting sqref="AU375:AX375">
    <cfRule type="expression" dxfId="47" priority="49">
      <formula>IF(AND(AU375&gt;=0, RIGHT(TEXT(AU375,"0.#"),1)&lt;&gt;"."),TRUE,FALSE)</formula>
    </cfRule>
    <cfRule type="expression" dxfId="46" priority="50">
      <formula>IF(AND(AU375&gt;=0, RIGHT(TEXT(AU375,"0.#"),1)="."),TRUE,FALSE)</formula>
    </cfRule>
    <cfRule type="expression" dxfId="45" priority="51">
      <formula>IF(AND(AU375&lt;0, RIGHT(TEXT(AU375,"0.#"),1)&lt;&gt;"."),TRUE,FALSE)</formula>
    </cfRule>
    <cfRule type="expression" dxfId="44" priority="52">
      <formula>IF(AND(AU375&lt;0, RIGHT(TEXT(AU375,"0.#"),1)="."),TRUE,FALSE)</formula>
    </cfRule>
  </conditionalFormatting>
  <conditionalFormatting sqref="AK376">
    <cfRule type="expression" dxfId="43" priority="47">
      <formula>IF(RIGHT(TEXT(AK376,"0.#"),1)=".",FALSE,TRUE)</formula>
    </cfRule>
    <cfRule type="expression" dxfId="42" priority="48">
      <formula>IF(RIGHT(TEXT(AK376,"0.#"),1)=".",TRUE,FALSE)</formula>
    </cfRule>
  </conditionalFormatting>
  <conditionalFormatting sqref="AU376:AX376">
    <cfRule type="expression" dxfId="41" priority="43">
      <formula>IF(AND(AU376&gt;=0, RIGHT(TEXT(AU376,"0.#"),1)&lt;&gt;"."),TRUE,FALSE)</formula>
    </cfRule>
    <cfRule type="expression" dxfId="40" priority="44">
      <formula>IF(AND(AU376&gt;=0, RIGHT(TEXT(AU376,"0.#"),1)="."),TRUE,FALSE)</formula>
    </cfRule>
    <cfRule type="expression" dxfId="39" priority="45">
      <formula>IF(AND(AU376&lt;0, RIGHT(TEXT(AU376,"0.#"),1)&lt;&gt;"."),TRUE,FALSE)</formula>
    </cfRule>
    <cfRule type="expression" dxfId="38" priority="46">
      <formula>IF(AND(AU376&lt;0, RIGHT(TEXT(AU376,"0.#"),1)="."),TRUE,FALSE)</formula>
    </cfRule>
  </conditionalFormatting>
  <conditionalFormatting sqref="AK377">
    <cfRule type="expression" dxfId="37" priority="41">
      <formula>IF(RIGHT(TEXT(AK377,"0.#"),1)=".",FALSE,TRUE)</formula>
    </cfRule>
    <cfRule type="expression" dxfId="36" priority="42">
      <formula>IF(RIGHT(TEXT(AK377,"0.#"),1)=".",TRUE,FALSE)</formula>
    </cfRule>
  </conditionalFormatting>
  <conditionalFormatting sqref="AU377:AX377">
    <cfRule type="expression" dxfId="35" priority="37">
      <formula>IF(AND(AU377&gt;=0, RIGHT(TEXT(AU377,"0.#"),1)&lt;&gt;"."),TRUE,FALSE)</formula>
    </cfRule>
    <cfRule type="expression" dxfId="34" priority="38">
      <formula>IF(AND(AU377&gt;=0, RIGHT(TEXT(AU377,"0.#"),1)="."),TRUE,FALSE)</formula>
    </cfRule>
    <cfRule type="expression" dxfId="33" priority="39">
      <formula>IF(AND(AU377&lt;0, RIGHT(TEXT(AU377,"0.#"),1)&lt;&gt;"."),TRUE,FALSE)</formula>
    </cfRule>
    <cfRule type="expression" dxfId="32" priority="40">
      <formula>IF(AND(AU377&lt;0, RIGHT(TEXT(AU377,"0.#"),1)="."),TRUE,FALSE)</formula>
    </cfRule>
  </conditionalFormatting>
  <conditionalFormatting sqref="AU193">
    <cfRule type="expression" dxfId="31" priority="35">
      <formula>IF(RIGHT(TEXT(AU193,"0.#"),1)=".",FALSE,TRUE)</formula>
    </cfRule>
    <cfRule type="expression" dxfId="30" priority="36">
      <formula>IF(RIGHT(TEXT(AU193,"0.#"),1)=".",TRUE,FALSE)</formula>
    </cfRule>
  </conditionalFormatting>
  <conditionalFormatting sqref="AK401">
    <cfRule type="expression" dxfId="29" priority="33">
      <formula>IF(RIGHT(TEXT(AK401,"0.#"),1)=".",FALSE,TRUE)</formula>
    </cfRule>
    <cfRule type="expression" dxfId="28" priority="34">
      <formula>IF(RIGHT(TEXT(AK401,"0.#"),1)=".",TRUE,FALSE)</formula>
    </cfRule>
  </conditionalFormatting>
  <conditionalFormatting sqref="AU401:AX401">
    <cfRule type="expression" dxfId="27" priority="29">
      <formula>IF(AND(AU401&gt;=0, RIGHT(TEXT(AU401,"0.#"),1)&lt;&gt;"."),TRUE,FALSE)</formula>
    </cfRule>
    <cfRule type="expression" dxfId="26" priority="30">
      <formula>IF(AND(AU401&gt;=0, RIGHT(TEXT(AU401,"0.#"),1)="."),TRUE,FALSE)</formula>
    </cfRule>
    <cfRule type="expression" dxfId="25" priority="31">
      <formula>IF(AND(AU401&lt;0, RIGHT(TEXT(AU401,"0.#"),1)&lt;&gt;"."),TRUE,FALSE)</formula>
    </cfRule>
    <cfRule type="expression" dxfId="24" priority="32">
      <formula>IF(AND(AU401&lt;0, RIGHT(TEXT(AU401,"0.#"),1)="."),TRUE,FALSE)</formula>
    </cfRule>
  </conditionalFormatting>
  <conditionalFormatting sqref="AK402">
    <cfRule type="expression" dxfId="23" priority="27">
      <formula>IF(RIGHT(TEXT(AK402,"0.#"),1)=".",FALSE,TRUE)</formula>
    </cfRule>
    <cfRule type="expression" dxfId="22" priority="28">
      <formula>IF(RIGHT(TEXT(AK402,"0.#"),1)=".",TRUE,FALSE)</formula>
    </cfRule>
  </conditionalFormatting>
  <conditionalFormatting sqref="AU402:AX403">
    <cfRule type="expression" dxfId="21" priority="23">
      <formula>IF(AND(AU402&gt;=0, RIGHT(TEXT(AU402,"0.#"),1)&lt;&gt;"."),TRUE,FALSE)</formula>
    </cfRule>
    <cfRule type="expression" dxfId="20" priority="24">
      <formula>IF(AND(AU402&gt;=0, RIGHT(TEXT(AU402,"0.#"),1)="."),TRUE,FALSE)</formula>
    </cfRule>
    <cfRule type="expression" dxfId="19" priority="25">
      <formula>IF(AND(AU402&lt;0, RIGHT(TEXT(AU402,"0.#"),1)&lt;&gt;"."),TRUE,FALSE)</formula>
    </cfRule>
    <cfRule type="expression" dxfId="18" priority="26">
      <formula>IF(AND(AU402&lt;0, RIGHT(TEXT(AU402,"0.#"),1)="."),TRUE,FALSE)</formula>
    </cfRule>
  </conditionalFormatting>
  <conditionalFormatting sqref="AK403">
    <cfRule type="expression" dxfId="17" priority="21">
      <formula>IF(RIGHT(TEXT(AK403,"0.#"),1)=".",FALSE,TRUE)</formula>
    </cfRule>
    <cfRule type="expression" dxfId="16" priority="22">
      <formula>IF(RIGHT(TEXT(AK403,"0.#"),1)=".",TRUE,FALSE)</formula>
    </cfRule>
  </conditionalFormatting>
  <conditionalFormatting sqref="Y207">
    <cfRule type="expression" dxfId="15" priority="15">
      <formula>IF(RIGHT(TEXT(Y207,"0.#"),1)=".",FALSE,TRUE)</formula>
    </cfRule>
    <cfRule type="expression" dxfId="14" priority="16">
      <formula>IF(RIGHT(TEXT(Y207,"0.#"),1)=".",TRUE,FALSE)</formula>
    </cfRule>
  </conditionalFormatting>
  <conditionalFormatting sqref="Y208:Y211 Y206">
    <cfRule type="expression" dxfId="13" priority="13">
      <formula>IF(RIGHT(TEXT(Y206,"0.#"),1)=".",FALSE,TRUE)</formula>
    </cfRule>
    <cfRule type="expression" dxfId="12" priority="14">
      <formula>IF(RIGHT(TEXT(Y206,"0.#"),1)=".",TRUE,FALSE)</formula>
    </cfRule>
  </conditionalFormatting>
  <conditionalFormatting sqref="AK302">
    <cfRule type="expression" dxfId="11" priority="11">
      <formula>IF(RIGHT(TEXT(AK302,"0.#"),1)=".",FALSE,TRUE)</formula>
    </cfRule>
    <cfRule type="expression" dxfId="10" priority="12">
      <formula>IF(RIGHT(TEXT(AK302,"0.#"),1)=".",TRUE,FALSE)</formula>
    </cfRule>
  </conditionalFormatting>
  <conditionalFormatting sqref="AK303:AK306">
    <cfRule type="expression" dxfId="9" priority="9">
      <formula>IF(RIGHT(TEXT(AK303,"0.#"),1)=".",FALSE,TRUE)</formula>
    </cfRule>
    <cfRule type="expression" dxfId="8" priority="10">
      <formula>IF(RIGHT(TEXT(AK303,"0.#"),1)=".",TRUE,FALSE)</formula>
    </cfRule>
  </conditionalFormatting>
  <conditionalFormatting sqref="AU303:AX306">
    <cfRule type="expression" dxfId="7" priority="5">
      <formula>IF(AND(AU303&gt;=0, RIGHT(TEXT(AU303,"0.#"),1)&lt;&gt;"."),TRUE,FALSE)</formula>
    </cfRule>
    <cfRule type="expression" dxfId="6" priority="6">
      <formula>IF(AND(AU303&gt;=0, RIGHT(TEXT(AU303,"0.#"),1)="."),TRUE,FALSE)</formula>
    </cfRule>
    <cfRule type="expression" dxfId="5" priority="7">
      <formula>IF(AND(AU303&lt;0, RIGHT(TEXT(AU303,"0.#"),1)&lt;&gt;"."),TRUE,FALSE)</formula>
    </cfRule>
    <cfRule type="expression" dxfId="4" priority="8">
      <formula>IF(AND(AU303&lt;0, RIGHT(TEXT(AU303,"0.#"),1)="."),TRUE,FALSE)</formula>
    </cfRule>
  </conditionalFormatting>
  <conditionalFormatting sqref="AU302:AX302">
    <cfRule type="expression" dxfId="3" priority="1">
      <formula>IF(AND(AU302&gt;=0, RIGHT(TEXT(AU302,"0.#"),1)&lt;&gt;"."),TRUE,FALSE)</formula>
    </cfRule>
    <cfRule type="expression" dxfId="2" priority="2">
      <formula>IF(AND(AU302&gt;=0, RIGHT(TEXT(AU302,"0.#"),1)="."),TRUE,FALSE)</formula>
    </cfRule>
    <cfRule type="expression" dxfId="1" priority="3">
      <formula>IF(AND(AU302&lt;0, RIGHT(TEXT(AU302,"0.#"),1)&lt;&gt;"."),TRUE,FALSE)</formula>
    </cfRule>
    <cfRule type="expression" dxfId="0" priority="4">
      <formula>IF(AND(AU302&lt;0, 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27" max="16383" man="1"/>
    <brk id="138" max="16383" man="1"/>
    <brk id="2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9" sqref="K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2015-08-26T03:31:13Z</cp:lastPrinted>
  <dcterms:created xsi:type="dcterms:W3CDTF">2012-03-13T00:50:25Z</dcterms:created>
  <dcterms:modified xsi:type="dcterms:W3CDTF">2015-09-06T09:34:25Z</dcterms:modified>
</cp:coreProperties>
</file>