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<sst xmlns="http://schemas.openxmlformats.org/spreadsheetml/2006/main" count="762" uniqueCount="452">
  <si>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</si>
  <si>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</si>
  <si>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</si>
  <si>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</si>
  <si>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</si>
  <si>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</si>
  <si>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</si>
  <si>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</si>
  <si>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</si>
  <si>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</si>
  <si>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</si>
  <si>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</si>
  <si>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</si>
  <si>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</si>
  <si>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</si>
  <si>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</si>
  <si>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</si>
  <si>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</si>
  <si>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</si>
  <si>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</si>
  <si>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</si>
  <si>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</si>
  <si>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</si>
  <si>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</si>
  <si>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</si>
  <si>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</si>
  <si>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</si>
  <si>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</si>
  <si>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</si>
  <si>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</si>
  <si>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</si>
  <si>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</si>
  <si>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</si>
  <si>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</si>
  <si>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</si>
  <si>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</si>
  <si>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</si>
  <si>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</si>
  <si>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</si>
  <si>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</si>
  <si>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</si>
  <si>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</si>
  <si>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</si>
  <si>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</si>
  <si>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</si>
  <si>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</si>
  <si>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</si>
  <si>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</si>
  <si>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</si>
  <si>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</si>
  <si>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</si>
  <si>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</si>
  <si>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</si>
  <si>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</si>
  <si>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</si>
  <si>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</si>
  <si>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</si>
  <si>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</si>
  <si>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</si>
  <si>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</si>
  <si>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</si>
  <si>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</si>
  <si>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</si>
  <si>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</si>
  <si>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</si>
  <si>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</si>
  <si>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</si>
  <si>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</si>
  <si>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</si>
  <si>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</si>
  <si>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</si>
  <si>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</si>
  <si>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</si>
  <si>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</si>
  <si>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</si>
  <si>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</si>
  <si>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</si>
  <si>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</si>
  <si>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</si>
  <si>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</si>
  <si>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</si>
  <si>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</si>
  <si>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</si>
  <si>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</si>
  <si>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</si>
  <si>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</si>
  <si>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</si>
  <si>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</si>
  <si>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</si>
  <si>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</si>
  <si>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</si>
  <si>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</si>
  <si>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</si>
  <si>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</si>
  <si>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</si>
  <si>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</si>
  <si>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</si>
  <si>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</si>
  <si>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</si>
  <si>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</si>
  <si>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</si>
  <si>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</si>
  <si>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</si>
  <si>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</si>
  <si>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</si>
  <si>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</si>
  <si>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</si>
  <si>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</si>
  <si>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</si>
  <si>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</si>
  <si>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</si>
  <si>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</si>
  <si>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</si>
  <si>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</si>
  <si>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</si>
  <si>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</si>
  <si>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</si>
  <si>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</si>
  <si>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</si>
  <si>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</si>
  <si>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</si>
  <si>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</si>
  <si>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</si>
  <si>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</si>
  <si>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</si>
  <si>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</si>
  <si>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</si>
  <si>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</si>
  <si>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</si>
  <si>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</si>
  <si>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</si>
  <si>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</si>
  <si>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</si>
  <si>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</si>
  <si>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</si>
  <si>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</si>
  <si>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</si>
  <si>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</si>
  <si>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</si>
  <si>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</si>
  <si>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</si>
  <si>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</si>
  <si>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</si>
  <si>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</si>
  <si>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</si>
  <si>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</si>
  <si>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</si>
  <si>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</si>
  <si>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</si>
  <si>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</si>
  <si>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</si>
  <si>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</si>
  <si>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</si>
  <si>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</si>
  <si>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</si>
  <si>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</si>
  <si>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</si>
  <si>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</si>
  <si>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</si>
  <si>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</si>
  <si>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</si>
  <si>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</si>
  <si>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</si>
  <si>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</si>
  <si>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</si>
  <si>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</si>
  <si>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</si>
  <si>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</si>
  <si>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</si>
  <si>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</si>
  <si>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</si>
  <si>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</si>
  <si>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</si>
  <si>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</si>
  <si>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</si>
  <si>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</si>
  <si>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</si>
  <si>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</si>
  <si>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</si>
  <si>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</si>
  <si>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</si>
  <si>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</si>
  <si>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</si>
  <si>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</si>
  <si>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</si>
  <si>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</si>
  <si>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</si>
  <si>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</si>
  <si>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</si>
  <si>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</si>
  <si>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</si>
  <si>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</si>
  <si>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</si>
  <si>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</si>
  <si>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</si>
  <si>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</si>
  <si>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</si>
  <si>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</si>
  <si>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</si>
  <si>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</si>
  <si>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</si>
  <si>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</si>
  <si>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</si>
  <si>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</si>
  <si>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</si>
  <si>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</si>
  <si>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</si>
  <si>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</si>
  <si>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</si>
  <si>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</si>
  <si>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</si>
  <si>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</si>
  <si>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</si>
  <si>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</si>
  <si>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</si>
  <si>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</si>
  <si>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</si>
  <si>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</si>
  <si>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</si>
  <si>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</si>
  <si>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</si>
  <si>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</si>
  <si>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</si>
  <si>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</si>
  <si>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</si>
  <si>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</si>
  <si>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</si>
  <si>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</si>
  <si>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</si>
  <si>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</si>
  <si>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</si>
  <si>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</si>
  <si>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</si>
  <si>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</si>
  <si>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</si>
  <si>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</si>
  <si>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</si>
  <si>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</si>
  <si>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</si>
  <si>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</si>
  <si>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</si>
  <si>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</si>
  <si>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</si>
  <si>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</si>
  <si>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</si>
  <si>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</si>
  <si>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</si>
  <si>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</si>
  <si>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</si>
  <si>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</si>
  <si>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</si>
  <si>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</si>
  <si>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</si>
  <si>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</si>
  <si>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</si>
  <si>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</si>
  <si>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</si>
  <si>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</si>
  <si>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</si>
  <si>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</si>
  <si>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</si>
  <si>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</si>
  <si>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</si>
  <si>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</si>
  <si>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</si>
  <si>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</si>
  <si>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</si>
  <si>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</si>
  <si>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</si>
  <si>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</si>
  <si>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</si>
  <si>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</si>
  <si>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</si>
  <si>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</si>
  <si>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</si>
  <si>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</si>
  <si>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</si>
  <si>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</si>
  <si>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</si>
  <si>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</si>
  <si>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</si>
  <si>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</si>
  <si>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</si>
  <si>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</si>
  <si>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</si>
  <si>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</si>
  <si>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</si>
  <si>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</si>
  <si>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</si>
  <si>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</si>
  <si>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</si>
  <si>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</si>
  <si>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</si>
  <si>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</si>
  <si>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</si>
  <si>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</si>
  <si>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</si>
  <si>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</si>
  <si>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</si>
  <si>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</si>
  <si>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</si>
  <si>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</si>
  <si>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</si>
  <si>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</si>
  <si>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</si>
  <si>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</si>
  <si>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</si>
  <si>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</si>
  <si>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</si>
  <si>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</si>
  <si>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</si>
  <si>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</si>
  <si>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</si>
  <si>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</si>
  <si>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</si>
  <si>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</si>
  <si>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</si>
  <si>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</si>
  <si>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</si>
  <si>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</si>
  <si>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</si>
  <si>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</si>
  <si>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</si>
  <si>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</si>
  <si>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</si>
  <si>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</si>
  <si>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</si>
  <si>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</si>
  <si>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</si>
  <si>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</si>
  <si>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</si>
  <si>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</si>
  <si>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</si>
  <si>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</si>
  <si>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</si>
  <si>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</si>
  <si>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</si>
  <si>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</si>
  <si>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</si>
  <si>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</si>
  <si>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</si>
  <si>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</si>
  <si>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</si>
  <si>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</si>
  <si>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</si>
  <si>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</si>
  <si>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</si>
  <si>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</si>
  <si>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</si>
  <si>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</si>
  <si>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</si>
  <si>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</si>
  <si>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</si>
  <si>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</si>
  <si>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</si>
  <si>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</si>
  <si>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</si>
  <si>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</si>
  <si>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</si>
  <si>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</si>
  <si>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</si>
  <si>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</si>
  <si>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</si>
  <si>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</si>
  <si>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</si>
  <si>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</si>
  <si>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</si>
  <si>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</si>
  <si>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</si>
  <si>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</si>
  <si>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</si>
  <si>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</si>
  <si>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</si>
  <si>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</si>
  <si>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</si>
  <si>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</si>
  <si>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</si>
  <si>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</si>
  <si>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</si>
  <si>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</si>
  <si>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</si>
  <si>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</si>
  <si>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</si>
  <si>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</si>
  <si>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</si>
  <si>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</si>
  <si>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</si>
  <si>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新25-055</t>
    <phoneticPr fontId="5"/>
  </si>
  <si>
    <t>229</t>
    <phoneticPr fontId="5"/>
  </si>
  <si>
    <t>－</t>
    <phoneticPr fontId="5"/>
  </si>
  <si>
    <t>環境保全調査等委託費</t>
    <rPh sb="0" eb="2">
      <t>カンキョウ</t>
    </rPh>
    <rPh sb="2" eb="4">
      <t>ホゼン</t>
    </rPh>
    <rPh sb="4" eb="6">
      <t>チョウサ</t>
    </rPh>
    <rPh sb="6" eb="7">
      <t>ナド</t>
    </rPh>
    <rPh sb="7" eb="10">
      <t>イタクヒ</t>
    </rPh>
    <phoneticPr fontId="5"/>
  </si>
  <si>
    <t>-</t>
    <phoneticPr fontId="5"/>
  </si>
  <si>
    <t>-</t>
    <phoneticPr fontId="5"/>
  </si>
  <si>
    <t>-</t>
    <phoneticPr fontId="5"/>
  </si>
  <si>
    <t>-</t>
    <phoneticPr fontId="5"/>
  </si>
  <si>
    <t>-</t>
    <phoneticPr fontId="5"/>
  </si>
  <si>
    <t>事故由来放射性物質に汚染された一般廃棄物処理施設の解体・整備時の作業マニュアルを作成することを目的とするものであり、目標最終年度を明示しての定量的な目標の設定はなじまない。</t>
    <rPh sb="0" eb="2">
      <t>ジコ</t>
    </rPh>
    <rPh sb="2" eb="4">
      <t>ユライ</t>
    </rPh>
    <rPh sb="4" eb="7">
      <t>ホウシャセイ</t>
    </rPh>
    <rPh sb="7" eb="9">
      <t>ブッシツ</t>
    </rPh>
    <rPh sb="10" eb="12">
      <t>オセン</t>
    </rPh>
    <rPh sb="15" eb="17">
      <t>イッパン</t>
    </rPh>
    <rPh sb="17" eb="22">
      <t>ハイキブツショリ</t>
    </rPh>
    <rPh sb="22" eb="24">
      <t>シセツ</t>
    </rPh>
    <rPh sb="25" eb="27">
      <t>カイタイ</t>
    </rPh>
    <rPh sb="28" eb="30">
      <t>セイビ</t>
    </rPh>
    <rPh sb="30" eb="31">
      <t>ジ</t>
    </rPh>
    <rPh sb="32" eb="34">
      <t>サギョウ</t>
    </rPh>
    <rPh sb="40" eb="42">
      <t>サクセイ</t>
    </rPh>
    <rPh sb="47" eb="49">
      <t>モクテキ</t>
    </rPh>
    <rPh sb="58" eb="60">
      <t>モクヒョウ</t>
    </rPh>
    <rPh sb="60" eb="62">
      <t>サイシュウ</t>
    </rPh>
    <rPh sb="62" eb="64">
      <t>ネンド</t>
    </rPh>
    <rPh sb="65" eb="67">
      <t>メイジ</t>
    </rPh>
    <rPh sb="70" eb="73">
      <t>テイリョウテキ</t>
    </rPh>
    <rPh sb="74" eb="76">
      <t>モクヒョウ</t>
    </rPh>
    <rPh sb="77" eb="79">
      <t>セッテイ</t>
    </rPh>
    <phoneticPr fontId="5"/>
  </si>
  <si>
    <t>作業マニュアルの策定</t>
    <rPh sb="0" eb="2">
      <t>サギョウ</t>
    </rPh>
    <rPh sb="8" eb="10">
      <t>サクテイ</t>
    </rPh>
    <phoneticPr fontId="5"/>
  </si>
  <si>
    <t>-</t>
    <phoneticPr fontId="5"/>
  </si>
  <si>
    <t>作業マニュアルを平成28年度中に策定・公表し、事故由来放射性物質に汚染された一般廃棄物処理施設の適切な解体・整備作業が行われるよう市町村等への活用を促す。平成26年度までにおいてマニュアル素案を作成している。</t>
    <rPh sb="0" eb="2">
      <t>サギョウ</t>
    </rPh>
    <rPh sb="8" eb="10">
      <t>ヘイセイ</t>
    </rPh>
    <rPh sb="12" eb="14">
      <t>ネンド</t>
    </rPh>
    <rPh sb="14" eb="15">
      <t>チュウ</t>
    </rPh>
    <rPh sb="16" eb="18">
      <t>サクテイ</t>
    </rPh>
    <rPh sb="19" eb="21">
      <t>コウヒョウ</t>
    </rPh>
    <rPh sb="23" eb="25">
      <t>ジコ</t>
    </rPh>
    <rPh sb="25" eb="27">
      <t>ユライ</t>
    </rPh>
    <rPh sb="27" eb="30">
      <t>ホウシャセイ</t>
    </rPh>
    <rPh sb="30" eb="32">
      <t>ブッシツ</t>
    </rPh>
    <rPh sb="33" eb="35">
      <t>オセン</t>
    </rPh>
    <rPh sb="38" eb="40">
      <t>イッパン</t>
    </rPh>
    <rPh sb="40" eb="45">
      <t>ハイキブツショリ</t>
    </rPh>
    <rPh sb="45" eb="47">
      <t>シセツ</t>
    </rPh>
    <rPh sb="48" eb="50">
      <t>テキセツ</t>
    </rPh>
    <rPh sb="51" eb="53">
      <t>カイタイ</t>
    </rPh>
    <rPh sb="54" eb="56">
      <t>セイビ</t>
    </rPh>
    <rPh sb="56" eb="58">
      <t>サギョウ</t>
    </rPh>
    <rPh sb="59" eb="60">
      <t>オコナ</t>
    </rPh>
    <rPh sb="65" eb="68">
      <t>シチョウソン</t>
    </rPh>
    <rPh sb="68" eb="69">
      <t>トウ</t>
    </rPh>
    <rPh sb="71" eb="73">
      <t>カツヨウ</t>
    </rPh>
    <rPh sb="74" eb="75">
      <t>ウナガ</t>
    </rPh>
    <rPh sb="77" eb="79">
      <t>ヘイセイ</t>
    </rPh>
    <rPh sb="81" eb="83">
      <t>ネンド</t>
    </rPh>
    <rPh sb="94" eb="96">
      <t>ソアン</t>
    </rPh>
    <rPh sb="97" eb="99">
      <t>サクセイ</t>
    </rPh>
    <phoneticPr fontId="5"/>
  </si>
  <si>
    <t>競争性のある契約を実施し、効率的に事業を行っている。</t>
    <rPh sb="0" eb="3">
      <t>キョウソウセイ</t>
    </rPh>
    <rPh sb="6" eb="8">
      <t>ケイヤク</t>
    </rPh>
    <rPh sb="9" eb="11">
      <t>ジッシ</t>
    </rPh>
    <rPh sb="13" eb="16">
      <t>コウリツテキ</t>
    </rPh>
    <rPh sb="17" eb="19">
      <t>ジギョウ</t>
    </rPh>
    <rPh sb="20" eb="21">
      <t>オコナ</t>
    </rPh>
    <phoneticPr fontId="5"/>
  </si>
  <si>
    <t>‐</t>
  </si>
  <si>
    <t>真に必要なもののうち優先度の高いものに限定されている。</t>
    <phoneticPr fontId="5"/>
  </si>
  <si>
    <t>成果実績は見込みに見合ったものである。</t>
    <rPh sb="0" eb="2">
      <t>セイカ</t>
    </rPh>
    <rPh sb="2" eb="4">
      <t>ジッセキ</t>
    </rPh>
    <rPh sb="5" eb="7">
      <t>ミコ</t>
    </rPh>
    <rPh sb="9" eb="11">
      <t>ミア</t>
    </rPh>
    <phoneticPr fontId="5"/>
  </si>
  <si>
    <t>活動実績は見込みに見合ったものである。</t>
    <rPh sb="0" eb="2">
      <t>カツドウ</t>
    </rPh>
    <rPh sb="2" eb="4">
      <t>ジッセキ</t>
    </rPh>
    <rPh sb="5" eb="7">
      <t>ミコ</t>
    </rPh>
    <rPh sb="9" eb="11">
      <t>ミア</t>
    </rPh>
    <phoneticPr fontId="5"/>
  </si>
  <si>
    <t>A.パシフィックコンサルタンツ（株）</t>
    <rPh sb="15" eb="18">
      <t>カブ</t>
    </rPh>
    <phoneticPr fontId="5"/>
  </si>
  <si>
    <t>人件費</t>
    <rPh sb="0" eb="3">
      <t>ジンケンヒ</t>
    </rPh>
    <phoneticPr fontId="5"/>
  </si>
  <si>
    <t>B.（株）環境管理センター</t>
    <rPh sb="2" eb="5">
      <t>カブ</t>
    </rPh>
    <rPh sb="5" eb="7">
      <t>カンキョウ</t>
    </rPh>
    <rPh sb="7" eb="9">
      <t>カンリ</t>
    </rPh>
    <phoneticPr fontId="5"/>
  </si>
  <si>
    <t>調査</t>
    <rPh sb="0" eb="2">
      <t>チョウサ</t>
    </rPh>
    <phoneticPr fontId="5"/>
  </si>
  <si>
    <t>会議費</t>
    <rPh sb="0" eb="3">
      <t>カイギヒ</t>
    </rPh>
    <phoneticPr fontId="5"/>
  </si>
  <si>
    <t>会場借料・謝金・旅費・印刷等</t>
    <rPh sb="0" eb="2">
      <t>カイジョウ</t>
    </rPh>
    <rPh sb="2" eb="4">
      <t>シャクリョウ</t>
    </rPh>
    <rPh sb="5" eb="7">
      <t>シャキン</t>
    </rPh>
    <rPh sb="8" eb="10">
      <t>リョヒ</t>
    </rPh>
    <rPh sb="11" eb="13">
      <t>インサツ</t>
    </rPh>
    <rPh sb="13" eb="14">
      <t>トウ</t>
    </rPh>
    <phoneticPr fontId="5"/>
  </si>
  <si>
    <t>委託費</t>
    <rPh sb="0" eb="3">
      <t>イタクヒ</t>
    </rPh>
    <phoneticPr fontId="5"/>
  </si>
  <si>
    <t>（株）環境管理センターへの外注費</t>
    <rPh sb="0" eb="3">
      <t>カブ</t>
    </rPh>
    <rPh sb="3" eb="5">
      <t>カンキョウ</t>
    </rPh>
    <rPh sb="5" eb="7">
      <t>カンリ</t>
    </rPh>
    <rPh sb="13" eb="15">
      <t>ガイチュウ</t>
    </rPh>
    <rPh sb="15" eb="16">
      <t>ヒ</t>
    </rPh>
    <phoneticPr fontId="5"/>
  </si>
  <si>
    <t>パシフィックコンサルタンツ（株）</t>
    <rPh sb="13" eb="16">
      <t>カブ</t>
    </rPh>
    <phoneticPr fontId="5"/>
  </si>
  <si>
    <t>（株）環境管理センター</t>
    <rPh sb="0" eb="3">
      <t>カブ</t>
    </rPh>
    <rPh sb="3" eb="5">
      <t>カンキョウ</t>
    </rPh>
    <rPh sb="5" eb="7">
      <t>カンリ</t>
    </rPh>
    <phoneticPr fontId="5"/>
  </si>
  <si>
    <t>廃棄物処理施設の解体・整備における事故由来放射性物質対策検討</t>
    <rPh sb="0" eb="5">
      <t>ハイキブツショリ</t>
    </rPh>
    <rPh sb="5" eb="7">
      <t>シセツ</t>
    </rPh>
    <rPh sb="8" eb="10">
      <t>カイタイ</t>
    </rPh>
    <rPh sb="11" eb="13">
      <t>セイビ</t>
    </rPh>
    <rPh sb="17" eb="19">
      <t>ジコ</t>
    </rPh>
    <rPh sb="19" eb="21">
      <t>ユライ</t>
    </rPh>
    <rPh sb="21" eb="24">
      <t>ホウシャセイ</t>
    </rPh>
    <rPh sb="24" eb="26">
      <t>ブッシツ</t>
    </rPh>
    <rPh sb="26" eb="28">
      <t>タイサク</t>
    </rPh>
    <rPh sb="28" eb="30">
      <t>ケントウ</t>
    </rPh>
    <phoneticPr fontId="5"/>
  </si>
  <si>
    <t>廃棄物処理施設における事故由来放射性物質分布状況調査</t>
    <phoneticPr fontId="5"/>
  </si>
  <si>
    <t>随意契約</t>
    <rPh sb="0" eb="2">
      <t>ズイイ</t>
    </rPh>
    <rPh sb="2" eb="4">
      <t>ケイヤク</t>
    </rPh>
    <phoneticPr fontId="5"/>
  </si>
  <si>
    <t>平成27年度までに解体・整備作業マニュアルを策定する。</t>
    <rPh sb="0" eb="2">
      <t>ヘイセイ</t>
    </rPh>
    <rPh sb="4" eb="6">
      <t>ネンド</t>
    </rPh>
    <rPh sb="9" eb="11">
      <t>カイタイ</t>
    </rPh>
    <rPh sb="12" eb="14">
      <t>セイビ</t>
    </rPh>
    <rPh sb="14" eb="16">
      <t>サギョウ</t>
    </rPh>
    <rPh sb="22" eb="24">
      <t>サクテイ</t>
    </rPh>
    <phoneticPr fontId="5"/>
  </si>
  <si>
    <t>平成二十三年三月十一日に発生した東北地方太平洋沖地震に伴う原子力発電所の事故により放出された放射性物質による環境の汚染への対処に関する特別措置法第54条</t>
    <rPh sb="72" eb="73">
      <t>ダイ</t>
    </rPh>
    <rPh sb="75" eb="76">
      <t>ジョウ</t>
    </rPh>
    <phoneticPr fontId="5"/>
  </si>
  <si>
    <t>作業マニュアルを平成28年度中に策定・公表し、事故由来放射性物質に汚染された一般廃棄物処理施設の適切な解体・整備作業が行われるよう市町村等への活用を促す。</t>
    <phoneticPr fontId="5"/>
  </si>
  <si>
    <t>件</t>
    <rPh sb="0" eb="1">
      <t>ケン</t>
    </rPh>
    <phoneticPr fontId="5"/>
  </si>
  <si>
    <t>解体・整備作業マニュアル策定検討会数</t>
    <rPh sb="0" eb="2">
      <t>カイタイ</t>
    </rPh>
    <rPh sb="3" eb="5">
      <t>セイビ</t>
    </rPh>
    <rPh sb="5" eb="7">
      <t>サギョウ</t>
    </rPh>
    <rPh sb="12" eb="14">
      <t>サクテイ</t>
    </rPh>
    <rPh sb="14" eb="17">
      <t>ケントウカイ</t>
    </rPh>
    <rPh sb="17" eb="18">
      <t>スウ</t>
    </rPh>
    <phoneticPr fontId="5"/>
  </si>
  <si>
    <t>放射性物質汚染対処特別措置法に基づき、国が調査研究・技術開発を推進し普及することとされていることから国が実施する必要がある。</t>
    <rPh sb="0" eb="3">
      <t>ホウシャセイ</t>
    </rPh>
    <rPh sb="3" eb="5">
      <t>ブッシツ</t>
    </rPh>
    <rPh sb="5" eb="7">
      <t>オセン</t>
    </rPh>
    <rPh sb="7" eb="9">
      <t>タイショ</t>
    </rPh>
    <rPh sb="9" eb="11">
      <t>トクベツ</t>
    </rPh>
    <rPh sb="11" eb="14">
      <t>ソチホウ</t>
    </rPh>
    <rPh sb="15" eb="16">
      <t>モト</t>
    </rPh>
    <rPh sb="19" eb="20">
      <t>クニ</t>
    </rPh>
    <rPh sb="21" eb="23">
      <t>チョウサ</t>
    </rPh>
    <rPh sb="23" eb="25">
      <t>ケンキュウ</t>
    </rPh>
    <rPh sb="26" eb="28">
      <t>ギジュツ</t>
    </rPh>
    <rPh sb="28" eb="30">
      <t>カイハツ</t>
    </rPh>
    <rPh sb="31" eb="33">
      <t>スイシン</t>
    </rPh>
    <rPh sb="34" eb="36">
      <t>フキュウ</t>
    </rPh>
    <rPh sb="50" eb="51">
      <t>クニ</t>
    </rPh>
    <rPh sb="52" eb="54">
      <t>ジッシ</t>
    </rPh>
    <rPh sb="56" eb="58">
      <t>ヒツヨウ</t>
    </rPh>
    <phoneticPr fontId="5"/>
  </si>
  <si>
    <t>単位当たりコストの水準はほぼ見込みどおりであり妥当なものである。</t>
    <phoneticPr fontId="5"/>
  </si>
  <si>
    <t>随時に業務の進捗状況を把握し、必要に応じて指示を行うなど、効率化に向けた進行管理を行っている。</t>
    <phoneticPr fontId="5"/>
  </si>
  <si>
    <t>競争入札による手続きで競争性を確保するとともに、事業者からの提案内容も精査の上実施しており、効果的・低コストで実施できた。</t>
    <phoneticPr fontId="5"/>
  </si>
  <si>
    <t>マニュアル素案を作成し、今後最終的な成果物が活用される見込みである。</t>
    <rPh sb="5" eb="7">
      <t>ソアン</t>
    </rPh>
    <rPh sb="8" eb="10">
      <t>サクセイ</t>
    </rPh>
    <rPh sb="12" eb="14">
      <t>コンゴ</t>
    </rPh>
    <rPh sb="14" eb="17">
      <t>サイシュウテキ</t>
    </rPh>
    <rPh sb="18" eb="21">
      <t>セイカブツ</t>
    </rPh>
    <rPh sb="22" eb="24">
      <t>カツヨウ</t>
    </rPh>
    <rPh sb="27" eb="29">
      <t>ミコ</t>
    </rPh>
    <phoneticPr fontId="5"/>
  </si>
  <si>
    <t>委託契約について、競争性のある契約を実施するよう努め、効率的に事業を行っていくこととする。
また、マニュアル素案を作成するなど成果目標達成に向けた業務の実施が図られた。</t>
    <rPh sb="0" eb="2">
      <t>イタク</t>
    </rPh>
    <rPh sb="2" eb="4">
      <t>ケイヤク</t>
    </rPh>
    <rPh sb="9" eb="12">
      <t>キョウソウセイ</t>
    </rPh>
    <rPh sb="15" eb="17">
      <t>ケイヤク</t>
    </rPh>
    <rPh sb="18" eb="20">
      <t>ジッシ</t>
    </rPh>
    <rPh sb="24" eb="25">
      <t>ツト</t>
    </rPh>
    <rPh sb="27" eb="30">
      <t>コウリツテキ</t>
    </rPh>
    <rPh sb="31" eb="33">
      <t>ジギョウ</t>
    </rPh>
    <rPh sb="34" eb="35">
      <t>オコナ</t>
    </rPh>
    <rPh sb="54" eb="56">
      <t>ソアン</t>
    </rPh>
    <rPh sb="57" eb="59">
      <t>サクセイ</t>
    </rPh>
    <rPh sb="63" eb="65">
      <t>セイカ</t>
    </rPh>
    <rPh sb="65" eb="67">
      <t>モクヒョウ</t>
    </rPh>
    <rPh sb="67" eb="69">
      <t>タッセイ</t>
    </rPh>
    <rPh sb="70" eb="71">
      <t>ム</t>
    </rPh>
    <rPh sb="73" eb="75">
      <t>ギョウム</t>
    </rPh>
    <rPh sb="76" eb="78">
      <t>ジッシ</t>
    </rPh>
    <rPh sb="79" eb="80">
      <t>ハカ</t>
    </rPh>
    <phoneticPr fontId="5"/>
  </si>
  <si>
    <t>引き続き、適正な事業の実施に努めるとともに、マニュアル策定・関係自治体への普及に向けた取組を進める。</t>
    <rPh sb="0" eb="1">
      <t>ヒ</t>
    </rPh>
    <rPh sb="2" eb="3">
      <t>ツヅ</t>
    </rPh>
    <rPh sb="5" eb="7">
      <t>テキセイ</t>
    </rPh>
    <rPh sb="8" eb="10">
      <t>ジギョウ</t>
    </rPh>
    <rPh sb="11" eb="13">
      <t>ジッシ</t>
    </rPh>
    <rPh sb="14" eb="15">
      <t>ツト</t>
    </rPh>
    <rPh sb="27" eb="29">
      <t>サクテイ</t>
    </rPh>
    <rPh sb="30" eb="32">
      <t>カンケイ</t>
    </rPh>
    <rPh sb="32" eb="35">
      <t>ジチタイ</t>
    </rPh>
    <rPh sb="37" eb="39">
      <t>フキュウ</t>
    </rPh>
    <rPh sb="40" eb="41">
      <t>ム</t>
    </rPh>
    <rPh sb="43" eb="45">
      <t>トリクミ</t>
    </rPh>
    <rPh sb="46" eb="47">
      <t>スス</t>
    </rPh>
    <phoneticPr fontId="5"/>
  </si>
  <si>
    <t>原子力政策を進めてきた国の責任を鑑み、国において網羅的に汚染状況を把握し、マニュアルを作成する必要がある。</t>
    <rPh sb="0" eb="3">
      <t>ゲンシリョク</t>
    </rPh>
    <rPh sb="3" eb="5">
      <t>セイサク</t>
    </rPh>
    <rPh sb="6" eb="7">
      <t>スス</t>
    </rPh>
    <rPh sb="11" eb="12">
      <t>クニ</t>
    </rPh>
    <rPh sb="13" eb="15">
      <t>セキニン</t>
    </rPh>
    <rPh sb="16" eb="17">
      <t>カンガ</t>
    </rPh>
    <phoneticPr fontId="5"/>
  </si>
  <si>
    <t>放射性物質汚染対処特別措置法に基づき、汚染廃棄物の処理を行った廃棄物処理施設の解体が今後必要となるため、マニュアルを作成する必要がある。</t>
    <rPh sb="0" eb="3">
      <t>ホウシャセイ</t>
    </rPh>
    <rPh sb="3" eb="5">
      <t>ブッシツ</t>
    </rPh>
    <rPh sb="5" eb="7">
      <t>オセン</t>
    </rPh>
    <rPh sb="7" eb="9">
      <t>タイショ</t>
    </rPh>
    <rPh sb="9" eb="11">
      <t>トクベツ</t>
    </rPh>
    <rPh sb="11" eb="14">
      <t>ソチホウ</t>
    </rPh>
    <rPh sb="15" eb="16">
      <t>モト</t>
    </rPh>
    <rPh sb="19" eb="21">
      <t>オセン</t>
    </rPh>
    <rPh sb="21" eb="24">
      <t>ハイキブツ</t>
    </rPh>
    <rPh sb="25" eb="27">
      <t>ショリ</t>
    </rPh>
    <rPh sb="28" eb="29">
      <t>オコナ</t>
    </rPh>
    <rPh sb="31" eb="36">
      <t>ハイキブツショリ</t>
    </rPh>
    <rPh sb="36" eb="38">
      <t>シセツ</t>
    </rPh>
    <rPh sb="39" eb="41">
      <t>カイタイ</t>
    </rPh>
    <rPh sb="42" eb="44">
      <t>コンゴ</t>
    </rPh>
    <rPh sb="44" eb="46">
      <t>ヒツヨウ</t>
    </rPh>
    <rPh sb="58" eb="60">
      <t>サクセイ</t>
    </rPh>
    <rPh sb="62" eb="64">
      <t>ヒツヨウ</t>
    </rPh>
    <phoneticPr fontId="5"/>
  </si>
  <si>
    <t>汚染廃棄物の処理を行った廃棄物処理施設の事故由来放射性物質による汚染状況を把握し、廃棄物処理施設の解体・整備作業マニュアルを策定して、市町村等において適切な解体・整備作業が確保されるよう技術的支援を行う。</t>
    <phoneticPr fontId="5"/>
  </si>
  <si>
    <t>処理している汚染廃棄物の放射能濃度や施設の種類ごとに廃棄物処理施設の汚染状況の調査を行う。また、既に解体・整備を行った市町村等があれば、その作業状況について聴取する。 その結果を踏まえて、事故由来放射性物質に汚染された廃棄物処理施設を解体・整備する際に発生する部材の適切な処理の方法及び作業者の安全の観点から必要な措置について検討を行い、マニュアルとしてまとめる。事故由来放射性物質に汚染された廃棄物処理施設の市町村等による適切な解体・整備を促すため、マニュアルの配布や説明会の開催により、普及啓発を行う。</t>
    <phoneticPr fontId="5"/>
  </si>
  <si>
    <t>解体・整備作業マニュアルを活用した焼却炉の解体数</t>
    <rPh sb="0" eb="2">
      <t>カイタイ</t>
    </rPh>
    <rPh sb="3" eb="5">
      <t>セイビ</t>
    </rPh>
    <rPh sb="5" eb="7">
      <t>サギョウ</t>
    </rPh>
    <rPh sb="13" eb="15">
      <t>カツヨウ</t>
    </rPh>
    <rPh sb="17" eb="20">
      <t>ショウキャクロ</t>
    </rPh>
    <rPh sb="21" eb="23">
      <t>カイタイ</t>
    </rPh>
    <rPh sb="23" eb="24">
      <t>スウ</t>
    </rPh>
    <phoneticPr fontId="5"/>
  </si>
  <si>
    <t>Ｘ：執行額／Ｙ：検討会数</t>
    <rPh sb="2" eb="5">
      <t>シッコウガク</t>
    </rPh>
    <rPh sb="8" eb="11">
      <t>ケントウカイ</t>
    </rPh>
    <rPh sb="11" eb="12">
      <t>スウ</t>
    </rPh>
    <phoneticPr fontId="5"/>
  </si>
  <si>
    <t>X/Y</t>
    <phoneticPr fontId="5"/>
  </si>
  <si>
    <t>千円</t>
    <rPh sb="0" eb="2">
      <t>センエン</t>
    </rPh>
    <phoneticPr fontId="5"/>
  </si>
  <si>
    <t>23,646/2</t>
    <phoneticPr fontId="5"/>
  </si>
  <si>
    <t>29,000/2</t>
    <phoneticPr fontId="5"/>
  </si>
  <si>
    <t>17,406/1</t>
    <phoneticPr fontId="5"/>
  </si>
  <si>
    <t>-</t>
    <phoneticPr fontId="5"/>
  </si>
  <si>
    <t>件</t>
    <rPh sb="0" eb="1">
      <t>ケン</t>
    </rPh>
    <phoneticPr fontId="5"/>
  </si>
  <si>
    <t>事故由来放射性物質に汚染された一般廃棄物処理施設の解体･整備作業マニュアル策定事業</t>
    <phoneticPr fontId="5"/>
  </si>
  <si>
    <t>入札による執行残及び事業実施時の作業効率化によるものであり妥当である。</t>
    <rPh sb="0" eb="2">
      <t>ニュウサツ</t>
    </rPh>
    <rPh sb="5" eb="7">
      <t>シッコウ</t>
    </rPh>
    <rPh sb="7" eb="8">
      <t>ザン</t>
    </rPh>
    <rPh sb="8" eb="9">
      <t>オヨ</t>
    </rPh>
    <rPh sb="10" eb="12">
      <t>ジギョウ</t>
    </rPh>
    <rPh sb="12" eb="15">
      <t>ジッシジ</t>
    </rPh>
    <rPh sb="16" eb="18">
      <t>サギョウ</t>
    </rPh>
    <rPh sb="18" eb="21">
      <t>コウリツカ</t>
    </rPh>
    <rPh sb="29" eb="31">
      <t>ダトウ</t>
    </rPh>
    <phoneticPr fontId="5"/>
  </si>
  <si>
    <t>事業最終年度として取りまとめを行い、その成果の活用が進むよう、普及啓発等に努めること。</t>
    <phoneticPr fontId="5"/>
  </si>
  <si>
    <t>平成27年度中にマニュアルの策定が完了する見込みであることから、当初の予定通り、平成27年度で事業を終了することが適当である。また、成果の活用が進むよう、普及啓発等に努めること。</t>
    <rPh sb="66" eb="68">
      <t>セイカ</t>
    </rPh>
    <rPh sb="69" eb="71">
      <t>カツヨウ</t>
    </rPh>
    <rPh sb="72" eb="73">
      <t>スス</t>
    </rPh>
    <rPh sb="77" eb="79">
      <t>フキュウ</t>
    </rPh>
    <rPh sb="79" eb="81">
      <t>ケイハツ</t>
    </rPh>
    <rPh sb="81" eb="82">
      <t>トウ</t>
    </rPh>
    <rPh sb="83" eb="84">
      <t>ツト</t>
    </rPh>
    <phoneticPr fontId="5"/>
  </si>
  <si>
    <t>終了予定</t>
  </si>
  <si>
    <t>予定通り終了</t>
  </si>
  <si>
    <t>マニュアルの策定を平成27年度中に完了する見込みであるため、当初の予定通り平成27年度で事業を終了し、平成28年度予算要求は行わない。また、成果の活用が進むよう、普及啓発等に努めること。</t>
    <rPh sb="21" eb="23">
      <t>ミコ</t>
    </rPh>
    <phoneticPr fontId="5"/>
  </si>
  <si>
    <t>-</t>
    <phoneticPr fontId="5"/>
  </si>
  <si>
    <t>平成27年度限りの経費</t>
    <rPh sb="0" eb="2">
      <t>ヘイセイ</t>
    </rPh>
    <rPh sb="4" eb="6">
      <t>ネンド</t>
    </rPh>
    <rPh sb="6" eb="7">
      <t>カギ</t>
    </rPh>
    <rPh sb="9" eb="11">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</si>
</sst>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5" borderId="96" xfId="0" applyFont="1" applyFill="1" applyBorder="1" applyAlignment="1" applyProtection="1">
      <alignment horizontal="center" vertical="center"/>
      <protection locked="0"/>
    </xf>
    <xf numFmtId="0" fontId="0" fillId="5" borderId="73" xfId="0" applyFont="1" applyFill="1" applyBorder="1" applyAlignment="1" applyProtection="1">
      <alignment horizontal="center" vertical="center"/>
      <protection locked="0"/>
    </xf>
    <xf numFmtId="0" fontId="0" fillId="5" borderId="97"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3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83004</xdr:colOff>
      <xdr:row>145</xdr:row>
      <xdr:rowOff>119741</xdr:rowOff>
    </xdr:from>
    <xdr:to>
      <xdr:col>36</xdr:col>
      <xdr:colOff>19805</xdr:colOff>
      <xdr:row>147</xdr:row>
      <xdr:rowOff>315871</xdr:rowOff>
    </xdr:to>
    <xdr:sp macro="" textlink="">
      <xdr:nvSpPr>
        <xdr:cNvPr id="5" name="テキスト ボックス 4"/>
        <xdr:cNvSpPr txBox="1"/>
      </xdr:nvSpPr>
      <xdr:spPr>
        <a:xfrm>
          <a:off x="3443968" y="33293955"/>
          <a:ext cx="2943980" cy="903702"/>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100"/>
            <a:t>環境省</a:t>
          </a:r>
          <a:endParaRPr kumimoji="1" lang="en-US" altLang="ja-JP" sz="1100"/>
        </a:p>
        <a:p>
          <a:pPr algn="ctr"/>
          <a:endParaRPr kumimoji="1" lang="en-US" altLang="ja-JP" sz="1100"/>
        </a:p>
        <a:p>
          <a:pPr algn="ctr"/>
          <a:r>
            <a:rPr kumimoji="1" lang="ja-JP" altLang="en-US" sz="1100"/>
            <a:t>１７百万円</a:t>
          </a:r>
        </a:p>
      </xdr:txBody>
    </xdr:sp>
    <xdr:clientData/>
  </xdr:twoCellAnchor>
  <xdr:twoCellAnchor>
    <xdr:from>
      <xdr:col>19</xdr:col>
      <xdr:colOff>81643</xdr:colOff>
      <xdr:row>154</xdr:row>
      <xdr:rowOff>5738</xdr:rowOff>
    </xdr:from>
    <xdr:to>
      <xdr:col>36</xdr:col>
      <xdr:colOff>16041</xdr:colOff>
      <xdr:row>156</xdr:row>
      <xdr:rowOff>177045</xdr:rowOff>
    </xdr:to>
    <xdr:sp macro="" textlink="">
      <xdr:nvSpPr>
        <xdr:cNvPr id="6" name="テキスト ボックス 5"/>
        <xdr:cNvSpPr txBox="1"/>
      </xdr:nvSpPr>
      <xdr:spPr>
        <a:xfrm>
          <a:off x="3442607" y="36364024"/>
          <a:ext cx="2941577" cy="87887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en-US" altLang="ja-JP" sz="1100"/>
            <a:t>A.</a:t>
          </a:r>
          <a:r>
            <a:rPr kumimoji="1" lang="ja-JP" altLang="en-US" sz="1100"/>
            <a:t>　パシフィックコンサルタンツ（株）</a:t>
          </a:r>
          <a:endParaRPr kumimoji="1" lang="en-US" altLang="ja-JP" sz="1100"/>
        </a:p>
        <a:p>
          <a:pPr algn="ctr"/>
          <a:r>
            <a:rPr kumimoji="1" lang="ja-JP" altLang="en-US" sz="1100"/>
            <a:t>１７百万円</a:t>
          </a:r>
        </a:p>
      </xdr:txBody>
    </xdr:sp>
    <xdr:clientData/>
  </xdr:twoCellAnchor>
  <xdr:twoCellAnchor>
    <xdr:from>
      <xdr:col>26</xdr:col>
      <xdr:colOff>35985</xdr:colOff>
      <xdr:row>151</xdr:row>
      <xdr:rowOff>68033</xdr:rowOff>
    </xdr:from>
    <xdr:to>
      <xdr:col>29</xdr:col>
      <xdr:colOff>57302</xdr:colOff>
      <xdr:row>152</xdr:row>
      <xdr:rowOff>314323</xdr:rowOff>
    </xdr:to>
    <xdr:sp macro="" textlink="">
      <xdr:nvSpPr>
        <xdr:cNvPr id="7" name="下矢印 6"/>
        <xdr:cNvSpPr/>
      </xdr:nvSpPr>
      <xdr:spPr>
        <a:xfrm>
          <a:off x="4635199" y="35364962"/>
          <a:ext cx="551996" cy="600075"/>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40822</xdr:colOff>
      <xdr:row>148</xdr:row>
      <xdr:rowOff>121399</xdr:rowOff>
    </xdr:from>
    <xdr:to>
      <xdr:col>34</xdr:col>
      <xdr:colOff>27215</xdr:colOff>
      <xdr:row>150</xdr:row>
      <xdr:rowOff>149678</xdr:rowOff>
    </xdr:to>
    <xdr:sp macro="" textlink="">
      <xdr:nvSpPr>
        <xdr:cNvPr id="8" name="テキスト ボックス 7"/>
        <xdr:cNvSpPr txBox="1"/>
      </xdr:nvSpPr>
      <xdr:spPr>
        <a:xfrm>
          <a:off x="3755572" y="34356970"/>
          <a:ext cx="2286000" cy="735851"/>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事業立案・取りまとめ</a:t>
          </a:r>
        </a:p>
      </xdr:txBody>
    </xdr:sp>
    <xdr:clientData/>
  </xdr:twoCellAnchor>
  <xdr:twoCellAnchor>
    <xdr:from>
      <xdr:col>21</xdr:col>
      <xdr:colOff>27214</xdr:colOff>
      <xdr:row>156</xdr:row>
      <xdr:rowOff>303586</xdr:rowOff>
    </xdr:from>
    <xdr:to>
      <xdr:col>34</xdr:col>
      <xdr:colOff>54429</xdr:colOff>
      <xdr:row>159</xdr:row>
      <xdr:rowOff>231322</xdr:rowOff>
    </xdr:to>
    <xdr:sp macro="" textlink="">
      <xdr:nvSpPr>
        <xdr:cNvPr id="9" name="テキスト ボックス 8"/>
        <xdr:cNvSpPr txBox="1"/>
      </xdr:nvSpPr>
      <xdr:spPr>
        <a:xfrm>
          <a:off x="3741964" y="37369443"/>
          <a:ext cx="2326822" cy="989093"/>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◇汚染状況調査</a:t>
          </a:r>
          <a:endParaRPr kumimoji="1" lang="en-US" altLang="ja-JP" sz="1100"/>
        </a:p>
        <a:p>
          <a:pPr algn="l">
            <a:lnSpc>
              <a:spcPts val="1300"/>
            </a:lnSpc>
          </a:pPr>
          <a:r>
            <a:rPr kumimoji="1" lang="ja-JP" altLang="en-US" sz="1100"/>
            <a:t>◇施設状況調査</a:t>
          </a:r>
          <a:endParaRPr kumimoji="1" lang="en-US" altLang="ja-JP" sz="1100"/>
        </a:p>
        <a:p>
          <a:pPr algn="l">
            <a:lnSpc>
              <a:spcPts val="1300"/>
            </a:lnSpc>
          </a:pPr>
          <a:r>
            <a:rPr kumimoji="1" lang="ja-JP" altLang="en-US" sz="1100"/>
            <a:t>◇方策等の検討</a:t>
          </a:r>
          <a:endParaRPr kumimoji="1" lang="en-US" altLang="ja-JP" sz="1100"/>
        </a:p>
        <a:p>
          <a:pPr algn="l">
            <a:lnSpc>
              <a:spcPts val="1300"/>
            </a:lnSpc>
          </a:pPr>
          <a:r>
            <a:rPr kumimoji="1" lang="ja-JP" altLang="en-US" sz="1100"/>
            <a:t>◇専門家による検討会の開催</a:t>
          </a:r>
        </a:p>
      </xdr:txBody>
    </xdr:sp>
    <xdr:clientData/>
  </xdr:twoCellAnchor>
  <xdr:twoCellAnchor>
    <xdr:from>
      <xdr:col>19</xdr:col>
      <xdr:colOff>76348</xdr:colOff>
      <xdr:row>139</xdr:row>
      <xdr:rowOff>326568</xdr:rowOff>
    </xdr:from>
    <xdr:to>
      <xdr:col>35</xdr:col>
      <xdr:colOff>172203</xdr:colOff>
      <xdr:row>142</xdr:row>
      <xdr:rowOff>160562</xdr:rowOff>
    </xdr:to>
    <xdr:sp macro="" textlink="">
      <xdr:nvSpPr>
        <xdr:cNvPr id="10" name="テキスト ボックス 9"/>
        <xdr:cNvSpPr txBox="1"/>
      </xdr:nvSpPr>
      <xdr:spPr>
        <a:xfrm>
          <a:off x="3437312" y="31378068"/>
          <a:ext cx="2926141" cy="89535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復興庁</a:t>
          </a:r>
          <a:endParaRPr kumimoji="1" lang="en-US" altLang="ja-JP" sz="1100"/>
        </a:p>
        <a:p>
          <a:pPr algn="ctr"/>
          <a:endParaRPr kumimoji="1" lang="en-US" altLang="ja-JP" sz="1100"/>
        </a:p>
        <a:p>
          <a:pPr algn="ctr"/>
          <a:endParaRPr kumimoji="1" lang="en-US" altLang="ja-JP" sz="1100"/>
        </a:p>
        <a:p>
          <a:pPr algn="ctr"/>
          <a:r>
            <a:rPr kumimoji="1" lang="ja-JP" altLang="en-US" sz="1100"/>
            <a:t>４０百万円</a:t>
          </a:r>
        </a:p>
      </xdr:txBody>
    </xdr:sp>
    <xdr:clientData/>
  </xdr:twoCellAnchor>
  <xdr:twoCellAnchor>
    <xdr:from>
      <xdr:col>26</xdr:col>
      <xdr:colOff>16786</xdr:colOff>
      <xdr:row>142</xdr:row>
      <xdr:rowOff>337603</xdr:rowOff>
    </xdr:from>
    <xdr:to>
      <xdr:col>29</xdr:col>
      <xdr:colOff>46624</xdr:colOff>
      <xdr:row>144</xdr:row>
      <xdr:rowOff>230106</xdr:rowOff>
    </xdr:to>
    <xdr:sp macro="" textlink="">
      <xdr:nvSpPr>
        <xdr:cNvPr id="11" name="下矢印 10"/>
        <xdr:cNvSpPr/>
      </xdr:nvSpPr>
      <xdr:spPr>
        <a:xfrm>
          <a:off x="4616000" y="32450460"/>
          <a:ext cx="560517" cy="600075"/>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xdr:colOff>
      <xdr:row>153</xdr:row>
      <xdr:rowOff>65311</xdr:rowOff>
    </xdr:from>
    <xdr:to>
      <xdr:col>32</xdr:col>
      <xdr:colOff>149680</xdr:colOff>
      <xdr:row>154</xdr:row>
      <xdr:rowOff>51704</xdr:rowOff>
    </xdr:to>
    <xdr:sp macro="" textlink="">
      <xdr:nvSpPr>
        <xdr:cNvPr id="12" name="テキスト ボックス 11"/>
        <xdr:cNvSpPr txBox="1"/>
      </xdr:nvSpPr>
      <xdr:spPr>
        <a:xfrm>
          <a:off x="4068537" y="36069811"/>
          <a:ext cx="1741714"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54429</xdr:colOff>
      <xdr:row>162</xdr:row>
      <xdr:rowOff>209846</xdr:rowOff>
    </xdr:from>
    <xdr:to>
      <xdr:col>35</xdr:col>
      <xdr:colOff>165720</xdr:colOff>
      <xdr:row>165</xdr:row>
      <xdr:rowOff>27366</xdr:rowOff>
    </xdr:to>
    <xdr:sp macro="" textlink="">
      <xdr:nvSpPr>
        <xdr:cNvPr id="13" name="テキスト ボックス 12"/>
        <xdr:cNvSpPr txBox="1"/>
      </xdr:nvSpPr>
      <xdr:spPr>
        <a:xfrm>
          <a:off x="3415393" y="39398417"/>
          <a:ext cx="2941577" cy="87887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en-US" altLang="ja-JP" sz="1100"/>
            <a:t>B.</a:t>
          </a:r>
          <a:r>
            <a:rPr kumimoji="1" lang="ja-JP" altLang="en-US" sz="1100"/>
            <a:t>　（株）環境管理センター</a:t>
          </a:r>
          <a:endParaRPr kumimoji="1" lang="en-US" altLang="ja-JP" sz="1100"/>
        </a:p>
        <a:p>
          <a:pPr algn="ctr"/>
          <a:r>
            <a:rPr kumimoji="1" lang="ja-JP" altLang="en-US" sz="1100"/>
            <a:t>８百万円</a:t>
          </a:r>
        </a:p>
      </xdr:txBody>
    </xdr:sp>
    <xdr:clientData/>
  </xdr:twoCellAnchor>
  <xdr:twoCellAnchor>
    <xdr:from>
      <xdr:col>25</xdr:col>
      <xdr:colOff>172057</xdr:colOff>
      <xdr:row>160</xdr:row>
      <xdr:rowOff>13605</xdr:rowOff>
    </xdr:from>
    <xdr:to>
      <xdr:col>29</xdr:col>
      <xdr:colOff>16481</xdr:colOff>
      <xdr:row>161</xdr:row>
      <xdr:rowOff>259894</xdr:rowOff>
    </xdr:to>
    <xdr:sp macro="" textlink="">
      <xdr:nvSpPr>
        <xdr:cNvPr id="14" name="下矢印 13"/>
        <xdr:cNvSpPr/>
      </xdr:nvSpPr>
      <xdr:spPr>
        <a:xfrm>
          <a:off x="4594378" y="38494605"/>
          <a:ext cx="551996" cy="600075"/>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0</xdr:colOff>
      <xdr:row>165</xdr:row>
      <xdr:rowOff>153907</xdr:rowOff>
    </xdr:from>
    <xdr:to>
      <xdr:col>34</xdr:col>
      <xdr:colOff>27215</xdr:colOff>
      <xdr:row>167</xdr:row>
      <xdr:rowOff>333345</xdr:rowOff>
    </xdr:to>
    <xdr:sp macro="" textlink="">
      <xdr:nvSpPr>
        <xdr:cNvPr id="15" name="テキスト ボックス 14"/>
        <xdr:cNvSpPr txBox="1"/>
      </xdr:nvSpPr>
      <xdr:spPr>
        <a:xfrm>
          <a:off x="3714750" y="40403836"/>
          <a:ext cx="2326822" cy="887009"/>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◇廃棄物処理施設における事故由来放射性物質分布状況調査</a:t>
          </a:r>
        </a:p>
      </xdr:txBody>
    </xdr:sp>
    <xdr:clientData/>
  </xdr:twoCellAnchor>
  <xdr:twoCellAnchor>
    <xdr:from>
      <xdr:col>22</xdr:col>
      <xdr:colOff>149680</xdr:colOff>
      <xdr:row>161</xdr:row>
      <xdr:rowOff>269418</xdr:rowOff>
    </xdr:from>
    <xdr:to>
      <xdr:col>32</xdr:col>
      <xdr:colOff>122466</xdr:colOff>
      <xdr:row>162</xdr:row>
      <xdr:rowOff>255812</xdr:rowOff>
    </xdr:to>
    <xdr:sp macro="" textlink="">
      <xdr:nvSpPr>
        <xdr:cNvPr id="16" name="テキスト ボックス 15"/>
        <xdr:cNvSpPr txBox="1"/>
      </xdr:nvSpPr>
      <xdr:spPr>
        <a:xfrm>
          <a:off x="4041323" y="39104204"/>
          <a:ext cx="1741714"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9"/>
  <sheetViews>
    <sheetView tabSelected="1" view="pageBreakPreview" topLeftCell="A25" zoomScaleNormal="75" zoomScaleSheetLayoutView="100" workbookViewId="0">
      <selection activeCell="X105" sqref="X10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1" t="s">
        <v>0</v>
      </c>
      <c r="AK2" s="481"/>
      <c r="AL2" s="481"/>
      <c r="AM2" s="481"/>
      <c r="AN2" s="481"/>
      <c r="AO2" s="481"/>
      <c r="AP2" s="481"/>
      <c r="AQ2" s="97" t="s">
        <v>378</v>
      </c>
      <c r="AR2" s="97"/>
      <c r="AS2" s="59" t="str">
        <f>IF(OR(AQ2="　", AQ2=""), "", "-")</f>
        <v/>
      </c>
      <c r="AT2" s="98">
        <v>227</v>
      </c>
      <c r="AU2" s="98"/>
      <c r="AV2" s="60" t="str">
        <f>IF(AW2="", "", "-")</f>
        <v/>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379</v>
      </c>
      <c r="AK3" s="290"/>
      <c r="AL3" s="290"/>
      <c r="AM3" s="290"/>
      <c r="AN3" s="290"/>
      <c r="AO3" s="290"/>
      <c r="AP3" s="290"/>
      <c r="AQ3" s="290"/>
      <c r="AR3" s="290"/>
      <c r="AS3" s="290"/>
      <c r="AT3" s="290"/>
      <c r="AU3" s="290"/>
      <c r="AV3" s="290"/>
      <c r="AW3" s="290"/>
      <c r="AX3" s="36" t="s">
        <v>91</v>
      </c>
    </row>
    <row r="4" spans="1:50" ht="24.75" customHeight="1">
      <c r="A4" s="509" t="s">
        <v>30</v>
      </c>
      <c r="B4" s="510"/>
      <c r="C4" s="510"/>
      <c r="D4" s="510"/>
      <c r="E4" s="510"/>
      <c r="F4" s="510"/>
      <c r="G4" s="483" t="s">
        <v>443</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381</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c r="A5" s="493" t="s">
        <v>93</v>
      </c>
      <c r="B5" s="494"/>
      <c r="C5" s="494"/>
      <c r="D5" s="494"/>
      <c r="E5" s="494"/>
      <c r="F5" s="495"/>
      <c r="G5" s="316" t="s">
        <v>95</v>
      </c>
      <c r="H5" s="317"/>
      <c r="I5" s="317"/>
      <c r="J5" s="317"/>
      <c r="K5" s="317"/>
      <c r="L5" s="317"/>
      <c r="M5" s="318" t="s">
        <v>92</v>
      </c>
      <c r="N5" s="319"/>
      <c r="O5" s="319"/>
      <c r="P5" s="319"/>
      <c r="Q5" s="319"/>
      <c r="R5" s="320"/>
      <c r="S5" s="321" t="s">
        <v>99</v>
      </c>
      <c r="T5" s="317"/>
      <c r="U5" s="317"/>
      <c r="V5" s="317"/>
      <c r="W5" s="317"/>
      <c r="X5" s="322"/>
      <c r="Y5" s="500" t="s">
        <v>3</v>
      </c>
      <c r="Z5" s="501"/>
      <c r="AA5" s="501"/>
      <c r="AB5" s="501"/>
      <c r="AC5" s="501"/>
      <c r="AD5" s="502"/>
      <c r="AE5" s="503" t="s">
        <v>385</v>
      </c>
      <c r="AF5" s="504"/>
      <c r="AG5" s="504"/>
      <c r="AH5" s="504"/>
      <c r="AI5" s="504"/>
      <c r="AJ5" s="504"/>
      <c r="AK5" s="504"/>
      <c r="AL5" s="504"/>
      <c r="AM5" s="504"/>
      <c r="AN5" s="504"/>
      <c r="AO5" s="504"/>
      <c r="AP5" s="505"/>
      <c r="AQ5" s="506" t="s">
        <v>386</v>
      </c>
      <c r="AR5" s="507"/>
      <c r="AS5" s="507"/>
      <c r="AT5" s="507"/>
      <c r="AU5" s="507"/>
      <c r="AV5" s="507"/>
      <c r="AW5" s="507"/>
      <c r="AX5" s="508"/>
    </row>
    <row r="6" spans="1:50" ht="36" customHeight="1">
      <c r="A6" s="511" t="s">
        <v>4</v>
      </c>
      <c r="B6" s="512"/>
      <c r="C6" s="512"/>
      <c r="D6" s="512"/>
      <c r="E6" s="512"/>
      <c r="F6" s="512"/>
      <c r="G6" s="513" t="str">
        <f>入力規則等!F39</f>
        <v>東日本大震災復興特別会計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384</v>
      </c>
      <c r="AF6" s="518"/>
      <c r="AG6" s="518"/>
      <c r="AH6" s="518"/>
      <c r="AI6" s="518"/>
      <c r="AJ6" s="518"/>
      <c r="AK6" s="518"/>
      <c r="AL6" s="518"/>
      <c r="AM6" s="518"/>
      <c r="AN6" s="518"/>
      <c r="AO6" s="518"/>
      <c r="AP6" s="518"/>
      <c r="AQ6" s="115"/>
      <c r="AR6" s="115"/>
      <c r="AS6" s="115"/>
      <c r="AT6" s="115"/>
      <c r="AU6" s="115"/>
      <c r="AV6" s="115"/>
      <c r="AW6" s="115"/>
      <c r="AX6" s="519"/>
    </row>
    <row r="7" spans="1:50" ht="58.5" customHeight="1">
      <c r="A7" s="439" t="s">
        <v>25</v>
      </c>
      <c r="B7" s="440"/>
      <c r="C7" s="440"/>
      <c r="D7" s="440"/>
      <c r="E7" s="440"/>
      <c r="F7" s="440"/>
      <c r="G7" s="441" t="s">
        <v>419</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389</v>
      </c>
      <c r="AF7" s="446"/>
      <c r="AG7" s="446"/>
      <c r="AH7" s="446"/>
      <c r="AI7" s="446"/>
      <c r="AJ7" s="446"/>
      <c r="AK7" s="446"/>
      <c r="AL7" s="446"/>
      <c r="AM7" s="446"/>
      <c r="AN7" s="446"/>
      <c r="AO7" s="446"/>
      <c r="AP7" s="446"/>
      <c r="AQ7" s="446"/>
      <c r="AR7" s="446"/>
      <c r="AS7" s="446"/>
      <c r="AT7" s="446"/>
      <c r="AU7" s="446"/>
      <c r="AV7" s="446"/>
      <c r="AW7" s="446"/>
      <c r="AX7" s="447"/>
    </row>
    <row r="8" spans="1:50" ht="42" customHeight="1">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1.5" customHeight="1">
      <c r="A9" s="448" t="s">
        <v>26</v>
      </c>
      <c r="B9" s="449"/>
      <c r="C9" s="449"/>
      <c r="D9" s="449"/>
      <c r="E9" s="449"/>
      <c r="F9" s="449"/>
      <c r="G9" s="477" t="s">
        <v>432</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80.25" customHeight="1">
      <c r="A10" s="448" t="s">
        <v>36</v>
      </c>
      <c r="B10" s="449"/>
      <c r="C10" s="449"/>
      <c r="D10" s="449"/>
      <c r="E10" s="449"/>
      <c r="F10" s="449"/>
      <c r="G10" s="477" t="s">
        <v>433</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33.75" customHeight="1">
      <c r="A11" s="448" t="s">
        <v>6</v>
      </c>
      <c r="B11" s="449"/>
      <c r="C11" s="449"/>
      <c r="D11" s="449"/>
      <c r="E11" s="449"/>
      <c r="F11" s="450"/>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75" customHeight="1">
      <c r="A13" s="454"/>
      <c r="B13" s="455"/>
      <c r="C13" s="455"/>
      <c r="D13" s="455"/>
      <c r="E13" s="455"/>
      <c r="F13" s="456"/>
      <c r="G13" s="465" t="s">
        <v>7</v>
      </c>
      <c r="H13" s="466"/>
      <c r="I13" s="471" t="s">
        <v>8</v>
      </c>
      <c r="J13" s="472"/>
      <c r="K13" s="472"/>
      <c r="L13" s="472"/>
      <c r="M13" s="472"/>
      <c r="N13" s="472"/>
      <c r="O13" s="473"/>
      <c r="P13" s="62" t="s">
        <v>382</v>
      </c>
      <c r="Q13" s="63"/>
      <c r="R13" s="63"/>
      <c r="S13" s="63"/>
      <c r="T13" s="63"/>
      <c r="U13" s="63"/>
      <c r="V13" s="64"/>
      <c r="W13" s="62">
        <v>39</v>
      </c>
      <c r="X13" s="63"/>
      <c r="Y13" s="63"/>
      <c r="Z13" s="63"/>
      <c r="AA13" s="63"/>
      <c r="AB13" s="63"/>
      <c r="AC13" s="64"/>
      <c r="AD13" s="62">
        <v>40</v>
      </c>
      <c r="AE13" s="63"/>
      <c r="AF13" s="63"/>
      <c r="AG13" s="63"/>
      <c r="AH13" s="63"/>
      <c r="AI13" s="63"/>
      <c r="AJ13" s="64"/>
      <c r="AK13" s="62">
        <v>29</v>
      </c>
      <c r="AL13" s="63"/>
      <c r="AM13" s="63"/>
      <c r="AN13" s="63"/>
      <c r="AO13" s="63"/>
      <c r="AP13" s="63"/>
      <c r="AQ13" s="64"/>
      <c r="AR13" s="657" t="s">
        <v>441</v>
      </c>
      <c r="AS13" s="658"/>
      <c r="AT13" s="658"/>
      <c r="AU13" s="658"/>
      <c r="AV13" s="658"/>
      <c r="AW13" s="658"/>
      <c r="AX13" s="659"/>
    </row>
    <row r="14" spans="1:50" ht="21.75" customHeight="1">
      <c r="A14" s="454"/>
      <c r="B14" s="455"/>
      <c r="C14" s="455"/>
      <c r="D14" s="455"/>
      <c r="E14" s="455"/>
      <c r="F14" s="456"/>
      <c r="G14" s="467"/>
      <c r="H14" s="468"/>
      <c r="I14" s="333" t="s">
        <v>9</v>
      </c>
      <c r="J14" s="462"/>
      <c r="K14" s="462"/>
      <c r="L14" s="462"/>
      <c r="M14" s="462"/>
      <c r="N14" s="462"/>
      <c r="O14" s="463"/>
      <c r="P14" s="62" t="s">
        <v>382</v>
      </c>
      <c r="Q14" s="63"/>
      <c r="R14" s="63"/>
      <c r="S14" s="63"/>
      <c r="T14" s="63"/>
      <c r="U14" s="63"/>
      <c r="V14" s="64"/>
      <c r="W14" s="62" t="s">
        <v>382</v>
      </c>
      <c r="X14" s="63"/>
      <c r="Y14" s="63"/>
      <c r="Z14" s="63"/>
      <c r="AA14" s="63"/>
      <c r="AB14" s="63"/>
      <c r="AC14" s="64"/>
      <c r="AD14" s="62" t="s">
        <v>382</v>
      </c>
      <c r="AE14" s="63"/>
      <c r="AF14" s="63"/>
      <c r="AG14" s="63"/>
      <c r="AH14" s="63"/>
      <c r="AI14" s="63"/>
      <c r="AJ14" s="64"/>
      <c r="AK14" s="62" t="s">
        <v>382</v>
      </c>
      <c r="AL14" s="63"/>
      <c r="AM14" s="63"/>
      <c r="AN14" s="63"/>
      <c r="AO14" s="63"/>
      <c r="AP14" s="63"/>
      <c r="AQ14" s="64"/>
      <c r="AR14" s="655"/>
      <c r="AS14" s="655"/>
      <c r="AT14" s="655"/>
      <c r="AU14" s="655"/>
      <c r="AV14" s="655"/>
      <c r="AW14" s="655"/>
      <c r="AX14" s="656"/>
    </row>
    <row r="15" spans="1:50" ht="21.75" customHeight="1">
      <c r="A15" s="454"/>
      <c r="B15" s="455"/>
      <c r="C15" s="455"/>
      <c r="D15" s="455"/>
      <c r="E15" s="455"/>
      <c r="F15" s="456"/>
      <c r="G15" s="467"/>
      <c r="H15" s="468"/>
      <c r="I15" s="333" t="s">
        <v>62</v>
      </c>
      <c r="J15" s="334"/>
      <c r="K15" s="334"/>
      <c r="L15" s="334"/>
      <c r="M15" s="334"/>
      <c r="N15" s="334"/>
      <c r="O15" s="335"/>
      <c r="P15" s="62" t="s">
        <v>382</v>
      </c>
      <c r="Q15" s="63"/>
      <c r="R15" s="63"/>
      <c r="S15" s="63"/>
      <c r="T15" s="63"/>
      <c r="U15" s="63"/>
      <c r="V15" s="64"/>
      <c r="W15" s="62" t="s">
        <v>382</v>
      </c>
      <c r="X15" s="63"/>
      <c r="Y15" s="63"/>
      <c r="Z15" s="63"/>
      <c r="AA15" s="63"/>
      <c r="AB15" s="63"/>
      <c r="AC15" s="64"/>
      <c r="AD15" s="62" t="s">
        <v>382</v>
      </c>
      <c r="AE15" s="63"/>
      <c r="AF15" s="63"/>
      <c r="AG15" s="63"/>
      <c r="AH15" s="63"/>
      <c r="AI15" s="63"/>
      <c r="AJ15" s="64"/>
      <c r="AK15" s="62" t="s">
        <v>382</v>
      </c>
      <c r="AL15" s="63"/>
      <c r="AM15" s="63"/>
      <c r="AN15" s="63"/>
      <c r="AO15" s="63"/>
      <c r="AP15" s="63"/>
      <c r="AQ15" s="64"/>
      <c r="AR15" s="62" t="s">
        <v>391</v>
      </c>
      <c r="AS15" s="63"/>
      <c r="AT15" s="63"/>
      <c r="AU15" s="63"/>
      <c r="AV15" s="63"/>
      <c r="AW15" s="63"/>
      <c r="AX15" s="654"/>
    </row>
    <row r="16" spans="1:50" ht="21.75" customHeight="1">
      <c r="A16" s="454"/>
      <c r="B16" s="455"/>
      <c r="C16" s="455"/>
      <c r="D16" s="455"/>
      <c r="E16" s="455"/>
      <c r="F16" s="456"/>
      <c r="G16" s="467"/>
      <c r="H16" s="468"/>
      <c r="I16" s="333" t="s">
        <v>63</v>
      </c>
      <c r="J16" s="334"/>
      <c r="K16" s="334"/>
      <c r="L16" s="334"/>
      <c r="M16" s="334"/>
      <c r="N16" s="334"/>
      <c r="O16" s="335"/>
      <c r="P16" s="62" t="s">
        <v>382</v>
      </c>
      <c r="Q16" s="63"/>
      <c r="R16" s="63"/>
      <c r="S16" s="63"/>
      <c r="T16" s="63"/>
      <c r="U16" s="63"/>
      <c r="V16" s="64"/>
      <c r="W16" s="62" t="s">
        <v>382</v>
      </c>
      <c r="X16" s="63"/>
      <c r="Y16" s="63"/>
      <c r="Z16" s="63"/>
      <c r="AA16" s="63"/>
      <c r="AB16" s="63"/>
      <c r="AC16" s="64"/>
      <c r="AD16" s="62" t="s">
        <v>382</v>
      </c>
      <c r="AE16" s="63"/>
      <c r="AF16" s="63"/>
      <c r="AG16" s="63"/>
      <c r="AH16" s="63"/>
      <c r="AI16" s="63"/>
      <c r="AJ16" s="64"/>
      <c r="AK16" s="62" t="s">
        <v>382</v>
      </c>
      <c r="AL16" s="63"/>
      <c r="AM16" s="63"/>
      <c r="AN16" s="63"/>
      <c r="AO16" s="63"/>
      <c r="AP16" s="63"/>
      <c r="AQ16" s="64"/>
      <c r="AR16" s="434"/>
      <c r="AS16" s="435"/>
      <c r="AT16" s="435"/>
      <c r="AU16" s="435"/>
      <c r="AV16" s="435"/>
      <c r="AW16" s="435"/>
      <c r="AX16" s="436"/>
    </row>
    <row r="17" spans="1:50" ht="21.75" customHeight="1">
      <c r="A17" s="454"/>
      <c r="B17" s="455"/>
      <c r="C17" s="455"/>
      <c r="D17" s="455"/>
      <c r="E17" s="455"/>
      <c r="F17" s="456"/>
      <c r="G17" s="467"/>
      <c r="H17" s="468"/>
      <c r="I17" s="333" t="s">
        <v>61</v>
      </c>
      <c r="J17" s="462"/>
      <c r="K17" s="462"/>
      <c r="L17" s="462"/>
      <c r="M17" s="462"/>
      <c r="N17" s="462"/>
      <c r="O17" s="463"/>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t="s">
        <v>382</v>
      </c>
      <c r="AL17" s="63"/>
      <c r="AM17" s="63"/>
      <c r="AN17" s="63"/>
      <c r="AO17" s="63"/>
      <c r="AP17" s="63"/>
      <c r="AQ17" s="64"/>
      <c r="AR17" s="437"/>
      <c r="AS17" s="437"/>
      <c r="AT17" s="437"/>
      <c r="AU17" s="437"/>
      <c r="AV17" s="437"/>
      <c r="AW17" s="437"/>
      <c r="AX17" s="438"/>
    </row>
    <row r="18" spans="1:50" ht="21.75" customHeight="1">
      <c r="A18" s="454"/>
      <c r="B18" s="455"/>
      <c r="C18" s="455"/>
      <c r="D18" s="455"/>
      <c r="E18" s="455"/>
      <c r="F18" s="456"/>
      <c r="G18" s="469"/>
      <c r="H18" s="470"/>
      <c r="I18" s="336" t="s">
        <v>22</v>
      </c>
      <c r="J18" s="337"/>
      <c r="K18" s="337"/>
      <c r="L18" s="337"/>
      <c r="M18" s="337"/>
      <c r="N18" s="337"/>
      <c r="O18" s="338"/>
      <c r="P18" s="306">
        <f>SUM(P13:V17)</f>
        <v>0</v>
      </c>
      <c r="Q18" s="307"/>
      <c r="R18" s="307"/>
      <c r="S18" s="307"/>
      <c r="T18" s="307"/>
      <c r="U18" s="307"/>
      <c r="V18" s="308"/>
      <c r="W18" s="306">
        <f>SUM(W13:AC17)</f>
        <v>39</v>
      </c>
      <c r="X18" s="307"/>
      <c r="Y18" s="307"/>
      <c r="Z18" s="307"/>
      <c r="AA18" s="307"/>
      <c r="AB18" s="307"/>
      <c r="AC18" s="308"/>
      <c r="AD18" s="306">
        <f t="shared" ref="AD18" si="0">SUM(AD13:AJ17)</f>
        <v>40</v>
      </c>
      <c r="AE18" s="307"/>
      <c r="AF18" s="307"/>
      <c r="AG18" s="307"/>
      <c r="AH18" s="307"/>
      <c r="AI18" s="307"/>
      <c r="AJ18" s="308"/>
      <c r="AK18" s="306">
        <f t="shared" ref="AK18" si="1">SUM(AK13:AQ17)</f>
        <v>29</v>
      </c>
      <c r="AL18" s="307"/>
      <c r="AM18" s="307"/>
      <c r="AN18" s="307"/>
      <c r="AO18" s="307"/>
      <c r="AP18" s="307"/>
      <c r="AQ18" s="308"/>
      <c r="AR18" s="306">
        <f t="shared" ref="AR18" si="2">SUM(AR13:AX17)</f>
        <v>0</v>
      </c>
      <c r="AS18" s="307"/>
      <c r="AT18" s="307"/>
      <c r="AU18" s="307"/>
      <c r="AV18" s="307"/>
      <c r="AW18" s="307"/>
      <c r="AX18" s="309"/>
    </row>
    <row r="19" spans="1:50" ht="21.75" customHeight="1">
      <c r="A19" s="454"/>
      <c r="B19" s="455"/>
      <c r="C19" s="455"/>
      <c r="D19" s="455"/>
      <c r="E19" s="455"/>
      <c r="F19" s="456"/>
      <c r="G19" s="303" t="s">
        <v>10</v>
      </c>
      <c r="H19" s="304"/>
      <c r="I19" s="304"/>
      <c r="J19" s="304"/>
      <c r="K19" s="304"/>
      <c r="L19" s="304"/>
      <c r="M19" s="304"/>
      <c r="N19" s="304"/>
      <c r="O19" s="304"/>
      <c r="P19" s="62" t="s">
        <v>382</v>
      </c>
      <c r="Q19" s="63"/>
      <c r="R19" s="63"/>
      <c r="S19" s="63"/>
      <c r="T19" s="63"/>
      <c r="U19" s="63"/>
      <c r="V19" s="64"/>
      <c r="W19" s="62">
        <v>34</v>
      </c>
      <c r="X19" s="63"/>
      <c r="Y19" s="63"/>
      <c r="Z19" s="63"/>
      <c r="AA19" s="63"/>
      <c r="AB19" s="63"/>
      <c r="AC19" s="64"/>
      <c r="AD19" s="62">
        <v>17</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1.75" customHeight="1">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f>IF(W18=0, "-", W19/W18)</f>
        <v>0.87179487179487181</v>
      </c>
      <c r="X20" s="311"/>
      <c r="Y20" s="311"/>
      <c r="Z20" s="311"/>
      <c r="AA20" s="311"/>
      <c r="AB20" s="311"/>
      <c r="AC20" s="311"/>
      <c r="AD20" s="311">
        <f>IF(AD18=0, "-", AD19/AD18)</f>
        <v>0.42499999999999999</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9"/>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28</v>
      </c>
      <c r="AV22" s="101"/>
      <c r="AW22" s="99" t="s">
        <v>355</v>
      </c>
      <c r="AX22" s="100"/>
    </row>
    <row r="23" spans="1:50" ht="37.5" customHeight="1">
      <c r="A23" s="208"/>
      <c r="B23" s="206"/>
      <c r="C23" s="206"/>
      <c r="D23" s="206"/>
      <c r="E23" s="206"/>
      <c r="F23" s="207"/>
      <c r="G23" s="312" t="s">
        <v>420</v>
      </c>
      <c r="H23" s="279"/>
      <c r="I23" s="279"/>
      <c r="J23" s="279"/>
      <c r="K23" s="279"/>
      <c r="L23" s="279"/>
      <c r="M23" s="279"/>
      <c r="N23" s="279"/>
      <c r="O23" s="280"/>
      <c r="P23" s="172" t="s">
        <v>434</v>
      </c>
      <c r="Q23" s="173"/>
      <c r="R23" s="173"/>
      <c r="S23" s="173"/>
      <c r="T23" s="173"/>
      <c r="U23" s="173"/>
      <c r="V23" s="173"/>
      <c r="W23" s="173"/>
      <c r="X23" s="174"/>
      <c r="Y23" s="284" t="s">
        <v>14</v>
      </c>
      <c r="Z23" s="285"/>
      <c r="AA23" s="286"/>
      <c r="AB23" s="650" t="s">
        <v>421</v>
      </c>
      <c r="AC23" s="287"/>
      <c r="AD23" s="287"/>
      <c r="AE23" s="84" t="s">
        <v>392</v>
      </c>
      <c r="AF23" s="85"/>
      <c r="AG23" s="85"/>
      <c r="AH23" s="85"/>
      <c r="AI23" s="86"/>
      <c r="AJ23" s="84" t="s">
        <v>392</v>
      </c>
      <c r="AK23" s="85"/>
      <c r="AL23" s="85"/>
      <c r="AM23" s="85"/>
      <c r="AN23" s="86"/>
      <c r="AO23" s="84" t="s">
        <v>392</v>
      </c>
      <c r="AP23" s="85"/>
      <c r="AQ23" s="85"/>
      <c r="AR23" s="85"/>
      <c r="AS23" s="86"/>
      <c r="AT23" s="218"/>
      <c r="AU23" s="218"/>
      <c r="AV23" s="218"/>
      <c r="AW23" s="218"/>
      <c r="AX23" s="219"/>
    </row>
    <row r="24" spans="1:50" ht="37.5" customHeight="1">
      <c r="A24" s="209"/>
      <c r="B24" s="210"/>
      <c r="C24" s="210"/>
      <c r="D24" s="210"/>
      <c r="E24" s="210"/>
      <c r="F24" s="211"/>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421</v>
      </c>
      <c r="AC24" s="277"/>
      <c r="AD24" s="277"/>
      <c r="AE24" s="84" t="s">
        <v>392</v>
      </c>
      <c r="AF24" s="85"/>
      <c r="AG24" s="85"/>
      <c r="AH24" s="85"/>
      <c r="AI24" s="86"/>
      <c r="AJ24" s="84" t="s">
        <v>394</v>
      </c>
      <c r="AK24" s="85"/>
      <c r="AL24" s="85"/>
      <c r="AM24" s="85"/>
      <c r="AN24" s="86"/>
      <c r="AO24" s="84" t="s">
        <v>392</v>
      </c>
      <c r="AP24" s="85"/>
      <c r="AQ24" s="85"/>
      <c r="AR24" s="85"/>
      <c r="AS24" s="86"/>
      <c r="AT24" s="84">
        <v>4</v>
      </c>
      <c r="AU24" s="85"/>
      <c r="AV24" s="85"/>
      <c r="AW24" s="85"/>
      <c r="AX24" s="87"/>
    </row>
    <row r="25" spans="1:50" ht="37.5" customHeight="1">
      <c r="A25" s="660"/>
      <c r="B25" s="661"/>
      <c r="C25" s="661"/>
      <c r="D25" s="661"/>
      <c r="E25" s="661"/>
      <c r="F25" s="662"/>
      <c r="G25" s="313"/>
      <c r="H25" s="314"/>
      <c r="I25" s="314"/>
      <c r="J25" s="314"/>
      <c r="K25" s="314"/>
      <c r="L25" s="314"/>
      <c r="M25" s="314"/>
      <c r="N25" s="314"/>
      <c r="O25" s="315"/>
      <c r="P25" s="175"/>
      <c r="Q25" s="175"/>
      <c r="R25" s="175"/>
      <c r="S25" s="175"/>
      <c r="T25" s="175"/>
      <c r="U25" s="175"/>
      <c r="V25" s="175"/>
      <c r="W25" s="175"/>
      <c r="X25" s="176"/>
      <c r="Y25" s="111" t="s">
        <v>15</v>
      </c>
      <c r="Z25" s="112"/>
      <c r="AA25" s="162"/>
      <c r="AB25" s="672" t="s">
        <v>359</v>
      </c>
      <c r="AC25" s="255"/>
      <c r="AD25" s="255"/>
      <c r="AE25" s="84" t="s">
        <v>393</v>
      </c>
      <c r="AF25" s="85"/>
      <c r="AG25" s="85"/>
      <c r="AH25" s="85"/>
      <c r="AI25" s="86"/>
      <c r="AJ25" s="84" t="s">
        <v>395</v>
      </c>
      <c r="AK25" s="85"/>
      <c r="AL25" s="85"/>
      <c r="AM25" s="85"/>
      <c r="AN25" s="86"/>
      <c r="AO25" s="84" t="s">
        <v>395</v>
      </c>
      <c r="AP25" s="85"/>
      <c r="AQ25" s="85"/>
      <c r="AR25" s="85"/>
      <c r="AS25" s="86"/>
      <c r="AT25" s="259"/>
      <c r="AU25" s="260"/>
      <c r="AV25" s="260"/>
      <c r="AW25" s="260"/>
      <c r="AX25" s="261"/>
    </row>
    <row r="26" spans="1:50" ht="18.75" hidden="1" customHeight="1">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9"/>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1" t="s">
        <v>303</v>
      </c>
      <c r="AU26" s="652"/>
      <c r="AV26" s="652"/>
      <c r="AW26" s="652"/>
      <c r="AX26" s="653"/>
    </row>
    <row r="27" spans="1:50" ht="18.75" hidden="1" customHeight="1">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c r="A28" s="208"/>
      <c r="B28" s="206"/>
      <c r="C28" s="206"/>
      <c r="D28" s="206"/>
      <c r="E28" s="206"/>
      <c r="F28" s="207"/>
      <c r="G28" s="312"/>
      <c r="H28" s="279"/>
      <c r="I28" s="279"/>
      <c r="J28" s="279"/>
      <c r="K28" s="279"/>
      <c r="L28" s="279"/>
      <c r="M28" s="279"/>
      <c r="N28" s="279"/>
      <c r="O28" s="280"/>
      <c r="P28" s="172"/>
      <c r="Q28" s="173"/>
      <c r="R28" s="173"/>
      <c r="S28" s="173"/>
      <c r="T28" s="173"/>
      <c r="U28" s="173"/>
      <c r="V28" s="173"/>
      <c r="W28" s="173"/>
      <c r="X28" s="174"/>
      <c r="Y28" s="284" t="s">
        <v>14</v>
      </c>
      <c r="Z28" s="285"/>
      <c r="AA28" s="286"/>
      <c r="AB28" s="287"/>
      <c r="AC28" s="287"/>
      <c r="AD28" s="287"/>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c r="A29" s="209"/>
      <c r="B29" s="210"/>
      <c r="C29" s="210"/>
      <c r="D29" s="210"/>
      <c r="E29" s="210"/>
      <c r="F29" s="211"/>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60"/>
      <c r="B30" s="661"/>
      <c r="C30" s="661"/>
      <c r="D30" s="661"/>
      <c r="E30" s="661"/>
      <c r="F30" s="662"/>
      <c r="G30" s="313"/>
      <c r="H30" s="314"/>
      <c r="I30" s="314"/>
      <c r="J30" s="314"/>
      <c r="K30" s="314"/>
      <c r="L30" s="314"/>
      <c r="M30" s="314"/>
      <c r="N30" s="314"/>
      <c r="O30" s="315"/>
      <c r="P30" s="175"/>
      <c r="Q30" s="175"/>
      <c r="R30" s="175"/>
      <c r="S30" s="175"/>
      <c r="T30" s="175"/>
      <c r="U30" s="175"/>
      <c r="V30" s="175"/>
      <c r="W30" s="175"/>
      <c r="X30" s="176"/>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9"/>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c r="A33" s="208"/>
      <c r="B33" s="206"/>
      <c r="C33" s="206"/>
      <c r="D33" s="206"/>
      <c r="E33" s="206"/>
      <c r="F33" s="207"/>
      <c r="G33" s="278"/>
      <c r="H33" s="279"/>
      <c r="I33" s="279"/>
      <c r="J33" s="279"/>
      <c r="K33" s="279"/>
      <c r="L33" s="279"/>
      <c r="M33" s="279"/>
      <c r="N33" s="279"/>
      <c r="O33" s="280"/>
      <c r="P33" s="172"/>
      <c r="Q33" s="173"/>
      <c r="R33" s="173"/>
      <c r="S33" s="173"/>
      <c r="T33" s="173"/>
      <c r="U33" s="173"/>
      <c r="V33" s="173"/>
      <c r="W33" s="173"/>
      <c r="X33" s="174"/>
      <c r="Y33" s="284" t="s">
        <v>14</v>
      </c>
      <c r="Z33" s="285"/>
      <c r="AA33" s="286"/>
      <c r="AB33" s="287"/>
      <c r="AC33" s="287"/>
      <c r="AD33" s="287"/>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c r="A34" s="209"/>
      <c r="B34" s="210"/>
      <c r="C34" s="210"/>
      <c r="D34" s="210"/>
      <c r="E34" s="210"/>
      <c r="F34" s="211"/>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60"/>
      <c r="B35" s="661"/>
      <c r="C35" s="661"/>
      <c r="D35" s="661"/>
      <c r="E35" s="661"/>
      <c r="F35" s="662"/>
      <c r="G35" s="313"/>
      <c r="H35" s="314"/>
      <c r="I35" s="314"/>
      <c r="J35" s="314"/>
      <c r="K35" s="314"/>
      <c r="L35" s="314"/>
      <c r="M35" s="314"/>
      <c r="N35" s="314"/>
      <c r="O35" s="315"/>
      <c r="P35" s="175"/>
      <c r="Q35" s="175"/>
      <c r="R35" s="175"/>
      <c r="S35" s="175"/>
      <c r="T35" s="175"/>
      <c r="U35" s="175"/>
      <c r="V35" s="175"/>
      <c r="W35" s="175"/>
      <c r="X35" s="176"/>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9"/>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c r="A38" s="208"/>
      <c r="B38" s="206"/>
      <c r="C38" s="206"/>
      <c r="D38" s="206"/>
      <c r="E38" s="206"/>
      <c r="F38" s="207"/>
      <c r="G38" s="278"/>
      <c r="H38" s="279"/>
      <c r="I38" s="279"/>
      <c r="J38" s="279"/>
      <c r="K38" s="279"/>
      <c r="L38" s="279"/>
      <c r="M38" s="279"/>
      <c r="N38" s="279"/>
      <c r="O38" s="280"/>
      <c r="P38" s="173"/>
      <c r="Q38" s="173"/>
      <c r="R38" s="173"/>
      <c r="S38" s="173"/>
      <c r="T38" s="173"/>
      <c r="U38" s="173"/>
      <c r="V38" s="173"/>
      <c r="W38" s="173"/>
      <c r="X38" s="174"/>
      <c r="Y38" s="284" t="s">
        <v>14</v>
      </c>
      <c r="Z38" s="285"/>
      <c r="AA38" s="286"/>
      <c r="AB38" s="287"/>
      <c r="AC38" s="287"/>
      <c r="AD38" s="287"/>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c r="A39" s="209"/>
      <c r="B39" s="210"/>
      <c r="C39" s="210"/>
      <c r="D39" s="210"/>
      <c r="E39" s="210"/>
      <c r="F39" s="211"/>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60"/>
      <c r="B40" s="661"/>
      <c r="C40" s="661"/>
      <c r="D40" s="661"/>
      <c r="E40" s="661"/>
      <c r="F40" s="662"/>
      <c r="G40" s="313"/>
      <c r="H40" s="314"/>
      <c r="I40" s="314"/>
      <c r="J40" s="314"/>
      <c r="K40" s="314"/>
      <c r="L40" s="314"/>
      <c r="M40" s="314"/>
      <c r="N40" s="314"/>
      <c r="O40" s="315"/>
      <c r="P40" s="175"/>
      <c r="Q40" s="175"/>
      <c r="R40" s="175"/>
      <c r="S40" s="175"/>
      <c r="T40" s="175"/>
      <c r="U40" s="175"/>
      <c r="V40" s="175"/>
      <c r="W40" s="175"/>
      <c r="X40" s="176"/>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9"/>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c r="A43" s="208"/>
      <c r="B43" s="206"/>
      <c r="C43" s="206"/>
      <c r="D43" s="206"/>
      <c r="E43" s="206"/>
      <c r="F43" s="207"/>
      <c r="G43" s="278"/>
      <c r="H43" s="279"/>
      <c r="I43" s="279"/>
      <c r="J43" s="279"/>
      <c r="K43" s="279"/>
      <c r="L43" s="279"/>
      <c r="M43" s="279"/>
      <c r="N43" s="279"/>
      <c r="O43" s="280"/>
      <c r="P43" s="173"/>
      <c r="Q43" s="173"/>
      <c r="R43" s="173"/>
      <c r="S43" s="173"/>
      <c r="T43" s="173"/>
      <c r="U43" s="173"/>
      <c r="V43" s="173"/>
      <c r="W43" s="173"/>
      <c r="X43" s="174"/>
      <c r="Y43" s="284" t="s">
        <v>14</v>
      </c>
      <c r="Z43" s="285"/>
      <c r="AA43" s="286"/>
      <c r="AB43" s="287"/>
      <c r="AC43" s="287"/>
      <c r="AD43" s="287"/>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c r="A44" s="209"/>
      <c r="B44" s="210"/>
      <c r="C44" s="210"/>
      <c r="D44" s="210"/>
      <c r="E44" s="210"/>
      <c r="F44" s="211"/>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09"/>
      <c r="B45" s="210"/>
      <c r="C45" s="210"/>
      <c r="D45" s="210"/>
      <c r="E45" s="210"/>
      <c r="F45" s="211"/>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c r="A47" s="226" t="s">
        <v>320</v>
      </c>
      <c r="B47" s="675" t="s">
        <v>317</v>
      </c>
      <c r="C47" s="228"/>
      <c r="D47" s="228"/>
      <c r="E47" s="228"/>
      <c r="F47" s="229"/>
      <c r="G47" s="612" t="s">
        <v>311</v>
      </c>
      <c r="H47" s="612"/>
      <c r="I47" s="612"/>
      <c r="J47" s="612"/>
      <c r="K47" s="612"/>
      <c r="L47" s="612"/>
      <c r="M47" s="612"/>
      <c r="N47" s="612"/>
      <c r="O47" s="612"/>
      <c r="P47" s="612"/>
      <c r="Q47" s="612"/>
      <c r="R47" s="612"/>
      <c r="S47" s="612"/>
      <c r="T47" s="612"/>
      <c r="U47" s="612"/>
      <c r="V47" s="612"/>
      <c r="W47" s="612"/>
      <c r="X47" s="612"/>
      <c r="Y47" s="612"/>
      <c r="Z47" s="612"/>
      <c r="AA47" s="680"/>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c r="A48" s="226"/>
      <c r="B48" s="675"/>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26"/>
      <c r="B49" s="675"/>
      <c r="C49" s="228"/>
      <c r="D49" s="228"/>
      <c r="E49" s="228"/>
      <c r="F49" s="229"/>
      <c r="G49" s="327" t="s">
        <v>396</v>
      </c>
      <c r="H49" s="327"/>
      <c r="I49" s="327"/>
      <c r="J49" s="327"/>
      <c r="K49" s="327"/>
      <c r="L49" s="327"/>
      <c r="M49" s="327"/>
      <c r="N49" s="327"/>
      <c r="O49" s="327"/>
      <c r="P49" s="327"/>
      <c r="Q49" s="327"/>
      <c r="R49" s="327"/>
      <c r="S49" s="327"/>
      <c r="T49" s="327"/>
      <c r="U49" s="327"/>
      <c r="V49" s="327"/>
      <c r="W49" s="327"/>
      <c r="X49" s="327"/>
      <c r="Y49" s="327"/>
      <c r="Z49" s="327"/>
      <c r="AA49" s="328"/>
      <c r="AB49" s="605" t="s">
        <v>399</v>
      </c>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6"/>
    </row>
    <row r="50" spans="1:50" ht="22.5" hidden="1" customHeight="1">
      <c r="A50" s="226"/>
      <c r="B50" s="675"/>
      <c r="C50" s="228"/>
      <c r="D50" s="228"/>
      <c r="E50" s="228"/>
      <c r="F50" s="229"/>
      <c r="G50" s="329"/>
      <c r="H50" s="329"/>
      <c r="I50" s="329"/>
      <c r="J50" s="329"/>
      <c r="K50" s="329"/>
      <c r="L50" s="329"/>
      <c r="M50" s="329"/>
      <c r="N50" s="329"/>
      <c r="O50" s="329"/>
      <c r="P50" s="329"/>
      <c r="Q50" s="329"/>
      <c r="R50" s="329"/>
      <c r="S50" s="329"/>
      <c r="T50" s="329"/>
      <c r="U50" s="329"/>
      <c r="V50" s="329"/>
      <c r="W50" s="329"/>
      <c r="X50" s="329"/>
      <c r="Y50" s="329"/>
      <c r="Z50" s="329"/>
      <c r="AA50" s="330"/>
      <c r="AB50" s="607"/>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8"/>
    </row>
    <row r="51" spans="1:50" ht="22.5" hidden="1" customHeight="1">
      <c r="A51" s="226"/>
      <c r="B51" s="676"/>
      <c r="C51" s="230"/>
      <c r="D51" s="230"/>
      <c r="E51" s="230"/>
      <c r="F51" s="231"/>
      <c r="G51" s="331"/>
      <c r="H51" s="331"/>
      <c r="I51" s="331"/>
      <c r="J51" s="331"/>
      <c r="K51" s="331"/>
      <c r="L51" s="331"/>
      <c r="M51" s="331"/>
      <c r="N51" s="331"/>
      <c r="O51" s="331"/>
      <c r="P51" s="331"/>
      <c r="Q51" s="331"/>
      <c r="R51" s="331"/>
      <c r="S51" s="331"/>
      <c r="T51" s="331"/>
      <c r="U51" s="331"/>
      <c r="V51" s="331"/>
      <c r="W51" s="331"/>
      <c r="X51" s="331"/>
      <c r="Y51" s="331"/>
      <c r="Z51" s="331"/>
      <c r="AA51" s="332"/>
      <c r="AB51" s="609"/>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0"/>
    </row>
    <row r="52" spans="1:50" ht="18.75" hidden="1" customHeight="1">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hidden="1" customHeight="1">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v>28</v>
      </c>
      <c r="AV53" s="101"/>
      <c r="AW53" s="99" t="s">
        <v>355</v>
      </c>
      <c r="AX53" s="100"/>
    </row>
    <row r="54" spans="1:50" ht="22.5" hidden="1" customHeight="1">
      <c r="A54" s="226"/>
      <c r="B54" s="228"/>
      <c r="C54" s="228"/>
      <c r="D54" s="228"/>
      <c r="E54" s="228"/>
      <c r="F54" s="229"/>
      <c r="G54" s="265" t="s">
        <v>418</v>
      </c>
      <c r="H54" s="173"/>
      <c r="I54" s="173"/>
      <c r="J54" s="173"/>
      <c r="K54" s="173"/>
      <c r="L54" s="173"/>
      <c r="M54" s="173"/>
      <c r="N54" s="173"/>
      <c r="O54" s="174"/>
      <c r="P54" s="172" t="s">
        <v>397</v>
      </c>
      <c r="Q54" s="246"/>
      <c r="R54" s="246"/>
      <c r="S54" s="246"/>
      <c r="T54" s="246"/>
      <c r="U54" s="246"/>
      <c r="V54" s="246"/>
      <c r="W54" s="246"/>
      <c r="X54" s="247"/>
      <c r="Y54" s="252" t="s">
        <v>86</v>
      </c>
      <c r="Z54" s="253"/>
      <c r="AA54" s="254"/>
      <c r="AB54" s="359"/>
      <c r="AC54" s="217"/>
      <c r="AD54" s="217"/>
      <c r="AE54" s="84" t="s">
        <v>392</v>
      </c>
      <c r="AF54" s="85"/>
      <c r="AG54" s="85"/>
      <c r="AH54" s="85"/>
      <c r="AI54" s="86"/>
      <c r="AJ54" s="84" t="s">
        <v>392</v>
      </c>
      <c r="AK54" s="85"/>
      <c r="AL54" s="85"/>
      <c r="AM54" s="85"/>
      <c r="AN54" s="86"/>
      <c r="AO54" s="84" t="s">
        <v>392</v>
      </c>
      <c r="AP54" s="85"/>
      <c r="AQ54" s="85"/>
      <c r="AR54" s="85"/>
      <c r="AS54" s="86"/>
      <c r="AT54" s="218"/>
      <c r="AU54" s="218"/>
      <c r="AV54" s="218"/>
      <c r="AW54" s="218"/>
      <c r="AX54" s="219"/>
    </row>
    <row r="55" spans="1:50" ht="22.5" hidden="1" customHeight="1">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648" t="s">
        <v>16</v>
      </c>
      <c r="AC55" s="648"/>
      <c r="AD55" s="648"/>
      <c r="AE55" s="84" t="s">
        <v>398</v>
      </c>
      <c r="AF55" s="85"/>
      <c r="AG55" s="85"/>
      <c r="AH55" s="85"/>
      <c r="AI55" s="86"/>
      <c r="AJ55" s="84" t="s">
        <v>395</v>
      </c>
      <c r="AK55" s="85"/>
      <c r="AL55" s="85"/>
      <c r="AM55" s="85"/>
      <c r="AN55" s="86"/>
      <c r="AO55" s="84" t="s">
        <v>395</v>
      </c>
      <c r="AP55" s="85"/>
      <c r="AQ55" s="85"/>
      <c r="AR55" s="85"/>
      <c r="AS55" s="86"/>
      <c r="AT55" s="84">
        <v>100</v>
      </c>
      <c r="AU55" s="85"/>
      <c r="AV55" s="85"/>
      <c r="AW55" s="85"/>
      <c r="AX55" s="87"/>
    </row>
    <row r="56" spans="1:50" ht="22.5" hidden="1" customHeight="1">
      <c r="A56" s="226"/>
      <c r="B56" s="230"/>
      <c r="C56" s="230"/>
      <c r="D56" s="230"/>
      <c r="E56" s="230"/>
      <c r="F56" s="231"/>
      <c r="G56" s="269"/>
      <c r="H56" s="175"/>
      <c r="I56" s="175"/>
      <c r="J56" s="175"/>
      <c r="K56" s="175"/>
      <c r="L56" s="175"/>
      <c r="M56" s="175"/>
      <c r="N56" s="175"/>
      <c r="O56" s="176"/>
      <c r="P56" s="250"/>
      <c r="Q56" s="250"/>
      <c r="R56" s="250"/>
      <c r="S56" s="250"/>
      <c r="T56" s="250"/>
      <c r="U56" s="250"/>
      <c r="V56" s="250"/>
      <c r="W56" s="250"/>
      <c r="X56" s="251"/>
      <c r="Y56" s="224" t="s">
        <v>15</v>
      </c>
      <c r="Z56" s="221"/>
      <c r="AA56" s="222"/>
      <c r="AB56" s="225" t="s">
        <v>16</v>
      </c>
      <c r="AC56" s="225"/>
      <c r="AD56" s="225"/>
      <c r="AE56" s="84" t="s">
        <v>392</v>
      </c>
      <c r="AF56" s="85"/>
      <c r="AG56" s="85"/>
      <c r="AH56" s="85"/>
      <c r="AI56" s="86"/>
      <c r="AJ56" s="84" t="s">
        <v>395</v>
      </c>
      <c r="AK56" s="85"/>
      <c r="AL56" s="85"/>
      <c r="AM56" s="85"/>
      <c r="AN56" s="86"/>
      <c r="AO56" s="84" t="s">
        <v>395</v>
      </c>
      <c r="AP56" s="85"/>
      <c r="AQ56" s="85"/>
      <c r="AR56" s="85"/>
      <c r="AS56" s="86"/>
      <c r="AT56" s="259"/>
      <c r="AU56" s="260"/>
      <c r="AV56" s="260"/>
      <c r="AW56" s="260"/>
      <c r="AX56" s="261"/>
    </row>
    <row r="57" spans="1:50" ht="18.75" hidden="1" customHeight="1">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hidden="1" customHeight="1">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c r="A59" s="226"/>
      <c r="B59" s="228"/>
      <c r="C59" s="228"/>
      <c r="D59" s="228"/>
      <c r="E59" s="228"/>
      <c r="F59" s="229"/>
      <c r="G59" s="265"/>
      <c r="H59" s="173"/>
      <c r="I59" s="173"/>
      <c r="J59" s="173"/>
      <c r="K59" s="173"/>
      <c r="L59" s="173"/>
      <c r="M59" s="173"/>
      <c r="N59" s="173"/>
      <c r="O59" s="174"/>
      <c r="P59" s="172"/>
      <c r="Q59" s="246"/>
      <c r="R59" s="246"/>
      <c r="S59" s="246"/>
      <c r="T59" s="246"/>
      <c r="U59" s="246"/>
      <c r="V59" s="246"/>
      <c r="W59" s="246"/>
      <c r="X59" s="247"/>
      <c r="Y59" s="252" t="s">
        <v>86</v>
      </c>
      <c r="Z59" s="253"/>
      <c r="AA59" s="254"/>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6"/>
      <c r="B61" s="230"/>
      <c r="C61" s="230"/>
      <c r="D61" s="230"/>
      <c r="E61" s="230"/>
      <c r="F61" s="231"/>
      <c r="G61" s="269"/>
      <c r="H61" s="175"/>
      <c r="I61" s="175"/>
      <c r="J61" s="175"/>
      <c r="K61" s="175"/>
      <c r="L61" s="175"/>
      <c r="M61" s="175"/>
      <c r="N61" s="175"/>
      <c r="O61" s="176"/>
      <c r="P61" s="250"/>
      <c r="Q61" s="250"/>
      <c r="R61" s="250"/>
      <c r="S61" s="250"/>
      <c r="T61" s="250"/>
      <c r="U61" s="250"/>
      <c r="V61" s="250"/>
      <c r="W61" s="250"/>
      <c r="X61" s="251"/>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c r="A64" s="226"/>
      <c r="B64" s="228"/>
      <c r="C64" s="228"/>
      <c r="D64" s="228"/>
      <c r="E64" s="228"/>
      <c r="F64" s="229"/>
      <c r="G64" s="265"/>
      <c r="H64" s="173"/>
      <c r="I64" s="173"/>
      <c r="J64" s="173"/>
      <c r="K64" s="173"/>
      <c r="L64" s="173"/>
      <c r="M64" s="173"/>
      <c r="N64" s="173"/>
      <c r="O64" s="174"/>
      <c r="P64" s="172"/>
      <c r="Q64" s="246"/>
      <c r="R64" s="246"/>
      <c r="S64" s="246"/>
      <c r="T64" s="246"/>
      <c r="U64" s="246"/>
      <c r="V64" s="246"/>
      <c r="W64" s="246"/>
      <c r="X64" s="247"/>
      <c r="Y64" s="252" t="s">
        <v>86</v>
      </c>
      <c r="Z64" s="253"/>
      <c r="AA64" s="254"/>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7"/>
      <c r="B66" s="230"/>
      <c r="C66" s="230"/>
      <c r="D66" s="230"/>
      <c r="E66" s="230"/>
      <c r="F66" s="231"/>
      <c r="G66" s="269"/>
      <c r="H66" s="175"/>
      <c r="I66" s="175"/>
      <c r="J66" s="175"/>
      <c r="K66" s="175"/>
      <c r="L66" s="175"/>
      <c r="M66" s="175"/>
      <c r="N66" s="175"/>
      <c r="O66" s="176"/>
      <c r="P66" s="250"/>
      <c r="Q66" s="250"/>
      <c r="R66" s="250"/>
      <c r="S66" s="250"/>
      <c r="T66" s="250"/>
      <c r="U66" s="250"/>
      <c r="V66" s="250"/>
      <c r="W66" s="250"/>
      <c r="X66" s="251"/>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60" ht="28.5" customHeight="1">
      <c r="A67" s="178" t="s">
        <v>88</v>
      </c>
      <c r="B67" s="179"/>
      <c r="C67" s="179"/>
      <c r="D67" s="179"/>
      <c r="E67" s="179"/>
      <c r="F67" s="180"/>
      <c r="G67" s="187" t="s">
        <v>84</v>
      </c>
      <c r="H67" s="187"/>
      <c r="I67" s="187"/>
      <c r="J67" s="187"/>
      <c r="K67" s="187"/>
      <c r="L67" s="187"/>
      <c r="M67" s="187"/>
      <c r="N67" s="187"/>
      <c r="O67" s="187"/>
      <c r="P67" s="187"/>
      <c r="Q67" s="187"/>
      <c r="R67" s="187"/>
      <c r="S67" s="187"/>
      <c r="T67" s="187"/>
      <c r="U67" s="187"/>
      <c r="V67" s="187"/>
      <c r="W67" s="187"/>
      <c r="X67" s="188"/>
      <c r="Y67" s="189"/>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c r="A68" s="181"/>
      <c r="B68" s="182"/>
      <c r="C68" s="182"/>
      <c r="D68" s="182"/>
      <c r="E68" s="182"/>
      <c r="F68" s="183"/>
      <c r="G68" s="172" t="s">
        <v>422</v>
      </c>
      <c r="H68" s="173"/>
      <c r="I68" s="173"/>
      <c r="J68" s="173"/>
      <c r="K68" s="173"/>
      <c r="L68" s="173"/>
      <c r="M68" s="173"/>
      <c r="N68" s="173"/>
      <c r="O68" s="173"/>
      <c r="P68" s="173"/>
      <c r="Q68" s="173"/>
      <c r="R68" s="173"/>
      <c r="S68" s="173"/>
      <c r="T68" s="173"/>
      <c r="U68" s="173"/>
      <c r="V68" s="173"/>
      <c r="W68" s="173"/>
      <c r="X68" s="174"/>
      <c r="Y68" s="323" t="s">
        <v>66</v>
      </c>
      <c r="Z68" s="324"/>
      <c r="AA68" s="325"/>
      <c r="AB68" s="194" t="s">
        <v>442</v>
      </c>
      <c r="AC68" s="195"/>
      <c r="AD68" s="196"/>
      <c r="AE68" s="84" t="s">
        <v>398</v>
      </c>
      <c r="AF68" s="85"/>
      <c r="AG68" s="85"/>
      <c r="AH68" s="85"/>
      <c r="AI68" s="86"/>
      <c r="AJ68" s="84">
        <v>2</v>
      </c>
      <c r="AK68" s="85"/>
      <c r="AL68" s="85"/>
      <c r="AM68" s="85"/>
      <c r="AN68" s="86"/>
      <c r="AO68" s="84">
        <v>1</v>
      </c>
      <c r="AP68" s="85"/>
      <c r="AQ68" s="85"/>
      <c r="AR68" s="85"/>
      <c r="AS68" s="86"/>
      <c r="AT68" s="197"/>
      <c r="AU68" s="197"/>
      <c r="AV68" s="197"/>
      <c r="AW68" s="197"/>
      <c r="AX68" s="198"/>
      <c r="AY68" s="10"/>
      <c r="AZ68" s="10"/>
      <c r="BA68" s="10"/>
      <c r="BB68" s="10"/>
      <c r="BC68" s="10"/>
    </row>
    <row r="69" spans="1:60" ht="22.5" customHeight="1">
      <c r="A69" s="184"/>
      <c r="B69" s="185"/>
      <c r="C69" s="185"/>
      <c r="D69" s="185"/>
      <c r="E69" s="185"/>
      <c r="F69" s="186"/>
      <c r="G69" s="175"/>
      <c r="H69" s="175"/>
      <c r="I69" s="175"/>
      <c r="J69" s="175"/>
      <c r="K69" s="175"/>
      <c r="L69" s="175"/>
      <c r="M69" s="175"/>
      <c r="N69" s="175"/>
      <c r="O69" s="175"/>
      <c r="P69" s="175"/>
      <c r="Q69" s="175"/>
      <c r="R69" s="175"/>
      <c r="S69" s="175"/>
      <c r="T69" s="175"/>
      <c r="U69" s="175"/>
      <c r="V69" s="175"/>
      <c r="W69" s="175"/>
      <c r="X69" s="176"/>
      <c r="Y69" s="199" t="s">
        <v>67</v>
      </c>
      <c r="Z69" s="146"/>
      <c r="AA69" s="147"/>
      <c r="AB69" s="202" t="s">
        <v>442</v>
      </c>
      <c r="AC69" s="203"/>
      <c r="AD69" s="204"/>
      <c r="AE69" s="84" t="s">
        <v>392</v>
      </c>
      <c r="AF69" s="85"/>
      <c r="AG69" s="85"/>
      <c r="AH69" s="85"/>
      <c r="AI69" s="86"/>
      <c r="AJ69" s="84">
        <v>2</v>
      </c>
      <c r="AK69" s="85"/>
      <c r="AL69" s="85"/>
      <c r="AM69" s="85"/>
      <c r="AN69" s="86"/>
      <c r="AO69" s="84">
        <v>2</v>
      </c>
      <c r="AP69" s="85"/>
      <c r="AQ69" s="85"/>
      <c r="AR69" s="85"/>
      <c r="AS69" s="86"/>
      <c r="AT69" s="84">
        <v>2</v>
      </c>
      <c r="AU69" s="85"/>
      <c r="AV69" s="85"/>
      <c r="AW69" s="85"/>
      <c r="AX69" s="87"/>
      <c r="AY69" s="10"/>
      <c r="AZ69" s="10"/>
      <c r="BA69" s="10"/>
      <c r="BB69" s="10"/>
      <c r="BC69" s="10"/>
      <c r="BD69" s="10"/>
      <c r="BE69" s="10"/>
      <c r="BF69" s="10"/>
      <c r="BG69" s="10"/>
      <c r="BH69" s="10"/>
    </row>
    <row r="70" spans="1:60" ht="33" hidden="1" customHeight="1">
      <c r="A70" s="178" t="s">
        <v>88</v>
      </c>
      <c r="B70" s="179"/>
      <c r="C70" s="179"/>
      <c r="D70" s="179"/>
      <c r="E70" s="179"/>
      <c r="F70" s="180"/>
      <c r="G70" s="187" t="s">
        <v>84</v>
      </c>
      <c r="H70" s="187"/>
      <c r="I70" s="187"/>
      <c r="J70" s="187"/>
      <c r="K70" s="187"/>
      <c r="L70" s="187"/>
      <c r="M70" s="187"/>
      <c r="N70" s="187"/>
      <c r="O70" s="187"/>
      <c r="P70" s="187"/>
      <c r="Q70" s="187"/>
      <c r="R70" s="187"/>
      <c r="S70" s="187"/>
      <c r="T70" s="187"/>
      <c r="U70" s="187"/>
      <c r="V70" s="187"/>
      <c r="W70" s="187"/>
      <c r="X70" s="188"/>
      <c r="Y70" s="189"/>
      <c r="Z70" s="77"/>
      <c r="AA70" s="78"/>
      <c r="AB70" s="111" t="s">
        <v>12</v>
      </c>
      <c r="AC70" s="112"/>
      <c r="AD70" s="162"/>
      <c r="AE70" s="166" t="s">
        <v>69</v>
      </c>
      <c r="AF70" s="161"/>
      <c r="AG70" s="161"/>
      <c r="AH70" s="161"/>
      <c r="AI70" s="190"/>
      <c r="AJ70" s="166" t="s">
        <v>70</v>
      </c>
      <c r="AK70" s="161"/>
      <c r="AL70" s="161"/>
      <c r="AM70" s="161"/>
      <c r="AN70" s="190"/>
      <c r="AO70" s="166" t="s">
        <v>71</v>
      </c>
      <c r="AP70" s="161"/>
      <c r="AQ70" s="161"/>
      <c r="AR70" s="161"/>
      <c r="AS70" s="190"/>
      <c r="AT70" s="167" t="s">
        <v>74</v>
      </c>
      <c r="AU70" s="168"/>
      <c r="AV70" s="168"/>
      <c r="AW70" s="168"/>
      <c r="AX70" s="169"/>
    </row>
    <row r="71" spans="1:60" ht="22.5" hidden="1" customHeight="1">
      <c r="A71" s="181"/>
      <c r="B71" s="182"/>
      <c r="C71" s="182"/>
      <c r="D71" s="182"/>
      <c r="E71" s="182"/>
      <c r="F71" s="183"/>
      <c r="G71" s="173"/>
      <c r="H71" s="173"/>
      <c r="I71" s="173"/>
      <c r="J71" s="173"/>
      <c r="K71" s="173"/>
      <c r="L71" s="173"/>
      <c r="M71" s="173"/>
      <c r="N71" s="173"/>
      <c r="O71" s="173"/>
      <c r="P71" s="173"/>
      <c r="Q71" s="173"/>
      <c r="R71" s="173"/>
      <c r="S71" s="173"/>
      <c r="T71" s="173"/>
      <c r="U71" s="173"/>
      <c r="V71" s="173"/>
      <c r="W71" s="173"/>
      <c r="X71" s="174"/>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c r="A72" s="184"/>
      <c r="B72" s="185"/>
      <c r="C72" s="185"/>
      <c r="D72" s="185"/>
      <c r="E72" s="185"/>
      <c r="F72" s="186"/>
      <c r="G72" s="175"/>
      <c r="H72" s="175"/>
      <c r="I72" s="175"/>
      <c r="J72" s="175"/>
      <c r="K72" s="175"/>
      <c r="L72" s="175"/>
      <c r="M72" s="175"/>
      <c r="N72" s="175"/>
      <c r="O72" s="175"/>
      <c r="P72" s="175"/>
      <c r="Q72" s="175"/>
      <c r="R72" s="175"/>
      <c r="S72" s="175"/>
      <c r="T72" s="175"/>
      <c r="U72" s="175"/>
      <c r="V72" s="175"/>
      <c r="W72" s="175"/>
      <c r="X72" s="176"/>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78" t="s">
        <v>88</v>
      </c>
      <c r="B73" s="179"/>
      <c r="C73" s="179"/>
      <c r="D73" s="179"/>
      <c r="E73" s="179"/>
      <c r="F73" s="180"/>
      <c r="G73" s="187" t="s">
        <v>84</v>
      </c>
      <c r="H73" s="187"/>
      <c r="I73" s="187"/>
      <c r="J73" s="187"/>
      <c r="K73" s="187"/>
      <c r="L73" s="187"/>
      <c r="M73" s="187"/>
      <c r="N73" s="187"/>
      <c r="O73" s="187"/>
      <c r="P73" s="187"/>
      <c r="Q73" s="187"/>
      <c r="R73" s="187"/>
      <c r="S73" s="187"/>
      <c r="T73" s="187"/>
      <c r="U73" s="187"/>
      <c r="V73" s="187"/>
      <c r="W73" s="187"/>
      <c r="X73" s="188"/>
      <c r="Y73" s="189"/>
      <c r="Z73" s="77"/>
      <c r="AA73" s="78"/>
      <c r="AB73" s="111" t="s">
        <v>12</v>
      </c>
      <c r="AC73" s="112"/>
      <c r="AD73" s="162"/>
      <c r="AE73" s="166" t="s">
        <v>69</v>
      </c>
      <c r="AF73" s="161"/>
      <c r="AG73" s="161"/>
      <c r="AH73" s="161"/>
      <c r="AI73" s="190"/>
      <c r="AJ73" s="166" t="s">
        <v>70</v>
      </c>
      <c r="AK73" s="161"/>
      <c r="AL73" s="161"/>
      <c r="AM73" s="161"/>
      <c r="AN73" s="190"/>
      <c r="AO73" s="166" t="s">
        <v>71</v>
      </c>
      <c r="AP73" s="161"/>
      <c r="AQ73" s="161"/>
      <c r="AR73" s="161"/>
      <c r="AS73" s="190"/>
      <c r="AT73" s="167" t="s">
        <v>74</v>
      </c>
      <c r="AU73" s="168"/>
      <c r="AV73" s="168"/>
      <c r="AW73" s="168"/>
      <c r="AX73" s="169"/>
    </row>
    <row r="74" spans="1:60" ht="22.5" hidden="1" customHeight="1">
      <c r="A74" s="181"/>
      <c r="B74" s="182"/>
      <c r="C74" s="182"/>
      <c r="D74" s="182"/>
      <c r="E74" s="182"/>
      <c r="F74" s="183"/>
      <c r="G74" s="173"/>
      <c r="H74" s="173"/>
      <c r="I74" s="173"/>
      <c r="J74" s="173"/>
      <c r="K74" s="173"/>
      <c r="L74" s="173"/>
      <c r="M74" s="173"/>
      <c r="N74" s="173"/>
      <c r="O74" s="173"/>
      <c r="P74" s="173"/>
      <c r="Q74" s="173"/>
      <c r="R74" s="173"/>
      <c r="S74" s="173"/>
      <c r="T74" s="173"/>
      <c r="U74" s="173"/>
      <c r="V74" s="173"/>
      <c r="W74" s="173"/>
      <c r="X74" s="174"/>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c r="A75" s="184"/>
      <c r="B75" s="185"/>
      <c r="C75" s="185"/>
      <c r="D75" s="185"/>
      <c r="E75" s="185"/>
      <c r="F75" s="186"/>
      <c r="G75" s="175"/>
      <c r="H75" s="175"/>
      <c r="I75" s="175"/>
      <c r="J75" s="175"/>
      <c r="K75" s="175"/>
      <c r="L75" s="175"/>
      <c r="M75" s="175"/>
      <c r="N75" s="175"/>
      <c r="O75" s="175"/>
      <c r="P75" s="175"/>
      <c r="Q75" s="175"/>
      <c r="R75" s="175"/>
      <c r="S75" s="175"/>
      <c r="T75" s="175"/>
      <c r="U75" s="175"/>
      <c r="V75" s="175"/>
      <c r="W75" s="175"/>
      <c r="X75" s="176"/>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8" t="s">
        <v>88</v>
      </c>
      <c r="B76" s="179"/>
      <c r="C76" s="179"/>
      <c r="D76" s="179"/>
      <c r="E76" s="179"/>
      <c r="F76" s="180"/>
      <c r="G76" s="187" t="s">
        <v>84</v>
      </c>
      <c r="H76" s="187"/>
      <c r="I76" s="187"/>
      <c r="J76" s="187"/>
      <c r="K76" s="187"/>
      <c r="L76" s="187"/>
      <c r="M76" s="187"/>
      <c r="N76" s="187"/>
      <c r="O76" s="187"/>
      <c r="P76" s="187"/>
      <c r="Q76" s="187"/>
      <c r="R76" s="187"/>
      <c r="S76" s="187"/>
      <c r="T76" s="187"/>
      <c r="U76" s="187"/>
      <c r="V76" s="187"/>
      <c r="W76" s="187"/>
      <c r="X76" s="188"/>
      <c r="Y76" s="189"/>
      <c r="Z76" s="77"/>
      <c r="AA76" s="78"/>
      <c r="AB76" s="111" t="s">
        <v>12</v>
      </c>
      <c r="AC76" s="112"/>
      <c r="AD76" s="162"/>
      <c r="AE76" s="166" t="s">
        <v>69</v>
      </c>
      <c r="AF76" s="161"/>
      <c r="AG76" s="161"/>
      <c r="AH76" s="161"/>
      <c r="AI76" s="190"/>
      <c r="AJ76" s="166" t="s">
        <v>70</v>
      </c>
      <c r="AK76" s="161"/>
      <c r="AL76" s="161"/>
      <c r="AM76" s="161"/>
      <c r="AN76" s="190"/>
      <c r="AO76" s="166" t="s">
        <v>71</v>
      </c>
      <c r="AP76" s="161"/>
      <c r="AQ76" s="161"/>
      <c r="AR76" s="161"/>
      <c r="AS76" s="190"/>
      <c r="AT76" s="167" t="s">
        <v>74</v>
      </c>
      <c r="AU76" s="168"/>
      <c r="AV76" s="168"/>
      <c r="AW76" s="168"/>
      <c r="AX76" s="169"/>
    </row>
    <row r="77" spans="1:60" ht="22.5" hidden="1" customHeight="1">
      <c r="A77" s="181"/>
      <c r="B77" s="182"/>
      <c r="C77" s="182"/>
      <c r="D77" s="182"/>
      <c r="E77" s="182"/>
      <c r="F77" s="183"/>
      <c r="G77" s="173"/>
      <c r="H77" s="173"/>
      <c r="I77" s="173"/>
      <c r="J77" s="173"/>
      <c r="K77" s="173"/>
      <c r="L77" s="173"/>
      <c r="M77" s="173"/>
      <c r="N77" s="173"/>
      <c r="O77" s="173"/>
      <c r="P77" s="173"/>
      <c r="Q77" s="173"/>
      <c r="R77" s="173"/>
      <c r="S77" s="173"/>
      <c r="T77" s="173"/>
      <c r="U77" s="173"/>
      <c r="V77" s="173"/>
      <c r="W77" s="173"/>
      <c r="X77" s="174"/>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c r="A78" s="184"/>
      <c r="B78" s="185"/>
      <c r="C78" s="185"/>
      <c r="D78" s="185"/>
      <c r="E78" s="185"/>
      <c r="F78" s="186"/>
      <c r="G78" s="175"/>
      <c r="H78" s="175"/>
      <c r="I78" s="175"/>
      <c r="J78" s="175"/>
      <c r="K78" s="175"/>
      <c r="L78" s="175"/>
      <c r="M78" s="175"/>
      <c r="N78" s="175"/>
      <c r="O78" s="175"/>
      <c r="P78" s="175"/>
      <c r="Q78" s="175"/>
      <c r="R78" s="175"/>
      <c r="S78" s="175"/>
      <c r="T78" s="175"/>
      <c r="U78" s="175"/>
      <c r="V78" s="175"/>
      <c r="W78" s="175"/>
      <c r="X78" s="176"/>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8" t="s">
        <v>88</v>
      </c>
      <c r="B79" s="179"/>
      <c r="C79" s="179"/>
      <c r="D79" s="179"/>
      <c r="E79" s="179"/>
      <c r="F79" s="180"/>
      <c r="G79" s="187" t="s">
        <v>84</v>
      </c>
      <c r="H79" s="187"/>
      <c r="I79" s="187"/>
      <c r="J79" s="187"/>
      <c r="K79" s="187"/>
      <c r="L79" s="187"/>
      <c r="M79" s="187"/>
      <c r="N79" s="187"/>
      <c r="O79" s="187"/>
      <c r="P79" s="187"/>
      <c r="Q79" s="187"/>
      <c r="R79" s="187"/>
      <c r="S79" s="187"/>
      <c r="T79" s="187"/>
      <c r="U79" s="187"/>
      <c r="V79" s="187"/>
      <c r="W79" s="187"/>
      <c r="X79" s="188"/>
      <c r="Y79" s="189"/>
      <c r="Z79" s="77"/>
      <c r="AA79" s="78"/>
      <c r="AB79" s="111" t="s">
        <v>12</v>
      </c>
      <c r="AC79" s="112"/>
      <c r="AD79" s="162"/>
      <c r="AE79" s="166" t="s">
        <v>69</v>
      </c>
      <c r="AF79" s="161"/>
      <c r="AG79" s="161"/>
      <c r="AH79" s="161"/>
      <c r="AI79" s="190"/>
      <c r="AJ79" s="166" t="s">
        <v>70</v>
      </c>
      <c r="AK79" s="161"/>
      <c r="AL79" s="161"/>
      <c r="AM79" s="161"/>
      <c r="AN79" s="190"/>
      <c r="AO79" s="166" t="s">
        <v>71</v>
      </c>
      <c r="AP79" s="161"/>
      <c r="AQ79" s="161"/>
      <c r="AR79" s="161"/>
      <c r="AS79" s="190"/>
      <c r="AT79" s="167" t="s">
        <v>74</v>
      </c>
      <c r="AU79" s="168"/>
      <c r="AV79" s="168"/>
      <c r="AW79" s="168"/>
      <c r="AX79" s="169"/>
    </row>
    <row r="80" spans="1:60" ht="22.5" hidden="1" customHeight="1">
      <c r="A80" s="181"/>
      <c r="B80" s="182"/>
      <c r="C80" s="182"/>
      <c r="D80" s="182"/>
      <c r="E80" s="182"/>
      <c r="F80" s="183"/>
      <c r="G80" s="173"/>
      <c r="H80" s="173"/>
      <c r="I80" s="173"/>
      <c r="J80" s="173"/>
      <c r="K80" s="173"/>
      <c r="L80" s="173"/>
      <c r="M80" s="173"/>
      <c r="N80" s="173"/>
      <c r="O80" s="173"/>
      <c r="P80" s="173"/>
      <c r="Q80" s="173"/>
      <c r="R80" s="173"/>
      <c r="S80" s="173"/>
      <c r="T80" s="173"/>
      <c r="U80" s="173"/>
      <c r="V80" s="173"/>
      <c r="W80" s="173"/>
      <c r="X80" s="174"/>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c r="A81" s="184"/>
      <c r="B81" s="185"/>
      <c r="C81" s="185"/>
      <c r="D81" s="185"/>
      <c r="E81" s="185"/>
      <c r="F81" s="186"/>
      <c r="G81" s="175"/>
      <c r="H81" s="175"/>
      <c r="I81" s="175"/>
      <c r="J81" s="175"/>
      <c r="K81" s="175"/>
      <c r="L81" s="175"/>
      <c r="M81" s="175"/>
      <c r="N81" s="175"/>
      <c r="O81" s="175"/>
      <c r="P81" s="175"/>
      <c r="Q81" s="175"/>
      <c r="R81" s="175"/>
      <c r="S81" s="175"/>
      <c r="T81" s="175"/>
      <c r="U81" s="175"/>
      <c r="V81" s="175"/>
      <c r="W81" s="175"/>
      <c r="X81" s="176"/>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27.7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c r="A83" s="120"/>
      <c r="B83" s="118"/>
      <c r="C83" s="118"/>
      <c r="D83" s="118"/>
      <c r="E83" s="118"/>
      <c r="F83" s="119"/>
      <c r="G83" s="172" t="s">
        <v>435</v>
      </c>
      <c r="H83" s="173"/>
      <c r="I83" s="173"/>
      <c r="J83" s="173"/>
      <c r="K83" s="173"/>
      <c r="L83" s="173"/>
      <c r="M83" s="173"/>
      <c r="N83" s="173"/>
      <c r="O83" s="173"/>
      <c r="P83" s="173"/>
      <c r="Q83" s="173"/>
      <c r="R83" s="173"/>
      <c r="S83" s="173"/>
      <c r="T83" s="173"/>
      <c r="U83" s="173"/>
      <c r="V83" s="173"/>
      <c r="W83" s="173"/>
      <c r="X83" s="174"/>
      <c r="Y83" s="137" t="s">
        <v>17</v>
      </c>
      <c r="Z83" s="138"/>
      <c r="AA83" s="139"/>
      <c r="AB83" s="177" t="s">
        <v>437</v>
      </c>
      <c r="AC83" s="141"/>
      <c r="AD83" s="142"/>
      <c r="AE83" s="84" t="s">
        <v>398</v>
      </c>
      <c r="AF83" s="85"/>
      <c r="AG83" s="85"/>
      <c r="AH83" s="85"/>
      <c r="AI83" s="86"/>
      <c r="AJ83" s="84">
        <v>11823</v>
      </c>
      <c r="AK83" s="85"/>
      <c r="AL83" s="85"/>
      <c r="AM83" s="85"/>
      <c r="AN83" s="86"/>
      <c r="AO83" s="84">
        <v>17406</v>
      </c>
      <c r="AP83" s="85"/>
      <c r="AQ83" s="85"/>
      <c r="AR83" s="85"/>
      <c r="AS83" s="86"/>
      <c r="AT83" s="84">
        <v>14500</v>
      </c>
      <c r="AU83" s="85"/>
      <c r="AV83" s="85"/>
      <c r="AW83" s="85"/>
      <c r="AX83" s="87"/>
    </row>
    <row r="84" spans="1:60" ht="21.75" customHeight="1">
      <c r="A84" s="121"/>
      <c r="B84" s="122"/>
      <c r="C84" s="122"/>
      <c r="D84" s="122"/>
      <c r="E84" s="122"/>
      <c r="F84" s="123"/>
      <c r="G84" s="175"/>
      <c r="H84" s="175"/>
      <c r="I84" s="175"/>
      <c r="J84" s="175"/>
      <c r="K84" s="175"/>
      <c r="L84" s="175"/>
      <c r="M84" s="175"/>
      <c r="N84" s="175"/>
      <c r="O84" s="175"/>
      <c r="P84" s="175"/>
      <c r="Q84" s="175"/>
      <c r="R84" s="175"/>
      <c r="S84" s="175"/>
      <c r="T84" s="175"/>
      <c r="U84" s="175"/>
      <c r="V84" s="175"/>
      <c r="W84" s="175"/>
      <c r="X84" s="176"/>
      <c r="Y84" s="145" t="s">
        <v>59</v>
      </c>
      <c r="Z84" s="146"/>
      <c r="AA84" s="147"/>
      <c r="AB84" s="148" t="s">
        <v>436</v>
      </c>
      <c r="AC84" s="149"/>
      <c r="AD84" s="150"/>
      <c r="AE84" s="84" t="s">
        <v>392</v>
      </c>
      <c r="AF84" s="85"/>
      <c r="AG84" s="85"/>
      <c r="AH84" s="85"/>
      <c r="AI84" s="86"/>
      <c r="AJ84" s="84" t="s">
        <v>438</v>
      </c>
      <c r="AK84" s="85"/>
      <c r="AL84" s="85"/>
      <c r="AM84" s="85"/>
      <c r="AN84" s="86"/>
      <c r="AO84" s="84" t="s">
        <v>440</v>
      </c>
      <c r="AP84" s="85"/>
      <c r="AQ84" s="85"/>
      <c r="AR84" s="85"/>
      <c r="AS84" s="86"/>
      <c r="AT84" s="84" t="s">
        <v>439</v>
      </c>
      <c r="AU84" s="85"/>
      <c r="AV84" s="85"/>
      <c r="AW84" s="85"/>
      <c r="AX84" s="86"/>
    </row>
    <row r="85" spans="1:60" ht="32.25" hidden="1"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c r="A98" s="368"/>
      <c r="B98" s="369"/>
      <c r="C98" s="403" t="s">
        <v>390</v>
      </c>
      <c r="D98" s="404"/>
      <c r="E98" s="404"/>
      <c r="F98" s="404"/>
      <c r="G98" s="404"/>
      <c r="H98" s="404"/>
      <c r="I98" s="404"/>
      <c r="J98" s="404"/>
      <c r="K98" s="405"/>
      <c r="L98" s="62">
        <v>29</v>
      </c>
      <c r="M98" s="63"/>
      <c r="N98" s="63"/>
      <c r="O98" s="63"/>
      <c r="P98" s="63"/>
      <c r="Q98" s="64"/>
      <c r="R98" s="62" t="s">
        <v>450</v>
      </c>
      <c r="S98" s="63"/>
      <c r="T98" s="63"/>
      <c r="U98" s="63"/>
      <c r="V98" s="63"/>
      <c r="W98" s="64"/>
      <c r="X98" s="663" t="s">
        <v>451</v>
      </c>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c r="A99" s="368"/>
      <c r="B99" s="369"/>
      <c r="C99" s="152"/>
      <c r="D99" s="153"/>
      <c r="E99" s="153"/>
      <c r="F99" s="153"/>
      <c r="G99" s="153"/>
      <c r="H99" s="153"/>
      <c r="I99" s="153"/>
      <c r="J99" s="153"/>
      <c r="K99" s="154"/>
      <c r="L99" s="62"/>
      <c r="M99" s="63"/>
      <c r="N99" s="63"/>
      <c r="O99" s="63"/>
      <c r="P99" s="63"/>
      <c r="Q99" s="64"/>
      <c r="R99" s="62"/>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hidden="1" customHeight="1">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c r="A104" s="370"/>
      <c r="B104" s="371"/>
      <c r="C104" s="360" t="s">
        <v>22</v>
      </c>
      <c r="D104" s="361"/>
      <c r="E104" s="361"/>
      <c r="F104" s="361"/>
      <c r="G104" s="361"/>
      <c r="H104" s="361"/>
      <c r="I104" s="361"/>
      <c r="J104" s="361"/>
      <c r="K104" s="362"/>
      <c r="L104" s="363">
        <f>SUM(L98:Q103)</f>
        <v>29</v>
      </c>
      <c r="M104" s="364"/>
      <c r="N104" s="364"/>
      <c r="O104" s="364"/>
      <c r="P104" s="364"/>
      <c r="Q104" s="365"/>
      <c r="R104" s="363">
        <f>SUM(R98:W103)</f>
        <v>0</v>
      </c>
      <c r="S104" s="364"/>
      <c r="T104" s="364"/>
      <c r="U104" s="364"/>
      <c r="V104" s="364"/>
      <c r="W104" s="365"/>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42.75" customHeight="1">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380</v>
      </c>
      <c r="AE108" s="596"/>
      <c r="AF108" s="596"/>
      <c r="AG108" s="592" t="s">
        <v>430</v>
      </c>
      <c r="AH108" s="593"/>
      <c r="AI108" s="593"/>
      <c r="AJ108" s="593"/>
      <c r="AK108" s="593"/>
      <c r="AL108" s="593"/>
      <c r="AM108" s="593"/>
      <c r="AN108" s="593"/>
      <c r="AO108" s="593"/>
      <c r="AP108" s="593"/>
      <c r="AQ108" s="593"/>
      <c r="AR108" s="593"/>
      <c r="AS108" s="593"/>
      <c r="AT108" s="593"/>
      <c r="AU108" s="593"/>
      <c r="AV108" s="593"/>
      <c r="AW108" s="593"/>
      <c r="AX108" s="594"/>
    </row>
    <row r="109" spans="1:50" ht="42.75" customHeight="1">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2" t="s">
        <v>380</v>
      </c>
      <c r="AE109" s="433"/>
      <c r="AF109" s="433"/>
      <c r="AG109" s="523" t="s">
        <v>423</v>
      </c>
      <c r="AH109" s="295"/>
      <c r="AI109" s="295"/>
      <c r="AJ109" s="295"/>
      <c r="AK109" s="295"/>
      <c r="AL109" s="295"/>
      <c r="AM109" s="295"/>
      <c r="AN109" s="295"/>
      <c r="AO109" s="295"/>
      <c r="AP109" s="295"/>
      <c r="AQ109" s="295"/>
      <c r="AR109" s="295"/>
      <c r="AS109" s="295"/>
      <c r="AT109" s="295"/>
      <c r="AU109" s="295"/>
      <c r="AV109" s="295"/>
      <c r="AW109" s="295"/>
      <c r="AX109" s="296"/>
    </row>
    <row r="110" spans="1:50" ht="54.75" customHeight="1">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6" t="s">
        <v>380</v>
      </c>
      <c r="AE110" s="577"/>
      <c r="AF110" s="577"/>
      <c r="AG110" s="521" t="s">
        <v>431</v>
      </c>
      <c r="AH110" s="175"/>
      <c r="AI110" s="175"/>
      <c r="AJ110" s="175"/>
      <c r="AK110" s="175"/>
      <c r="AL110" s="175"/>
      <c r="AM110" s="175"/>
      <c r="AN110" s="175"/>
      <c r="AO110" s="175"/>
      <c r="AP110" s="175"/>
      <c r="AQ110" s="175"/>
      <c r="AR110" s="175"/>
      <c r="AS110" s="175"/>
      <c r="AT110" s="175"/>
      <c r="AU110" s="175"/>
      <c r="AV110" s="175"/>
      <c r="AW110" s="175"/>
      <c r="AX110" s="522"/>
    </row>
    <row r="111" spans="1:50" ht="30" customHeight="1">
      <c r="A111" s="541" t="s">
        <v>46</v>
      </c>
      <c r="B111" s="578"/>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8" t="s">
        <v>380</v>
      </c>
      <c r="AE111" s="429"/>
      <c r="AF111" s="429"/>
      <c r="AG111" s="291" t="s">
        <v>400</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c r="A112" s="579"/>
      <c r="B112" s="580"/>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2" t="s">
        <v>401</v>
      </c>
      <c r="AE112" s="433"/>
      <c r="AF112" s="433"/>
      <c r="AG112" s="294"/>
      <c r="AH112" s="295"/>
      <c r="AI112" s="295"/>
      <c r="AJ112" s="295"/>
      <c r="AK112" s="295"/>
      <c r="AL112" s="295"/>
      <c r="AM112" s="295"/>
      <c r="AN112" s="295"/>
      <c r="AO112" s="295"/>
      <c r="AP112" s="295"/>
      <c r="AQ112" s="295"/>
      <c r="AR112" s="295"/>
      <c r="AS112" s="295"/>
      <c r="AT112" s="295"/>
      <c r="AU112" s="295"/>
      <c r="AV112" s="295"/>
      <c r="AW112" s="295"/>
      <c r="AX112" s="296"/>
    </row>
    <row r="113" spans="1:64" ht="31.5" customHeight="1">
      <c r="A113" s="579"/>
      <c r="B113" s="580"/>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2" t="s">
        <v>380</v>
      </c>
      <c r="AE113" s="433"/>
      <c r="AF113" s="433"/>
      <c r="AG113" s="523" t="s">
        <v>424</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c r="A114" s="579"/>
      <c r="B114" s="580"/>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2" t="s">
        <v>401</v>
      </c>
      <c r="AE114" s="433"/>
      <c r="AF114" s="433"/>
      <c r="AG114" s="294"/>
      <c r="AH114" s="295"/>
      <c r="AI114" s="295"/>
      <c r="AJ114" s="295"/>
      <c r="AK114" s="295"/>
      <c r="AL114" s="295"/>
      <c r="AM114" s="295"/>
      <c r="AN114" s="295"/>
      <c r="AO114" s="295"/>
      <c r="AP114" s="295"/>
      <c r="AQ114" s="295"/>
      <c r="AR114" s="295"/>
      <c r="AS114" s="295"/>
      <c r="AT114" s="295"/>
      <c r="AU114" s="295"/>
      <c r="AV114" s="295"/>
      <c r="AW114" s="295"/>
      <c r="AX114" s="296"/>
    </row>
    <row r="115" spans="1:64" ht="30.75" customHeight="1">
      <c r="A115" s="579"/>
      <c r="B115" s="580"/>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2"/>
      <c r="AD115" s="432" t="s">
        <v>380</v>
      </c>
      <c r="AE115" s="433"/>
      <c r="AF115" s="433"/>
      <c r="AG115" s="523" t="s">
        <v>402</v>
      </c>
      <c r="AH115" s="295"/>
      <c r="AI115" s="295"/>
      <c r="AJ115" s="295"/>
      <c r="AK115" s="295"/>
      <c r="AL115" s="295"/>
      <c r="AM115" s="295"/>
      <c r="AN115" s="295"/>
      <c r="AO115" s="295"/>
      <c r="AP115" s="295"/>
      <c r="AQ115" s="295"/>
      <c r="AR115" s="295"/>
      <c r="AS115" s="295"/>
      <c r="AT115" s="295"/>
      <c r="AU115" s="295"/>
      <c r="AV115" s="295"/>
      <c r="AW115" s="295"/>
      <c r="AX115" s="296"/>
    </row>
    <row r="116" spans="1:64" ht="31.5" customHeight="1">
      <c r="A116" s="579"/>
      <c r="B116" s="580"/>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2"/>
      <c r="AD116" s="624" t="s">
        <v>380</v>
      </c>
      <c r="AE116" s="625"/>
      <c r="AF116" s="625"/>
      <c r="AG116" s="356" t="s">
        <v>444</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2" customHeight="1">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380</v>
      </c>
      <c r="AE117" s="577"/>
      <c r="AF117" s="586"/>
      <c r="AG117" s="590" t="s">
        <v>425</v>
      </c>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20.25" customHeight="1">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380</v>
      </c>
      <c r="AE118" s="429"/>
      <c r="AF118" s="629"/>
      <c r="AG118" s="291" t="s">
        <v>403</v>
      </c>
      <c r="AH118" s="292"/>
      <c r="AI118" s="292"/>
      <c r="AJ118" s="292"/>
      <c r="AK118" s="292"/>
      <c r="AL118" s="292"/>
      <c r="AM118" s="292"/>
      <c r="AN118" s="292"/>
      <c r="AO118" s="292"/>
      <c r="AP118" s="292"/>
      <c r="AQ118" s="292"/>
      <c r="AR118" s="292"/>
      <c r="AS118" s="292"/>
      <c r="AT118" s="292"/>
      <c r="AU118" s="292"/>
      <c r="AV118" s="292"/>
      <c r="AW118" s="292"/>
      <c r="AX118" s="293"/>
    </row>
    <row r="119" spans="1:64" ht="44.25" customHeight="1">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380</v>
      </c>
      <c r="AE119" s="598"/>
      <c r="AF119" s="598"/>
      <c r="AG119" s="523" t="s">
        <v>426</v>
      </c>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c r="A120" s="579"/>
      <c r="B120" s="580"/>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2" t="s">
        <v>380</v>
      </c>
      <c r="AE120" s="433"/>
      <c r="AF120" s="433"/>
      <c r="AG120" s="523" t="s">
        <v>404</v>
      </c>
      <c r="AH120" s="295"/>
      <c r="AI120" s="295"/>
      <c r="AJ120" s="295"/>
      <c r="AK120" s="295"/>
      <c r="AL120" s="295"/>
      <c r="AM120" s="295"/>
      <c r="AN120" s="295"/>
      <c r="AO120" s="295"/>
      <c r="AP120" s="295"/>
      <c r="AQ120" s="295"/>
      <c r="AR120" s="295"/>
      <c r="AS120" s="295"/>
      <c r="AT120" s="295"/>
      <c r="AU120" s="295"/>
      <c r="AV120" s="295"/>
      <c r="AW120" s="295"/>
      <c r="AX120" s="296"/>
    </row>
    <row r="121" spans="1:64" ht="30" customHeight="1">
      <c r="A121" s="581"/>
      <c r="B121" s="582"/>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2" t="s">
        <v>380</v>
      </c>
      <c r="AE121" s="433"/>
      <c r="AF121" s="433"/>
      <c r="AG121" s="521" t="s">
        <v>427</v>
      </c>
      <c r="AH121" s="175"/>
      <c r="AI121" s="175"/>
      <c r="AJ121" s="175"/>
      <c r="AK121" s="175"/>
      <c r="AL121" s="175"/>
      <c r="AM121" s="175"/>
      <c r="AN121" s="175"/>
      <c r="AO121" s="175"/>
      <c r="AP121" s="175"/>
      <c r="AQ121" s="175"/>
      <c r="AR121" s="175"/>
      <c r="AS121" s="175"/>
      <c r="AT121" s="175"/>
      <c r="AU121" s="175"/>
      <c r="AV121" s="175"/>
      <c r="AW121" s="175"/>
      <c r="AX121" s="522"/>
    </row>
    <row r="122" spans="1:64" ht="33.6" customHeight="1">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0"/>
      <c r="AD122" s="428" t="s">
        <v>401</v>
      </c>
      <c r="AE122" s="429"/>
      <c r="AF122" s="429"/>
      <c r="AG122" s="568"/>
      <c r="AH122" s="173"/>
      <c r="AI122" s="173"/>
      <c r="AJ122" s="173"/>
      <c r="AK122" s="173"/>
      <c r="AL122" s="173"/>
      <c r="AM122" s="173"/>
      <c r="AN122" s="173"/>
      <c r="AO122" s="173"/>
      <c r="AP122" s="173"/>
      <c r="AQ122" s="173"/>
      <c r="AR122" s="173"/>
      <c r="AS122" s="173"/>
      <c r="AT122" s="173"/>
      <c r="AU122" s="173"/>
      <c r="AV122" s="173"/>
      <c r="AW122" s="173"/>
      <c r="AX122" s="569"/>
    </row>
    <row r="123" spans="1:64" ht="15.75" customHeight="1">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7"/>
      <c r="AI123" s="267"/>
      <c r="AJ123" s="267"/>
      <c r="AK123" s="267"/>
      <c r="AL123" s="267"/>
      <c r="AM123" s="267"/>
      <c r="AN123" s="267"/>
      <c r="AO123" s="267"/>
      <c r="AP123" s="267"/>
      <c r="AQ123" s="267"/>
      <c r="AR123" s="267"/>
      <c r="AS123" s="267"/>
      <c r="AT123" s="267"/>
      <c r="AU123" s="267"/>
      <c r="AV123" s="267"/>
      <c r="AW123" s="267"/>
      <c r="AX123" s="571"/>
    </row>
    <row r="124" spans="1:64" ht="19.5" customHeight="1">
      <c r="A124" s="616"/>
      <c r="B124" s="617"/>
      <c r="C124" s="630"/>
      <c r="D124" s="631"/>
      <c r="E124" s="631"/>
      <c r="F124" s="631"/>
      <c r="G124" s="631"/>
      <c r="H124" s="631"/>
      <c r="I124" s="631"/>
      <c r="J124" s="631"/>
      <c r="K124" s="631"/>
      <c r="L124" s="631"/>
      <c r="M124" s="631"/>
      <c r="N124" s="631"/>
      <c r="O124" s="632"/>
      <c r="P124" s="639"/>
      <c r="Q124" s="639"/>
      <c r="R124" s="639"/>
      <c r="S124" s="640"/>
      <c r="T124" s="622"/>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19.5" customHeight="1">
      <c r="A125" s="618"/>
      <c r="B125" s="619"/>
      <c r="C125" s="633"/>
      <c r="D125" s="634"/>
      <c r="E125" s="634"/>
      <c r="F125" s="634"/>
      <c r="G125" s="634"/>
      <c r="H125" s="634"/>
      <c r="I125" s="634"/>
      <c r="J125" s="634"/>
      <c r="K125" s="634"/>
      <c r="L125" s="634"/>
      <c r="M125" s="634"/>
      <c r="N125" s="634"/>
      <c r="O125" s="635"/>
      <c r="P125" s="641"/>
      <c r="Q125" s="641"/>
      <c r="R125" s="641"/>
      <c r="S125" s="642"/>
      <c r="T125" s="425"/>
      <c r="U125" s="426"/>
      <c r="V125" s="426"/>
      <c r="W125" s="426"/>
      <c r="X125" s="426"/>
      <c r="Y125" s="426"/>
      <c r="Z125" s="426"/>
      <c r="AA125" s="426"/>
      <c r="AB125" s="426"/>
      <c r="AC125" s="426"/>
      <c r="AD125" s="426"/>
      <c r="AE125" s="426"/>
      <c r="AF125" s="427"/>
      <c r="AG125" s="572"/>
      <c r="AH125" s="175"/>
      <c r="AI125" s="175"/>
      <c r="AJ125" s="175"/>
      <c r="AK125" s="175"/>
      <c r="AL125" s="175"/>
      <c r="AM125" s="175"/>
      <c r="AN125" s="175"/>
      <c r="AO125" s="175"/>
      <c r="AP125" s="175"/>
      <c r="AQ125" s="175"/>
      <c r="AR125" s="175"/>
      <c r="AS125" s="175"/>
      <c r="AT125" s="175"/>
      <c r="AU125" s="175"/>
      <c r="AV125" s="175"/>
      <c r="AW125" s="175"/>
      <c r="AX125" s="522"/>
    </row>
    <row r="126" spans="1:64" ht="57" customHeight="1">
      <c r="A126" s="541" t="s">
        <v>58</v>
      </c>
      <c r="B126" s="542"/>
      <c r="C126" s="382" t="s">
        <v>64</v>
      </c>
      <c r="D126" s="564"/>
      <c r="E126" s="564"/>
      <c r="F126" s="565"/>
      <c r="G126" s="535" t="s">
        <v>428</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c r="A127" s="543"/>
      <c r="B127" s="544"/>
      <c r="C127" s="351" t="s">
        <v>68</v>
      </c>
      <c r="D127" s="352"/>
      <c r="E127" s="352"/>
      <c r="F127" s="353"/>
      <c r="G127" s="354" t="s">
        <v>429</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96.75" customHeight="1" thickBot="1">
      <c r="A129" s="563" t="s">
        <v>445</v>
      </c>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90.75" customHeight="1" thickBot="1">
      <c r="A131" s="538" t="s">
        <v>447</v>
      </c>
      <c r="B131" s="539"/>
      <c r="C131" s="539"/>
      <c r="D131" s="539"/>
      <c r="E131" s="540"/>
      <c r="F131" s="557" t="s">
        <v>446</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0" customHeight="1" thickBot="1">
      <c r="A133" s="421" t="s">
        <v>448</v>
      </c>
      <c r="B133" s="422"/>
      <c r="C133" s="422"/>
      <c r="D133" s="422"/>
      <c r="E133" s="423"/>
      <c r="F133" s="560" t="s">
        <v>449</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0.75" customHeight="1" thickBot="1">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c r="A137" s="394" t="s">
        <v>224</v>
      </c>
      <c r="B137" s="395"/>
      <c r="C137" s="395"/>
      <c r="D137" s="395"/>
      <c r="E137" s="395"/>
      <c r="F137" s="395"/>
      <c r="G137" s="408" t="s">
        <v>383</v>
      </c>
      <c r="H137" s="409"/>
      <c r="I137" s="409"/>
      <c r="J137" s="409"/>
      <c r="K137" s="409"/>
      <c r="L137" s="409"/>
      <c r="M137" s="409"/>
      <c r="N137" s="409"/>
      <c r="O137" s="409"/>
      <c r="P137" s="410"/>
      <c r="Q137" s="395" t="s">
        <v>225</v>
      </c>
      <c r="R137" s="395"/>
      <c r="S137" s="395"/>
      <c r="T137" s="395"/>
      <c r="U137" s="395"/>
      <c r="V137" s="395"/>
      <c r="W137" s="424" t="s">
        <v>382</v>
      </c>
      <c r="X137" s="409"/>
      <c r="Y137" s="409"/>
      <c r="Z137" s="409"/>
      <c r="AA137" s="409"/>
      <c r="AB137" s="409"/>
      <c r="AC137" s="409"/>
      <c r="AD137" s="409"/>
      <c r="AE137" s="409"/>
      <c r="AF137" s="410"/>
      <c r="AG137" s="395" t="s">
        <v>226</v>
      </c>
      <c r="AH137" s="395"/>
      <c r="AI137" s="395"/>
      <c r="AJ137" s="395"/>
      <c r="AK137" s="395"/>
      <c r="AL137" s="395"/>
      <c r="AM137" s="391">
        <v>26</v>
      </c>
      <c r="AN137" s="392"/>
      <c r="AO137" s="392"/>
      <c r="AP137" s="392"/>
      <c r="AQ137" s="392"/>
      <c r="AR137" s="392"/>
      <c r="AS137" s="392"/>
      <c r="AT137" s="392"/>
      <c r="AU137" s="392"/>
      <c r="AV137" s="393"/>
      <c r="AW137" s="12"/>
      <c r="AX137" s="13"/>
    </row>
    <row r="138" spans="1:50" ht="19.899999999999999" customHeight="1" thickBot="1">
      <c r="A138" s="396" t="s">
        <v>227</v>
      </c>
      <c r="B138" s="397"/>
      <c r="C138" s="397"/>
      <c r="D138" s="397"/>
      <c r="E138" s="397"/>
      <c r="F138" s="397"/>
      <c r="G138" s="411" t="s">
        <v>387</v>
      </c>
      <c r="H138" s="412"/>
      <c r="I138" s="412"/>
      <c r="J138" s="412"/>
      <c r="K138" s="412"/>
      <c r="L138" s="412"/>
      <c r="M138" s="412"/>
      <c r="N138" s="412"/>
      <c r="O138" s="412"/>
      <c r="P138" s="413"/>
      <c r="Q138" s="397" t="s">
        <v>228</v>
      </c>
      <c r="R138" s="397"/>
      <c r="S138" s="397"/>
      <c r="T138" s="397"/>
      <c r="U138" s="397"/>
      <c r="V138" s="397"/>
      <c r="W138" s="411" t="s">
        <v>388</v>
      </c>
      <c r="X138" s="412"/>
      <c r="Y138" s="412"/>
      <c r="Z138" s="412"/>
      <c r="AA138" s="412"/>
      <c r="AB138" s="412"/>
      <c r="AC138" s="412"/>
      <c r="AD138" s="412"/>
      <c r="AE138" s="412"/>
      <c r="AF138" s="413"/>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7" t="s">
        <v>34</v>
      </c>
      <c r="B178" s="528"/>
      <c r="C178" s="528"/>
      <c r="D178" s="528"/>
      <c r="E178" s="528"/>
      <c r="F178" s="529"/>
      <c r="G178" s="378" t="s">
        <v>405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377</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c r="A179" s="117"/>
      <c r="B179" s="530"/>
      <c r="C179" s="530"/>
      <c r="D179" s="530"/>
      <c r="E179" s="530"/>
      <c r="F179" s="53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c r="A180" s="117"/>
      <c r="B180" s="530"/>
      <c r="C180" s="530"/>
      <c r="D180" s="530"/>
      <c r="E180" s="530"/>
      <c r="F180" s="531"/>
      <c r="G180" s="88" t="s">
        <v>406</v>
      </c>
      <c r="H180" s="89"/>
      <c r="I180" s="89"/>
      <c r="J180" s="89"/>
      <c r="K180" s="90"/>
      <c r="L180" s="91" t="s">
        <v>408</v>
      </c>
      <c r="M180" s="92"/>
      <c r="N180" s="92"/>
      <c r="O180" s="92"/>
      <c r="P180" s="92"/>
      <c r="Q180" s="92"/>
      <c r="R180" s="92"/>
      <c r="S180" s="92"/>
      <c r="T180" s="92"/>
      <c r="U180" s="92"/>
      <c r="V180" s="92"/>
      <c r="W180" s="92"/>
      <c r="X180" s="93"/>
      <c r="Y180" s="94">
        <v>8</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c r="A181" s="117"/>
      <c r="B181" s="530"/>
      <c r="C181" s="530"/>
      <c r="D181" s="530"/>
      <c r="E181" s="530"/>
      <c r="F181" s="531"/>
      <c r="G181" s="65" t="s">
        <v>409</v>
      </c>
      <c r="H181" s="66"/>
      <c r="I181" s="66"/>
      <c r="J181" s="66"/>
      <c r="K181" s="67"/>
      <c r="L181" s="68" t="s">
        <v>410</v>
      </c>
      <c r="M181" s="69"/>
      <c r="N181" s="69"/>
      <c r="O181" s="69"/>
      <c r="P181" s="69"/>
      <c r="Q181" s="69"/>
      <c r="R181" s="69"/>
      <c r="S181" s="69"/>
      <c r="T181" s="69"/>
      <c r="U181" s="69"/>
      <c r="V181" s="69"/>
      <c r="W181" s="69"/>
      <c r="X181" s="70"/>
      <c r="Y181" s="71">
        <v>1</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30"/>
      <c r="C182" s="530"/>
      <c r="D182" s="530"/>
      <c r="E182" s="530"/>
      <c r="F182" s="531"/>
      <c r="G182" s="65" t="s">
        <v>411</v>
      </c>
      <c r="H182" s="66"/>
      <c r="I182" s="66"/>
      <c r="J182" s="66"/>
      <c r="K182" s="67"/>
      <c r="L182" s="68" t="s">
        <v>412</v>
      </c>
      <c r="M182" s="69"/>
      <c r="N182" s="69"/>
      <c r="O182" s="69"/>
      <c r="P182" s="69"/>
      <c r="Q182" s="69"/>
      <c r="R182" s="69"/>
      <c r="S182" s="69"/>
      <c r="T182" s="69"/>
      <c r="U182" s="69"/>
      <c r="V182" s="69"/>
      <c r="W182" s="69"/>
      <c r="X182" s="70"/>
      <c r="Y182" s="71">
        <v>8</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17</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30"/>
      <c r="C191" s="530"/>
      <c r="D191" s="530"/>
      <c r="E191" s="530"/>
      <c r="F191" s="531"/>
      <c r="G191" s="378" t="s">
        <v>407</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c r="A192" s="117"/>
      <c r="B192" s="530"/>
      <c r="C192" s="530"/>
      <c r="D192" s="530"/>
      <c r="E192" s="530"/>
      <c r="F192" s="53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c r="A193" s="117"/>
      <c r="B193" s="530"/>
      <c r="C193" s="530"/>
      <c r="D193" s="530"/>
      <c r="E193" s="530"/>
      <c r="F193" s="531"/>
      <c r="G193" s="88" t="s">
        <v>406</v>
      </c>
      <c r="H193" s="89"/>
      <c r="I193" s="89"/>
      <c r="J193" s="89"/>
      <c r="K193" s="90"/>
      <c r="L193" s="91" t="s">
        <v>408</v>
      </c>
      <c r="M193" s="92"/>
      <c r="N193" s="92"/>
      <c r="O193" s="92"/>
      <c r="P193" s="92"/>
      <c r="Q193" s="92"/>
      <c r="R193" s="92"/>
      <c r="S193" s="92"/>
      <c r="T193" s="92"/>
      <c r="U193" s="92"/>
      <c r="V193" s="92"/>
      <c r="W193" s="92"/>
      <c r="X193" s="93"/>
      <c r="Y193" s="94">
        <v>8</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8</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c r="A204" s="117"/>
      <c r="B204" s="530"/>
      <c r="C204" s="530"/>
      <c r="D204" s="530"/>
      <c r="E204" s="530"/>
      <c r="F204" s="531"/>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c r="A205" s="117"/>
      <c r="B205" s="530"/>
      <c r="C205" s="530"/>
      <c r="D205" s="530"/>
      <c r="E205" s="530"/>
      <c r="F205" s="53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c r="A217" s="117"/>
      <c r="B217" s="530"/>
      <c r="C217" s="530"/>
      <c r="D217" s="530"/>
      <c r="E217" s="530"/>
      <c r="F217" s="531"/>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c r="A218" s="117"/>
      <c r="B218" s="530"/>
      <c r="C218" s="530"/>
      <c r="D218" s="530"/>
      <c r="E218" s="530"/>
      <c r="F218" s="53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0.75" customHeight="1">
      <c r="A236" s="103">
        <v>1</v>
      </c>
      <c r="B236" s="103">
        <v>1</v>
      </c>
      <c r="C236" s="108" t="s">
        <v>413</v>
      </c>
      <c r="D236" s="104"/>
      <c r="E236" s="104"/>
      <c r="F236" s="104"/>
      <c r="G236" s="104"/>
      <c r="H236" s="104"/>
      <c r="I236" s="104"/>
      <c r="J236" s="104"/>
      <c r="K236" s="104"/>
      <c r="L236" s="104"/>
      <c r="M236" s="108" t="s">
        <v>415</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17</v>
      </c>
      <c r="AL236" s="106"/>
      <c r="AM236" s="106"/>
      <c r="AN236" s="106"/>
      <c r="AO236" s="106"/>
      <c r="AP236" s="107"/>
      <c r="AQ236" s="108">
        <v>1</v>
      </c>
      <c r="AR236" s="104"/>
      <c r="AS236" s="104"/>
      <c r="AT236" s="104"/>
      <c r="AU236" s="105">
        <v>66.8</v>
      </c>
      <c r="AV236" s="106"/>
      <c r="AW236" s="106"/>
      <c r="AX236" s="107"/>
    </row>
    <row r="237" spans="1:50" ht="24" hidden="1"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8" t="s">
        <v>414</v>
      </c>
      <c r="D269" s="104"/>
      <c r="E269" s="104"/>
      <c r="F269" s="104"/>
      <c r="G269" s="104"/>
      <c r="H269" s="104"/>
      <c r="I269" s="104"/>
      <c r="J269" s="104"/>
      <c r="K269" s="104"/>
      <c r="L269" s="104"/>
      <c r="M269" s="108" t="s">
        <v>416</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8</v>
      </c>
      <c r="AL269" s="106"/>
      <c r="AM269" s="106"/>
      <c r="AN269" s="106"/>
      <c r="AO269" s="106"/>
      <c r="AP269" s="107"/>
      <c r="AQ269" s="108" t="s">
        <v>417</v>
      </c>
      <c r="AR269" s="104"/>
      <c r="AS269" s="104"/>
      <c r="AT269" s="104"/>
      <c r="AU269" s="105" t="s">
        <v>392</v>
      </c>
      <c r="AV269" s="106"/>
      <c r="AW269" s="106"/>
      <c r="AX269" s="107"/>
    </row>
    <row r="270" spans="1:50" ht="24" hidden="1"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row r="498" spans="1:50" hidden="1"/>
    <row r="499" spans="1:50" hidden="1"/>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9" priority="575">
      <formula>IF(RIGHT(TEXT(P14,"0.#"),1)=".",FALSE,TRUE)</formula>
    </cfRule>
    <cfRule type="expression" dxfId="218" priority="576">
      <formula>IF(RIGHT(TEXT(P14,"0.#"),1)=".",TRUE,FALSE)</formula>
    </cfRule>
  </conditionalFormatting>
  <conditionalFormatting sqref="AE23:AI23">
    <cfRule type="expression" dxfId="217" priority="565">
      <formula>IF(RIGHT(TEXT(AE23,"0.#"),1)=".",FALSE,TRUE)</formula>
    </cfRule>
    <cfRule type="expression" dxfId="216" priority="566">
      <formula>IF(RIGHT(TEXT(AE23,"0.#"),1)=".",TRUE,FALSE)</formula>
    </cfRule>
  </conditionalFormatting>
  <conditionalFormatting sqref="AT69:AX69">
    <cfRule type="expression" dxfId="215" priority="497">
      <formula>IF(RIGHT(TEXT(AT69,"0.#"),1)=".",FALSE,TRUE)</formula>
    </cfRule>
    <cfRule type="expression" dxfId="214" priority="498">
      <formula>IF(RIGHT(TEXT(AT69,"0.#"),1)=".",TRUE,FALSE)</formula>
    </cfRule>
  </conditionalFormatting>
  <conditionalFormatting sqref="AT83:AX83">
    <cfRule type="expression" dxfId="213" priority="477">
      <formula>IF(RIGHT(TEXT(AT83,"0.#"),1)=".",FALSE,TRUE)</formula>
    </cfRule>
    <cfRule type="expression" dxfId="212" priority="478">
      <formula>IF(RIGHT(TEXT(AT83,"0.#"),1)=".",TRUE,FALSE)</formula>
    </cfRule>
  </conditionalFormatting>
  <conditionalFormatting sqref="L99">
    <cfRule type="expression" dxfId="211" priority="457">
      <formula>IF(RIGHT(TEXT(L99,"0.#"),1)=".",FALSE,TRUE)</formula>
    </cfRule>
    <cfRule type="expression" dxfId="210" priority="458">
      <formula>IF(RIGHT(TEXT(L99,"0.#"),1)=".",TRUE,FALSE)</formula>
    </cfRule>
  </conditionalFormatting>
  <conditionalFormatting sqref="L104">
    <cfRule type="expression" dxfId="209" priority="455">
      <formula>IF(RIGHT(TEXT(L104,"0.#"),1)=".",FALSE,TRUE)</formula>
    </cfRule>
    <cfRule type="expression" dxfId="208" priority="456">
      <formula>IF(RIGHT(TEXT(L104,"0.#"),1)=".",TRUE,FALSE)</formula>
    </cfRule>
  </conditionalFormatting>
  <conditionalFormatting sqref="R104">
    <cfRule type="expression" dxfId="207" priority="453">
      <formula>IF(RIGHT(TEXT(R104,"0.#"),1)=".",FALSE,TRUE)</formula>
    </cfRule>
    <cfRule type="expression" dxfId="206" priority="454">
      <formula>IF(RIGHT(TEXT(R104,"0.#"),1)=".",TRUE,FALSE)</formula>
    </cfRule>
  </conditionalFormatting>
  <conditionalFormatting sqref="P18:AX18">
    <cfRule type="expression" dxfId="205" priority="451">
      <formula>IF(RIGHT(TEXT(P18,"0.#"),1)=".",FALSE,TRUE)</formula>
    </cfRule>
    <cfRule type="expression" dxfId="204" priority="452">
      <formula>IF(RIGHT(TEXT(P18,"0.#"),1)=".",TRUE,FALSE)</formula>
    </cfRule>
  </conditionalFormatting>
  <conditionalFormatting sqref="Y181">
    <cfRule type="expression" dxfId="203" priority="447">
      <formula>IF(RIGHT(TEXT(Y181,"0.#"),1)=".",FALSE,TRUE)</formula>
    </cfRule>
    <cfRule type="expression" dxfId="202" priority="448">
      <formula>IF(RIGHT(TEXT(Y181,"0.#"),1)=".",TRUE,FALSE)</formula>
    </cfRule>
  </conditionalFormatting>
  <conditionalFormatting sqref="Y190">
    <cfRule type="expression" dxfId="201" priority="443">
      <formula>IF(RIGHT(TEXT(Y190,"0.#"),1)=".",FALSE,TRUE)</formula>
    </cfRule>
    <cfRule type="expression" dxfId="200" priority="444">
      <formula>IF(RIGHT(TEXT(Y190,"0.#"),1)=".",TRUE,FALSE)</formula>
    </cfRule>
  </conditionalFormatting>
  <conditionalFormatting sqref="AK236">
    <cfRule type="expression" dxfId="199" priority="365">
      <formula>IF(RIGHT(TEXT(AK236,"0.#"),1)=".",FALSE,TRUE)</formula>
    </cfRule>
    <cfRule type="expression" dxfId="198" priority="366">
      <formula>IF(RIGHT(TEXT(AK236,"0.#"),1)=".",TRUE,FALSE)</formula>
    </cfRule>
  </conditionalFormatting>
  <conditionalFormatting sqref="AE54:AI54">
    <cfRule type="expression" dxfId="197" priority="315">
      <formula>IF(RIGHT(TEXT(AE54,"0.#"),1)=".",FALSE,TRUE)</formula>
    </cfRule>
    <cfRule type="expression" dxfId="196" priority="316">
      <formula>IF(RIGHT(TEXT(AE54,"0.#"),1)=".",TRUE,FALSE)</formula>
    </cfRule>
  </conditionalFormatting>
  <conditionalFormatting sqref="P16:AQ17 P15:AX15 P13:AX13">
    <cfRule type="expression" dxfId="195" priority="273">
      <formula>IF(RIGHT(TEXT(P13,"0.#"),1)=".",FALSE,TRUE)</formula>
    </cfRule>
    <cfRule type="expression" dxfId="194" priority="274">
      <formula>IF(RIGHT(TEXT(P13,"0.#"),1)=".",TRUE,FALSE)</formula>
    </cfRule>
  </conditionalFormatting>
  <conditionalFormatting sqref="P19:AJ19">
    <cfRule type="expression" dxfId="193" priority="271">
      <formula>IF(RIGHT(TEXT(P19,"0.#"),1)=".",FALSE,TRUE)</formula>
    </cfRule>
    <cfRule type="expression" dxfId="192" priority="272">
      <formula>IF(RIGHT(TEXT(P19,"0.#"),1)=".",TRUE,FALSE)</formula>
    </cfRule>
  </conditionalFormatting>
  <conditionalFormatting sqref="AE55:AX55 AJ54:AS54">
    <cfRule type="expression" dxfId="191" priority="267">
      <formula>IF(RIGHT(TEXT(AE54,"0.#"),1)=".",FALSE,TRUE)</formula>
    </cfRule>
    <cfRule type="expression" dxfId="190" priority="268">
      <formula>IF(RIGHT(TEXT(AE54,"0.#"),1)=".",TRUE,FALSE)</formula>
    </cfRule>
  </conditionalFormatting>
  <conditionalFormatting sqref="AE95:AI95 AE92:AI92 AE89:AI89 AE86:AI86">
    <cfRule type="expression" dxfId="189" priority="261">
      <formula>IF(RIGHT(TEXT(AE86,"0.#"),1)=".",FALSE,TRUE)</formula>
    </cfRule>
    <cfRule type="expression" dxfId="188" priority="262">
      <formula>IF(RIGHT(TEXT(AE86,"0.#"),1)=".",TRUE,FALSE)</formula>
    </cfRule>
  </conditionalFormatting>
  <conditionalFormatting sqref="AJ95:AX95 AJ92:AX92 AJ89:AX89 AJ86:AX86">
    <cfRule type="expression" dxfId="187" priority="259">
      <formula>IF(RIGHT(TEXT(AJ86,"0.#"),1)=".",FALSE,TRUE)</formula>
    </cfRule>
    <cfRule type="expression" dxfId="186" priority="260">
      <formula>IF(RIGHT(TEXT(AJ86,"0.#"),1)=".",TRUE,FALSE)</formula>
    </cfRule>
  </conditionalFormatting>
  <conditionalFormatting sqref="L100:L103 L98">
    <cfRule type="expression" dxfId="185" priority="257">
      <formula>IF(RIGHT(TEXT(L98,"0.#"),1)=".",FALSE,TRUE)</formula>
    </cfRule>
    <cfRule type="expression" dxfId="184" priority="258">
      <formula>IF(RIGHT(TEXT(L98,"0.#"),1)=".",TRUE,FALSE)</formula>
    </cfRule>
  </conditionalFormatting>
  <conditionalFormatting sqref="R98">
    <cfRule type="expression" dxfId="183" priority="253">
      <formula>IF(RIGHT(TEXT(R98,"0.#"),1)=".",FALSE,TRUE)</formula>
    </cfRule>
    <cfRule type="expression" dxfId="182" priority="254">
      <formula>IF(RIGHT(TEXT(R98,"0.#"),1)=".",TRUE,FALSE)</formula>
    </cfRule>
  </conditionalFormatting>
  <conditionalFormatting sqref="R99:R103">
    <cfRule type="expression" dxfId="181" priority="251">
      <formula>IF(RIGHT(TEXT(R99,"0.#"),1)=".",FALSE,TRUE)</formula>
    </cfRule>
    <cfRule type="expression" dxfId="180" priority="252">
      <formula>IF(RIGHT(TEXT(R99,"0.#"),1)=".",TRUE,FALSE)</formula>
    </cfRule>
  </conditionalFormatting>
  <conditionalFormatting sqref="Y182:Y189 Y180">
    <cfRule type="expression" dxfId="179" priority="249">
      <formula>IF(RIGHT(TEXT(Y180,"0.#"),1)=".",FALSE,TRUE)</formula>
    </cfRule>
    <cfRule type="expression" dxfId="178" priority="250">
      <formula>IF(RIGHT(TEXT(Y180,"0.#"),1)=".",TRUE,FALSE)</formula>
    </cfRule>
  </conditionalFormatting>
  <conditionalFormatting sqref="AU181">
    <cfRule type="expression" dxfId="177" priority="247">
      <formula>IF(RIGHT(TEXT(AU181,"0.#"),1)=".",FALSE,TRUE)</formula>
    </cfRule>
    <cfRule type="expression" dxfId="176" priority="248">
      <formula>IF(RIGHT(TEXT(AU181,"0.#"),1)=".",TRUE,FALSE)</formula>
    </cfRule>
  </conditionalFormatting>
  <conditionalFormatting sqref="AU190">
    <cfRule type="expression" dxfId="175" priority="245">
      <formula>IF(RIGHT(TEXT(AU190,"0.#"),1)=".",FALSE,TRUE)</formula>
    </cfRule>
    <cfRule type="expression" dxfId="174" priority="246">
      <formula>IF(RIGHT(TEXT(AU190,"0.#"),1)=".",TRUE,FALSE)</formula>
    </cfRule>
  </conditionalFormatting>
  <conditionalFormatting sqref="AU182:AU189 AU180">
    <cfRule type="expression" dxfId="173" priority="243">
      <formula>IF(RIGHT(TEXT(AU180,"0.#"),1)=".",FALSE,TRUE)</formula>
    </cfRule>
    <cfRule type="expression" dxfId="172" priority="244">
      <formula>IF(RIGHT(TEXT(AU180,"0.#"),1)=".",TRUE,FALSE)</formula>
    </cfRule>
  </conditionalFormatting>
  <conditionalFormatting sqref="Y220 Y207 Y194">
    <cfRule type="expression" dxfId="171" priority="229">
      <formula>IF(RIGHT(TEXT(Y194,"0.#"),1)=".",FALSE,TRUE)</formula>
    </cfRule>
    <cfRule type="expression" dxfId="170" priority="230">
      <formula>IF(RIGHT(TEXT(Y194,"0.#"),1)=".",TRUE,FALSE)</formula>
    </cfRule>
  </conditionalFormatting>
  <conditionalFormatting sqref="Y229 Y216 Y203">
    <cfRule type="expression" dxfId="169" priority="227">
      <formula>IF(RIGHT(TEXT(Y203,"0.#"),1)=".",FALSE,TRUE)</formula>
    </cfRule>
    <cfRule type="expression" dxfId="168" priority="228">
      <formula>IF(RIGHT(TEXT(Y203,"0.#"),1)=".",TRUE,FALSE)</formula>
    </cfRule>
  </conditionalFormatting>
  <conditionalFormatting sqref="Y221:Y228 Y219 Y208:Y215 Y206 Y195:Y202 Y193">
    <cfRule type="expression" dxfId="167" priority="225">
      <formula>IF(RIGHT(TEXT(Y193,"0.#"),1)=".",FALSE,TRUE)</formula>
    </cfRule>
    <cfRule type="expression" dxfId="166" priority="226">
      <formula>IF(RIGHT(TEXT(Y193,"0.#"),1)=".",TRUE,FALSE)</formula>
    </cfRule>
  </conditionalFormatting>
  <conditionalFormatting sqref="AU220 AU207 AU194">
    <cfRule type="expression" dxfId="165" priority="223">
      <formula>IF(RIGHT(TEXT(AU194,"0.#"),1)=".",FALSE,TRUE)</formula>
    </cfRule>
    <cfRule type="expression" dxfId="164" priority="224">
      <formula>IF(RIGHT(TEXT(AU194,"0.#"),1)=".",TRUE,FALSE)</formula>
    </cfRule>
  </conditionalFormatting>
  <conditionalFormatting sqref="AU229 AU216 AU203">
    <cfRule type="expression" dxfId="163" priority="221">
      <formula>IF(RIGHT(TEXT(AU203,"0.#"),1)=".",FALSE,TRUE)</formula>
    </cfRule>
    <cfRule type="expression" dxfId="162" priority="222">
      <formula>IF(RIGHT(TEXT(AU203,"0.#"),1)=".",TRUE,FALSE)</formula>
    </cfRule>
  </conditionalFormatting>
  <conditionalFormatting sqref="AU221:AU228 AU219 AU208:AU215 AU206 AU195:AU202 AU193">
    <cfRule type="expression" dxfId="161" priority="219">
      <formula>IF(RIGHT(TEXT(AU193,"0.#"),1)=".",FALSE,TRUE)</formula>
    </cfRule>
    <cfRule type="expression" dxfId="160" priority="220">
      <formula>IF(RIGHT(TEXT(AU193,"0.#"),1)=".",TRUE,FALSE)</formula>
    </cfRule>
  </conditionalFormatting>
  <conditionalFormatting sqref="AE56:AI56">
    <cfRule type="expression" dxfId="159" priority="193">
      <formula>IF(AND(AE56&gt;=0, RIGHT(TEXT(AE56,"0.#"),1)&lt;&gt;"."),TRUE,FALSE)</formula>
    </cfRule>
    <cfRule type="expression" dxfId="158" priority="194">
      <formula>IF(AND(AE56&gt;=0, RIGHT(TEXT(AE56,"0.#"),1)="."),TRUE,FALSE)</formula>
    </cfRule>
    <cfRule type="expression" dxfId="157" priority="195">
      <formula>IF(AND(AE56&lt;0, RIGHT(TEXT(AE56,"0.#"),1)&lt;&gt;"."),TRUE,FALSE)</formula>
    </cfRule>
    <cfRule type="expression" dxfId="156" priority="196">
      <formula>IF(AND(AE56&lt;0, RIGHT(TEXT(AE56,"0.#"),1)="."),TRUE,FALSE)</formula>
    </cfRule>
  </conditionalFormatting>
  <conditionalFormatting sqref="AJ56:AS56">
    <cfRule type="expression" dxfId="155" priority="189">
      <formula>IF(AND(AJ56&gt;=0, RIGHT(TEXT(AJ56,"0.#"),1)&lt;&gt;"."),TRUE,FALSE)</formula>
    </cfRule>
    <cfRule type="expression" dxfId="154" priority="190">
      <formula>IF(AND(AJ56&gt;=0, RIGHT(TEXT(AJ56,"0.#"),1)="."),TRUE,FALSE)</formula>
    </cfRule>
    <cfRule type="expression" dxfId="153" priority="191">
      <formula>IF(AND(AJ56&lt;0, RIGHT(TEXT(AJ56,"0.#"),1)&lt;&gt;"."),TRUE,FALSE)</formula>
    </cfRule>
    <cfRule type="expression" dxfId="152" priority="192">
      <formula>IF(AND(AJ56&lt;0, RIGHT(TEXT(AJ56,"0.#"),1)="."),TRUE,FALSE)</formula>
    </cfRule>
  </conditionalFormatting>
  <conditionalFormatting sqref="AK237:AK265">
    <cfRule type="expression" dxfId="151" priority="177">
      <formula>IF(RIGHT(TEXT(AK237,"0.#"),1)=".",FALSE,TRUE)</formula>
    </cfRule>
    <cfRule type="expression" dxfId="150" priority="178">
      <formula>IF(RIGHT(TEXT(AK237,"0.#"),1)=".",TRUE,FALSE)</formula>
    </cfRule>
  </conditionalFormatting>
  <conditionalFormatting sqref="AU237:AX265">
    <cfRule type="expression" dxfId="149" priority="173">
      <formula>IF(AND(AU237&gt;=0, RIGHT(TEXT(AU237,"0.#"),1)&lt;&gt;"."),TRUE,FALSE)</formula>
    </cfRule>
    <cfRule type="expression" dxfId="148" priority="174">
      <formula>IF(AND(AU237&gt;=0, RIGHT(TEXT(AU237,"0.#"),1)="."),TRUE,FALSE)</formula>
    </cfRule>
    <cfRule type="expression" dxfId="147" priority="175">
      <formula>IF(AND(AU237&lt;0, RIGHT(TEXT(AU237,"0.#"),1)&lt;&gt;"."),TRUE,FALSE)</formula>
    </cfRule>
    <cfRule type="expression" dxfId="146" priority="176">
      <formula>IF(AND(AU237&lt;0, RIGHT(TEXT(AU237,"0.#"),1)="."),TRUE,FALSE)</formula>
    </cfRule>
  </conditionalFormatting>
  <conditionalFormatting sqref="AK269">
    <cfRule type="expression" dxfId="145" priority="171">
      <formula>IF(RIGHT(TEXT(AK269,"0.#"),1)=".",FALSE,TRUE)</formula>
    </cfRule>
    <cfRule type="expression" dxfId="144" priority="172">
      <formula>IF(RIGHT(TEXT(AK269,"0.#"),1)=".",TRUE,FALSE)</formula>
    </cfRule>
  </conditionalFormatting>
  <conditionalFormatting sqref="AU269:AX269">
    <cfRule type="expression" dxfId="143" priority="167">
      <formula>IF(AND(AU269&gt;=0, RIGHT(TEXT(AU269,"0.#"),1)&lt;&gt;"."),TRUE,FALSE)</formula>
    </cfRule>
    <cfRule type="expression" dxfId="142" priority="168">
      <formula>IF(AND(AU269&gt;=0, RIGHT(TEXT(AU269,"0.#"),1)="."),TRUE,FALSE)</formula>
    </cfRule>
    <cfRule type="expression" dxfId="141" priority="169">
      <formula>IF(AND(AU269&lt;0, RIGHT(TEXT(AU269,"0.#"),1)&lt;&gt;"."),TRUE,FALSE)</formula>
    </cfRule>
    <cfRule type="expression" dxfId="140" priority="170">
      <formula>IF(AND(AU269&lt;0, RIGHT(TEXT(AU269,"0.#"),1)="."),TRUE,FALSE)</formula>
    </cfRule>
  </conditionalFormatting>
  <conditionalFormatting sqref="AK270:AK298">
    <cfRule type="expression" dxfId="139" priority="165">
      <formula>IF(RIGHT(TEXT(AK270,"0.#"),1)=".",FALSE,TRUE)</formula>
    </cfRule>
    <cfRule type="expression" dxfId="138" priority="166">
      <formula>IF(RIGHT(TEXT(AK270,"0.#"),1)=".",TRUE,FALSE)</formula>
    </cfRule>
  </conditionalFormatting>
  <conditionalFormatting sqref="AU270:AX298">
    <cfRule type="expression" dxfId="137" priority="161">
      <formula>IF(AND(AU270&gt;=0, RIGHT(TEXT(AU270,"0.#"),1)&lt;&gt;"."),TRUE,FALSE)</formula>
    </cfRule>
    <cfRule type="expression" dxfId="136" priority="162">
      <formula>IF(AND(AU270&gt;=0, RIGHT(TEXT(AU270,"0.#"),1)="."),TRUE,FALSE)</formula>
    </cfRule>
    <cfRule type="expression" dxfId="135" priority="163">
      <formula>IF(AND(AU270&lt;0, RIGHT(TEXT(AU270,"0.#"),1)&lt;&gt;"."),TRUE,FALSE)</formula>
    </cfRule>
    <cfRule type="expression" dxfId="134" priority="164">
      <formula>IF(AND(AU270&lt;0, RIGHT(TEXT(AU270,"0.#"),1)="."),TRUE,FALSE)</formula>
    </cfRule>
  </conditionalFormatting>
  <conditionalFormatting sqref="AK302">
    <cfRule type="expression" dxfId="133" priority="159">
      <formula>IF(RIGHT(TEXT(AK302,"0.#"),1)=".",FALSE,TRUE)</formula>
    </cfRule>
    <cfRule type="expression" dxfId="132" priority="160">
      <formula>IF(RIGHT(TEXT(AK302,"0.#"),1)=".",TRUE,FALSE)</formula>
    </cfRule>
  </conditionalFormatting>
  <conditionalFormatting sqref="AU302:AX302">
    <cfRule type="expression" dxfId="131" priority="155">
      <formula>IF(AND(AU302&gt;=0, RIGHT(TEXT(AU302,"0.#"),1)&lt;&gt;"."),TRUE,FALSE)</formula>
    </cfRule>
    <cfRule type="expression" dxfId="130" priority="156">
      <formula>IF(AND(AU302&gt;=0, RIGHT(TEXT(AU302,"0.#"),1)="."),TRUE,FALSE)</formula>
    </cfRule>
    <cfRule type="expression" dxfId="129" priority="157">
      <formula>IF(AND(AU302&lt;0, RIGHT(TEXT(AU302,"0.#"),1)&lt;&gt;"."),TRUE,FALSE)</formula>
    </cfRule>
    <cfRule type="expression" dxfId="128" priority="158">
      <formula>IF(AND(AU302&lt;0, RIGHT(TEXT(AU302,"0.#"),1)="."),TRUE,FALSE)</formula>
    </cfRule>
  </conditionalFormatting>
  <conditionalFormatting sqref="AK303:AK331">
    <cfRule type="expression" dxfId="127" priority="153">
      <formula>IF(RIGHT(TEXT(AK303,"0.#"),1)=".",FALSE,TRUE)</formula>
    </cfRule>
    <cfRule type="expression" dxfId="126" priority="154">
      <formula>IF(RIGHT(TEXT(AK303,"0.#"),1)=".",TRUE,FALSE)</formula>
    </cfRule>
  </conditionalFormatting>
  <conditionalFormatting sqref="AU303:AX331">
    <cfRule type="expression" dxfId="125" priority="149">
      <formula>IF(AND(AU303&gt;=0, RIGHT(TEXT(AU303,"0.#"),1)&lt;&gt;"."),TRUE,FALSE)</formula>
    </cfRule>
    <cfRule type="expression" dxfId="124" priority="150">
      <formula>IF(AND(AU303&gt;=0, RIGHT(TEXT(AU303,"0.#"),1)="."),TRUE,FALSE)</formula>
    </cfRule>
    <cfRule type="expression" dxfId="123" priority="151">
      <formula>IF(AND(AU303&lt;0, RIGHT(TEXT(AU303,"0.#"),1)&lt;&gt;"."),TRUE,FALSE)</formula>
    </cfRule>
    <cfRule type="expression" dxfId="122" priority="152">
      <formula>IF(AND(AU303&lt;0, RIGHT(TEXT(AU303,"0.#"),1)="."),TRUE,FALSE)</formula>
    </cfRule>
  </conditionalFormatting>
  <conditionalFormatting sqref="AK335">
    <cfRule type="expression" dxfId="121" priority="147">
      <formula>IF(RIGHT(TEXT(AK335,"0.#"),1)=".",FALSE,TRUE)</formula>
    </cfRule>
    <cfRule type="expression" dxfId="120" priority="148">
      <formula>IF(RIGHT(TEXT(AK335,"0.#"),1)=".",TRUE,FALSE)</formula>
    </cfRule>
  </conditionalFormatting>
  <conditionalFormatting sqref="AU335:AX335">
    <cfRule type="expression" dxfId="119" priority="143">
      <formula>IF(AND(AU335&gt;=0, RIGHT(TEXT(AU335,"0.#"),1)&lt;&gt;"."),TRUE,FALSE)</formula>
    </cfRule>
    <cfRule type="expression" dxfId="118" priority="144">
      <formula>IF(AND(AU335&gt;=0, RIGHT(TEXT(AU335,"0.#"),1)="."),TRUE,FALSE)</formula>
    </cfRule>
    <cfRule type="expression" dxfId="117" priority="145">
      <formula>IF(AND(AU335&lt;0, RIGHT(TEXT(AU335,"0.#"),1)&lt;&gt;"."),TRUE,FALSE)</formula>
    </cfRule>
    <cfRule type="expression" dxfId="116" priority="146">
      <formula>IF(AND(AU335&lt;0, RIGHT(TEXT(AU335,"0.#"),1)="."),TRUE,FALSE)</formula>
    </cfRule>
  </conditionalFormatting>
  <conditionalFormatting sqref="AK336:AK364">
    <cfRule type="expression" dxfId="115" priority="141">
      <formula>IF(RIGHT(TEXT(AK336,"0.#"),1)=".",FALSE,TRUE)</formula>
    </cfRule>
    <cfRule type="expression" dxfId="114" priority="142">
      <formula>IF(RIGHT(TEXT(AK336,"0.#"),1)=".",TRUE,FALSE)</formula>
    </cfRule>
  </conditionalFormatting>
  <conditionalFormatting sqref="AU336:AX364">
    <cfRule type="expression" dxfId="113" priority="137">
      <formula>IF(AND(AU336&gt;=0, RIGHT(TEXT(AU336,"0.#"),1)&lt;&gt;"."),TRUE,FALSE)</formula>
    </cfRule>
    <cfRule type="expression" dxfId="112" priority="138">
      <formula>IF(AND(AU336&gt;=0, RIGHT(TEXT(AU336,"0.#"),1)="."),TRUE,FALSE)</formula>
    </cfRule>
    <cfRule type="expression" dxfId="111" priority="139">
      <formula>IF(AND(AU336&lt;0, RIGHT(TEXT(AU336,"0.#"),1)&lt;&gt;"."),TRUE,FALSE)</formula>
    </cfRule>
    <cfRule type="expression" dxfId="110" priority="140">
      <formula>IF(AND(AU336&lt;0, RIGHT(TEXT(AU336,"0.#"),1)="."),TRUE,FALSE)</formula>
    </cfRule>
  </conditionalFormatting>
  <conditionalFormatting sqref="AK368">
    <cfRule type="expression" dxfId="109" priority="135">
      <formula>IF(RIGHT(TEXT(AK368,"0.#"),1)=".",FALSE,TRUE)</formula>
    </cfRule>
    <cfRule type="expression" dxfId="108" priority="136">
      <formula>IF(RIGHT(TEXT(AK368,"0.#"),1)=".",TRUE,FALSE)</formula>
    </cfRule>
  </conditionalFormatting>
  <conditionalFormatting sqref="AU368:AX368">
    <cfRule type="expression" dxfId="107" priority="131">
      <formula>IF(AND(AU368&gt;=0, RIGHT(TEXT(AU368,"0.#"),1)&lt;&gt;"."),TRUE,FALSE)</formula>
    </cfRule>
    <cfRule type="expression" dxfId="106" priority="132">
      <formula>IF(AND(AU368&gt;=0, RIGHT(TEXT(AU368,"0.#"),1)="."),TRUE,FALSE)</formula>
    </cfRule>
    <cfRule type="expression" dxfId="105" priority="133">
      <formula>IF(AND(AU368&lt;0, RIGHT(TEXT(AU368,"0.#"),1)&lt;&gt;"."),TRUE,FALSE)</formula>
    </cfRule>
    <cfRule type="expression" dxfId="104" priority="134">
      <formula>IF(AND(AU368&lt;0, RIGHT(TEXT(AU368,"0.#"),1)="."),TRUE,FALSE)</formula>
    </cfRule>
  </conditionalFormatting>
  <conditionalFormatting sqref="AK369:AK397">
    <cfRule type="expression" dxfId="103" priority="129">
      <formula>IF(RIGHT(TEXT(AK369,"0.#"),1)=".",FALSE,TRUE)</formula>
    </cfRule>
    <cfRule type="expression" dxfId="102" priority="130">
      <formula>IF(RIGHT(TEXT(AK369,"0.#"),1)=".",TRUE,FALSE)</formula>
    </cfRule>
  </conditionalFormatting>
  <conditionalFormatting sqref="AU369:AX397">
    <cfRule type="expression" dxfId="101" priority="125">
      <formula>IF(AND(AU369&gt;=0, RIGHT(TEXT(AU369,"0.#"),1)&lt;&gt;"."),TRUE,FALSE)</formula>
    </cfRule>
    <cfRule type="expression" dxfId="100" priority="126">
      <formula>IF(AND(AU369&gt;=0, RIGHT(TEXT(AU369,"0.#"),1)="."),TRUE,FALSE)</formula>
    </cfRule>
    <cfRule type="expression" dxfId="99" priority="127">
      <formula>IF(AND(AU369&lt;0, RIGHT(TEXT(AU369,"0.#"),1)&lt;&gt;"."),TRUE,FALSE)</formula>
    </cfRule>
    <cfRule type="expression" dxfId="98" priority="128">
      <formula>IF(AND(AU369&lt;0, RIGHT(TEXT(AU369,"0.#"),1)="."),TRUE,FALSE)</formula>
    </cfRule>
  </conditionalFormatting>
  <conditionalFormatting sqref="AK401">
    <cfRule type="expression" dxfId="97" priority="123">
      <formula>IF(RIGHT(TEXT(AK401,"0.#"),1)=".",FALSE,TRUE)</formula>
    </cfRule>
    <cfRule type="expression" dxfId="96" priority="124">
      <formula>IF(RIGHT(TEXT(AK401,"0.#"),1)=".",TRUE,FALSE)</formula>
    </cfRule>
  </conditionalFormatting>
  <conditionalFormatting sqref="AU401:AX401">
    <cfRule type="expression" dxfId="95" priority="119">
      <formula>IF(AND(AU401&gt;=0, RIGHT(TEXT(AU401,"0.#"),1)&lt;&gt;"."),TRUE,FALSE)</formula>
    </cfRule>
    <cfRule type="expression" dxfId="94" priority="120">
      <formula>IF(AND(AU401&gt;=0, RIGHT(TEXT(AU401,"0.#"),1)="."),TRUE,FALSE)</formula>
    </cfRule>
    <cfRule type="expression" dxfId="93" priority="121">
      <formula>IF(AND(AU401&lt;0, RIGHT(TEXT(AU401,"0.#"),1)&lt;&gt;"."),TRUE,FALSE)</formula>
    </cfRule>
    <cfRule type="expression" dxfId="92" priority="122">
      <formula>IF(AND(AU401&lt;0, RIGHT(TEXT(AU401,"0.#"),1)="."),TRUE,FALSE)</formula>
    </cfRule>
  </conditionalFormatting>
  <conditionalFormatting sqref="AK402:AK430">
    <cfRule type="expression" dxfId="91" priority="117">
      <formula>IF(RIGHT(TEXT(AK402,"0.#"),1)=".",FALSE,TRUE)</formula>
    </cfRule>
    <cfRule type="expression" dxfId="90" priority="118">
      <formula>IF(RIGHT(TEXT(AK402,"0.#"),1)=".",TRUE,FALSE)</formula>
    </cfRule>
  </conditionalFormatting>
  <conditionalFormatting sqref="AU402:AX430">
    <cfRule type="expression" dxfId="89" priority="113">
      <formula>IF(AND(AU402&gt;=0, RIGHT(TEXT(AU402,"0.#"),1)&lt;&gt;"."),TRUE,FALSE)</formula>
    </cfRule>
    <cfRule type="expression" dxfId="88" priority="114">
      <formula>IF(AND(AU402&gt;=0, RIGHT(TEXT(AU402,"0.#"),1)="."),TRUE,FALSE)</formula>
    </cfRule>
    <cfRule type="expression" dxfId="87" priority="115">
      <formula>IF(AND(AU402&lt;0, RIGHT(TEXT(AU402,"0.#"),1)&lt;&gt;"."),TRUE,FALSE)</formula>
    </cfRule>
    <cfRule type="expression" dxfId="86" priority="116">
      <formula>IF(AND(AU402&lt;0, RIGHT(TEXT(AU402,"0.#"),1)="."),TRUE,FALSE)</formula>
    </cfRule>
  </conditionalFormatting>
  <conditionalFormatting sqref="AK434">
    <cfRule type="expression" dxfId="85" priority="111">
      <formula>IF(RIGHT(TEXT(AK434,"0.#"),1)=".",FALSE,TRUE)</formula>
    </cfRule>
    <cfRule type="expression" dxfId="84" priority="112">
      <formula>IF(RIGHT(TEXT(AK434,"0.#"),1)=".",TRUE,FALSE)</formula>
    </cfRule>
  </conditionalFormatting>
  <conditionalFormatting sqref="AU434:AX434">
    <cfRule type="expression" dxfId="83" priority="107">
      <formula>IF(AND(AU434&gt;=0, RIGHT(TEXT(AU434,"0.#"),1)&lt;&gt;"."),TRUE,FALSE)</formula>
    </cfRule>
    <cfRule type="expression" dxfId="82" priority="108">
      <formula>IF(AND(AU434&gt;=0, RIGHT(TEXT(AU434,"0.#"),1)="."),TRUE,FALSE)</formula>
    </cfRule>
    <cfRule type="expression" dxfId="81" priority="109">
      <formula>IF(AND(AU434&lt;0, RIGHT(TEXT(AU434,"0.#"),1)&lt;&gt;"."),TRUE,FALSE)</formula>
    </cfRule>
    <cfRule type="expression" dxfId="80" priority="110">
      <formula>IF(AND(AU434&lt;0, RIGHT(TEXT(AU434,"0.#"),1)="."),TRUE,FALSE)</formula>
    </cfRule>
  </conditionalFormatting>
  <conditionalFormatting sqref="AK435:AK463">
    <cfRule type="expression" dxfId="79" priority="105">
      <formula>IF(RIGHT(TEXT(AK435,"0.#"),1)=".",FALSE,TRUE)</formula>
    </cfRule>
    <cfRule type="expression" dxfId="78" priority="106">
      <formula>IF(RIGHT(TEXT(AK435,"0.#"),1)=".",TRUE,FALSE)</formula>
    </cfRule>
  </conditionalFormatting>
  <conditionalFormatting sqref="AU435:AX463">
    <cfRule type="expression" dxfId="77" priority="101">
      <formula>IF(AND(AU435&gt;=0, RIGHT(TEXT(AU435,"0.#"),1)&lt;&gt;"."),TRUE,FALSE)</formula>
    </cfRule>
    <cfRule type="expression" dxfId="76" priority="102">
      <formula>IF(AND(AU435&gt;=0, RIGHT(TEXT(AU435,"0.#"),1)="."),TRUE,FALSE)</formula>
    </cfRule>
    <cfRule type="expression" dxfId="75" priority="103">
      <formula>IF(AND(AU435&lt;0, RIGHT(TEXT(AU435,"0.#"),1)&lt;&gt;"."),TRUE,FALSE)</formula>
    </cfRule>
    <cfRule type="expression" dxfId="74" priority="104">
      <formula>IF(AND(AU435&lt;0, RIGHT(TEXT(AU435,"0.#"),1)="."),TRUE,FALSE)</formula>
    </cfRule>
  </conditionalFormatting>
  <conditionalFormatting sqref="AK467">
    <cfRule type="expression" dxfId="73" priority="99">
      <formula>IF(RIGHT(TEXT(AK467,"0.#"),1)=".",FALSE,TRUE)</formula>
    </cfRule>
    <cfRule type="expression" dxfId="72" priority="100">
      <formula>IF(RIGHT(TEXT(AK467,"0.#"),1)=".",TRUE,FALSE)</formula>
    </cfRule>
  </conditionalFormatting>
  <conditionalFormatting sqref="AU467:AX467">
    <cfRule type="expression" dxfId="71" priority="95">
      <formula>IF(AND(AU467&gt;=0, RIGHT(TEXT(AU467,"0.#"),1)&lt;&gt;"."),TRUE,FALSE)</formula>
    </cfRule>
    <cfRule type="expression" dxfId="70" priority="96">
      <formula>IF(AND(AU467&gt;=0, RIGHT(TEXT(AU467,"0.#"),1)="."),TRUE,FALSE)</formula>
    </cfRule>
    <cfRule type="expression" dxfId="69" priority="97">
      <formula>IF(AND(AU467&lt;0, RIGHT(TEXT(AU467,"0.#"),1)&lt;&gt;"."),TRUE,FALSE)</formula>
    </cfRule>
    <cfRule type="expression" dxfId="68" priority="98">
      <formula>IF(AND(AU467&lt;0, RIGHT(TEXT(AU467,"0.#"),1)="."),TRUE,FALSE)</formula>
    </cfRule>
  </conditionalFormatting>
  <conditionalFormatting sqref="AK468:AK496">
    <cfRule type="expression" dxfId="67" priority="93">
      <formula>IF(RIGHT(TEXT(AK468,"0.#"),1)=".",FALSE,TRUE)</formula>
    </cfRule>
    <cfRule type="expression" dxfId="66" priority="94">
      <formula>IF(RIGHT(TEXT(AK468,"0.#"),1)=".",TRUE,FALSE)</formula>
    </cfRule>
  </conditionalFormatting>
  <conditionalFormatting sqref="AU468:AX496">
    <cfRule type="expression" dxfId="65" priority="89">
      <formula>IF(AND(AU468&gt;=0, RIGHT(TEXT(AU468,"0.#"),1)&lt;&gt;"."),TRUE,FALSE)</formula>
    </cfRule>
    <cfRule type="expression" dxfId="64" priority="90">
      <formula>IF(AND(AU468&gt;=0, RIGHT(TEXT(AU468,"0.#"),1)="."),TRUE,FALSE)</formula>
    </cfRule>
    <cfRule type="expression" dxfId="63" priority="91">
      <formula>IF(AND(AU468&lt;0, RIGHT(TEXT(AU468,"0.#"),1)&lt;&gt;"."),TRUE,FALSE)</formula>
    </cfRule>
    <cfRule type="expression" dxfId="62" priority="92">
      <formula>IF(AND(AU468&lt;0, RIGHT(TEXT(AU468,"0.#"),1)="."),TRUE,FALSE)</formula>
    </cfRule>
  </conditionalFormatting>
  <conditionalFormatting sqref="AE24:AX24 AJ23:AS23">
    <cfRule type="expression" dxfId="61" priority="87">
      <formula>IF(RIGHT(TEXT(AE23,"0.#"),1)=".",FALSE,TRUE)</formula>
    </cfRule>
    <cfRule type="expression" dxfId="60" priority="88">
      <formula>IF(RIGHT(TEXT(AE23,"0.#"),1)=".",TRUE,FALSE)</formula>
    </cfRule>
  </conditionalFormatting>
  <conditionalFormatting sqref="AE25:AI25">
    <cfRule type="expression" dxfId="59" priority="79">
      <formula>IF(AND(AE25&gt;=0, RIGHT(TEXT(AE25,"0.#"),1)&lt;&gt;"."),TRUE,FALSE)</formula>
    </cfRule>
    <cfRule type="expression" dxfId="58" priority="80">
      <formula>IF(AND(AE25&gt;=0, RIGHT(TEXT(AE25,"0.#"),1)="."),TRUE,FALSE)</formula>
    </cfRule>
    <cfRule type="expression" dxfId="57" priority="81">
      <formula>IF(AND(AE25&lt;0, RIGHT(TEXT(AE25,"0.#"),1)&lt;&gt;"."),TRUE,FALSE)</formula>
    </cfRule>
    <cfRule type="expression" dxfId="56" priority="82">
      <formula>IF(AND(AE25&lt;0, RIGHT(TEXT(AE25,"0.#"),1)="."),TRUE,FALSE)</formula>
    </cfRule>
  </conditionalFormatting>
  <conditionalFormatting sqref="AJ25:AS25">
    <cfRule type="expression" dxfId="55" priority="75">
      <formula>IF(AND(AJ25&gt;=0, RIGHT(TEXT(AJ25,"0.#"),1)&lt;&gt;"."),TRUE,FALSE)</formula>
    </cfRule>
    <cfRule type="expression" dxfId="54" priority="76">
      <formula>IF(AND(AJ25&gt;=0, RIGHT(TEXT(AJ25,"0.#"),1)="."),TRUE,FALSE)</formula>
    </cfRule>
    <cfRule type="expression" dxfId="53" priority="77">
      <formula>IF(AND(AJ25&lt;0, RIGHT(TEXT(AJ25,"0.#"),1)&lt;&gt;"."),TRUE,FALSE)</formula>
    </cfRule>
    <cfRule type="expression" dxfId="52" priority="78">
      <formula>IF(AND(AJ25&lt;0, RIGHT(TEXT(AJ25,"0.#"),1)="."),TRUE,FALSE)</formula>
    </cfRule>
  </conditionalFormatting>
  <conditionalFormatting sqref="AU236:AX236">
    <cfRule type="expression" dxfId="51" priority="63">
      <formula>IF(AND(AU236&gt;=0, RIGHT(TEXT(AU236,"0.#"),1)&lt;&gt;"."),TRUE,FALSE)</formula>
    </cfRule>
    <cfRule type="expression" dxfId="50" priority="64">
      <formula>IF(AND(AU236&gt;=0, RIGHT(TEXT(AU236,"0.#"),1)="."),TRUE,FALSE)</formula>
    </cfRule>
    <cfRule type="expression" dxfId="49" priority="65">
      <formula>IF(AND(AU236&lt;0, RIGHT(TEXT(AU236,"0.#"),1)&lt;&gt;"."),TRUE,FALSE)</formula>
    </cfRule>
    <cfRule type="expression" dxfId="48" priority="66">
      <formula>IF(AND(AU236&lt;0, RIGHT(TEXT(AU236,"0.#"),1)="."),TRUE,FALSE)</formula>
    </cfRule>
  </conditionalFormatting>
  <conditionalFormatting sqref="AE43:AI43 AE38:AI38 AE33:AI33 AE28:AI28">
    <cfRule type="expression" dxfId="47" priority="61">
      <formula>IF(RIGHT(TEXT(AE28,"0.#"),1)=".",FALSE,TRUE)</formula>
    </cfRule>
    <cfRule type="expression" dxfId="46" priority="62">
      <formula>IF(RIGHT(TEXT(AE28,"0.#"),1)=".",TRUE,FALSE)</formula>
    </cfRule>
  </conditionalFormatting>
  <conditionalFormatting sqref="AE44:AX44 AJ43:AS43 AE39:AX39 AJ38:AS38 AE34:AX34 AJ33:AS33 AE29:AX29 AJ28:AS28">
    <cfRule type="expression" dxfId="45" priority="59">
      <formula>IF(RIGHT(TEXT(AE28,"0.#"),1)=".",FALSE,TRUE)</formula>
    </cfRule>
    <cfRule type="expression" dxfId="44" priority="60">
      <formula>IF(RIGHT(TEXT(AE28,"0.#"),1)=".",TRUE,FALSE)</formula>
    </cfRule>
  </conditionalFormatting>
  <conditionalFormatting sqref="AE45:AI45 AE40:AI40 AE35:AI35 AE30:AI30">
    <cfRule type="expression" dxfId="43" priority="55">
      <formula>IF(AND(AE30&gt;=0, RIGHT(TEXT(AE30,"0.#"),1)&lt;&gt;"."),TRUE,FALSE)</formula>
    </cfRule>
    <cfRule type="expression" dxfId="42" priority="56">
      <formula>IF(AND(AE30&gt;=0, RIGHT(TEXT(AE30,"0.#"),1)="."),TRUE,FALSE)</formula>
    </cfRule>
    <cfRule type="expression" dxfId="41" priority="57">
      <formula>IF(AND(AE30&lt;0, RIGHT(TEXT(AE30,"0.#"),1)&lt;&gt;"."),TRUE,FALSE)</formula>
    </cfRule>
    <cfRule type="expression" dxfId="40" priority="58">
      <formula>IF(AND(AE30&lt;0, RIGHT(TEXT(AE30,"0.#"),1)="."),TRUE,FALSE)</formula>
    </cfRule>
  </conditionalFormatting>
  <conditionalFormatting sqref="AJ45:AS45 AJ40:AS40 AJ35:AS35 AJ30:AS30">
    <cfRule type="expression" dxfId="39" priority="51">
      <formula>IF(AND(AJ30&gt;=0, RIGHT(TEXT(AJ30,"0.#"),1)&lt;&gt;"."),TRUE,FALSE)</formula>
    </cfRule>
    <cfRule type="expression" dxfId="38" priority="52">
      <formula>IF(AND(AJ30&gt;=0, RIGHT(TEXT(AJ30,"0.#"),1)="."),TRUE,FALSE)</formula>
    </cfRule>
    <cfRule type="expression" dxfId="37" priority="53">
      <formula>IF(AND(AJ30&lt;0, RIGHT(TEXT(AJ30,"0.#"),1)&lt;&gt;"."),TRUE,FALSE)</formula>
    </cfRule>
    <cfRule type="expression" dxfId="36" priority="54">
      <formula>IF(AND(AJ30&lt;0, RIGHT(TEXT(AJ30,"0.#"),1)="."),TRUE,FALSE)</formula>
    </cfRule>
  </conditionalFormatting>
  <conditionalFormatting sqref="AE64:AI64 AE59:AI59">
    <cfRule type="expression" dxfId="35" priority="49">
      <formula>IF(RIGHT(TEXT(AE59,"0.#"),1)=".",FALSE,TRUE)</formula>
    </cfRule>
    <cfRule type="expression" dxfId="34" priority="50">
      <formula>IF(RIGHT(TEXT(AE59,"0.#"),1)=".",TRUE,FALSE)</formula>
    </cfRule>
  </conditionalFormatting>
  <conditionalFormatting sqref="AE65:AX65 AJ64:AS64 AE60:AX60 AJ59:AS59">
    <cfRule type="expression" dxfId="33" priority="47">
      <formula>IF(RIGHT(TEXT(AE59,"0.#"),1)=".",FALSE,TRUE)</formula>
    </cfRule>
    <cfRule type="expression" dxfId="32" priority="48">
      <formula>IF(RIGHT(TEXT(AE59,"0.#"),1)=".",TRUE,FALSE)</formula>
    </cfRule>
  </conditionalFormatting>
  <conditionalFormatting sqref="AE66:AI66 AE61:AI61">
    <cfRule type="expression" dxfId="31" priority="43">
      <formula>IF(AND(AE61&gt;=0, RIGHT(TEXT(AE61,"0.#"),1)&lt;&gt;"."),TRUE,FALSE)</formula>
    </cfRule>
    <cfRule type="expression" dxfId="30" priority="44">
      <formula>IF(AND(AE61&gt;=0, RIGHT(TEXT(AE61,"0.#"),1)="."),TRUE,FALSE)</formula>
    </cfRule>
    <cfRule type="expression" dxfId="29" priority="45">
      <formula>IF(AND(AE61&lt;0, RIGHT(TEXT(AE61,"0.#"),1)&lt;&gt;"."),TRUE,FALSE)</formula>
    </cfRule>
    <cfRule type="expression" dxfId="28" priority="46">
      <formula>IF(AND(AE61&lt;0, RIGHT(TEXT(AE61,"0.#"),1)="."),TRUE,FALSE)</formula>
    </cfRule>
  </conditionalFormatting>
  <conditionalFormatting sqref="AJ66:AS66 AJ61:AS61">
    <cfRule type="expression" dxfId="27" priority="39">
      <formula>IF(AND(AJ61&gt;=0, RIGHT(TEXT(AJ61,"0.#"),1)&lt;&gt;"."),TRUE,FALSE)</formula>
    </cfRule>
    <cfRule type="expression" dxfId="26" priority="40">
      <formula>IF(AND(AJ61&gt;=0, RIGHT(TEXT(AJ61,"0.#"),1)="."),TRUE,FALSE)</formula>
    </cfRule>
    <cfRule type="expression" dxfId="25" priority="41">
      <formula>IF(AND(AJ61&lt;0, RIGHT(TEXT(AJ61,"0.#"),1)&lt;&gt;"."),TRUE,FALSE)</formula>
    </cfRule>
    <cfRule type="expression" dxfId="24" priority="42">
      <formula>IF(AND(AJ61&lt;0, RIGHT(TEXT(AJ61,"0.#"),1)="."),TRUE,FALSE)</formula>
    </cfRule>
  </conditionalFormatting>
  <conditionalFormatting sqref="AE81:AX81 AE78:AX78 AE75:AX75 AE72:AX72">
    <cfRule type="expression" dxfId="23" priority="37">
      <formula>IF(RIGHT(TEXT(AE72,"0.#"),1)=".",FALSE,TRUE)</formula>
    </cfRule>
    <cfRule type="expression" dxfId="22" priority="38">
      <formula>IF(RIGHT(TEXT(AE72,"0.#"),1)=".",TRUE,FALSE)</formula>
    </cfRule>
  </conditionalFormatting>
  <conditionalFormatting sqref="AE80:AS80 AE77:AS77 AE74:AS74 AE71:AS71">
    <cfRule type="expression" dxfId="21" priority="35">
      <formula>IF(RIGHT(TEXT(AE71,"0.#"),1)=".",FALSE,TRUE)</formula>
    </cfRule>
    <cfRule type="expression" dxfId="20" priority="36">
      <formula>IF(RIGHT(TEXT(AE71,"0.#"),1)=".",TRUE,FALSE)</formula>
    </cfRule>
  </conditionalFormatting>
  <conditionalFormatting sqref="AE68:AS68">
    <cfRule type="expression" dxfId="19" priority="33">
      <formula>IF(RIGHT(TEXT(AE68,"0.#"),1)=".",FALSE,TRUE)</formula>
    </cfRule>
    <cfRule type="expression" dxfId="18" priority="34">
      <formula>IF(RIGHT(TEXT(AE68,"0.#"),1)=".",TRUE,FALSE)</formula>
    </cfRule>
  </conditionalFormatting>
  <conditionalFormatting sqref="AE69:AI69">
    <cfRule type="expression" dxfId="17" priority="29">
      <formula>IF(AND(AE69&gt;=0, RIGHT(TEXT(AE69,"0.#"),1)&lt;&gt;"."),TRUE,FALSE)</formula>
    </cfRule>
    <cfRule type="expression" dxfId="16" priority="30">
      <formula>IF(AND(AE69&gt;=0, RIGHT(TEXT(AE69,"0.#"),1)="."),TRUE,FALSE)</formula>
    </cfRule>
    <cfRule type="expression" dxfId="15" priority="31">
      <formula>IF(AND(AE69&lt;0, RIGHT(TEXT(AE69,"0.#"),1)&lt;&gt;"."),TRUE,FALSE)</formula>
    </cfRule>
    <cfRule type="expression" dxfId="14" priority="32">
      <formula>IF(AND(AE69&lt;0, RIGHT(TEXT(AE69,"0.#"),1)="."),TRUE,FALSE)</formula>
    </cfRule>
  </conditionalFormatting>
  <conditionalFormatting sqref="AE83:AS83">
    <cfRule type="expression" dxfId="13" priority="23">
      <formula>IF(RIGHT(TEXT(AE83,"0.#"),1)=".",FALSE,TRUE)</formula>
    </cfRule>
    <cfRule type="expression" dxfId="12" priority="24">
      <formula>IF(RIGHT(TEXT(AE83,"0.#"),1)=".",TRUE,FALSE)</formula>
    </cfRule>
  </conditionalFormatting>
  <conditionalFormatting sqref="AE84:AI84">
    <cfRule type="expression" dxfId="11" priority="19">
      <formula>IF(AND(AE84&gt;=0, RIGHT(TEXT(AE84,"0.#"),1)&lt;&gt;"."),TRUE,FALSE)</formula>
    </cfRule>
    <cfRule type="expression" dxfId="10" priority="20">
      <formula>IF(AND(AE84&gt;=0, RIGHT(TEXT(AE84,"0.#"),1)="."),TRUE,FALSE)</formula>
    </cfRule>
    <cfRule type="expression" dxfId="9" priority="21">
      <formula>IF(AND(AE84&lt;0, RIGHT(TEXT(AE84,"0.#"),1)&lt;&gt;"."),TRUE,FALSE)</formula>
    </cfRule>
    <cfRule type="expression" dxfId="8" priority="22">
      <formula>IF(AND(AE84&lt;0, RIGHT(TEXT(AE84,"0.#"),1)="."),TRUE,FALSE)</formula>
    </cfRule>
  </conditionalFormatting>
  <conditionalFormatting sqref="AJ84:AX84">
    <cfRule type="expression" dxfId="7" priority="15">
      <formula>IF(AND(AJ84&gt;=0, RIGHT(TEXT(AJ84,"0.#"),1)&lt;&gt;"."),TRUE,FALSE)</formula>
    </cfRule>
    <cfRule type="expression" dxfId="6" priority="16">
      <formula>IF(AND(AJ84&gt;=0, RIGHT(TEXT(AJ84,"0.#"),1)="."),TRUE,FALSE)</formula>
    </cfRule>
    <cfRule type="expression" dxfId="5" priority="17">
      <formula>IF(AND(AJ84&lt;0, RIGHT(TEXT(AJ84,"0.#"),1)&lt;&gt;"."),TRUE,FALSE)</formula>
    </cfRule>
    <cfRule type="expression" dxfId="4" priority="18">
      <formula>IF(AND(AJ84&lt;0, RIGHT(TEXT(AJ84,"0.#"),1)="."),TRUE,FALSE)</formula>
    </cfRule>
  </conditionalFormatting>
  <conditionalFormatting sqref="AO69:AS69">
    <cfRule type="expression" dxfId="3" priority="7">
      <formula>IF(RIGHT(TEXT(AO69,"0.#"),1)=".",FALSE,TRUE)</formula>
    </cfRule>
    <cfRule type="expression" dxfId="2" priority="8">
      <formula>IF(RIGHT(TEXT(AO69,"0.#"),1)=".",TRUE,FALSE)</formula>
    </cfRule>
  </conditionalFormatting>
  <conditionalFormatting sqref="AJ69:AN69">
    <cfRule type="expression" dxfId="1" priority="1">
      <formula>IF(RIGHT(TEXT(AJ69,"0.#"),1)=".",FALSE,TRUE)</formula>
    </cfRule>
    <cfRule type="expression" dxfId="0" priority="2">
      <formula>IF(RIGHT(TEXT(AJ69,"0.#"),1)=".",TRUE,FALSE)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永谷 晃啓</cp:lastModifiedBy>
  <cp:lastPrinted>2015-07-07T04:09:14Z</cp:lastPrinted>
  <dcterms:created xsi:type="dcterms:W3CDTF">2012-03-13T00:50:25Z</dcterms:created>
  <dcterms:modified xsi:type="dcterms:W3CDTF">2015-08-26T06:49:08Z</dcterms:modified>
</cp:coreProperties>
</file>