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4 環境省(214～231)○○○\03 環境省最終公表用（エクセル）\"/>
    </mc:Choice>
  </mc:AlternateContent>
  <bookViews>
    <workbookView xWindow="-60" yWindow="15" windowWidth="10320" windowHeight="81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<sst xmlns="http://schemas.openxmlformats.org/spreadsheetml/2006/main" count="907" uniqueCount="481">
  <si>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</si>
  <si>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</si>
  <si>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</si>
  <si>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</si>
  <si>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</si>
  <si>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</si>
  <si>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</si>
  <si>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</si>
  <si>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</si>
  <si>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</si>
  <si>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</si>
  <si>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</si>
  <si>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</si>
  <si>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</si>
  <si>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</si>
  <si>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</si>
  <si>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</si>
  <si>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</si>
  <si>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</si>
  <si>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</si>
  <si>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</si>
  <si>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</si>
  <si>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</si>
  <si>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</si>
  <si>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</si>
  <si>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</si>
  <si>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</si>
  <si>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</si>
  <si>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</si>
  <si>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</si>
  <si>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</si>
  <si>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</si>
  <si>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</si>
  <si>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</si>
  <si>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</si>
  <si>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</si>
  <si>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</si>
  <si>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</si>
  <si>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</si>
  <si>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</si>
  <si>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</si>
  <si>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</si>
  <si>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</si>
  <si>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</si>
  <si>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</si>
  <si>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</si>
  <si>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</si>
  <si>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</si>
  <si>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</si>
  <si>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</si>
  <si>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</si>
  <si>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</si>
  <si>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</si>
  <si>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</si>
  <si>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</si>
  <si>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</si>
  <si>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</si>
  <si>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</si>
  <si>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</si>
  <si>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</si>
  <si>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</si>
  <si>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</si>
  <si>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</si>
  <si>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</si>
  <si>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</si>
  <si>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</si>
  <si>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</si>
  <si>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</si>
  <si>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</si>
  <si>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</si>
  <si>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</si>
  <si>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</si>
  <si>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</si>
  <si>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</si>
  <si>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</si>
  <si>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</si>
  <si>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</si>
  <si>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</si>
  <si>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</si>
  <si>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</si>
  <si>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</si>
  <si>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</si>
  <si>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</si>
  <si>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</si>
  <si>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</si>
  <si>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</si>
  <si>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</si>
  <si>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</si>
  <si>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</si>
  <si>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</si>
  <si>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</si>
  <si>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</si>
  <si>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</si>
  <si>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</si>
  <si>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</si>
  <si>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</si>
  <si>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</si>
  <si>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</si>
  <si>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</si>
  <si>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</si>
  <si>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</si>
  <si>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</si>
  <si>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</si>
  <si>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</si>
  <si>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</si>
  <si>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</si>
  <si>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</si>
  <si>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</si>
  <si>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</si>
  <si>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</si>
  <si>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</si>
  <si>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</si>
  <si>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</si>
  <si>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</si>
  <si>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</si>
  <si>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</si>
  <si>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</si>
  <si>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</si>
  <si>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</si>
  <si>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</si>
  <si>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</si>
  <si>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</si>
  <si>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</si>
  <si>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</si>
  <si>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</si>
  <si>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</si>
  <si>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</si>
  <si>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</si>
  <si>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</si>
  <si>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</si>
  <si>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</si>
  <si>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</si>
  <si>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</si>
  <si>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</si>
  <si>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</si>
  <si>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</si>
  <si>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</si>
  <si>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</si>
  <si>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</si>
  <si>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</si>
  <si>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</si>
  <si>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</si>
  <si>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</si>
  <si>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</si>
  <si>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</si>
  <si>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</si>
  <si>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</si>
  <si>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</si>
  <si>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</si>
  <si>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</si>
  <si>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</si>
  <si>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</si>
  <si>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</si>
  <si>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</si>
  <si>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</si>
  <si>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</si>
  <si>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</si>
  <si>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</si>
  <si>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</si>
  <si>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</si>
  <si>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</si>
  <si>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</si>
  <si>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</si>
  <si>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</si>
  <si>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</si>
  <si>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</si>
  <si>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</si>
  <si>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</si>
  <si>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</si>
  <si>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</si>
  <si>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</si>
  <si>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</si>
  <si>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</si>
  <si>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</si>
  <si>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</si>
  <si>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</si>
  <si>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</si>
  <si>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</si>
  <si>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</si>
  <si>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</si>
  <si>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</si>
  <si>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</si>
  <si>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</si>
  <si>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</si>
  <si>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</si>
  <si>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</si>
  <si>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</si>
  <si>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</si>
  <si>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</si>
  <si>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</si>
  <si>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</si>
  <si>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</si>
  <si>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</si>
  <si>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</si>
  <si>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</si>
  <si>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</si>
  <si>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</si>
  <si>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</si>
  <si>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</si>
  <si>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</si>
  <si>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</si>
  <si>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</si>
  <si>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</si>
  <si>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</si>
  <si>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</si>
  <si>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</si>
  <si>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</si>
  <si>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</si>
  <si>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</si>
  <si>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</si>
  <si>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</si>
  <si>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</si>
  <si>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</si>
  <si>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</si>
  <si>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</si>
  <si>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</si>
  <si>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</si>
  <si>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</si>
  <si>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</si>
  <si>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</si>
  <si>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</si>
  <si>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</si>
  <si>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</si>
  <si>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</si>
  <si>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</si>
  <si>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</si>
  <si>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</si>
  <si>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</si>
  <si>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</si>
  <si>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</si>
  <si>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</si>
  <si>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</si>
  <si>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</si>
  <si>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</si>
  <si>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</si>
  <si>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</si>
  <si>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</si>
  <si>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</si>
  <si>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</si>
  <si>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</si>
  <si>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</si>
  <si>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</si>
  <si>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</si>
  <si>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</si>
  <si>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</si>
  <si>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</si>
  <si>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</si>
  <si>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</si>
  <si>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</si>
  <si>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</si>
  <si>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</si>
  <si>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</si>
  <si>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</si>
  <si>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</si>
  <si>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</si>
  <si>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</si>
  <si>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</si>
  <si>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</si>
  <si>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</si>
  <si>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</si>
  <si>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</si>
  <si>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</si>
  <si>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</si>
  <si>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</si>
  <si>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</si>
  <si>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</si>
  <si>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</si>
  <si>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</si>
  <si>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</si>
  <si>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</si>
  <si>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</si>
  <si>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</si>
  <si>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</si>
  <si>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</si>
  <si>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</si>
  <si>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</si>
  <si>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</si>
  <si>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</si>
  <si>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</si>
  <si>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</si>
  <si>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</si>
  <si>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</si>
  <si>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</si>
  <si>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</si>
  <si>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</si>
  <si>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</si>
  <si>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</si>
  <si>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</si>
  <si>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</si>
  <si>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</si>
  <si>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</si>
  <si>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</si>
  <si>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</si>
  <si>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</si>
  <si>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</si>
  <si>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</si>
  <si>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</si>
  <si>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</si>
  <si>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</si>
  <si>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</si>
  <si>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</si>
  <si>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</si>
  <si>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</si>
  <si>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</si>
  <si>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</si>
  <si>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</si>
  <si>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</si>
  <si>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</si>
  <si>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</si>
  <si>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</si>
  <si>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</si>
  <si>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</si>
  <si>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</si>
  <si>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</si>
  <si>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</si>
  <si>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</si>
  <si>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</si>
  <si>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</si>
  <si>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</si>
  <si>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</si>
  <si>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</si>
  <si>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</si>
  <si>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</si>
  <si>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</si>
  <si>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</si>
  <si>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</si>
  <si>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</si>
  <si>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</si>
  <si>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</si>
  <si>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</si>
  <si>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</si>
  <si>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</si>
  <si>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</si>
  <si>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</si>
  <si>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</si>
  <si>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</si>
  <si>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</si>
  <si>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</si>
  <si>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</si>
  <si>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</si>
  <si>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</si>
  <si>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</si>
  <si>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</si>
  <si>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</si>
  <si>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</si>
  <si>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</si>
  <si>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</si>
  <si>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</si>
  <si>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</si>
  <si>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</si>
  <si>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</si>
  <si>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</si>
  <si>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</si>
  <si>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</si>
  <si>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</si>
  <si>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</si>
  <si>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</si>
  <si>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</si>
  <si>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</si>
  <si>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</si>
  <si>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</si>
  <si>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</si>
  <si>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</si>
  <si>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</si>
  <si>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</si>
  <si>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</si>
  <si>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</si>
  <si>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</si>
  <si>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</si>
  <si>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</si>
  <si>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</si>
  <si>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</si>
  <si>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</si>
  <si>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</si>
  <si>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</si>
  <si>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</si>
  <si>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</si>
  <si>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</si>
  <si>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</si>
  <si>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</si>
  <si>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</si>
  <si>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災害廃棄物処理代行事業</t>
    <phoneticPr fontId="5"/>
  </si>
  <si>
    <t>126</t>
    <phoneticPr fontId="5"/>
  </si>
  <si>
    <t>182</t>
    <phoneticPr fontId="5"/>
  </si>
  <si>
    <t>215</t>
    <phoneticPr fontId="5"/>
  </si>
  <si>
    <t>東日本大震災により生じた災害廃棄物の処理に関する特別措置法　第四条</t>
    <phoneticPr fontId="5"/>
  </si>
  <si>
    <t>－</t>
    <phoneticPr fontId="5"/>
  </si>
  <si>
    <t>円／t</t>
    <phoneticPr fontId="5"/>
  </si>
  <si>
    <t>処理関連施設建設運営費用等／処理量</t>
    <phoneticPr fontId="5"/>
  </si>
  <si>
    <t>-</t>
    <phoneticPr fontId="5"/>
  </si>
  <si>
    <t>－</t>
    <phoneticPr fontId="5"/>
  </si>
  <si>
    <t>-</t>
    <phoneticPr fontId="5"/>
  </si>
  <si>
    <t>-</t>
    <phoneticPr fontId="5"/>
  </si>
  <si>
    <t>災害等廃棄物処理事業費</t>
  </si>
  <si>
    <t>‐</t>
  </si>
  <si>
    <t>－</t>
    <phoneticPr fontId="5"/>
  </si>
  <si>
    <t>災害廃棄物の処理に限定している。</t>
    <phoneticPr fontId="5"/>
  </si>
  <si>
    <t>不用額が発生した理由は、仮設処理施設の用地確保に際し、自治体や地元住民との調整が難航し、一部事業が実施できなかったためである。</t>
    <phoneticPr fontId="5"/>
  </si>
  <si>
    <t>仮設処理施設の運用状況に応じた、適切な目標と実績になっている。</t>
    <phoneticPr fontId="5"/>
  </si>
  <si>
    <t>要請を受けた福島県相馬市、新地町、広野町、南相馬市について、災害廃棄物処理の代行事業を引き続き進める。
相馬市、新地町においては、平成27年度に仮設処理施設の解体撤去及び焼却灰の最終処分を開始予定。
広野町においては、平成27年度に完成する仮設処理施設にて減容化処理を開始予定。
南相馬市においては、平成27年度に仮設処理施設を建設し、完成後に減容化処理を開始予定。</t>
    <phoneticPr fontId="5"/>
  </si>
  <si>
    <t>A.一般財団法人日本環境衛生センター</t>
    <phoneticPr fontId="5"/>
  </si>
  <si>
    <t>人件費</t>
  </si>
  <si>
    <t>業務費</t>
  </si>
  <si>
    <t>一般管理費</t>
  </si>
  <si>
    <t>消費税</t>
  </si>
  <si>
    <t>旅費、消耗品費、借損料、分析費、印刷製本費等</t>
    <rPh sb="12" eb="14">
      <t>ブンセキ</t>
    </rPh>
    <rPh sb="14" eb="15">
      <t>ヒ</t>
    </rPh>
    <rPh sb="21" eb="22">
      <t>トウ</t>
    </rPh>
    <phoneticPr fontId="3"/>
  </si>
  <si>
    <t>固定費</t>
  </si>
  <si>
    <t>変動費</t>
  </si>
  <si>
    <t>人件費、重機費、分析費、消耗品費等</t>
  </si>
  <si>
    <t>燃料費、電力費、薬品費、フレキシブルコンテナ費等</t>
  </si>
  <si>
    <t>燃料費等</t>
  </si>
  <si>
    <t>直接工事費</t>
    <rPh sb="0" eb="2">
      <t>チョクセツ</t>
    </rPh>
    <rPh sb="2" eb="5">
      <t>コウジヒ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</si>
  <si>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</si>
  <si>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</si>
  <si>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</si>
  <si>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消費税</t>
    <rPh sb="0" eb="3">
      <t>ショウヒゼイ</t>
    </rPh>
    <phoneticPr fontId="3"/>
  </si>
  <si>
    <t>労務費、重機費、消耗品費等</t>
    <rPh sb="0" eb="3">
      <t>ロウムヒ</t>
    </rPh>
    <phoneticPr fontId="3"/>
  </si>
  <si>
    <t>一般財団法人日本環境衛生センター</t>
    <rPh sb="0" eb="2">
      <t>イッパン</t>
    </rPh>
    <rPh sb="2" eb="4">
      <t>ザイダン</t>
    </rPh>
    <rPh sb="4" eb="6">
      <t>ホウジン</t>
    </rPh>
    <rPh sb="6" eb="8">
      <t>ニホン</t>
    </rPh>
    <rPh sb="8" eb="10">
      <t>カンキョウ</t>
    </rPh>
    <rPh sb="10" eb="12">
      <t>エイセイ</t>
    </rPh>
    <phoneticPr fontId="5"/>
  </si>
  <si>
    <t>平成26年度福島県内の汚染廃棄物等の減容化処理等に係る技術支援業務（国代行処理地域分）</t>
  </si>
  <si>
    <t>平成26年度東日本大震災により生じた災害廃棄物の国代行処理業務（相馬市・新地町）における仮設焼却炉運転業務及び焼却灰管理業務（相馬市分）</t>
  </si>
  <si>
    <t>平成26年度仮設焼却炉（相馬市・新地町）解体撤去検討事前調査業務（相馬市分）</t>
  </si>
  <si>
    <t>平成26年度東日本大震災により生じた災害廃棄物の国代行処理業務（相馬市・新地町）における仮設焼却炉運転業務及び焼却灰管理業務（新地町分）</t>
  </si>
  <si>
    <t>平成26年度仮設焼却炉（相馬市・新地町）解体撤去検討事前調査業務（新地町分）</t>
  </si>
  <si>
    <t>平成25年度東日本大震災により生じた災害廃棄物の国代行処理業務（広野町） における仮設減容化処理施設敷地造成工事（完成代金）</t>
  </si>
  <si>
    <t>平成26年度広野町災害廃棄物運搬･保管業務</t>
  </si>
  <si>
    <t>平成26年度広野町減容化処理業務の災害廃棄物等物性調査業務</t>
  </si>
  <si>
    <t>平成26年度広野町減容化処理施設敷地造成工事検討調査業務</t>
  </si>
  <si>
    <t>株式会社　安藤・間　東北支店</t>
  </si>
  <si>
    <t>JFE・日本国土特定業務共同企業体</t>
    <rPh sb="4" eb="6">
      <t>ニホン</t>
    </rPh>
    <rPh sb="6" eb="8">
      <t>コクド</t>
    </rPh>
    <rPh sb="8" eb="10">
      <t>トクテイ</t>
    </rPh>
    <rPh sb="10" eb="12">
      <t>ギョウム</t>
    </rPh>
    <rPh sb="12" eb="14">
      <t>キョウドウ</t>
    </rPh>
    <rPh sb="14" eb="17">
      <t>キギョウタイ</t>
    </rPh>
    <phoneticPr fontId="3"/>
  </si>
  <si>
    <t>神鋼環境・神戸製鋼共同企業体　代表企業　（株）神鋼環境ソリューション　東京支社長　平尾俊策</t>
  </si>
  <si>
    <t>平成２６年度楢葉町警戒区域見直しに伴う建物等解体撤去等工事　前田・鴻池特定建設工事共同企業</t>
  </si>
  <si>
    <t>平成26年度南相馬市仮設処理施設設置に伴う旧工場解体工事（前払金）</t>
    <rPh sb="6" eb="10">
      <t>ミナミソウマシ</t>
    </rPh>
    <rPh sb="10" eb="12">
      <t>カセツ</t>
    </rPh>
    <rPh sb="12" eb="14">
      <t>ショリ</t>
    </rPh>
    <rPh sb="14" eb="16">
      <t>シセツ</t>
    </rPh>
    <rPh sb="16" eb="18">
      <t>セッチ</t>
    </rPh>
    <rPh sb="19" eb="20">
      <t>トモナ</t>
    </rPh>
    <rPh sb="21" eb="22">
      <t>キュウ</t>
    </rPh>
    <rPh sb="22" eb="24">
      <t>コウジョウ</t>
    </rPh>
    <rPh sb="24" eb="26">
      <t>カイタイ</t>
    </rPh>
    <rPh sb="26" eb="28">
      <t>コウジ</t>
    </rPh>
    <rPh sb="29" eb="30">
      <t>マエ</t>
    </rPh>
    <rPh sb="30" eb="31">
      <t>ハラ</t>
    </rPh>
    <rPh sb="31" eb="32">
      <t>カネ</t>
    </rPh>
    <phoneticPr fontId="3"/>
  </si>
  <si>
    <t>＊平成２６年度東日本大震災廃棄物国直轄処理業務（浪江）災害収集運搬選別等業務</t>
  </si>
  <si>
    <t>平成26年度南相馬市災害廃棄物代行処理業務（減容化処理）</t>
    <rPh sb="6" eb="10">
      <t>ミナミソウマシ</t>
    </rPh>
    <rPh sb="10" eb="12">
      <t>サイガイ</t>
    </rPh>
    <rPh sb="15" eb="17">
      <t>ダイコウ</t>
    </rPh>
    <phoneticPr fontId="3"/>
  </si>
  <si>
    <t>＊平成２６年度飯舘村小宮地区対策地域内廃棄物処理業務（減容化処理）</t>
  </si>
  <si>
    <t>平成26年度南相馬市旧工場敷地外における排水管撤去工事</t>
    <rPh sb="6" eb="10">
      <t>ミナミソウマシ</t>
    </rPh>
    <rPh sb="10" eb="11">
      <t>キュウ</t>
    </rPh>
    <rPh sb="11" eb="13">
      <t>コウジョウ</t>
    </rPh>
    <rPh sb="13" eb="15">
      <t>シキチ</t>
    </rPh>
    <rPh sb="15" eb="16">
      <t>ガイ</t>
    </rPh>
    <rPh sb="20" eb="23">
      <t>ハイスイカン</t>
    </rPh>
    <phoneticPr fontId="3"/>
  </si>
  <si>
    <t>＊平成２６年度楢葉町警戒区域見直しに伴う建物等解体撤去等工事</t>
  </si>
  <si>
    <t>-</t>
    <phoneticPr fontId="5"/>
  </si>
  <si>
    <t>東日本大震災により生じた災害廃棄物の処理に関する特別措置法に基づき、国が災害廃棄物処理を代行するものであり、国民や社会のニーズを反映している。</t>
    <rPh sb="54" eb="56">
      <t>コクミン</t>
    </rPh>
    <rPh sb="57" eb="59">
      <t>シャカイ</t>
    </rPh>
    <rPh sb="64" eb="66">
      <t>ハンエイ</t>
    </rPh>
    <phoneticPr fontId="5"/>
  </si>
  <si>
    <t>東日本大震災により生じた災害廃棄物の処理に関する特別措置法に基づき、市町村の長から申請があり、国が必要と認めた場合には、市町村に変わり国が災害廃棄物処理を代行し、速やかに当該廃棄物を処理することを目的とする。</t>
    <rPh sb="38" eb="39">
      <t>チョウ</t>
    </rPh>
    <phoneticPr fontId="5"/>
  </si>
  <si>
    <t>東日本大震災により生じた災害廃棄物の処理に関する特別措置法に基づき、市町村の長からの申請に基づき、国が災害廃棄物処理を代行する事業である。</t>
    <rPh sb="34" eb="37">
      <t>シチョウソン</t>
    </rPh>
    <rPh sb="38" eb="39">
      <t>チョウ</t>
    </rPh>
    <rPh sb="42" eb="44">
      <t>シンセイ</t>
    </rPh>
    <rPh sb="45" eb="46">
      <t>モト</t>
    </rPh>
    <rPh sb="63" eb="65">
      <t>ジギョウ</t>
    </rPh>
    <phoneticPr fontId="5"/>
  </si>
  <si>
    <t>E.日本国土開発（株）</t>
    <phoneticPr fontId="5"/>
  </si>
  <si>
    <t>B.（株）ＩＨＩ環境エンジニアリング</t>
    <phoneticPr fontId="5"/>
  </si>
  <si>
    <t>C.（株）ＩＨＩ環境エンジニアリング</t>
    <phoneticPr fontId="5"/>
  </si>
  <si>
    <t>D.清水建設（株）</t>
    <rPh sb="2" eb="4">
      <t>シミズ</t>
    </rPh>
    <rPh sb="4" eb="6">
      <t>ケンセツ</t>
    </rPh>
    <rPh sb="7" eb="8">
      <t>カブ</t>
    </rPh>
    <phoneticPr fontId="5"/>
  </si>
  <si>
    <t>（株）IHI環境エンジニアリング</t>
    <rPh sb="1" eb="2">
      <t>カブ</t>
    </rPh>
    <rPh sb="6" eb="8">
      <t>カンキョウ</t>
    </rPh>
    <phoneticPr fontId="3"/>
  </si>
  <si>
    <t>（株）島津テクノリサーチ</t>
    <rPh sb="1" eb="2">
      <t>カブ</t>
    </rPh>
    <rPh sb="3" eb="4">
      <t>シマ</t>
    </rPh>
    <rPh sb="4" eb="5">
      <t>ツ</t>
    </rPh>
    <phoneticPr fontId="3"/>
  </si>
  <si>
    <t>清水建設（株）</t>
    <rPh sb="0" eb="2">
      <t>シミズ</t>
    </rPh>
    <rPh sb="2" eb="4">
      <t>ケンセツ</t>
    </rPh>
    <rPh sb="5" eb="6">
      <t>カブ</t>
    </rPh>
    <phoneticPr fontId="3"/>
  </si>
  <si>
    <t>（株）南双クリーン産業</t>
    <rPh sb="1" eb="2">
      <t>カブ</t>
    </rPh>
    <rPh sb="3" eb="4">
      <t>ミナミ</t>
    </rPh>
    <rPh sb="4" eb="5">
      <t>ソウ</t>
    </rPh>
    <rPh sb="9" eb="11">
      <t>サンギョウ</t>
    </rPh>
    <phoneticPr fontId="3"/>
  </si>
  <si>
    <t>応用地質（株）</t>
    <rPh sb="0" eb="2">
      <t>オウヨウ</t>
    </rPh>
    <rPh sb="2" eb="4">
      <t>チシツ</t>
    </rPh>
    <rPh sb="5" eb="6">
      <t>カブ</t>
    </rPh>
    <phoneticPr fontId="3"/>
  </si>
  <si>
    <t>日本国土開発（株）</t>
    <rPh sb="0" eb="2">
      <t>ニホン</t>
    </rPh>
    <rPh sb="2" eb="4">
      <t>コクド</t>
    </rPh>
    <rPh sb="4" eb="6">
      <t>カイハツ</t>
    </rPh>
    <rPh sb="7" eb="8">
      <t>カブ</t>
    </rPh>
    <phoneticPr fontId="3"/>
  </si>
  <si>
    <t>（株）中里工務店</t>
    <rPh sb="1" eb="2">
      <t>カブ</t>
    </rPh>
    <rPh sb="3" eb="5">
      <t>ナカザト</t>
    </rPh>
    <rPh sb="5" eb="8">
      <t>コウムテン</t>
    </rPh>
    <phoneticPr fontId="3"/>
  </si>
  <si>
    <t>仮設処理施設の数により、見込みに見合ったものになっている。</t>
    <rPh sb="0" eb="2">
      <t>カセツ</t>
    </rPh>
    <rPh sb="16" eb="18">
      <t>ミア</t>
    </rPh>
    <phoneticPr fontId="5"/>
  </si>
  <si>
    <t>国が代行する範囲については、各自治体と調整しながら、代行申請に基づいて範囲を決定する。可燃物の処理について、代行申請が成された場合、既に各自治体が収集・分別した災害廃棄物を、国が設置する仮設処理施設にて処理を行い、最終処分までを国が代行することとなる。</t>
    <phoneticPr fontId="5"/>
  </si>
  <si>
    <t>-</t>
    <phoneticPr fontId="5"/>
  </si>
  <si>
    <t>東日本大震災により生じた災害廃棄物の処理に関する特別措置法に基づき、国が災害廃棄物処理を代行するものである。適切な事業であり、復旧の観点から優先度も高い事業である。</t>
    <rPh sb="54" eb="56">
      <t>テキセツ</t>
    </rPh>
    <rPh sb="57" eb="59">
      <t>ジギョウ</t>
    </rPh>
    <rPh sb="63" eb="65">
      <t>フッキュウ</t>
    </rPh>
    <rPh sb="66" eb="68">
      <t>カンテン</t>
    </rPh>
    <rPh sb="70" eb="73">
      <t>ユウセンド</t>
    </rPh>
    <rPh sb="74" eb="75">
      <t>タカ</t>
    </rPh>
    <rPh sb="76" eb="78">
      <t>ジギョウ</t>
    </rPh>
    <phoneticPr fontId="5"/>
  </si>
  <si>
    <t>調査等</t>
    <rPh sb="0" eb="2">
      <t>チョウサ</t>
    </rPh>
    <rPh sb="2" eb="3">
      <t>トウ</t>
    </rPh>
    <phoneticPr fontId="5"/>
  </si>
  <si>
    <t>少額随意契約</t>
    <rPh sb="0" eb="2">
      <t>ショウガク</t>
    </rPh>
    <rPh sb="2" eb="4">
      <t>ズイイ</t>
    </rPh>
    <rPh sb="4" eb="6">
      <t>ケイヤク</t>
    </rPh>
    <phoneticPr fontId="3"/>
  </si>
  <si>
    <t>自治体・地元住民との調整を丁寧に進め、引き続き事業の適切な進捗を図る。</t>
    <rPh sb="0" eb="3">
      <t>ジチタイ</t>
    </rPh>
    <rPh sb="4" eb="6">
      <t>ジモト</t>
    </rPh>
    <rPh sb="6" eb="8">
      <t>ジュウミン</t>
    </rPh>
    <rPh sb="10" eb="12">
      <t>チョウセイ</t>
    </rPh>
    <rPh sb="13" eb="15">
      <t>テイネイ</t>
    </rPh>
    <rPh sb="16" eb="17">
      <t>スス</t>
    </rPh>
    <rPh sb="19" eb="20">
      <t>ヒ</t>
    </rPh>
    <rPh sb="21" eb="22">
      <t>ツヅ</t>
    </rPh>
    <rPh sb="23" eb="25">
      <t>ジギョウ</t>
    </rPh>
    <rPh sb="26" eb="28">
      <t>テキセツ</t>
    </rPh>
    <rPh sb="29" eb="31">
      <t>シンチョク</t>
    </rPh>
    <rPh sb="32" eb="33">
      <t>ハカ</t>
    </rPh>
    <phoneticPr fontId="5"/>
  </si>
  <si>
    <t>公共工事設計労務単価や建設物価等をふまえ予定価格を算定し、それを下回る金額にて契約締結している。</t>
    <rPh sb="11" eb="13">
      <t>ケンセツ</t>
    </rPh>
    <rPh sb="13" eb="15">
      <t>ブッカ</t>
    </rPh>
    <rPh sb="15" eb="16">
      <t>トウ</t>
    </rPh>
    <rPh sb="20" eb="22">
      <t>ヨテイ</t>
    </rPh>
    <rPh sb="22" eb="24">
      <t>カカク</t>
    </rPh>
    <rPh sb="25" eb="27">
      <t>サンテイ</t>
    </rPh>
    <rPh sb="32" eb="34">
      <t>シタマワ</t>
    </rPh>
    <rPh sb="35" eb="37">
      <t>キンガク</t>
    </rPh>
    <rPh sb="39" eb="41">
      <t>ケイヤク</t>
    </rPh>
    <rPh sb="41" eb="43">
      <t>テイケツ</t>
    </rPh>
    <phoneticPr fontId="5"/>
  </si>
  <si>
    <t>総合評価方式を採用し、価格面と技術面の競争性を担保し、効果的かつ経済的に行っている。</t>
    <rPh sb="0" eb="2">
      <t>ソウゴウ</t>
    </rPh>
    <rPh sb="2" eb="4">
      <t>ヒョウカ</t>
    </rPh>
    <rPh sb="4" eb="6">
      <t>ホウシキ</t>
    </rPh>
    <rPh sb="7" eb="9">
      <t>サイヨウ</t>
    </rPh>
    <rPh sb="11" eb="13">
      <t>カカク</t>
    </rPh>
    <rPh sb="13" eb="14">
      <t>メン</t>
    </rPh>
    <rPh sb="15" eb="17">
      <t>ギジュツ</t>
    </rPh>
    <rPh sb="17" eb="18">
      <t>メン</t>
    </rPh>
    <rPh sb="19" eb="22">
      <t>キョウソウセイ</t>
    </rPh>
    <rPh sb="23" eb="25">
      <t>タンポ</t>
    </rPh>
    <rPh sb="27" eb="30">
      <t>コウカテキ</t>
    </rPh>
    <rPh sb="32" eb="35">
      <t>ケイザイテキ</t>
    </rPh>
    <rPh sb="36" eb="37">
      <t>オコナ</t>
    </rPh>
    <phoneticPr fontId="5"/>
  </si>
  <si>
    <t>随意契約</t>
    <rPh sb="0" eb="2">
      <t>ズイイ</t>
    </rPh>
    <rPh sb="2" eb="4">
      <t>ケイヤク</t>
    </rPh>
    <phoneticPr fontId="3"/>
  </si>
  <si>
    <t>相馬市に設置した仮設処理施設を有効活用するため、市による除染廃棄物等の処理を実施。</t>
    <phoneticPr fontId="5"/>
  </si>
  <si>
    <t>広野町に設置する仮設処理施設については、効率的な活用のため災害廃棄物の代行処理とあわせて、町による除染廃棄物等の処理を実施予定。</t>
    <phoneticPr fontId="5"/>
  </si>
  <si>
    <t>箇所
（累計）</t>
    <rPh sb="0" eb="2">
      <t>カショ</t>
    </rPh>
    <rPh sb="4" eb="6">
      <t>ルイケイ</t>
    </rPh>
    <phoneticPr fontId="5"/>
  </si>
  <si>
    <t>千ｔ
（累計）</t>
    <rPh sb="4" eb="6">
      <t>ルイケイ</t>
    </rPh>
    <phoneticPr fontId="5"/>
  </si>
  <si>
    <t xml:space="preserve">相馬市及び新地町における
災害廃棄物の減容化処理完了時点における建築工事及び運営業務に係る総支払額／総処理量
</t>
    <phoneticPr fontId="5"/>
  </si>
  <si>
    <t>競争入札等により、競争性を確保している。仮設焼却炉の運転業務等については、諸設備の構成等を熟知した上で安定かつ適切に施設稼働させる必要があることから焼却炉を設置した者以外対応できないため、公共工事設計労務単価や建設物価等もふまえ適切な金額にて随意契約を締結している。</t>
    <rPh sb="4" eb="5">
      <t>トウ</t>
    </rPh>
    <phoneticPr fontId="5"/>
  </si>
  <si>
    <t xml:space="preserve">
平成29年度までに相馬市及び新地町、広野町、南相馬市向けの仮設処理施設３箇所にて減容化処理を完了する。</t>
    <rPh sb="1" eb="3">
      <t>ヘイセイ</t>
    </rPh>
    <rPh sb="5" eb="7">
      <t>ネンド</t>
    </rPh>
    <rPh sb="41" eb="44">
      <t>ゲンヨウカ</t>
    </rPh>
    <rPh sb="44" eb="46">
      <t>ショリ</t>
    </rPh>
    <rPh sb="47" eb="49">
      <t>カンリョウ</t>
    </rPh>
    <phoneticPr fontId="5"/>
  </si>
  <si>
    <t>減容化処理を完了した数</t>
    <rPh sb="0" eb="3">
      <t>ゲンヨウカ</t>
    </rPh>
    <rPh sb="3" eb="5">
      <t>ショリ</t>
    </rPh>
    <rPh sb="6" eb="8">
      <t>カンリョウ</t>
    </rPh>
    <rPh sb="10" eb="11">
      <t>カズ</t>
    </rPh>
    <phoneticPr fontId="5"/>
  </si>
  <si>
    <t>-</t>
    <phoneticPr fontId="5"/>
  </si>
  <si>
    <t>　国の代行による災害廃棄物（うち可燃物）を減容化処理する。
　＊右記は災害廃棄物のうち可燃性の廃棄物の減容化処理量を示す。なお、相馬市、新地町、広野町及び南相馬市の減容化処理量の合計は約164千ｔ（累計値）程度の見込み。</t>
    <rPh sb="16" eb="18">
      <t>カネン</t>
    </rPh>
    <rPh sb="18" eb="19">
      <t>モノ</t>
    </rPh>
    <rPh sb="33" eb="34">
      <t>ミギ</t>
    </rPh>
    <rPh sb="59" eb="60">
      <t>シメ</t>
    </rPh>
    <rPh sb="90" eb="92">
      <t>ゴウケイ</t>
    </rPh>
    <phoneticPr fontId="5"/>
  </si>
  <si>
    <t>・同事業における平成24年度以降への繰越し額
　平成24年度　4,769百万円</t>
    <phoneticPr fontId="5"/>
  </si>
  <si>
    <t>7,692,172,890円／89,668ｔ</t>
  </si>
  <si>
    <t>点検対象外</t>
    <phoneticPr fontId="5"/>
  </si>
  <si>
    <t>現状通り</t>
  </si>
  <si>
    <t>復興の障害となる災害廃棄物の処理は、復興に資する必要性の高い事業であり、引き続き効率性に留意しつつ予算の執行を進めること。平成26年度も多額の不用、繰越しを出していることを踏まえ、予算要求に当たっては事業規模の精査を行うこと。</t>
    <rPh sb="71" eb="73">
      <t>フヨウ</t>
    </rPh>
    <phoneticPr fontId="5"/>
  </si>
  <si>
    <t>事業の完了へ向け、引き続き効率的・効果的な予算執行に努めていく。なお、各自治体における処理事業が進展しており、平成28年度は処理量の増加が見込まれることから、要求額は増額とした。</t>
    <rPh sb="35" eb="36">
      <t>カク</t>
    </rPh>
    <rPh sb="43" eb="45">
      <t>ショリ</t>
    </rPh>
    <phoneticPr fontId="5"/>
  </si>
  <si>
    <t>職員旅費</t>
    <rPh sb="0" eb="2">
      <t>ショクイン</t>
    </rPh>
    <rPh sb="2" eb="4">
      <t>リョヒ</t>
    </rPh>
    <phoneticPr fontId="5"/>
  </si>
  <si>
    <t>-</t>
    <phoneticPr fontId="5"/>
  </si>
  <si>
    <t>南相馬市における仮設焼却施設の処理の開始に伴い、前年度より要求額が増加している。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</si>
</sst>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25400</xdr:colOff>
      <xdr:row>139</xdr:row>
      <xdr:rowOff>352431</xdr:rowOff>
    </xdr:from>
    <xdr:to>
      <xdr:col>46</xdr:col>
      <xdr:colOff>151189</xdr:colOff>
      <xdr:row>154</xdr:row>
      <xdr:rowOff>56303</xdr:rowOff>
    </xdr:to>
    <xdr:grpSp>
      <xdr:nvGrpSpPr>
        <xdr:cNvPr id="5" name="グループ化 4"/>
        <xdr:cNvGrpSpPr/>
      </xdr:nvGrpSpPr>
      <xdr:grpSpPr>
        <a:xfrm>
          <a:off x="1625600" y="35509206"/>
          <a:ext cx="7726739" cy="5666522"/>
          <a:chOff x="1588181" y="35928300"/>
          <a:chExt cx="7707007" cy="4782644"/>
        </a:xfrm>
      </xdr:grpSpPr>
      <xdr:grpSp>
        <xdr:nvGrpSpPr>
          <xdr:cNvPr id="6" name="グループ化 5"/>
          <xdr:cNvGrpSpPr/>
        </xdr:nvGrpSpPr>
        <xdr:grpSpPr>
          <a:xfrm>
            <a:off x="1588181" y="35928300"/>
            <a:ext cx="7707007" cy="4782644"/>
            <a:chOff x="2146981" y="33032700"/>
            <a:chExt cx="7707007" cy="4782644"/>
          </a:xfrm>
        </xdr:grpSpPr>
        <xdr:sp macro="" textlink="">
          <xdr:nvSpPr>
            <xdr:cNvPr id="8" name="正方形/長方形 7"/>
            <xdr:cNvSpPr/>
          </xdr:nvSpPr>
          <xdr:spPr>
            <a:xfrm>
              <a:off x="3744537" y="35777311"/>
              <a:ext cx="1242160" cy="68069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000">
                  <a:latin typeface="+mn-ea"/>
                  <a:ea typeface="+mn-ea"/>
                </a:rPr>
                <a:t>B.</a:t>
              </a:r>
              <a:r>
                <a:rPr kumimoji="1" lang="en-US" altLang="ja-JP" sz="1000" baseline="0">
                  <a:latin typeface="+mn-ea"/>
                  <a:ea typeface="+mn-ea"/>
                </a:rPr>
                <a:t> </a:t>
              </a:r>
              <a:r>
                <a:rPr kumimoji="1" lang="ja-JP" altLang="en-US" sz="1000" baseline="0">
                  <a:latin typeface="+mn-ea"/>
                  <a:ea typeface="+mn-ea"/>
                </a:rPr>
                <a:t>相馬市区域</a:t>
              </a:r>
              <a:endParaRPr kumimoji="1" lang="en-US" altLang="ja-JP" sz="1000" baseline="0">
                <a:latin typeface="+mn-ea"/>
                <a:ea typeface="+mn-ea"/>
              </a:endParaRPr>
            </a:p>
            <a:p>
              <a:pPr algn="ctr">
                <a:lnSpc>
                  <a:spcPts val="1200"/>
                </a:lnSpc>
              </a:pPr>
              <a:r>
                <a:rPr kumimoji="1" lang="en-US" altLang="ja-JP" sz="1000">
                  <a:latin typeface="+mn-ea"/>
                  <a:ea typeface="+mn-ea"/>
                </a:rPr>
                <a:t>781</a:t>
              </a:r>
              <a:r>
                <a:rPr kumimoji="1" lang="ja-JP" altLang="en-US" sz="1000">
                  <a:latin typeface="+mn-ea"/>
                  <a:ea typeface="+mn-ea"/>
                </a:rPr>
                <a:t>百万円</a:t>
              </a:r>
            </a:p>
            <a:p>
              <a:pPr algn="ctr">
                <a:lnSpc>
                  <a:spcPts val="1100"/>
                </a:lnSpc>
              </a:pPr>
              <a:r>
                <a:rPr kumimoji="1" lang="ja-JP" altLang="en-US" sz="1000">
                  <a:latin typeface="+mn-ea"/>
                  <a:ea typeface="+mn-ea"/>
                </a:rPr>
                <a:t>（民間会社）</a:t>
              </a:r>
              <a:endParaRPr kumimoji="1" lang="en-US" altLang="ja-JP" sz="1000">
                <a:latin typeface="+mn-ea"/>
                <a:ea typeface="+mn-ea"/>
              </a:endParaRPr>
            </a:p>
          </xdr:txBody>
        </xdr:sp>
        <xdr:sp macro="" textlink="">
          <xdr:nvSpPr>
            <xdr:cNvPr id="9" name="正方形/長方形 8"/>
            <xdr:cNvSpPr/>
          </xdr:nvSpPr>
          <xdr:spPr>
            <a:xfrm>
              <a:off x="3743325" y="35400696"/>
              <a:ext cx="1243388" cy="3834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10" name="大かっこ 9"/>
            <xdr:cNvSpPr/>
          </xdr:nvSpPr>
          <xdr:spPr bwMode="auto">
            <a:xfrm>
              <a:off x="3744537" y="36468050"/>
              <a:ext cx="1242161" cy="1347294"/>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900"/>
                </a:lnSpc>
              </a:pPr>
              <a:r>
                <a:rPr lang="ja-JP" altLang="en-US" sz="1000"/>
                <a:t>東日本大震災により生じた災害廃棄物の国代行処理業務（相馬市・新地町）における仮設焼却炉運転業務及び焼却灰管理業務等（相馬市分）</a:t>
              </a:r>
            </a:p>
          </xdr:txBody>
        </xdr:sp>
        <xdr:sp macro="" textlink="">
          <xdr:nvSpPr>
            <xdr:cNvPr id="11" name="正方形/長方形 10"/>
            <xdr:cNvSpPr/>
          </xdr:nvSpPr>
          <xdr:spPr>
            <a:xfrm>
              <a:off x="2185612" y="35784215"/>
              <a:ext cx="1242160" cy="68069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000">
                  <a:latin typeface="+mn-ea"/>
                  <a:ea typeface="+mn-ea"/>
                </a:rPr>
                <a:t>A.</a:t>
              </a:r>
              <a:r>
                <a:rPr kumimoji="1" lang="en-US" altLang="ja-JP" sz="1000" baseline="0">
                  <a:latin typeface="+mn-ea"/>
                  <a:ea typeface="+mn-ea"/>
                </a:rPr>
                <a:t> </a:t>
              </a:r>
              <a:r>
                <a:rPr kumimoji="1" lang="ja-JP" altLang="en-US" sz="1000" baseline="0">
                  <a:latin typeface="+mn-ea"/>
                  <a:ea typeface="+mn-ea"/>
                </a:rPr>
                <a:t>全般</a:t>
              </a:r>
              <a:endParaRPr kumimoji="1" lang="en-US" altLang="ja-JP" sz="1000" baseline="0">
                <a:latin typeface="+mn-ea"/>
                <a:ea typeface="+mn-ea"/>
              </a:endParaRPr>
            </a:p>
            <a:p>
              <a:pPr algn="ctr">
                <a:lnSpc>
                  <a:spcPts val="1200"/>
                </a:lnSpc>
              </a:pPr>
              <a:r>
                <a:rPr kumimoji="1" lang="en-US" altLang="ja-JP" sz="1000">
                  <a:latin typeface="+mn-ea"/>
                  <a:ea typeface="+mn-ea"/>
                </a:rPr>
                <a:t>31</a:t>
              </a:r>
              <a:r>
                <a:rPr kumimoji="1" lang="ja-JP" altLang="en-US" sz="1000">
                  <a:latin typeface="+mn-ea"/>
                  <a:ea typeface="+mn-ea"/>
                </a:rPr>
                <a:t>百万円</a:t>
              </a:r>
            </a:p>
            <a:p>
              <a:pPr algn="ctr">
                <a:lnSpc>
                  <a:spcPts val="1100"/>
                </a:lnSpc>
              </a:pPr>
              <a:r>
                <a:rPr kumimoji="1" lang="ja-JP" altLang="en-US" sz="1000">
                  <a:latin typeface="+mn-ea"/>
                  <a:ea typeface="+mn-ea"/>
                </a:rPr>
                <a:t>（民間会社等）</a:t>
              </a:r>
              <a:endParaRPr kumimoji="1" lang="en-US" altLang="ja-JP" sz="1000">
                <a:latin typeface="+mn-ea"/>
                <a:ea typeface="+mn-ea"/>
              </a:endParaRPr>
            </a:p>
          </xdr:txBody>
        </xdr:sp>
        <xdr:sp macro="" textlink="">
          <xdr:nvSpPr>
            <xdr:cNvPr id="12" name="正方形/長方形 11"/>
            <xdr:cNvSpPr/>
          </xdr:nvSpPr>
          <xdr:spPr>
            <a:xfrm>
              <a:off x="2184400" y="35407600"/>
              <a:ext cx="1243388" cy="3834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13" name="大かっこ 12"/>
            <xdr:cNvSpPr/>
          </xdr:nvSpPr>
          <xdr:spPr bwMode="auto">
            <a:xfrm>
              <a:off x="2146981" y="36474948"/>
              <a:ext cx="1280793" cy="1176254"/>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tIns="46800" bIns="36000" numCol="1" spcCol="1440000" rtlCol="0" anchor="t" anchorCtr="0">
              <a:noAutofit/>
            </a:bodyPr>
            <a:lstStyle/>
            <a:p>
              <a:pPr>
                <a:lnSpc>
                  <a:spcPts val="900"/>
                </a:lnSpc>
              </a:pPr>
              <a:r>
                <a:rPr lang="ja-JP" altLang="en-US" sz="1000"/>
                <a:t>福島県内の汚染廃棄物等の減容化処理等に係る技術支援業務（国代行処理地域分）</a:t>
              </a:r>
            </a:p>
          </xdr:txBody>
        </xdr:sp>
        <xdr:sp macro="" textlink="">
          <xdr:nvSpPr>
            <xdr:cNvPr id="14" name="正方形/長方形 13"/>
            <xdr:cNvSpPr/>
          </xdr:nvSpPr>
          <xdr:spPr>
            <a:xfrm>
              <a:off x="5370137" y="35765165"/>
              <a:ext cx="1242160" cy="68069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000">
                  <a:latin typeface="+mn-ea"/>
                  <a:ea typeface="+mn-ea"/>
                </a:rPr>
                <a:t>C.</a:t>
              </a:r>
              <a:r>
                <a:rPr kumimoji="1" lang="en-US" altLang="ja-JP" sz="1000" baseline="0">
                  <a:latin typeface="+mn-ea"/>
                  <a:ea typeface="+mn-ea"/>
                </a:rPr>
                <a:t> </a:t>
              </a:r>
              <a:r>
                <a:rPr kumimoji="1" lang="ja-JP" altLang="en-US" sz="1000" baseline="0">
                  <a:latin typeface="+mn-ea"/>
                  <a:ea typeface="+mn-ea"/>
                </a:rPr>
                <a:t>新地町区域</a:t>
              </a:r>
              <a:endParaRPr kumimoji="1" lang="en-US" altLang="ja-JP" sz="1000" baseline="0">
                <a:latin typeface="+mn-ea"/>
                <a:ea typeface="+mn-ea"/>
              </a:endParaRPr>
            </a:p>
            <a:p>
              <a:pPr algn="ctr">
                <a:lnSpc>
                  <a:spcPts val="1200"/>
                </a:lnSpc>
              </a:pPr>
              <a:r>
                <a:rPr kumimoji="1" lang="en-US" altLang="ja-JP" sz="1000">
                  <a:latin typeface="+mn-ea"/>
                  <a:ea typeface="+mn-ea"/>
                </a:rPr>
                <a:t>25</a:t>
              </a:r>
              <a:r>
                <a:rPr kumimoji="1" lang="ja-JP" altLang="en-US" sz="1000">
                  <a:latin typeface="+mn-ea"/>
                  <a:ea typeface="+mn-ea"/>
                </a:rPr>
                <a:t>百万円</a:t>
              </a:r>
            </a:p>
            <a:p>
              <a:pPr algn="ctr">
                <a:lnSpc>
                  <a:spcPts val="1100"/>
                </a:lnSpc>
              </a:pPr>
              <a:r>
                <a:rPr kumimoji="1" lang="ja-JP" altLang="en-US" sz="1000">
                  <a:latin typeface="+mn-ea"/>
                  <a:ea typeface="+mn-ea"/>
                </a:rPr>
                <a:t>（民間会社）</a:t>
              </a:r>
              <a:endParaRPr kumimoji="1" lang="en-US" altLang="ja-JP" sz="1000">
                <a:latin typeface="+mn-ea"/>
                <a:ea typeface="+mn-ea"/>
              </a:endParaRPr>
            </a:p>
          </xdr:txBody>
        </xdr:sp>
        <xdr:sp macro="" textlink="">
          <xdr:nvSpPr>
            <xdr:cNvPr id="15" name="正方形/長方形 14"/>
            <xdr:cNvSpPr/>
          </xdr:nvSpPr>
          <xdr:spPr>
            <a:xfrm>
              <a:off x="5368925" y="35388550"/>
              <a:ext cx="1243388" cy="3834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随意契約等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16" name="大かっこ 15"/>
            <xdr:cNvSpPr/>
          </xdr:nvSpPr>
          <xdr:spPr bwMode="auto">
            <a:xfrm>
              <a:off x="5370137" y="36455904"/>
              <a:ext cx="1242161" cy="1347294"/>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900"/>
                </a:lnSpc>
              </a:pPr>
              <a:r>
                <a:rPr lang="ja-JP" altLang="en-US" sz="1000"/>
                <a:t>東日本大震災により生じた災害廃棄物の国代行処理業務（相馬市・新地町）における仮設焼却炉運転業務及び焼却灰管理業務等（新地町分）</a:t>
              </a:r>
            </a:p>
          </xdr:txBody>
        </xdr:sp>
        <xdr:sp macro="" textlink="">
          <xdr:nvSpPr>
            <xdr:cNvPr id="17" name="正方形/長方形 16"/>
            <xdr:cNvSpPr/>
          </xdr:nvSpPr>
          <xdr:spPr>
            <a:xfrm>
              <a:off x="6995737" y="35774690"/>
              <a:ext cx="1242160" cy="68069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000">
                  <a:latin typeface="+mn-ea"/>
                  <a:ea typeface="+mn-ea"/>
                </a:rPr>
                <a:t>D.</a:t>
              </a:r>
              <a:r>
                <a:rPr kumimoji="1" lang="en-US" altLang="ja-JP" sz="1000" baseline="0">
                  <a:latin typeface="+mn-ea"/>
                  <a:ea typeface="+mn-ea"/>
                </a:rPr>
                <a:t> </a:t>
              </a:r>
              <a:r>
                <a:rPr kumimoji="1" lang="ja-JP" altLang="en-US" sz="1000" baseline="0">
                  <a:latin typeface="+mn-ea"/>
                  <a:ea typeface="+mn-ea"/>
                </a:rPr>
                <a:t>広野町区域</a:t>
              </a:r>
              <a:endParaRPr kumimoji="1" lang="en-US" altLang="ja-JP" sz="1000" baseline="0">
                <a:latin typeface="+mn-ea"/>
                <a:ea typeface="+mn-ea"/>
              </a:endParaRPr>
            </a:p>
            <a:p>
              <a:pPr algn="ctr">
                <a:lnSpc>
                  <a:spcPts val="1200"/>
                </a:lnSpc>
              </a:pPr>
              <a:r>
                <a:rPr kumimoji="1" lang="en-US" altLang="ja-JP" sz="1000">
                  <a:latin typeface="+mn-ea"/>
                  <a:ea typeface="+mn-ea"/>
                </a:rPr>
                <a:t>364</a:t>
              </a:r>
              <a:r>
                <a:rPr kumimoji="1" lang="ja-JP" altLang="en-US" sz="1000">
                  <a:latin typeface="+mn-ea"/>
                  <a:ea typeface="+mn-ea"/>
                </a:rPr>
                <a:t>百万円</a:t>
              </a:r>
            </a:p>
            <a:p>
              <a:pPr algn="ctr">
                <a:lnSpc>
                  <a:spcPts val="1100"/>
                </a:lnSpc>
              </a:pPr>
              <a:r>
                <a:rPr kumimoji="1" lang="ja-JP" altLang="en-US" sz="1000">
                  <a:latin typeface="+mn-ea"/>
                  <a:ea typeface="+mn-ea"/>
                </a:rPr>
                <a:t>（民間会社）</a:t>
              </a:r>
              <a:endParaRPr kumimoji="1" lang="en-US" altLang="ja-JP" sz="1000">
                <a:latin typeface="+mn-ea"/>
                <a:ea typeface="+mn-ea"/>
              </a:endParaRPr>
            </a:p>
          </xdr:txBody>
        </xdr:sp>
        <xdr:sp macro="" textlink="">
          <xdr:nvSpPr>
            <xdr:cNvPr id="18" name="正方形/長方形 17"/>
            <xdr:cNvSpPr/>
          </xdr:nvSpPr>
          <xdr:spPr>
            <a:xfrm>
              <a:off x="6994525" y="35398075"/>
              <a:ext cx="1243388" cy="3834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19" name="大かっこ 18"/>
            <xdr:cNvSpPr/>
          </xdr:nvSpPr>
          <xdr:spPr bwMode="auto">
            <a:xfrm>
              <a:off x="6995737" y="36465429"/>
              <a:ext cx="1242161" cy="1347294"/>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900"/>
                </a:lnSpc>
              </a:pPr>
              <a:r>
                <a:rPr lang="ja-JP" altLang="en-US" sz="1000"/>
                <a:t>東日本大震災により生じた災害廃棄物の国代行処理業務（広野町） における仮設減容化処理施設敷地造成工事（完成代金）等</a:t>
              </a:r>
            </a:p>
          </xdr:txBody>
        </xdr:sp>
        <xdr:sp macro="" textlink="">
          <xdr:nvSpPr>
            <xdr:cNvPr id="20" name="正方形/長方形 19"/>
            <xdr:cNvSpPr/>
          </xdr:nvSpPr>
          <xdr:spPr>
            <a:xfrm>
              <a:off x="8611812" y="35765165"/>
              <a:ext cx="1242160" cy="680697"/>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en-US" altLang="ja-JP" sz="1000">
                  <a:latin typeface="+mn-ea"/>
                  <a:ea typeface="+mn-ea"/>
                </a:rPr>
                <a:t>E.</a:t>
              </a:r>
              <a:r>
                <a:rPr kumimoji="1" lang="en-US" altLang="ja-JP" sz="1000" baseline="0">
                  <a:latin typeface="+mn-ea"/>
                  <a:ea typeface="+mn-ea"/>
                </a:rPr>
                <a:t> </a:t>
              </a:r>
              <a:r>
                <a:rPr kumimoji="1" lang="ja-JP" altLang="en-US" sz="1000" baseline="0">
                  <a:latin typeface="+mn-ea"/>
                  <a:ea typeface="+mn-ea"/>
                </a:rPr>
                <a:t>南相馬市区域</a:t>
              </a:r>
              <a:endParaRPr kumimoji="1" lang="en-US" altLang="ja-JP" sz="1000" baseline="0">
                <a:latin typeface="+mn-ea"/>
                <a:ea typeface="+mn-ea"/>
              </a:endParaRPr>
            </a:p>
            <a:p>
              <a:pPr algn="ctr">
                <a:lnSpc>
                  <a:spcPts val="1200"/>
                </a:lnSpc>
              </a:pPr>
              <a:r>
                <a:rPr kumimoji="1" lang="en-US" altLang="ja-JP" sz="1000">
                  <a:latin typeface="+mn-ea"/>
                  <a:ea typeface="+mn-ea"/>
                </a:rPr>
                <a:t>273</a:t>
              </a:r>
              <a:r>
                <a:rPr kumimoji="1" lang="ja-JP" altLang="en-US" sz="1000">
                  <a:latin typeface="+mn-ea"/>
                  <a:ea typeface="+mn-ea"/>
                </a:rPr>
                <a:t>百万円</a:t>
              </a:r>
            </a:p>
            <a:p>
              <a:pPr algn="ctr">
                <a:lnSpc>
                  <a:spcPts val="1100"/>
                </a:lnSpc>
              </a:pPr>
              <a:r>
                <a:rPr kumimoji="1" lang="ja-JP" altLang="en-US" sz="1000">
                  <a:latin typeface="+mn-ea"/>
                  <a:ea typeface="+mn-ea"/>
                </a:rPr>
                <a:t>（民間会社）</a:t>
              </a:r>
              <a:endParaRPr kumimoji="1" lang="en-US" altLang="ja-JP" sz="1000">
                <a:latin typeface="+mn-ea"/>
                <a:ea typeface="+mn-ea"/>
              </a:endParaRPr>
            </a:p>
          </xdr:txBody>
        </xdr:sp>
        <xdr:sp macro="" textlink="">
          <xdr:nvSpPr>
            <xdr:cNvPr id="21" name="正方形/長方形 20"/>
            <xdr:cNvSpPr/>
          </xdr:nvSpPr>
          <xdr:spPr>
            <a:xfrm>
              <a:off x="8610600" y="35388550"/>
              <a:ext cx="1243388" cy="3834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latin typeface="+mn-ea"/>
                  <a:ea typeface="+mn-ea"/>
                </a:rPr>
                <a:t>【</a:t>
              </a:r>
              <a:r>
                <a:rPr kumimoji="1" lang="ja-JP" altLang="en-US" sz="1000">
                  <a:solidFill>
                    <a:sysClr val="windowText" lastClr="000000"/>
                  </a:solidFill>
                  <a:latin typeface="+mn-ea"/>
                  <a:ea typeface="+mn-ea"/>
                </a:rPr>
                <a:t>一般競争</a:t>
              </a:r>
              <a:r>
                <a:rPr kumimoji="1" lang="en-US" altLang="ja-JP" sz="1000">
                  <a:solidFill>
                    <a:sysClr val="windowText" lastClr="000000"/>
                  </a:solidFill>
                  <a:latin typeface="+mn-ea"/>
                  <a:ea typeface="+mn-ea"/>
                </a:rPr>
                <a:t>】</a:t>
              </a:r>
              <a:endParaRPr kumimoji="1" lang="ja-JP" altLang="en-US" sz="1000">
                <a:solidFill>
                  <a:sysClr val="windowText" lastClr="000000"/>
                </a:solidFill>
                <a:latin typeface="+mn-ea"/>
                <a:ea typeface="+mn-ea"/>
              </a:endParaRPr>
            </a:p>
          </xdr:txBody>
        </xdr:sp>
        <xdr:sp macro="" textlink="">
          <xdr:nvSpPr>
            <xdr:cNvPr id="22" name="大かっこ 21"/>
            <xdr:cNvSpPr/>
          </xdr:nvSpPr>
          <xdr:spPr bwMode="auto">
            <a:xfrm>
              <a:off x="8611812" y="36455904"/>
              <a:ext cx="1242161" cy="1347294"/>
            </a:xfrm>
            <a:prstGeom prst="bracketPair">
              <a:avLst>
                <a:gd name="adj" fmla="val 12262"/>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900"/>
                </a:lnSpc>
              </a:pPr>
              <a:r>
                <a:rPr lang="ja-JP" altLang="en-US" sz="1000"/>
                <a:t>南相馬市仮設処理施設設置に伴う旧工場解体工事（前払金）等</a:t>
              </a:r>
            </a:p>
          </xdr:txBody>
        </xdr:sp>
        <xdr:grpSp>
          <xdr:nvGrpSpPr>
            <xdr:cNvPr id="23" name="グループ化 22"/>
            <xdr:cNvGrpSpPr/>
          </xdr:nvGrpSpPr>
          <xdr:grpSpPr>
            <a:xfrm>
              <a:off x="2822575" y="33032700"/>
              <a:ext cx="6416675" cy="2431641"/>
              <a:chOff x="2822575" y="33032700"/>
              <a:chExt cx="6416675" cy="2431641"/>
            </a:xfrm>
          </xdr:grpSpPr>
          <xdr:cxnSp macro="">
            <xdr:nvCxnSpPr>
              <xdr:cNvPr id="24" name="直線コネクタ 23"/>
              <xdr:cNvCxnSpPr>
                <a:endCxn id="26" idx="2"/>
              </xdr:cNvCxnSpPr>
            </xdr:nvCxnSpPr>
            <xdr:spPr>
              <a:xfrm flipH="1" flipV="1">
                <a:off x="5939213" y="34800275"/>
                <a:ext cx="10738" cy="6501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flipV="1">
                <a:off x="7593388" y="35058263"/>
                <a:ext cx="4763" cy="39866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xdr:cNvSpPr/>
            </xdr:nvSpPr>
            <xdr:spPr>
              <a:xfrm>
                <a:off x="4923213" y="34180471"/>
                <a:ext cx="2032000" cy="619804"/>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latin typeface="+mn-ea"/>
                    <a:ea typeface="+mn-ea"/>
                  </a:rPr>
                  <a:t>環境省</a:t>
                </a:r>
                <a:endParaRPr kumimoji="1" lang="en-US" altLang="ja-JP" sz="1000">
                  <a:latin typeface="+mn-ea"/>
                  <a:ea typeface="+mn-ea"/>
                </a:endParaRPr>
              </a:p>
              <a:p>
                <a:pPr algn="ctr">
                  <a:lnSpc>
                    <a:spcPts val="1100"/>
                  </a:lnSpc>
                </a:pPr>
                <a:r>
                  <a:rPr kumimoji="1" lang="en-US" altLang="ja-JP" sz="1000">
                    <a:latin typeface="+mn-ea"/>
                    <a:ea typeface="+mn-ea"/>
                  </a:rPr>
                  <a:t>1,474</a:t>
                </a:r>
                <a:r>
                  <a:rPr kumimoji="1" lang="ja-JP" altLang="en-US" sz="1000">
                    <a:latin typeface="+mn-ea"/>
                    <a:ea typeface="+mn-ea"/>
                  </a:rPr>
                  <a:t>百万円</a:t>
                </a:r>
              </a:p>
            </xdr:txBody>
          </xdr:sp>
          <xdr:cxnSp macro="">
            <xdr:nvCxnSpPr>
              <xdr:cNvPr id="27" name="直線コネクタ 26"/>
              <xdr:cNvCxnSpPr/>
            </xdr:nvCxnSpPr>
            <xdr:spPr>
              <a:xfrm flipV="1">
                <a:off x="4332663" y="35063025"/>
                <a:ext cx="1" cy="3996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4923213" y="33032700"/>
                <a:ext cx="2032000" cy="626872"/>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solidFill>
                      <a:sysClr val="windowText" lastClr="000000"/>
                    </a:solidFill>
                    <a:latin typeface="+mj-ea"/>
                    <a:ea typeface="+mj-ea"/>
                  </a:rPr>
                  <a:t>復興庁</a:t>
                </a:r>
                <a:endParaRPr kumimoji="1" lang="en-US" altLang="ja-JP" sz="1000">
                  <a:solidFill>
                    <a:sysClr val="windowText" lastClr="000000"/>
                  </a:solidFill>
                  <a:latin typeface="+mj-ea"/>
                  <a:ea typeface="+mj-ea"/>
                </a:endParaRPr>
              </a:p>
              <a:p>
                <a:pPr algn="ctr">
                  <a:lnSpc>
                    <a:spcPts val="1100"/>
                  </a:lnSpc>
                </a:pPr>
                <a:r>
                  <a:rPr kumimoji="1" lang="en-US" altLang="ja-JP" sz="1000">
                    <a:solidFill>
                      <a:sysClr val="windowText" lastClr="000000"/>
                    </a:solidFill>
                    <a:effectLst/>
                    <a:latin typeface="+mj-ea"/>
                    <a:ea typeface="+mj-ea"/>
                    <a:cs typeface="+mn-cs"/>
                  </a:rPr>
                  <a:t>3,148</a:t>
                </a:r>
                <a:r>
                  <a:rPr kumimoji="1" lang="ja-JP" altLang="en-US" sz="1000">
                    <a:solidFill>
                      <a:sysClr val="windowText" lastClr="000000"/>
                    </a:solidFill>
                    <a:latin typeface="+mj-ea"/>
                    <a:ea typeface="+mj-ea"/>
                  </a:rPr>
                  <a:t>百万円</a:t>
                </a:r>
              </a:p>
            </xdr:txBody>
          </xdr:sp>
          <xdr:sp macro="" textlink="">
            <xdr:nvSpPr>
              <xdr:cNvPr id="29" name="下矢印 28"/>
              <xdr:cNvSpPr/>
            </xdr:nvSpPr>
            <xdr:spPr>
              <a:xfrm>
                <a:off x="5736013" y="33743992"/>
                <a:ext cx="382494" cy="370372"/>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30" name="直線コネクタ 29"/>
              <xdr:cNvCxnSpPr/>
            </xdr:nvCxnSpPr>
            <xdr:spPr>
              <a:xfrm flipV="1">
                <a:off x="9201150" y="35064700"/>
                <a:ext cx="1" cy="3996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2822575" y="35059938"/>
                <a:ext cx="6416675" cy="95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grpSp>
      <xdr:cxnSp macro="">
        <xdr:nvCxnSpPr>
          <xdr:cNvPr id="7" name="直線コネクタ 6"/>
          <xdr:cNvCxnSpPr/>
        </xdr:nvCxnSpPr>
        <xdr:spPr>
          <a:xfrm flipV="1">
            <a:off x="2260600" y="37973000"/>
            <a:ext cx="1" cy="3996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70" workbookViewId="0">
      <selection activeCell="G178" sqref="G178:AB17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81" t="s">
        <v>0</v>
      </c>
      <c r="AK2" s="481"/>
      <c r="AL2" s="481"/>
      <c r="AM2" s="481"/>
      <c r="AN2" s="481"/>
      <c r="AO2" s="481"/>
      <c r="AP2" s="481"/>
      <c r="AQ2" s="97" t="s">
        <v>372</v>
      </c>
      <c r="AR2" s="97"/>
      <c r="AS2" s="59" t="str">
        <f>IF(OR(AQ2="　", AQ2=""), "", "-")</f>
        <v/>
      </c>
      <c r="AT2" s="98">
        <v>217</v>
      </c>
      <c r="AU2" s="98"/>
      <c r="AV2" s="60" t="str">
        <f>IF(AW2="", "", "-")</f>
        <v/>
      </c>
      <c r="AW2" s="102"/>
      <c r="AX2" s="102"/>
    </row>
    <row r="3" spans="1:50" ht="21" customHeight="1" thickBot="1">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373</v>
      </c>
      <c r="AK3" s="290"/>
      <c r="AL3" s="290"/>
      <c r="AM3" s="290"/>
      <c r="AN3" s="290"/>
      <c r="AO3" s="290"/>
      <c r="AP3" s="290"/>
      <c r="AQ3" s="290"/>
      <c r="AR3" s="290"/>
      <c r="AS3" s="290"/>
      <c r="AT3" s="290"/>
      <c r="AU3" s="290"/>
      <c r="AV3" s="290"/>
      <c r="AW3" s="290"/>
      <c r="AX3" s="36" t="s">
        <v>91</v>
      </c>
    </row>
    <row r="4" spans="1:50" ht="24.75" customHeight="1">
      <c r="A4" s="509" t="s">
        <v>30</v>
      </c>
      <c r="B4" s="510"/>
      <c r="C4" s="510"/>
      <c r="D4" s="510"/>
      <c r="E4" s="510"/>
      <c r="F4" s="510"/>
      <c r="G4" s="483" t="s">
        <v>381</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375</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c r="A5" s="493" t="s">
        <v>93</v>
      </c>
      <c r="B5" s="494"/>
      <c r="C5" s="494"/>
      <c r="D5" s="494"/>
      <c r="E5" s="494"/>
      <c r="F5" s="495"/>
      <c r="G5" s="316" t="s">
        <v>213</v>
      </c>
      <c r="H5" s="317"/>
      <c r="I5" s="317"/>
      <c r="J5" s="317"/>
      <c r="K5" s="317"/>
      <c r="L5" s="317"/>
      <c r="M5" s="318" t="s">
        <v>92</v>
      </c>
      <c r="N5" s="319"/>
      <c r="O5" s="319"/>
      <c r="P5" s="319"/>
      <c r="Q5" s="319"/>
      <c r="R5" s="320"/>
      <c r="S5" s="321" t="s">
        <v>103</v>
      </c>
      <c r="T5" s="317"/>
      <c r="U5" s="317"/>
      <c r="V5" s="317"/>
      <c r="W5" s="317"/>
      <c r="X5" s="322"/>
      <c r="Y5" s="500" t="s">
        <v>3</v>
      </c>
      <c r="Z5" s="501"/>
      <c r="AA5" s="501"/>
      <c r="AB5" s="501"/>
      <c r="AC5" s="501"/>
      <c r="AD5" s="502"/>
      <c r="AE5" s="503" t="s">
        <v>379</v>
      </c>
      <c r="AF5" s="504"/>
      <c r="AG5" s="504"/>
      <c r="AH5" s="504"/>
      <c r="AI5" s="504"/>
      <c r="AJ5" s="504"/>
      <c r="AK5" s="504"/>
      <c r="AL5" s="504"/>
      <c r="AM5" s="504"/>
      <c r="AN5" s="504"/>
      <c r="AO5" s="504"/>
      <c r="AP5" s="505"/>
      <c r="AQ5" s="506" t="s">
        <v>380</v>
      </c>
      <c r="AR5" s="507"/>
      <c r="AS5" s="507"/>
      <c r="AT5" s="507"/>
      <c r="AU5" s="507"/>
      <c r="AV5" s="507"/>
      <c r="AW5" s="507"/>
      <c r="AX5" s="508"/>
    </row>
    <row r="6" spans="1:50" ht="39" customHeight="1">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378</v>
      </c>
      <c r="AF6" s="518"/>
      <c r="AG6" s="518"/>
      <c r="AH6" s="518"/>
      <c r="AI6" s="518"/>
      <c r="AJ6" s="518"/>
      <c r="AK6" s="518"/>
      <c r="AL6" s="518"/>
      <c r="AM6" s="518"/>
      <c r="AN6" s="518"/>
      <c r="AO6" s="518"/>
      <c r="AP6" s="518"/>
      <c r="AQ6" s="115"/>
      <c r="AR6" s="115"/>
      <c r="AS6" s="115"/>
      <c r="AT6" s="115"/>
      <c r="AU6" s="115"/>
      <c r="AV6" s="115"/>
      <c r="AW6" s="115"/>
      <c r="AX6" s="519"/>
    </row>
    <row r="7" spans="1:50" ht="49.5" customHeight="1">
      <c r="A7" s="439" t="s">
        <v>25</v>
      </c>
      <c r="B7" s="440"/>
      <c r="C7" s="440"/>
      <c r="D7" s="440"/>
      <c r="E7" s="440"/>
      <c r="F7" s="440"/>
      <c r="G7" s="441" t="s">
        <v>385</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386</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c r="A9" s="448" t="s">
        <v>26</v>
      </c>
      <c r="B9" s="449"/>
      <c r="C9" s="449"/>
      <c r="D9" s="449"/>
      <c r="E9" s="449"/>
      <c r="F9" s="449"/>
      <c r="G9" s="477" t="s">
        <v>439</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69" customHeight="1">
      <c r="A10" s="448" t="s">
        <v>36</v>
      </c>
      <c r="B10" s="449"/>
      <c r="C10" s="449"/>
      <c r="D10" s="449"/>
      <c r="E10" s="449"/>
      <c r="F10" s="449"/>
      <c r="G10" s="477" t="s">
        <v>453</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c r="A13" s="454"/>
      <c r="B13" s="455"/>
      <c r="C13" s="455"/>
      <c r="D13" s="455"/>
      <c r="E13" s="455"/>
      <c r="F13" s="456"/>
      <c r="G13" s="465" t="s">
        <v>7</v>
      </c>
      <c r="H13" s="466"/>
      <c r="I13" s="471" t="s">
        <v>8</v>
      </c>
      <c r="J13" s="472"/>
      <c r="K13" s="472"/>
      <c r="L13" s="472"/>
      <c r="M13" s="472"/>
      <c r="N13" s="472"/>
      <c r="O13" s="473"/>
      <c r="P13" s="62">
        <v>16068</v>
      </c>
      <c r="Q13" s="63"/>
      <c r="R13" s="63"/>
      <c r="S13" s="63"/>
      <c r="T13" s="63"/>
      <c r="U13" s="63"/>
      <c r="V13" s="64"/>
      <c r="W13" s="62">
        <v>6289</v>
      </c>
      <c r="X13" s="63"/>
      <c r="Y13" s="63"/>
      <c r="Z13" s="63"/>
      <c r="AA13" s="63"/>
      <c r="AB13" s="63"/>
      <c r="AC13" s="64"/>
      <c r="AD13" s="62">
        <v>2356</v>
      </c>
      <c r="AE13" s="63"/>
      <c r="AF13" s="63"/>
      <c r="AG13" s="63"/>
      <c r="AH13" s="63"/>
      <c r="AI13" s="63"/>
      <c r="AJ13" s="64"/>
      <c r="AK13" s="62">
        <v>9446</v>
      </c>
      <c r="AL13" s="63"/>
      <c r="AM13" s="63"/>
      <c r="AN13" s="63"/>
      <c r="AO13" s="63"/>
      <c r="AP13" s="63"/>
      <c r="AQ13" s="64"/>
      <c r="AR13" s="656">
        <v>26421</v>
      </c>
      <c r="AS13" s="657"/>
      <c r="AT13" s="657"/>
      <c r="AU13" s="657"/>
      <c r="AV13" s="657"/>
      <c r="AW13" s="657"/>
      <c r="AX13" s="658"/>
    </row>
    <row r="14" spans="1:50" ht="21" customHeight="1">
      <c r="A14" s="454"/>
      <c r="B14" s="455"/>
      <c r="C14" s="455"/>
      <c r="D14" s="455"/>
      <c r="E14" s="455"/>
      <c r="F14" s="456"/>
      <c r="G14" s="467"/>
      <c r="H14" s="468"/>
      <c r="I14" s="333" t="s">
        <v>9</v>
      </c>
      <c r="J14" s="462"/>
      <c r="K14" s="462"/>
      <c r="L14" s="462"/>
      <c r="M14" s="462"/>
      <c r="N14" s="462"/>
      <c r="O14" s="463"/>
      <c r="P14" s="62" t="s">
        <v>376</v>
      </c>
      <c r="Q14" s="63"/>
      <c r="R14" s="63"/>
      <c r="S14" s="63"/>
      <c r="T14" s="63"/>
      <c r="U14" s="63"/>
      <c r="V14" s="64"/>
      <c r="W14" s="62" t="s">
        <v>376</v>
      </c>
      <c r="X14" s="63"/>
      <c r="Y14" s="63"/>
      <c r="Z14" s="63"/>
      <c r="AA14" s="63"/>
      <c r="AB14" s="63"/>
      <c r="AC14" s="64"/>
      <c r="AD14" s="62" t="s">
        <v>376</v>
      </c>
      <c r="AE14" s="63"/>
      <c r="AF14" s="63"/>
      <c r="AG14" s="63"/>
      <c r="AH14" s="63"/>
      <c r="AI14" s="63"/>
      <c r="AJ14" s="64"/>
      <c r="AK14" s="62" t="s">
        <v>376</v>
      </c>
      <c r="AL14" s="63"/>
      <c r="AM14" s="63"/>
      <c r="AN14" s="63"/>
      <c r="AO14" s="63"/>
      <c r="AP14" s="63"/>
      <c r="AQ14" s="64"/>
      <c r="AR14" s="654"/>
      <c r="AS14" s="654"/>
      <c r="AT14" s="654"/>
      <c r="AU14" s="654"/>
      <c r="AV14" s="654"/>
      <c r="AW14" s="654"/>
      <c r="AX14" s="655"/>
    </row>
    <row r="15" spans="1:50" ht="21" customHeight="1">
      <c r="A15" s="454"/>
      <c r="B15" s="455"/>
      <c r="C15" s="455"/>
      <c r="D15" s="455"/>
      <c r="E15" s="455"/>
      <c r="F15" s="456"/>
      <c r="G15" s="467"/>
      <c r="H15" s="468"/>
      <c r="I15" s="333" t="s">
        <v>62</v>
      </c>
      <c r="J15" s="334"/>
      <c r="K15" s="334"/>
      <c r="L15" s="334"/>
      <c r="M15" s="334"/>
      <c r="N15" s="334"/>
      <c r="O15" s="335"/>
      <c r="P15" s="62" t="s">
        <v>376</v>
      </c>
      <c r="Q15" s="63"/>
      <c r="R15" s="63"/>
      <c r="S15" s="63"/>
      <c r="T15" s="63"/>
      <c r="U15" s="63"/>
      <c r="V15" s="64"/>
      <c r="W15" s="62">
        <v>14290</v>
      </c>
      <c r="X15" s="63"/>
      <c r="Y15" s="63"/>
      <c r="Z15" s="63"/>
      <c r="AA15" s="63"/>
      <c r="AB15" s="63"/>
      <c r="AC15" s="64"/>
      <c r="AD15" s="62">
        <v>6020</v>
      </c>
      <c r="AE15" s="63"/>
      <c r="AF15" s="63"/>
      <c r="AG15" s="63"/>
      <c r="AH15" s="63"/>
      <c r="AI15" s="63"/>
      <c r="AJ15" s="64"/>
      <c r="AK15" s="62">
        <v>5228</v>
      </c>
      <c r="AL15" s="63"/>
      <c r="AM15" s="63"/>
      <c r="AN15" s="63"/>
      <c r="AO15" s="63"/>
      <c r="AP15" s="63"/>
      <c r="AQ15" s="64"/>
      <c r="AR15" s="62" t="s">
        <v>454</v>
      </c>
      <c r="AS15" s="63"/>
      <c r="AT15" s="63"/>
      <c r="AU15" s="63"/>
      <c r="AV15" s="63"/>
      <c r="AW15" s="63"/>
      <c r="AX15" s="653"/>
    </row>
    <row r="16" spans="1:50" ht="21" customHeight="1">
      <c r="A16" s="454"/>
      <c r="B16" s="455"/>
      <c r="C16" s="455"/>
      <c r="D16" s="455"/>
      <c r="E16" s="455"/>
      <c r="F16" s="456"/>
      <c r="G16" s="467"/>
      <c r="H16" s="468"/>
      <c r="I16" s="333" t="s">
        <v>63</v>
      </c>
      <c r="J16" s="334"/>
      <c r="K16" s="334"/>
      <c r="L16" s="334"/>
      <c r="M16" s="334"/>
      <c r="N16" s="334"/>
      <c r="O16" s="335"/>
      <c r="P16" s="62">
        <v>-14290</v>
      </c>
      <c r="Q16" s="63"/>
      <c r="R16" s="63"/>
      <c r="S16" s="63"/>
      <c r="T16" s="63"/>
      <c r="U16" s="63"/>
      <c r="V16" s="64"/>
      <c r="W16" s="62">
        <v>-6020</v>
      </c>
      <c r="X16" s="63"/>
      <c r="Y16" s="63"/>
      <c r="Z16" s="63"/>
      <c r="AA16" s="63"/>
      <c r="AB16" s="63"/>
      <c r="AC16" s="64"/>
      <c r="AD16" s="62">
        <v>-5228</v>
      </c>
      <c r="AE16" s="63"/>
      <c r="AF16" s="63"/>
      <c r="AG16" s="63"/>
      <c r="AH16" s="63"/>
      <c r="AI16" s="63"/>
      <c r="AJ16" s="64"/>
      <c r="AK16" s="62" t="s">
        <v>376</v>
      </c>
      <c r="AL16" s="63"/>
      <c r="AM16" s="63"/>
      <c r="AN16" s="63"/>
      <c r="AO16" s="63"/>
      <c r="AP16" s="63"/>
      <c r="AQ16" s="64"/>
      <c r="AR16" s="434"/>
      <c r="AS16" s="435"/>
      <c r="AT16" s="435"/>
      <c r="AU16" s="435"/>
      <c r="AV16" s="435"/>
      <c r="AW16" s="435"/>
      <c r="AX16" s="436"/>
    </row>
    <row r="17" spans="1:50" ht="24.75" customHeight="1">
      <c r="A17" s="454"/>
      <c r="B17" s="455"/>
      <c r="C17" s="455"/>
      <c r="D17" s="455"/>
      <c r="E17" s="455"/>
      <c r="F17" s="456"/>
      <c r="G17" s="467"/>
      <c r="H17" s="468"/>
      <c r="I17" s="333" t="s">
        <v>61</v>
      </c>
      <c r="J17" s="462"/>
      <c r="K17" s="462"/>
      <c r="L17" s="462"/>
      <c r="M17" s="462"/>
      <c r="N17" s="462"/>
      <c r="O17" s="463"/>
      <c r="P17" s="62" t="s">
        <v>376</v>
      </c>
      <c r="Q17" s="63"/>
      <c r="R17" s="63"/>
      <c r="S17" s="63"/>
      <c r="T17" s="63"/>
      <c r="U17" s="63"/>
      <c r="V17" s="64"/>
      <c r="W17" s="62" t="s">
        <v>376</v>
      </c>
      <c r="X17" s="63"/>
      <c r="Y17" s="63"/>
      <c r="Z17" s="63"/>
      <c r="AA17" s="63"/>
      <c r="AB17" s="63"/>
      <c r="AC17" s="64"/>
      <c r="AD17" s="62" t="s">
        <v>376</v>
      </c>
      <c r="AE17" s="63"/>
      <c r="AF17" s="63"/>
      <c r="AG17" s="63"/>
      <c r="AH17" s="63"/>
      <c r="AI17" s="63"/>
      <c r="AJ17" s="64"/>
      <c r="AK17" s="62" t="s">
        <v>376</v>
      </c>
      <c r="AL17" s="63"/>
      <c r="AM17" s="63"/>
      <c r="AN17" s="63"/>
      <c r="AO17" s="63"/>
      <c r="AP17" s="63"/>
      <c r="AQ17" s="64"/>
      <c r="AR17" s="437"/>
      <c r="AS17" s="437"/>
      <c r="AT17" s="437"/>
      <c r="AU17" s="437"/>
      <c r="AV17" s="437"/>
      <c r="AW17" s="437"/>
      <c r="AX17" s="438"/>
    </row>
    <row r="18" spans="1:50" ht="24.75" customHeight="1">
      <c r="A18" s="454"/>
      <c r="B18" s="455"/>
      <c r="C18" s="455"/>
      <c r="D18" s="455"/>
      <c r="E18" s="455"/>
      <c r="F18" s="456"/>
      <c r="G18" s="469"/>
      <c r="H18" s="470"/>
      <c r="I18" s="336" t="s">
        <v>22</v>
      </c>
      <c r="J18" s="337"/>
      <c r="K18" s="337"/>
      <c r="L18" s="337"/>
      <c r="M18" s="337"/>
      <c r="N18" s="337"/>
      <c r="O18" s="338"/>
      <c r="P18" s="306">
        <f>SUM(P13:V17)</f>
        <v>1778</v>
      </c>
      <c r="Q18" s="307"/>
      <c r="R18" s="307"/>
      <c r="S18" s="307"/>
      <c r="T18" s="307"/>
      <c r="U18" s="307"/>
      <c r="V18" s="308"/>
      <c r="W18" s="306">
        <f>SUM(W13:AC17)</f>
        <v>14559</v>
      </c>
      <c r="X18" s="307"/>
      <c r="Y18" s="307"/>
      <c r="Z18" s="307"/>
      <c r="AA18" s="307"/>
      <c r="AB18" s="307"/>
      <c r="AC18" s="308"/>
      <c r="AD18" s="306">
        <f t="shared" ref="AD18" si="0">SUM(AD13:AJ17)</f>
        <v>3148</v>
      </c>
      <c r="AE18" s="307"/>
      <c r="AF18" s="307"/>
      <c r="AG18" s="307"/>
      <c r="AH18" s="307"/>
      <c r="AI18" s="307"/>
      <c r="AJ18" s="308"/>
      <c r="AK18" s="306">
        <f t="shared" ref="AK18" si="1">SUM(AK13:AQ17)</f>
        <v>14674</v>
      </c>
      <c r="AL18" s="307"/>
      <c r="AM18" s="307"/>
      <c r="AN18" s="307"/>
      <c r="AO18" s="307"/>
      <c r="AP18" s="307"/>
      <c r="AQ18" s="308"/>
      <c r="AR18" s="306">
        <f t="shared" ref="AR18" si="2">SUM(AR13:AX17)</f>
        <v>26421</v>
      </c>
      <c r="AS18" s="307"/>
      <c r="AT18" s="307"/>
      <c r="AU18" s="307"/>
      <c r="AV18" s="307"/>
      <c r="AW18" s="307"/>
      <c r="AX18" s="309"/>
    </row>
    <row r="19" spans="1:50" ht="24.75" customHeight="1">
      <c r="A19" s="454"/>
      <c r="B19" s="455"/>
      <c r="C19" s="455"/>
      <c r="D19" s="455"/>
      <c r="E19" s="455"/>
      <c r="F19" s="456"/>
      <c r="G19" s="303" t="s">
        <v>10</v>
      </c>
      <c r="H19" s="304"/>
      <c r="I19" s="304"/>
      <c r="J19" s="304"/>
      <c r="K19" s="304"/>
      <c r="L19" s="304"/>
      <c r="M19" s="304"/>
      <c r="N19" s="304"/>
      <c r="O19" s="304"/>
      <c r="P19" s="62">
        <v>18</v>
      </c>
      <c r="Q19" s="63"/>
      <c r="R19" s="63"/>
      <c r="S19" s="63"/>
      <c r="T19" s="63"/>
      <c r="U19" s="63"/>
      <c r="V19" s="64"/>
      <c r="W19" s="62">
        <v>2828</v>
      </c>
      <c r="X19" s="63"/>
      <c r="Y19" s="63"/>
      <c r="Z19" s="63"/>
      <c r="AA19" s="63"/>
      <c r="AB19" s="63"/>
      <c r="AC19" s="64"/>
      <c r="AD19" s="62">
        <v>1474</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c r="A20" s="457"/>
      <c r="B20" s="458"/>
      <c r="C20" s="458"/>
      <c r="D20" s="458"/>
      <c r="E20" s="458"/>
      <c r="F20" s="459"/>
      <c r="G20" s="303" t="s">
        <v>11</v>
      </c>
      <c r="H20" s="304"/>
      <c r="I20" s="304"/>
      <c r="J20" s="304"/>
      <c r="K20" s="304"/>
      <c r="L20" s="304"/>
      <c r="M20" s="304"/>
      <c r="N20" s="304"/>
      <c r="O20" s="304"/>
      <c r="P20" s="311">
        <f>IF(P18=0, "-", P19/P18)</f>
        <v>1.0123734533183352E-2</v>
      </c>
      <c r="Q20" s="311"/>
      <c r="R20" s="311"/>
      <c r="S20" s="311"/>
      <c r="T20" s="311"/>
      <c r="U20" s="311"/>
      <c r="V20" s="311"/>
      <c r="W20" s="311">
        <f>IF(W18=0, "-", W19/W18)</f>
        <v>0.19424411017240195</v>
      </c>
      <c r="X20" s="311"/>
      <c r="Y20" s="311"/>
      <c r="Z20" s="311"/>
      <c r="AA20" s="311"/>
      <c r="AB20" s="311"/>
      <c r="AC20" s="311"/>
      <c r="AD20" s="311">
        <f>IF(AD18=0, "-", AD19/AD18)</f>
        <v>0.46823379923761116</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29</v>
      </c>
      <c r="AV22" s="101"/>
      <c r="AW22" s="99" t="s">
        <v>355</v>
      </c>
      <c r="AX22" s="100"/>
    </row>
    <row r="23" spans="1:50" ht="59.25" customHeight="1">
      <c r="A23" s="207"/>
      <c r="B23" s="205"/>
      <c r="C23" s="205"/>
      <c r="D23" s="205"/>
      <c r="E23" s="205"/>
      <c r="F23" s="206"/>
      <c r="G23" s="312" t="s">
        <v>468</v>
      </c>
      <c r="H23" s="279"/>
      <c r="I23" s="279"/>
      <c r="J23" s="279"/>
      <c r="K23" s="279"/>
      <c r="L23" s="279"/>
      <c r="M23" s="279"/>
      <c r="N23" s="279"/>
      <c r="O23" s="280"/>
      <c r="P23" s="245" t="s">
        <v>469</v>
      </c>
      <c r="Q23" s="186"/>
      <c r="R23" s="186"/>
      <c r="S23" s="186"/>
      <c r="T23" s="186"/>
      <c r="U23" s="186"/>
      <c r="V23" s="186"/>
      <c r="W23" s="186"/>
      <c r="X23" s="187"/>
      <c r="Y23" s="284" t="s">
        <v>14</v>
      </c>
      <c r="Z23" s="285"/>
      <c r="AA23" s="286"/>
      <c r="AB23" s="326" t="s">
        <v>464</v>
      </c>
      <c r="AC23" s="287"/>
      <c r="AD23" s="287"/>
      <c r="AE23" s="84" t="s">
        <v>470</v>
      </c>
      <c r="AF23" s="85"/>
      <c r="AG23" s="85"/>
      <c r="AH23" s="85"/>
      <c r="AI23" s="86"/>
      <c r="AJ23" s="84" t="s">
        <v>470</v>
      </c>
      <c r="AK23" s="85"/>
      <c r="AL23" s="85"/>
      <c r="AM23" s="85"/>
      <c r="AN23" s="86"/>
      <c r="AO23" s="84">
        <v>1</v>
      </c>
      <c r="AP23" s="85"/>
      <c r="AQ23" s="85"/>
      <c r="AR23" s="85"/>
      <c r="AS23" s="86"/>
      <c r="AT23" s="217"/>
      <c r="AU23" s="217"/>
      <c r="AV23" s="217"/>
      <c r="AW23" s="217"/>
      <c r="AX23" s="218"/>
    </row>
    <row r="24" spans="1:50" ht="55.5" customHeight="1">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464</v>
      </c>
      <c r="AC24" s="287"/>
      <c r="AD24" s="287"/>
      <c r="AE24" s="84" t="s">
        <v>470</v>
      </c>
      <c r="AF24" s="85"/>
      <c r="AG24" s="85"/>
      <c r="AH24" s="85"/>
      <c r="AI24" s="86"/>
      <c r="AJ24" s="84" t="s">
        <v>470</v>
      </c>
      <c r="AK24" s="85"/>
      <c r="AL24" s="85"/>
      <c r="AM24" s="85"/>
      <c r="AN24" s="86"/>
      <c r="AO24" s="84">
        <v>1</v>
      </c>
      <c r="AP24" s="85"/>
      <c r="AQ24" s="85"/>
      <c r="AR24" s="85"/>
      <c r="AS24" s="86"/>
      <c r="AT24" s="84">
        <v>3</v>
      </c>
      <c r="AU24" s="85"/>
      <c r="AV24" s="85"/>
      <c r="AW24" s="85"/>
      <c r="AX24" s="87"/>
    </row>
    <row r="25" spans="1:50" ht="59.25" customHeight="1">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359</v>
      </c>
      <c r="AC25" s="255"/>
      <c r="AD25" s="255"/>
      <c r="AE25" s="84" t="s">
        <v>470</v>
      </c>
      <c r="AF25" s="85"/>
      <c r="AG25" s="85"/>
      <c r="AH25" s="85"/>
      <c r="AI25" s="86"/>
      <c r="AJ25" s="84" t="s">
        <v>470</v>
      </c>
      <c r="AK25" s="85"/>
      <c r="AL25" s="85"/>
      <c r="AM25" s="85"/>
      <c r="AN25" s="86"/>
      <c r="AO25" s="84">
        <v>100</v>
      </c>
      <c r="AP25" s="85"/>
      <c r="AQ25" s="85"/>
      <c r="AR25" s="85"/>
      <c r="AS25" s="86"/>
      <c r="AT25" s="259"/>
      <c r="AU25" s="260"/>
      <c r="AV25" s="260"/>
      <c r="AW25" s="260"/>
      <c r="AX25" s="261"/>
    </row>
    <row r="26" spans="1:50" ht="18.75" hidden="1" customHeight="1">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c r="A47" s="225" t="s">
        <v>320</v>
      </c>
      <c r="B47" s="674"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c r="A48" s="225"/>
      <c r="B48" s="67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25"/>
      <c r="B49" s="674"/>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c r="A50" s="225"/>
      <c r="B50" s="67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c r="A51" s="225"/>
      <c r="B51" s="67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8"/>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48" customHeight="1">
      <c r="A68" s="176"/>
      <c r="B68" s="177"/>
      <c r="C68" s="177"/>
      <c r="D68" s="177"/>
      <c r="E68" s="177"/>
      <c r="F68" s="178"/>
      <c r="G68" s="245" t="s">
        <v>471</v>
      </c>
      <c r="H68" s="186"/>
      <c r="I68" s="186"/>
      <c r="J68" s="186"/>
      <c r="K68" s="186"/>
      <c r="L68" s="186"/>
      <c r="M68" s="186"/>
      <c r="N68" s="186"/>
      <c r="O68" s="186"/>
      <c r="P68" s="186"/>
      <c r="Q68" s="186"/>
      <c r="R68" s="186"/>
      <c r="S68" s="186"/>
      <c r="T68" s="186"/>
      <c r="U68" s="186"/>
      <c r="V68" s="186"/>
      <c r="W68" s="186"/>
      <c r="X68" s="187"/>
      <c r="Y68" s="323" t="s">
        <v>66</v>
      </c>
      <c r="Z68" s="324"/>
      <c r="AA68" s="325"/>
      <c r="AB68" s="326" t="s">
        <v>465</v>
      </c>
      <c r="AC68" s="287"/>
      <c r="AD68" s="287"/>
      <c r="AE68" s="84">
        <v>24</v>
      </c>
      <c r="AF68" s="85"/>
      <c r="AG68" s="85"/>
      <c r="AH68" s="85"/>
      <c r="AI68" s="86"/>
      <c r="AJ68" s="84">
        <v>55</v>
      </c>
      <c r="AK68" s="85"/>
      <c r="AL68" s="85"/>
      <c r="AM68" s="85"/>
      <c r="AN68" s="86"/>
      <c r="AO68" s="84">
        <v>86</v>
      </c>
      <c r="AP68" s="85"/>
      <c r="AQ68" s="85"/>
      <c r="AR68" s="85"/>
      <c r="AS68" s="86"/>
      <c r="AT68" s="196"/>
      <c r="AU68" s="196"/>
      <c r="AV68" s="196"/>
      <c r="AW68" s="196"/>
      <c r="AX68" s="197"/>
      <c r="AY68" s="10"/>
      <c r="AZ68" s="10"/>
      <c r="BA68" s="10"/>
      <c r="BB68" s="10"/>
      <c r="BC68" s="10"/>
    </row>
    <row r="69" spans="1:60" ht="51.75" customHeight="1">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326" t="s">
        <v>465</v>
      </c>
      <c r="AC69" s="287"/>
      <c r="AD69" s="287"/>
      <c r="AE69" s="84">
        <v>86</v>
      </c>
      <c r="AF69" s="85"/>
      <c r="AG69" s="85"/>
      <c r="AH69" s="85"/>
      <c r="AI69" s="86"/>
      <c r="AJ69" s="84">
        <v>86</v>
      </c>
      <c r="AK69" s="85"/>
      <c r="AL69" s="85"/>
      <c r="AM69" s="85"/>
      <c r="AN69" s="86"/>
      <c r="AO69" s="84">
        <v>86</v>
      </c>
      <c r="AP69" s="85"/>
      <c r="AQ69" s="85"/>
      <c r="AR69" s="85"/>
      <c r="AS69" s="86"/>
      <c r="AT69" s="84">
        <v>164</v>
      </c>
      <c r="AU69" s="85"/>
      <c r="AV69" s="85"/>
      <c r="AW69" s="85"/>
      <c r="AX69" s="87"/>
      <c r="AY69" s="10"/>
      <c r="AZ69" s="10"/>
      <c r="BA69" s="10"/>
      <c r="BB69" s="10"/>
      <c r="BC69" s="10"/>
      <c r="BD69" s="10"/>
      <c r="BE69" s="10"/>
      <c r="BF69" s="10"/>
      <c r="BG69" s="10"/>
      <c r="BH69" s="10"/>
    </row>
    <row r="70" spans="1:60" ht="33" hidden="1" customHeight="1">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44.25" customHeight="1">
      <c r="A83" s="120"/>
      <c r="B83" s="118"/>
      <c r="C83" s="118"/>
      <c r="D83" s="118"/>
      <c r="E83" s="118"/>
      <c r="F83" s="119"/>
      <c r="G83" s="135" t="s">
        <v>466</v>
      </c>
      <c r="H83" s="135"/>
      <c r="I83" s="135"/>
      <c r="J83" s="135"/>
      <c r="K83" s="135"/>
      <c r="L83" s="135"/>
      <c r="M83" s="135"/>
      <c r="N83" s="135"/>
      <c r="O83" s="135"/>
      <c r="P83" s="135"/>
      <c r="Q83" s="135"/>
      <c r="R83" s="135"/>
      <c r="S83" s="135"/>
      <c r="T83" s="135"/>
      <c r="U83" s="135"/>
      <c r="V83" s="135"/>
      <c r="W83" s="135"/>
      <c r="X83" s="135"/>
      <c r="Y83" s="137" t="s">
        <v>17</v>
      </c>
      <c r="Z83" s="138"/>
      <c r="AA83" s="139"/>
      <c r="AB83" s="172" t="s">
        <v>387</v>
      </c>
      <c r="AC83" s="141"/>
      <c r="AD83" s="142"/>
      <c r="AE83" s="143" t="s">
        <v>389</v>
      </c>
      <c r="AF83" s="144"/>
      <c r="AG83" s="144"/>
      <c r="AH83" s="144"/>
      <c r="AI83" s="144"/>
      <c r="AJ83" s="143" t="s">
        <v>389</v>
      </c>
      <c r="AK83" s="144"/>
      <c r="AL83" s="144"/>
      <c r="AM83" s="144"/>
      <c r="AN83" s="144"/>
      <c r="AO83" s="143">
        <v>85785</v>
      </c>
      <c r="AP83" s="144"/>
      <c r="AQ83" s="144"/>
      <c r="AR83" s="144"/>
      <c r="AS83" s="144"/>
      <c r="AT83" s="84" t="s">
        <v>392</v>
      </c>
      <c r="AU83" s="85"/>
      <c r="AV83" s="85"/>
      <c r="AW83" s="85"/>
      <c r="AX83" s="87"/>
    </row>
    <row r="84" spans="1:60" ht="80.2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388</v>
      </c>
      <c r="AC84" s="149"/>
      <c r="AD84" s="150"/>
      <c r="AE84" s="148" t="s">
        <v>390</v>
      </c>
      <c r="AF84" s="149"/>
      <c r="AG84" s="149"/>
      <c r="AH84" s="149"/>
      <c r="AI84" s="150"/>
      <c r="AJ84" s="148" t="s">
        <v>391</v>
      </c>
      <c r="AK84" s="149"/>
      <c r="AL84" s="149"/>
      <c r="AM84" s="149"/>
      <c r="AN84" s="150"/>
      <c r="AO84" s="148" t="s">
        <v>473</v>
      </c>
      <c r="AP84" s="149"/>
      <c r="AQ84" s="149"/>
      <c r="AR84" s="149"/>
      <c r="AS84" s="150"/>
      <c r="AT84" s="148" t="s">
        <v>391</v>
      </c>
      <c r="AU84" s="149"/>
      <c r="AV84" s="149"/>
      <c r="AW84" s="149"/>
      <c r="AX84" s="151"/>
    </row>
    <row r="85" spans="1:60" ht="32.25" hidden="1" customHeight="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c r="A98" s="368"/>
      <c r="B98" s="369"/>
      <c r="C98" s="403" t="s">
        <v>393</v>
      </c>
      <c r="D98" s="404"/>
      <c r="E98" s="404"/>
      <c r="F98" s="404"/>
      <c r="G98" s="404"/>
      <c r="H98" s="404"/>
      <c r="I98" s="404"/>
      <c r="J98" s="404"/>
      <c r="K98" s="405"/>
      <c r="L98" s="62">
        <v>9446</v>
      </c>
      <c r="M98" s="63"/>
      <c r="N98" s="63"/>
      <c r="O98" s="63"/>
      <c r="P98" s="63"/>
      <c r="Q98" s="64"/>
      <c r="R98" s="62">
        <v>26420</v>
      </c>
      <c r="S98" s="63"/>
      <c r="T98" s="63"/>
      <c r="U98" s="63"/>
      <c r="V98" s="63"/>
      <c r="W98" s="64"/>
      <c r="X98" s="662" t="s">
        <v>480</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c r="A99" s="368"/>
      <c r="B99" s="369"/>
      <c r="C99" s="152" t="s">
        <v>478</v>
      </c>
      <c r="D99" s="153"/>
      <c r="E99" s="153"/>
      <c r="F99" s="153"/>
      <c r="G99" s="153"/>
      <c r="H99" s="153"/>
      <c r="I99" s="153"/>
      <c r="J99" s="153"/>
      <c r="K99" s="154"/>
      <c r="L99" s="62" t="s">
        <v>376</v>
      </c>
      <c r="M99" s="63"/>
      <c r="N99" s="63"/>
      <c r="O99" s="63"/>
      <c r="P99" s="63"/>
      <c r="Q99" s="64"/>
      <c r="R99" s="62">
        <v>1</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c r="A100" s="368"/>
      <c r="B100" s="369"/>
      <c r="C100" s="152" t="s">
        <v>376</v>
      </c>
      <c r="D100" s="153"/>
      <c r="E100" s="153"/>
      <c r="F100" s="153"/>
      <c r="G100" s="153"/>
      <c r="H100" s="153"/>
      <c r="I100" s="153"/>
      <c r="J100" s="153"/>
      <c r="K100" s="154"/>
      <c r="L100" s="62" t="s">
        <v>376</v>
      </c>
      <c r="M100" s="63"/>
      <c r="N100" s="63"/>
      <c r="O100" s="63"/>
      <c r="P100" s="63"/>
      <c r="Q100" s="64"/>
      <c r="R100" s="62" t="s">
        <v>479</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c r="A101" s="368"/>
      <c r="B101" s="369"/>
      <c r="C101" s="152" t="s">
        <v>376</v>
      </c>
      <c r="D101" s="153"/>
      <c r="E101" s="153"/>
      <c r="F101" s="153"/>
      <c r="G101" s="153"/>
      <c r="H101" s="153"/>
      <c r="I101" s="153"/>
      <c r="J101" s="153"/>
      <c r="K101" s="154"/>
      <c r="L101" s="62" t="s">
        <v>376</v>
      </c>
      <c r="M101" s="63"/>
      <c r="N101" s="63"/>
      <c r="O101" s="63"/>
      <c r="P101" s="63"/>
      <c r="Q101" s="64"/>
      <c r="R101" s="62" t="s">
        <v>479</v>
      </c>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c r="A102" s="368"/>
      <c r="B102" s="369"/>
      <c r="C102" s="152" t="s">
        <v>376</v>
      </c>
      <c r="D102" s="153"/>
      <c r="E102" s="153"/>
      <c r="F102" s="153"/>
      <c r="G102" s="153"/>
      <c r="H102" s="153"/>
      <c r="I102" s="153"/>
      <c r="J102" s="153"/>
      <c r="K102" s="154"/>
      <c r="L102" s="62" t="s">
        <v>376</v>
      </c>
      <c r="M102" s="63"/>
      <c r="N102" s="63"/>
      <c r="O102" s="63"/>
      <c r="P102" s="63"/>
      <c r="Q102" s="64"/>
      <c r="R102" s="62" t="s">
        <v>479</v>
      </c>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c r="A103" s="368"/>
      <c r="B103" s="369"/>
      <c r="C103" s="372" t="s">
        <v>376</v>
      </c>
      <c r="D103" s="373"/>
      <c r="E103" s="373"/>
      <c r="F103" s="373"/>
      <c r="G103" s="373"/>
      <c r="H103" s="373"/>
      <c r="I103" s="373"/>
      <c r="J103" s="373"/>
      <c r="K103" s="374"/>
      <c r="L103" s="62" t="s">
        <v>376</v>
      </c>
      <c r="M103" s="63"/>
      <c r="N103" s="63"/>
      <c r="O103" s="63"/>
      <c r="P103" s="63"/>
      <c r="Q103" s="64"/>
      <c r="R103" s="62" t="s">
        <v>479</v>
      </c>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c r="A104" s="370"/>
      <c r="B104" s="371"/>
      <c r="C104" s="360" t="s">
        <v>22</v>
      </c>
      <c r="D104" s="361"/>
      <c r="E104" s="361"/>
      <c r="F104" s="361"/>
      <c r="G104" s="361"/>
      <c r="H104" s="361"/>
      <c r="I104" s="361"/>
      <c r="J104" s="361"/>
      <c r="K104" s="362"/>
      <c r="L104" s="363">
        <f>SUM(L98:Q103)</f>
        <v>9446</v>
      </c>
      <c r="M104" s="364"/>
      <c r="N104" s="364"/>
      <c r="O104" s="364"/>
      <c r="P104" s="364"/>
      <c r="Q104" s="365"/>
      <c r="R104" s="363">
        <f>SUM(R98:W103)</f>
        <v>26421</v>
      </c>
      <c r="S104" s="364"/>
      <c r="T104" s="364"/>
      <c r="U104" s="364"/>
      <c r="V104" s="364"/>
      <c r="W104" s="365"/>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70.5" customHeight="1">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374</v>
      </c>
      <c r="AE108" s="596"/>
      <c r="AF108" s="596"/>
      <c r="AG108" s="592" t="s">
        <v>438</v>
      </c>
      <c r="AH108" s="593"/>
      <c r="AI108" s="593"/>
      <c r="AJ108" s="593"/>
      <c r="AK108" s="593"/>
      <c r="AL108" s="593"/>
      <c r="AM108" s="593"/>
      <c r="AN108" s="593"/>
      <c r="AO108" s="593"/>
      <c r="AP108" s="593"/>
      <c r="AQ108" s="593"/>
      <c r="AR108" s="593"/>
      <c r="AS108" s="593"/>
      <c r="AT108" s="593"/>
      <c r="AU108" s="593"/>
      <c r="AV108" s="593"/>
      <c r="AW108" s="593"/>
      <c r="AX108" s="594"/>
    </row>
    <row r="109" spans="1:50" ht="70.5" customHeight="1">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2" t="s">
        <v>374</v>
      </c>
      <c r="AE109" s="433"/>
      <c r="AF109" s="433"/>
      <c r="AG109" s="523" t="s">
        <v>440</v>
      </c>
      <c r="AH109" s="295"/>
      <c r="AI109" s="295"/>
      <c r="AJ109" s="295"/>
      <c r="AK109" s="295"/>
      <c r="AL109" s="295"/>
      <c r="AM109" s="295"/>
      <c r="AN109" s="295"/>
      <c r="AO109" s="295"/>
      <c r="AP109" s="295"/>
      <c r="AQ109" s="295"/>
      <c r="AR109" s="295"/>
      <c r="AS109" s="295"/>
      <c r="AT109" s="295"/>
      <c r="AU109" s="295"/>
      <c r="AV109" s="295"/>
      <c r="AW109" s="295"/>
      <c r="AX109" s="296"/>
    </row>
    <row r="110" spans="1:50" ht="70.5" customHeight="1">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6" t="s">
        <v>374</v>
      </c>
      <c r="AE110" s="577"/>
      <c r="AF110" s="577"/>
      <c r="AG110" s="521" t="s">
        <v>455</v>
      </c>
      <c r="AH110" s="188"/>
      <c r="AI110" s="188"/>
      <c r="AJ110" s="188"/>
      <c r="AK110" s="188"/>
      <c r="AL110" s="188"/>
      <c r="AM110" s="188"/>
      <c r="AN110" s="188"/>
      <c r="AO110" s="188"/>
      <c r="AP110" s="188"/>
      <c r="AQ110" s="188"/>
      <c r="AR110" s="188"/>
      <c r="AS110" s="188"/>
      <c r="AT110" s="188"/>
      <c r="AU110" s="188"/>
      <c r="AV110" s="188"/>
      <c r="AW110" s="188"/>
      <c r="AX110" s="522"/>
    </row>
    <row r="111" spans="1:50" ht="86.25" customHeight="1">
      <c r="A111" s="541" t="s">
        <v>46</v>
      </c>
      <c r="B111" s="57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8" t="s">
        <v>374</v>
      </c>
      <c r="AE111" s="429"/>
      <c r="AF111" s="429"/>
      <c r="AG111" s="291" t="s">
        <v>467</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c r="A112" s="579"/>
      <c r="B112" s="580"/>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2" t="s">
        <v>394</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37.5" customHeight="1">
      <c r="A113" s="579"/>
      <c r="B113" s="580"/>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2" t="s">
        <v>374</v>
      </c>
      <c r="AE113" s="433"/>
      <c r="AF113" s="433"/>
      <c r="AG113" s="523" t="s">
        <v>459</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c r="A114" s="579"/>
      <c r="B114" s="580"/>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2" t="s">
        <v>394</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25.5" customHeight="1">
      <c r="A115" s="579"/>
      <c r="B115" s="580"/>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2" t="s">
        <v>374</v>
      </c>
      <c r="AE115" s="433"/>
      <c r="AF115" s="433"/>
      <c r="AG115" s="523" t="s">
        <v>396</v>
      </c>
      <c r="AH115" s="295"/>
      <c r="AI115" s="295"/>
      <c r="AJ115" s="295"/>
      <c r="AK115" s="295"/>
      <c r="AL115" s="295"/>
      <c r="AM115" s="295"/>
      <c r="AN115" s="295"/>
      <c r="AO115" s="295"/>
      <c r="AP115" s="295"/>
      <c r="AQ115" s="295"/>
      <c r="AR115" s="295"/>
      <c r="AS115" s="295"/>
      <c r="AT115" s="295"/>
      <c r="AU115" s="295"/>
      <c r="AV115" s="295"/>
      <c r="AW115" s="295"/>
      <c r="AX115" s="296"/>
    </row>
    <row r="116" spans="1:64" ht="60.75" customHeight="1">
      <c r="A116" s="579"/>
      <c r="B116" s="580"/>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24" t="s">
        <v>374</v>
      </c>
      <c r="AE116" s="625"/>
      <c r="AF116" s="625"/>
      <c r="AG116" s="356" t="s">
        <v>397</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60.75" customHeight="1">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374</v>
      </c>
      <c r="AE117" s="577"/>
      <c r="AF117" s="586"/>
      <c r="AG117" s="590" t="s">
        <v>463</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50.25" customHeight="1">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374</v>
      </c>
      <c r="AE118" s="429"/>
      <c r="AF118" s="629"/>
      <c r="AG118" s="291" t="s">
        <v>398</v>
      </c>
      <c r="AH118" s="292"/>
      <c r="AI118" s="292"/>
      <c r="AJ118" s="292"/>
      <c r="AK118" s="292"/>
      <c r="AL118" s="292"/>
      <c r="AM118" s="292"/>
      <c r="AN118" s="292"/>
      <c r="AO118" s="292"/>
      <c r="AP118" s="292"/>
      <c r="AQ118" s="292"/>
      <c r="AR118" s="292"/>
      <c r="AS118" s="292"/>
      <c r="AT118" s="292"/>
      <c r="AU118" s="292"/>
      <c r="AV118" s="292"/>
      <c r="AW118" s="292"/>
      <c r="AX118" s="293"/>
    </row>
    <row r="119" spans="1:64" ht="50.25" customHeight="1">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374</v>
      </c>
      <c r="AE119" s="598"/>
      <c r="AF119" s="598"/>
      <c r="AG119" s="523" t="s">
        <v>460</v>
      </c>
      <c r="AH119" s="295"/>
      <c r="AI119" s="295"/>
      <c r="AJ119" s="295"/>
      <c r="AK119" s="295"/>
      <c r="AL119" s="295"/>
      <c r="AM119" s="295"/>
      <c r="AN119" s="295"/>
      <c r="AO119" s="295"/>
      <c r="AP119" s="295"/>
      <c r="AQ119" s="295"/>
      <c r="AR119" s="295"/>
      <c r="AS119" s="295"/>
      <c r="AT119" s="295"/>
      <c r="AU119" s="295"/>
      <c r="AV119" s="295"/>
      <c r="AW119" s="295"/>
      <c r="AX119" s="296"/>
    </row>
    <row r="120" spans="1:64" ht="50.25" customHeight="1">
      <c r="A120" s="579"/>
      <c r="B120" s="580"/>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2" t="s">
        <v>374</v>
      </c>
      <c r="AE120" s="433"/>
      <c r="AF120" s="433"/>
      <c r="AG120" s="523" t="s">
        <v>452</v>
      </c>
      <c r="AH120" s="295"/>
      <c r="AI120" s="295"/>
      <c r="AJ120" s="295"/>
      <c r="AK120" s="295"/>
      <c r="AL120" s="295"/>
      <c r="AM120" s="295"/>
      <c r="AN120" s="295"/>
      <c r="AO120" s="295"/>
      <c r="AP120" s="295"/>
      <c r="AQ120" s="295"/>
      <c r="AR120" s="295"/>
      <c r="AS120" s="295"/>
      <c r="AT120" s="295"/>
      <c r="AU120" s="295"/>
      <c r="AV120" s="295"/>
      <c r="AW120" s="295"/>
      <c r="AX120" s="296"/>
    </row>
    <row r="121" spans="1:64" ht="50.25" customHeight="1">
      <c r="A121" s="581"/>
      <c r="B121" s="582"/>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2" t="s">
        <v>374</v>
      </c>
      <c r="AE121" s="433"/>
      <c r="AF121" s="433"/>
      <c r="AG121" s="521" t="s">
        <v>462</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0"/>
      <c r="AD122" s="428" t="s">
        <v>394</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c r="A124" s="616"/>
      <c r="B124" s="617"/>
      <c r="C124" s="630" t="s">
        <v>390</v>
      </c>
      <c r="D124" s="631"/>
      <c r="E124" s="631"/>
      <c r="F124" s="631"/>
      <c r="G124" s="631"/>
      <c r="H124" s="631"/>
      <c r="I124" s="631"/>
      <c r="J124" s="631"/>
      <c r="K124" s="631"/>
      <c r="L124" s="631"/>
      <c r="M124" s="631"/>
      <c r="N124" s="631"/>
      <c r="O124" s="632"/>
      <c r="P124" s="639" t="s">
        <v>390</v>
      </c>
      <c r="Q124" s="639"/>
      <c r="R124" s="639"/>
      <c r="S124" s="640"/>
      <c r="T124" s="622" t="s">
        <v>395</v>
      </c>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c r="A125" s="618"/>
      <c r="B125" s="619"/>
      <c r="C125" s="633" t="s">
        <v>390</v>
      </c>
      <c r="D125" s="634"/>
      <c r="E125" s="634"/>
      <c r="F125" s="634"/>
      <c r="G125" s="634"/>
      <c r="H125" s="634"/>
      <c r="I125" s="634"/>
      <c r="J125" s="634"/>
      <c r="K125" s="634"/>
      <c r="L125" s="634"/>
      <c r="M125" s="634"/>
      <c r="N125" s="634"/>
      <c r="O125" s="635"/>
      <c r="P125" s="641" t="s">
        <v>390</v>
      </c>
      <c r="Q125" s="641"/>
      <c r="R125" s="641"/>
      <c r="S125" s="642"/>
      <c r="T125" s="425" t="s">
        <v>390</v>
      </c>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90" customHeight="1">
      <c r="A126" s="541" t="s">
        <v>58</v>
      </c>
      <c r="B126" s="542"/>
      <c r="C126" s="382" t="s">
        <v>64</v>
      </c>
      <c r="D126" s="564"/>
      <c r="E126" s="564"/>
      <c r="F126" s="565"/>
      <c r="G126" s="535" t="s">
        <v>399</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c r="A127" s="543"/>
      <c r="B127" s="544"/>
      <c r="C127" s="351" t="s">
        <v>68</v>
      </c>
      <c r="D127" s="352"/>
      <c r="E127" s="352"/>
      <c r="F127" s="353"/>
      <c r="G127" s="354" t="s">
        <v>458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39.950000000000003" customHeight="1" thickBot="1">
      <c r="A129" s="563" t="s">
        <v>474</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60" customHeight="1" thickBot="1">
      <c r="A131" s="538" t="s">
        <v>307</v>
      </c>
      <c r="B131" s="539"/>
      <c r="C131" s="539"/>
      <c r="D131" s="539"/>
      <c r="E131" s="540"/>
      <c r="F131" s="557" t="s">
        <v>476</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60" customHeight="1" thickBot="1">
      <c r="A133" s="421" t="s">
        <v>475</v>
      </c>
      <c r="B133" s="422"/>
      <c r="C133" s="422"/>
      <c r="D133" s="422"/>
      <c r="E133" s="423"/>
      <c r="F133" s="560" t="s">
        <v>477</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7.5" customHeight="1" thickBot="1">
      <c r="A135" s="599" t="s">
        <v>472</v>
      </c>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c r="A137" s="394" t="s">
        <v>224</v>
      </c>
      <c r="B137" s="395"/>
      <c r="C137" s="395"/>
      <c r="D137" s="395"/>
      <c r="E137" s="395"/>
      <c r="F137" s="395"/>
      <c r="G137" s="408" t="s">
        <v>377</v>
      </c>
      <c r="H137" s="409"/>
      <c r="I137" s="409"/>
      <c r="J137" s="409"/>
      <c r="K137" s="409"/>
      <c r="L137" s="409"/>
      <c r="M137" s="409"/>
      <c r="N137" s="409"/>
      <c r="O137" s="409"/>
      <c r="P137" s="410"/>
      <c r="Q137" s="395" t="s">
        <v>225</v>
      </c>
      <c r="R137" s="395"/>
      <c r="S137" s="395"/>
      <c r="T137" s="395"/>
      <c r="U137" s="395"/>
      <c r="V137" s="395"/>
      <c r="W137" s="424" t="s">
        <v>376</v>
      </c>
      <c r="X137" s="409"/>
      <c r="Y137" s="409"/>
      <c r="Z137" s="409"/>
      <c r="AA137" s="409"/>
      <c r="AB137" s="409"/>
      <c r="AC137" s="409"/>
      <c r="AD137" s="409"/>
      <c r="AE137" s="409"/>
      <c r="AF137" s="410"/>
      <c r="AG137" s="395" t="s">
        <v>226</v>
      </c>
      <c r="AH137" s="395"/>
      <c r="AI137" s="395"/>
      <c r="AJ137" s="395"/>
      <c r="AK137" s="395"/>
      <c r="AL137" s="395"/>
      <c r="AM137" s="391" t="s">
        <v>382</v>
      </c>
      <c r="AN137" s="392"/>
      <c r="AO137" s="392"/>
      <c r="AP137" s="392"/>
      <c r="AQ137" s="392"/>
      <c r="AR137" s="392"/>
      <c r="AS137" s="392"/>
      <c r="AT137" s="392"/>
      <c r="AU137" s="392"/>
      <c r="AV137" s="393"/>
      <c r="AW137" s="12"/>
      <c r="AX137" s="13"/>
    </row>
    <row r="138" spans="1:50" ht="19.899999999999999" customHeight="1" thickBot="1">
      <c r="A138" s="396" t="s">
        <v>227</v>
      </c>
      <c r="B138" s="397"/>
      <c r="C138" s="397"/>
      <c r="D138" s="397"/>
      <c r="E138" s="397"/>
      <c r="F138" s="397"/>
      <c r="G138" s="411" t="s">
        <v>383</v>
      </c>
      <c r="H138" s="412"/>
      <c r="I138" s="412"/>
      <c r="J138" s="412"/>
      <c r="K138" s="412"/>
      <c r="L138" s="412"/>
      <c r="M138" s="412"/>
      <c r="N138" s="412"/>
      <c r="O138" s="412"/>
      <c r="P138" s="413"/>
      <c r="Q138" s="397" t="s">
        <v>228</v>
      </c>
      <c r="R138" s="397"/>
      <c r="S138" s="397"/>
      <c r="T138" s="397"/>
      <c r="U138" s="397"/>
      <c r="V138" s="397"/>
      <c r="W138" s="411" t="s">
        <v>384</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35.2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73.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1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1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1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1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1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1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1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1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1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1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1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1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15" hidden="1"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15" hidden="1"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5" hidden="1"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15" hidden="1" customHeight="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15" customHeight="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1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5"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15" customHeight="1" thickBot="1">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7" t="s">
        <v>34</v>
      </c>
      <c r="B178" s="528"/>
      <c r="C178" s="528"/>
      <c r="D178" s="528"/>
      <c r="E178" s="528"/>
      <c r="F178" s="529"/>
      <c r="G178" s="378" t="s">
        <v>400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441</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c r="A180" s="117"/>
      <c r="B180" s="530"/>
      <c r="C180" s="530"/>
      <c r="D180" s="530"/>
      <c r="E180" s="530"/>
      <c r="F180" s="531"/>
      <c r="G180" s="88" t="s">
        <v>401</v>
      </c>
      <c r="H180" s="89"/>
      <c r="I180" s="89"/>
      <c r="J180" s="89"/>
      <c r="K180" s="90"/>
      <c r="L180" s="91" t="s">
        <v>456</v>
      </c>
      <c r="M180" s="92"/>
      <c r="N180" s="92"/>
      <c r="O180" s="92"/>
      <c r="P180" s="92"/>
      <c r="Q180" s="92"/>
      <c r="R180" s="92"/>
      <c r="S180" s="92"/>
      <c r="T180" s="92"/>
      <c r="U180" s="92"/>
      <c r="V180" s="92"/>
      <c r="W180" s="92"/>
      <c r="X180" s="93"/>
      <c r="Y180" s="94">
        <v>17</v>
      </c>
      <c r="Z180" s="95"/>
      <c r="AA180" s="95"/>
      <c r="AB180" s="96"/>
      <c r="AC180" s="88" t="s">
        <v>411</v>
      </c>
      <c r="AD180" s="89"/>
      <c r="AE180" s="89"/>
      <c r="AF180" s="89"/>
      <c r="AG180" s="90"/>
      <c r="AH180" s="91" t="s">
        <v>416</v>
      </c>
      <c r="AI180" s="92"/>
      <c r="AJ180" s="92"/>
      <c r="AK180" s="92"/>
      <c r="AL180" s="92"/>
      <c r="AM180" s="92"/>
      <c r="AN180" s="92"/>
      <c r="AO180" s="92"/>
      <c r="AP180" s="92"/>
      <c r="AQ180" s="92"/>
      <c r="AR180" s="92"/>
      <c r="AS180" s="92"/>
      <c r="AT180" s="93"/>
      <c r="AU180" s="94">
        <v>181</v>
      </c>
      <c r="AV180" s="95"/>
      <c r="AW180" s="95"/>
      <c r="AX180" s="390"/>
    </row>
    <row r="181" spans="1:50" ht="27" customHeight="1">
      <c r="A181" s="117"/>
      <c r="B181" s="530"/>
      <c r="C181" s="530"/>
      <c r="D181" s="530"/>
      <c r="E181" s="530"/>
      <c r="F181" s="531"/>
      <c r="G181" s="65" t="s">
        <v>402</v>
      </c>
      <c r="H181" s="66"/>
      <c r="I181" s="66"/>
      <c r="J181" s="66"/>
      <c r="K181" s="67"/>
      <c r="L181" s="68" t="s">
        <v>405</v>
      </c>
      <c r="M181" s="69"/>
      <c r="N181" s="69"/>
      <c r="O181" s="69"/>
      <c r="P181" s="69"/>
      <c r="Q181" s="69"/>
      <c r="R181" s="69"/>
      <c r="S181" s="69"/>
      <c r="T181" s="69"/>
      <c r="U181" s="69"/>
      <c r="V181" s="69"/>
      <c r="W181" s="69"/>
      <c r="X181" s="70"/>
      <c r="Y181" s="71">
        <v>8</v>
      </c>
      <c r="Z181" s="72"/>
      <c r="AA181" s="72"/>
      <c r="AB181" s="83"/>
      <c r="AC181" s="65" t="s">
        <v>412</v>
      </c>
      <c r="AD181" s="66"/>
      <c r="AE181" s="66"/>
      <c r="AF181" s="66"/>
      <c r="AG181" s="67"/>
      <c r="AH181" s="68"/>
      <c r="AI181" s="69"/>
      <c r="AJ181" s="69"/>
      <c r="AK181" s="69"/>
      <c r="AL181" s="69"/>
      <c r="AM181" s="69"/>
      <c r="AN181" s="69"/>
      <c r="AO181" s="69"/>
      <c r="AP181" s="69"/>
      <c r="AQ181" s="69"/>
      <c r="AR181" s="69"/>
      <c r="AS181" s="69"/>
      <c r="AT181" s="70"/>
      <c r="AU181" s="71">
        <v>24</v>
      </c>
      <c r="AV181" s="72"/>
      <c r="AW181" s="72"/>
      <c r="AX181" s="73"/>
    </row>
    <row r="182" spans="1:50" ht="24.75" customHeight="1">
      <c r="A182" s="117"/>
      <c r="B182" s="530"/>
      <c r="C182" s="530"/>
      <c r="D182" s="530"/>
      <c r="E182" s="530"/>
      <c r="F182" s="531"/>
      <c r="G182" s="65" t="s">
        <v>403</v>
      </c>
      <c r="H182" s="66"/>
      <c r="I182" s="66"/>
      <c r="J182" s="66"/>
      <c r="K182" s="67"/>
      <c r="L182" s="68"/>
      <c r="M182" s="69"/>
      <c r="N182" s="69"/>
      <c r="O182" s="69"/>
      <c r="P182" s="69"/>
      <c r="Q182" s="69"/>
      <c r="R182" s="69"/>
      <c r="S182" s="69"/>
      <c r="T182" s="69"/>
      <c r="U182" s="69"/>
      <c r="V182" s="69"/>
      <c r="W182" s="69"/>
      <c r="X182" s="70"/>
      <c r="Y182" s="71">
        <v>4</v>
      </c>
      <c r="Z182" s="72"/>
      <c r="AA182" s="72"/>
      <c r="AB182" s="83"/>
      <c r="AC182" s="65" t="s">
        <v>413</v>
      </c>
      <c r="AD182" s="66"/>
      <c r="AE182" s="66"/>
      <c r="AF182" s="66"/>
      <c r="AG182" s="67"/>
      <c r="AH182" s="68"/>
      <c r="AI182" s="69"/>
      <c r="AJ182" s="69"/>
      <c r="AK182" s="69"/>
      <c r="AL182" s="69"/>
      <c r="AM182" s="69"/>
      <c r="AN182" s="69"/>
      <c r="AO182" s="69"/>
      <c r="AP182" s="69"/>
      <c r="AQ182" s="69"/>
      <c r="AR182" s="69"/>
      <c r="AS182" s="69"/>
      <c r="AT182" s="70"/>
      <c r="AU182" s="71">
        <v>16</v>
      </c>
      <c r="AV182" s="72"/>
      <c r="AW182" s="72"/>
      <c r="AX182" s="73"/>
    </row>
    <row r="183" spans="1:50" ht="24.75" customHeight="1">
      <c r="A183" s="117"/>
      <c r="B183" s="530"/>
      <c r="C183" s="530"/>
      <c r="D183" s="530"/>
      <c r="E183" s="530"/>
      <c r="F183" s="531"/>
      <c r="G183" s="65" t="s">
        <v>404</v>
      </c>
      <c r="H183" s="66"/>
      <c r="I183" s="66"/>
      <c r="J183" s="66"/>
      <c r="K183" s="67"/>
      <c r="L183" s="68"/>
      <c r="M183" s="69"/>
      <c r="N183" s="69"/>
      <c r="O183" s="69"/>
      <c r="P183" s="69"/>
      <c r="Q183" s="69"/>
      <c r="R183" s="69"/>
      <c r="S183" s="69"/>
      <c r="T183" s="69"/>
      <c r="U183" s="69"/>
      <c r="V183" s="69"/>
      <c r="W183" s="69"/>
      <c r="X183" s="70"/>
      <c r="Y183" s="71">
        <v>2</v>
      </c>
      <c r="Z183" s="72"/>
      <c r="AA183" s="72"/>
      <c r="AB183" s="83"/>
      <c r="AC183" s="65" t="s">
        <v>414</v>
      </c>
      <c r="AD183" s="66"/>
      <c r="AE183" s="66"/>
      <c r="AF183" s="66"/>
      <c r="AG183" s="67"/>
      <c r="AH183" s="68"/>
      <c r="AI183" s="69"/>
      <c r="AJ183" s="69"/>
      <c r="AK183" s="69"/>
      <c r="AL183" s="69"/>
      <c r="AM183" s="69"/>
      <c r="AN183" s="69"/>
      <c r="AO183" s="69"/>
      <c r="AP183" s="69"/>
      <c r="AQ183" s="69"/>
      <c r="AR183" s="69"/>
      <c r="AS183" s="69"/>
      <c r="AT183" s="70"/>
      <c r="AU183" s="71">
        <v>14</v>
      </c>
      <c r="AV183" s="72"/>
      <c r="AW183" s="72"/>
      <c r="AX183" s="73"/>
    </row>
    <row r="184" spans="1:50" ht="24.75" customHeight="1">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t="s">
        <v>415</v>
      </c>
      <c r="AD184" s="66"/>
      <c r="AE184" s="66"/>
      <c r="AF184" s="66"/>
      <c r="AG184" s="67"/>
      <c r="AH184" s="68"/>
      <c r="AI184" s="69"/>
      <c r="AJ184" s="69"/>
      <c r="AK184" s="69"/>
      <c r="AL184" s="69"/>
      <c r="AM184" s="69"/>
      <c r="AN184" s="69"/>
      <c r="AO184" s="69"/>
      <c r="AP184" s="69"/>
      <c r="AQ184" s="69"/>
      <c r="AR184" s="69"/>
      <c r="AS184" s="69"/>
      <c r="AT184" s="70"/>
      <c r="AU184" s="71">
        <v>19</v>
      </c>
      <c r="AV184" s="72"/>
      <c r="AW184" s="72"/>
      <c r="AX184" s="73"/>
    </row>
    <row r="185" spans="1:50" ht="24.75" customHeight="1">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254</v>
      </c>
      <c r="AV190" s="80"/>
      <c r="AW190" s="80"/>
      <c r="AX190" s="82"/>
    </row>
    <row r="191" spans="1:50" ht="30" customHeight="1">
      <c r="A191" s="117"/>
      <c r="B191" s="530"/>
      <c r="C191" s="530"/>
      <c r="D191" s="530"/>
      <c r="E191" s="530"/>
      <c r="F191" s="531"/>
      <c r="G191" s="378" t="s">
        <v>442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c r="A193" s="117"/>
      <c r="B193" s="530"/>
      <c r="C193" s="530"/>
      <c r="D193" s="530"/>
      <c r="E193" s="530"/>
      <c r="F193" s="531"/>
      <c r="G193" s="88" t="s">
        <v>406</v>
      </c>
      <c r="H193" s="89"/>
      <c r="I193" s="89"/>
      <c r="J193" s="89"/>
      <c r="K193" s="90"/>
      <c r="L193" s="91" t="s">
        <v>408</v>
      </c>
      <c r="M193" s="92"/>
      <c r="N193" s="92"/>
      <c r="O193" s="92"/>
      <c r="P193" s="92"/>
      <c r="Q193" s="92"/>
      <c r="R193" s="92"/>
      <c r="S193" s="92"/>
      <c r="T193" s="92"/>
      <c r="U193" s="92"/>
      <c r="V193" s="92"/>
      <c r="W193" s="92"/>
      <c r="X193" s="93"/>
      <c r="Y193" s="94">
        <v>531</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c r="A194" s="117"/>
      <c r="B194" s="530"/>
      <c r="C194" s="530"/>
      <c r="D194" s="530"/>
      <c r="E194" s="530"/>
      <c r="F194" s="531"/>
      <c r="G194" s="65" t="s">
        <v>407</v>
      </c>
      <c r="H194" s="66"/>
      <c r="I194" s="66"/>
      <c r="J194" s="66"/>
      <c r="K194" s="67"/>
      <c r="L194" s="68" t="s">
        <v>409</v>
      </c>
      <c r="M194" s="69"/>
      <c r="N194" s="69"/>
      <c r="O194" s="69"/>
      <c r="P194" s="69"/>
      <c r="Q194" s="69"/>
      <c r="R194" s="69"/>
      <c r="S194" s="69"/>
      <c r="T194" s="69"/>
      <c r="U194" s="69"/>
      <c r="V194" s="69"/>
      <c r="W194" s="69"/>
      <c r="X194" s="70"/>
      <c r="Y194" s="71">
        <v>64</v>
      </c>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30"/>
      <c r="C195" s="530"/>
      <c r="D195" s="530"/>
      <c r="E195" s="530"/>
      <c r="F195" s="531"/>
      <c r="G195" s="65" t="s">
        <v>403</v>
      </c>
      <c r="H195" s="66"/>
      <c r="I195" s="66"/>
      <c r="J195" s="66"/>
      <c r="K195" s="67"/>
      <c r="L195" s="68"/>
      <c r="M195" s="69"/>
      <c r="N195" s="69"/>
      <c r="O195" s="69"/>
      <c r="P195" s="69"/>
      <c r="Q195" s="69"/>
      <c r="R195" s="69"/>
      <c r="S195" s="69"/>
      <c r="T195" s="69"/>
      <c r="U195" s="69"/>
      <c r="V195" s="69"/>
      <c r="W195" s="69"/>
      <c r="X195" s="70"/>
      <c r="Y195" s="71">
        <v>123</v>
      </c>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30"/>
      <c r="C196" s="530"/>
      <c r="D196" s="530"/>
      <c r="E196" s="530"/>
      <c r="F196" s="531"/>
      <c r="G196" s="65" t="s">
        <v>404</v>
      </c>
      <c r="H196" s="66"/>
      <c r="I196" s="66"/>
      <c r="J196" s="66"/>
      <c r="K196" s="67"/>
      <c r="L196" s="68"/>
      <c r="M196" s="69"/>
      <c r="N196" s="69"/>
      <c r="O196" s="69"/>
      <c r="P196" s="69"/>
      <c r="Q196" s="69"/>
      <c r="R196" s="69"/>
      <c r="S196" s="69"/>
      <c r="T196" s="69"/>
      <c r="U196" s="69"/>
      <c r="V196" s="69"/>
      <c r="W196" s="69"/>
      <c r="X196" s="70"/>
      <c r="Y196" s="71">
        <v>57</v>
      </c>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775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0"/>
      <c r="C204" s="530"/>
      <c r="D204" s="530"/>
      <c r="E204" s="530"/>
      <c r="F204" s="531"/>
      <c r="G204" s="378" t="s">
        <v>443</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customHeight="1">
      <c r="A206" s="117"/>
      <c r="B206" s="530"/>
      <c r="C206" s="530"/>
      <c r="D206" s="530"/>
      <c r="E206" s="530"/>
      <c r="F206" s="531"/>
      <c r="G206" s="88" t="s">
        <v>406</v>
      </c>
      <c r="H206" s="89"/>
      <c r="I206" s="89"/>
      <c r="J206" s="89"/>
      <c r="K206" s="90"/>
      <c r="L206" s="91" t="s">
        <v>408</v>
      </c>
      <c r="M206" s="92"/>
      <c r="N206" s="92"/>
      <c r="O206" s="92"/>
      <c r="P206" s="92"/>
      <c r="Q206" s="92"/>
      <c r="R206" s="92"/>
      <c r="S206" s="92"/>
      <c r="T206" s="92"/>
      <c r="U206" s="92"/>
      <c r="V206" s="92"/>
      <c r="W206" s="92"/>
      <c r="X206" s="93"/>
      <c r="Y206" s="94">
        <v>16</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customHeight="1">
      <c r="A207" s="117"/>
      <c r="B207" s="530"/>
      <c r="C207" s="530"/>
      <c r="D207" s="530"/>
      <c r="E207" s="530"/>
      <c r="F207" s="531"/>
      <c r="G207" s="65" t="s">
        <v>407</v>
      </c>
      <c r="H207" s="66"/>
      <c r="I207" s="66"/>
      <c r="J207" s="66"/>
      <c r="K207" s="67"/>
      <c r="L207" s="68" t="s">
        <v>410</v>
      </c>
      <c r="M207" s="69"/>
      <c r="N207" s="69"/>
      <c r="O207" s="69"/>
      <c r="P207" s="69"/>
      <c r="Q207" s="69"/>
      <c r="R207" s="69"/>
      <c r="S207" s="69"/>
      <c r="T207" s="69"/>
      <c r="U207" s="69"/>
      <c r="V207" s="69"/>
      <c r="W207" s="69"/>
      <c r="X207" s="70"/>
      <c r="Y207" s="71">
        <v>2</v>
      </c>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30"/>
      <c r="C208" s="530"/>
      <c r="D208" s="530"/>
      <c r="E208" s="530"/>
      <c r="F208" s="531"/>
      <c r="G208" s="65" t="s">
        <v>403</v>
      </c>
      <c r="H208" s="66"/>
      <c r="I208" s="66"/>
      <c r="J208" s="66"/>
      <c r="K208" s="67"/>
      <c r="L208" s="68"/>
      <c r="M208" s="69"/>
      <c r="N208" s="69"/>
      <c r="O208" s="69"/>
      <c r="P208" s="69"/>
      <c r="Q208" s="69"/>
      <c r="R208" s="69"/>
      <c r="S208" s="69"/>
      <c r="T208" s="69"/>
      <c r="U208" s="69"/>
      <c r="V208" s="69"/>
      <c r="W208" s="69"/>
      <c r="X208" s="70"/>
      <c r="Y208" s="71">
        <v>4</v>
      </c>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30"/>
      <c r="C209" s="530"/>
      <c r="D209" s="530"/>
      <c r="E209" s="530"/>
      <c r="F209" s="531"/>
      <c r="G209" s="65" t="s">
        <v>404</v>
      </c>
      <c r="H209" s="66"/>
      <c r="I209" s="66"/>
      <c r="J209" s="66"/>
      <c r="K209" s="67"/>
      <c r="L209" s="68"/>
      <c r="M209" s="69"/>
      <c r="N209" s="69"/>
      <c r="O209" s="69"/>
      <c r="P209" s="69"/>
      <c r="Q209" s="69"/>
      <c r="R209" s="69"/>
      <c r="S209" s="69"/>
      <c r="T209" s="69"/>
      <c r="U209" s="69"/>
      <c r="V209" s="69"/>
      <c r="W209" s="69"/>
      <c r="X209" s="70"/>
      <c r="Y209" s="71">
        <v>2</v>
      </c>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24</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0"/>
      <c r="C217" s="530"/>
      <c r="D217" s="530"/>
      <c r="E217" s="530"/>
      <c r="F217" s="531"/>
      <c r="G217" s="378" t="s">
        <v>444</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customHeight="1">
      <c r="A219" s="117"/>
      <c r="B219" s="530"/>
      <c r="C219" s="530"/>
      <c r="D219" s="530"/>
      <c r="E219" s="530"/>
      <c r="F219" s="531"/>
      <c r="G219" s="88" t="s">
        <v>406</v>
      </c>
      <c r="H219" s="89"/>
      <c r="I219" s="89"/>
      <c r="J219" s="89"/>
      <c r="K219" s="90"/>
      <c r="L219" s="91" t="s">
        <v>408</v>
      </c>
      <c r="M219" s="92"/>
      <c r="N219" s="92"/>
      <c r="O219" s="92"/>
      <c r="P219" s="92"/>
      <c r="Q219" s="92"/>
      <c r="R219" s="92"/>
      <c r="S219" s="92"/>
      <c r="T219" s="92"/>
      <c r="U219" s="92"/>
      <c r="V219" s="92"/>
      <c r="W219" s="92"/>
      <c r="X219" s="93"/>
      <c r="Y219" s="94">
        <v>16</v>
      </c>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customHeight="1">
      <c r="A220" s="117"/>
      <c r="B220" s="530"/>
      <c r="C220" s="530"/>
      <c r="D220" s="530"/>
      <c r="E220" s="530"/>
      <c r="F220" s="531"/>
      <c r="G220" s="65" t="s">
        <v>407</v>
      </c>
      <c r="H220" s="66"/>
      <c r="I220" s="66"/>
      <c r="J220" s="66"/>
      <c r="K220" s="67"/>
      <c r="L220" s="68" t="s">
        <v>410</v>
      </c>
      <c r="M220" s="69"/>
      <c r="N220" s="69"/>
      <c r="O220" s="69"/>
      <c r="P220" s="69"/>
      <c r="Q220" s="69"/>
      <c r="R220" s="69"/>
      <c r="S220" s="69"/>
      <c r="T220" s="69"/>
      <c r="U220" s="69"/>
      <c r="V220" s="69"/>
      <c r="W220" s="69"/>
      <c r="X220" s="70"/>
      <c r="Y220" s="71">
        <v>2</v>
      </c>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30"/>
      <c r="C221" s="530"/>
      <c r="D221" s="530"/>
      <c r="E221" s="530"/>
      <c r="F221" s="531"/>
      <c r="G221" s="65" t="s">
        <v>403</v>
      </c>
      <c r="H221" s="66"/>
      <c r="I221" s="66"/>
      <c r="J221" s="66"/>
      <c r="K221" s="67"/>
      <c r="L221" s="68"/>
      <c r="M221" s="69"/>
      <c r="N221" s="69"/>
      <c r="O221" s="69"/>
      <c r="P221" s="69"/>
      <c r="Q221" s="69"/>
      <c r="R221" s="69"/>
      <c r="S221" s="69"/>
      <c r="T221" s="69"/>
      <c r="U221" s="69"/>
      <c r="V221" s="69"/>
      <c r="W221" s="69"/>
      <c r="X221" s="70"/>
      <c r="Y221" s="71">
        <v>4</v>
      </c>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30"/>
      <c r="C222" s="530"/>
      <c r="D222" s="530"/>
      <c r="E222" s="530"/>
      <c r="F222" s="531"/>
      <c r="G222" s="65" t="s">
        <v>404</v>
      </c>
      <c r="H222" s="66"/>
      <c r="I222" s="66"/>
      <c r="J222" s="66"/>
      <c r="K222" s="67"/>
      <c r="L222" s="68"/>
      <c r="M222" s="69"/>
      <c r="N222" s="69"/>
      <c r="O222" s="69"/>
      <c r="P222" s="69"/>
      <c r="Q222" s="69"/>
      <c r="R222" s="69"/>
      <c r="S222" s="69"/>
      <c r="T222" s="69"/>
      <c r="U222" s="69"/>
      <c r="V222" s="69"/>
      <c r="W222" s="69"/>
      <c r="X222" s="70"/>
      <c r="Y222" s="71">
        <v>2</v>
      </c>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24</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14.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0.75" customHeight="1">
      <c r="A236" s="103">
        <v>1</v>
      </c>
      <c r="B236" s="103">
        <v>1</v>
      </c>
      <c r="C236" s="104" t="s">
        <v>417</v>
      </c>
      <c r="D236" s="104"/>
      <c r="E236" s="104"/>
      <c r="F236" s="104"/>
      <c r="G236" s="104"/>
      <c r="H236" s="104"/>
      <c r="I236" s="104"/>
      <c r="J236" s="104"/>
      <c r="K236" s="104"/>
      <c r="L236" s="104"/>
      <c r="M236" s="104" t="s">
        <v>418</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31</v>
      </c>
      <c r="AL236" s="106"/>
      <c r="AM236" s="106"/>
      <c r="AN236" s="106"/>
      <c r="AO236" s="106"/>
      <c r="AP236" s="107"/>
      <c r="AQ236" s="108">
        <v>1</v>
      </c>
      <c r="AR236" s="104"/>
      <c r="AS236" s="104"/>
      <c r="AT236" s="104"/>
      <c r="AU236" s="105" t="s">
        <v>389</v>
      </c>
      <c r="AV236" s="106"/>
      <c r="AW236" s="106"/>
      <c r="AX236" s="107"/>
    </row>
    <row r="237" spans="1:50" ht="24" hidden="1"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362</v>
      </c>
      <c r="D268" s="109"/>
      <c r="E268" s="109"/>
      <c r="F268" s="109"/>
      <c r="G268" s="109"/>
      <c r="H268" s="109"/>
      <c r="I268" s="109"/>
      <c r="J268" s="109"/>
      <c r="K268" s="109"/>
      <c r="L268" s="109"/>
      <c r="M268" s="109" t="s">
        <v>363</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364</v>
      </c>
      <c r="AL268" s="109"/>
      <c r="AM268" s="109"/>
      <c r="AN268" s="109"/>
      <c r="AO268" s="109"/>
      <c r="AP268" s="109"/>
      <c r="AQ268" s="109" t="s">
        <v>23</v>
      </c>
      <c r="AR268" s="109"/>
      <c r="AS268" s="109"/>
      <c r="AT268" s="109"/>
      <c r="AU268" s="111" t="s">
        <v>24</v>
      </c>
      <c r="AV268" s="112"/>
      <c r="AW268" s="112"/>
      <c r="AX268" s="113"/>
    </row>
    <row r="269" spans="1:50" ht="64.5" customHeight="1">
      <c r="A269" s="103">
        <v>1</v>
      </c>
      <c r="B269" s="103">
        <v>1</v>
      </c>
      <c r="C269" s="108" t="s">
        <v>445</v>
      </c>
      <c r="D269" s="104"/>
      <c r="E269" s="104"/>
      <c r="F269" s="104"/>
      <c r="G269" s="104"/>
      <c r="H269" s="104"/>
      <c r="I269" s="104"/>
      <c r="J269" s="104"/>
      <c r="K269" s="104"/>
      <c r="L269" s="104"/>
      <c r="M269" s="104" t="s">
        <v>419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775</v>
      </c>
      <c r="AL269" s="106"/>
      <c r="AM269" s="106"/>
      <c r="AN269" s="106"/>
      <c r="AO269" s="106"/>
      <c r="AP269" s="107"/>
      <c r="AQ269" s="108" t="s">
        <v>461</v>
      </c>
      <c r="AR269" s="104"/>
      <c r="AS269" s="104"/>
      <c r="AT269" s="104"/>
      <c r="AU269" s="105" t="s">
        <v>389</v>
      </c>
      <c r="AV269" s="106"/>
      <c r="AW269" s="106"/>
      <c r="AX269" s="107"/>
    </row>
    <row r="270" spans="1:50" ht="34.5" customHeight="1">
      <c r="A270" s="103">
        <v>2</v>
      </c>
      <c r="B270" s="103">
        <v>1</v>
      </c>
      <c r="C270" s="108" t="s">
        <v>446</v>
      </c>
      <c r="D270" s="104"/>
      <c r="E270" s="104"/>
      <c r="F270" s="104"/>
      <c r="G270" s="104"/>
      <c r="H270" s="104"/>
      <c r="I270" s="104"/>
      <c r="J270" s="104"/>
      <c r="K270" s="104"/>
      <c r="L270" s="104"/>
      <c r="M270" s="104" t="s">
        <v>420</v>
      </c>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v>6</v>
      </c>
      <c r="AL270" s="106"/>
      <c r="AM270" s="106"/>
      <c r="AN270" s="106"/>
      <c r="AO270" s="106"/>
      <c r="AP270" s="107"/>
      <c r="AQ270" s="108">
        <v>4</v>
      </c>
      <c r="AR270" s="104"/>
      <c r="AS270" s="104"/>
      <c r="AT270" s="104"/>
      <c r="AU270" s="105" t="s">
        <v>389</v>
      </c>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362</v>
      </c>
      <c r="D301" s="109"/>
      <c r="E301" s="109"/>
      <c r="F301" s="109"/>
      <c r="G301" s="109"/>
      <c r="H301" s="109"/>
      <c r="I301" s="109"/>
      <c r="J301" s="109"/>
      <c r="K301" s="109"/>
      <c r="L301" s="109"/>
      <c r="M301" s="109" t="s">
        <v>363</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364</v>
      </c>
      <c r="AL301" s="109"/>
      <c r="AM301" s="109"/>
      <c r="AN301" s="109"/>
      <c r="AO301" s="109"/>
      <c r="AP301" s="109"/>
      <c r="AQ301" s="109" t="s">
        <v>23</v>
      </c>
      <c r="AR301" s="109"/>
      <c r="AS301" s="109"/>
      <c r="AT301" s="109"/>
      <c r="AU301" s="111" t="s">
        <v>24</v>
      </c>
      <c r="AV301" s="112"/>
      <c r="AW301" s="112"/>
      <c r="AX301" s="113"/>
    </row>
    <row r="302" spans="1:50" ht="65.25" customHeight="1">
      <c r="A302" s="103">
        <v>1</v>
      </c>
      <c r="B302" s="103">
        <v>1</v>
      </c>
      <c r="C302" s="108" t="s">
        <v>445</v>
      </c>
      <c r="D302" s="104"/>
      <c r="E302" s="104"/>
      <c r="F302" s="104"/>
      <c r="G302" s="104"/>
      <c r="H302" s="104"/>
      <c r="I302" s="104"/>
      <c r="J302" s="104"/>
      <c r="K302" s="104"/>
      <c r="L302" s="104"/>
      <c r="M302" s="104" t="s">
        <v>421</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24</v>
      </c>
      <c r="AL302" s="106"/>
      <c r="AM302" s="106"/>
      <c r="AN302" s="106"/>
      <c r="AO302" s="106"/>
      <c r="AP302" s="107"/>
      <c r="AQ302" s="108" t="s">
        <v>461</v>
      </c>
      <c r="AR302" s="104"/>
      <c r="AS302" s="104"/>
      <c r="AT302" s="104"/>
      <c r="AU302" s="105" t="s">
        <v>437</v>
      </c>
      <c r="AV302" s="106"/>
      <c r="AW302" s="106"/>
      <c r="AX302" s="107"/>
    </row>
    <row r="303" spans="1:50" ht="36" customHeight="1">
      <c r="A303" s="103">
        <v>2</v>
      </c>
      <c r="B303" s="103">
        <v>1</v>
      </c>
      <c r="C303" s="108" t="s">
        <v>446</v>
      </c>
      <c r="D303" s="104"/>
      <c r="E303" s="104"/>
      <c r="F303" s="104"/>
      <c r="G303" s="104"/>
      <c r="H303" s="104"/>
      <c r="I303" s="104"/>
      <c r="J303" s="104"/>
      <c r="K303" s="104"/>
      <c r="L303" s="104"/>
      <c r="M303" s="104" t="s">
        <v>422</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2</v>
      </c>
      <c r="AL303" s="106"/>
      <c r="AM303" s="106"/>
      <c r="AN303" s="106"/>
      <c r="AO303" s="106"/>
      <c r="AP303" s="107"/>
      <c r="AQ303" s="108">
        <v>4</v>
      </c>
      <c r="AR303" s="104"/>
      <c r="AS303" s="104"/>
      <c r="AT303" s="104"/>
      <c r="AU303" s="105" t="s">
        <v>389</v>
      </c>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362</v>
      </c>
      <c r="D334" s="109"/>
      <c r="E334" s="109"/>
      <c r="F334" s="109"/>
      <c r="G334" s="109"/>
      <c r="H334" s="109"/>
      <c r="I334" s="109"/>
      <c r="J334" s="109"/>
      <c r="K334" s="109"/>
      <c r="L334" s="109"/>
      <c r="M334" s="109" t="s">
        <v>363</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364</v>
      </c>
      <c r="AL334" s="109"/>
      <c r="AM334" s="109"/>
      <c r="AN334" s="109"/>
      <c r="AO334" s="109"/>
      <c r="AP334" s="109"/>
      <c r="AQ334" s="109" t="s">
        <v>23</v>
      </c>
      <c r="AR334" s="109"/>
      <c r="AS334" s="109"/>
      <c r="AT334" s="109"/>
      <c r="AU334" s="111" t="s">
        <v>24</v>
      </c>
      <c r="AV334" s="112"/>
      <c r="AW334" s="112"/>
      <c r="AX334" s="113"/>
    </row>
    <row r="335" spans="1:50" ht="41.25" customHeight="1">
      <c r="A335" s="103">
        <v>1</v>
      </c>
      <c r="B335" s="103">
        <v>1</v>
      </c>
      <c r="C335" s="108" t="s">
        <v>447</v>
      </c>
      <c r="D335" s="104"/>
      <c r="E335" s="104"/>
      <c r="F335" s="104"/>
      <c r="G335" s="104"/>
      <c r="H335" s="104"/>
      <c r="I335" s="104"/>
      <c r="J335" s="104"/>
      <c r="K335" s="104"/>
      <c r="L335" s="104"/>
      <c r="M335" s="104" t="s">
        <v>423</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273</v>
      </c>
      <c r="AL335" s="106"/>
      <c r="AM335" s="106"/>
      <c r="AN335" s="106"/>
      <c r="AO335" s="106"/>
      <c r="AP335" s="107"/>
      <c r="AQ335" s="108">
        <v>1</v>
      </c>
      <c r="AR335" s="104"/>
      <c r="AS335" s="104"/>
      <c r="AT335" s="104"/>
      <c r="AU335" s="105" t="s">
        <v>437</v>
      </c>
      <c r="AV335" s="106"/>
      <c r="AW335" s="106"/>
      <c r="AX335" s="107"/>
    </row>
    <row r="336" spans="1:50" ht="30" customHeight="1">
      <c r="A336" s="103">
        <v>2</v>
      </c>
      <c r="B336" s="103">
        <v>1</v>
      </c>
      <c r="C336" s="108" t="s">
        <v>448</v>
      </c>
      <c r="D336" s="104"/>
      <c r="E336" s="104"/>
      <c r="F336" s="104"/>
      <c r="G336" s="104"/>
      <c r="H336" s="104"/>
      <c r="I336" s="104"/>
      <c r="J336" s="104"/>
      <c r="K336" s="104"/>
      <c r="L336" s="104"/>
      <c r="M336" s="104" t="s">
        <v>424</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90</v>
      </c>
      <c r="AL336" s="106"/>
      <c r="AM336" s="106"/>
      <c r="AN336" s="106"/>
      <c r="AO336" s="106"/>
      <c r="AP336" s="107"/>
      <c r="AQ336" s="108">
        <v>3</v>
      </c>
      <c r="AR336" s="104"/>
      <c r="AS336" s="104"/>
      <c r="AT336" s="104"/>
      <c r="AU336" s="105" t="s">
        <v>437</v>
      </c>
      <c r="AV336" s="106"/>
      <c r="AW336" s="106"/>
      <c r="AX336" s="107"/>
    </row>
    <row r="337" spans="1:50" ht="30" customHeight="1">
      <c r="A337" s="103">
        <v>3</v>
      </c>
      <c r="B337" s="103">
        <v>1</v>
      </c>
      <c r="C337" s="108" t="s">
        <v>449</v>
      </c>
      <c r="D337" s="104"/>
      <c r="E337" s="104"/>
      <c r="F337" s="104"/>
      <c r="G337" s="104"/>
      <c r="H337" s="104"/>
      <c r="I337" s="104"/>
      <c r="J337" s="104"/>
      <c r="K337" s="104"/>
      <c r="L337" s="104"/>
      <c r="M337" s="104" t="s">
        <v>425</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1</v>
      </c>
      <c r="AL337" s="106"/>
      <c r="AM337" s="106"/>
      <c r="AN337" s="106"/>
      <c r="AO337" s="106"/>
      <c r="AP337" s="107"/>
      <c r="AQ337" s="108" t="s">
        <v>457</v>
      </c>
      <c r="AR337" s="104"/>
      <c r="AS337" s="104"/>
      <c r="AT337" s="104"/>
      <c r="AU337" s="105" t="s">
        <v>389</v>
      </c>
      <c r="AV337" s="106"/>
      <c r="AW337" s="106"/>
      <c r="AX337" s="107"/>
    </row>
    <row r="338" spans="1:50" ht="30" customHeight="1">
      <c r="A338" s="103">
        <v>4</v>
      </c>
      <c r="B338" s="103">
        <v>1</v>
      </c>
      <c r="C338" s="108" t="s">
        <v>449</v>
      </c>
      <c r="D338" s="104"/>
      <c r="E338" s="104"/>
      <c r="F338" s="104"/>
      <c r="G338" s="104"/>
      <c r="H338" s="104"/>
      <c r="I338" s="104"/>
      <c r="J338" s="104"/>
      <c r="K338" s="104"/>
      <c r="L338" s="104"/>
      <c r="M338" s="104" t="s">
        <v>426</v>
      </c>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v>1</v>
      </c>
      <c r="AL338" s="106"/>
      <c r="AM338" s="106"/>
      <c r="AN338" s="106"/>
      <c r="AO338" s="106"/>
      <c r="AP338" s="107"/>
      <c r="AQ338" s="108" t="s">
        <v>457</v>
      </c>
      <c r="AR338" s="104"/>
      <c r="AS338" s="104"/>
      <c r="AT338" s="104"/>
      <c r="AU338" s="105" t="s">
        <v>391</v>
      </c>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362</v>
      </c>
      <c r="D367" s="109"/>
      <c r="E367" s="109"/>
      <c r="F367" s="109"/>
      <c r="G367" s="109"/>
      <c r="H367" s="109"/>
      <c r="I367" s="109"/>
      <c r="J367" s="109"/>
      <c r="K367" s="109"/>
      <c r="L367" s="109"/>
      <c r="M367" s="109" t="s">
        <v>363</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364</v>
      </c>
      <c r="AL367" s="109"/>
      <c r="AM367" s="109"/>
      <c r="AN367" s="109"/>
      <c r="AO367" s="109"/>
      <c r="AP367" s="109"/>
      <c r="AQ367" s="109" t="s">
        <v>23</v>
      </c>
      <c r="AR367" s="109"/>
      <c r="AS367" s="109"/>
      <c r="AT367" s="109"/>
      <c r="AU367" s="111" t="s">
        <v>24</v>
      </c>
      <c r="AV367" s="112"/>
      <c r="AW367" s="112"/>
      <c r="AX367" s="113"/>
    </row>
    <row r="368" spans="1:50" ht="30" customHeight="1">
      <c r="A368" s="103">
        <v>1</v>
      </c>
      <c r="B368" s="103">
        <v>1</v>
      </c>
      <c r="C368" s="108" t="s">
        <v>450</v>
      </c>
      <c r="D368" s="104" t="s">
        <v>427</v>
      </c>
      <c r="E368" s="104" t="s">
        <v>427</v>
      </c>
      <c r="F368" s="104" t="s">
        <v>427</v>
      </c>
      <c r="G368" s="104" t="s">
        <v>427</v>
      </c>
      <c r="H368" s="104" t="s">
        <v>427</v>
      </c>
      <c r="I368" s="104" t="s">
        <v>427</v>
      </c>
      <c r="J368" s="104" t="s">
        <v>427</v>
      </c>
      <c r="K368" s="104" t="s">
        <v>427</v>
      </c>
      <c r="L368" s="104" t="s">
        <v>427</v>
      </c>
      <c r="M368" s="104" t="s">
        <v>431</v>
      </c>
      <c r="N368" s="104" t="s">
        <v>432</v>
      </c>
      <c r="O368" s="104" t="s">
        <v>432</v>
      </c>
      <c r="P368" s="104" t="s">
        <v>432</v>
      </c>
      <c r="Q368" s="104" t="s">
        <v>432</v>
      </c>
      <c r="R368" s="104" t="s">
        <v>432</v>
      </c>
      <c r="S368" s="104" t="s">
        <v>432</v>
      </c>
      <c r="T368" s="104" t="s">
        <v>432</v>
      </c>
      <c r="U368" s="104" t="s">
        <v>432</v>
      </c>
      <c r="V368" s="104" t="s">
        <v>432</v>
      </c>
      <c r="W368" s="104" t="s">
        <v>432</v>
      </c>
      <c r="X368" s="104" t="s">
        <v>432</v>
      </c>
      <c r="Y368" s="104" t="s">
        <v>432</v>
      </c>
      <c r="Z368" s="104" t="s">
        <v>432</v>
      </c>
      <c r="AA368" s="104" t="s">
        <v>432</v>
      </c>
      <c r="AB368" s="104" t="s">
        <v>432</v>
      </c>
      <c r="AC368" s="104" t="s">
        <v>432</v>
      </c>
      <c r="AD368" s="104" t="s">
        <v>432</v>
      </c>
      <c r="AE368" s="104" t="s">
        <v>432</v>
      </c>
      <c r="AF368" s="104" t="s">
        <v>432</v>
      </c>
      <c r="AG368" s="104" t="s">
        <v>432</v>
      </c>
      <c r="AH368" s="104" t="s">
        <v>432</v>
      </c>
      <c r="AI368" s="104" t="s">
        <v>432</v>
      </c>
      <c r="AJ368" s="104" t="s">
        <v>432</v>
      </c>
      <c r="AK368" s="105">
        <v>254</v>
      </c>
      <c r="AL368" s="106">
        <v>3753000000</v>
      </c>
      <c r="AM368" s="106">
        <v>3753000000</v>
      </c>
      <c r="AN368" s="106">
        <v>3753000000</v>
      </c>
      <c r="AO368" s="106">
        <v>3753000000</v>
      </c>
      <c r="AP368" s="107">
        <v>3753000000</v>
      </c>
      <c r="AQ368" s="108">
        <v>1</v>
      </c>
      <c r="AR368" s="104"/>
      <c r="AS368" s="104"/>
      <c r="AT368" s="104"/>
      <c r="AU368" s="105" t="s">
        <v>391</v>
      </c>
      <c r="AV368" s="106"/>
      <c r="AW368" s="106"/>
      <c r="AX368" s="107"/>
    </row>
    <row r="369" spans="1:50" ht="30" customHeight="1">
      <c r="A369" s="103">
        <v>2</v>
      </c>
      <c r="B369" s="103">
        <v>1</v>
      </c>
      <c r="C369" s="104" t="s">
        <v>428</v>
      </c>
      <c r="D369" s="104" t="s">
        <v>429</v>
      </c>
      <c r="E369" s="104" t="s">
        <v>429</v>
      </c>
      <c r="F369" s="104" t="s">
        <v>429</v>
      </c>
      <c r="G369" s="104" t="s">
        <v>429</v>
      </c>
      <c r="H369" s="104" t="s">
        <v>429</v>
      </c>
      <c r="I369" s="104" t="s">
        <v>429</v>
      </c>
      <c r="J369" s="104" t="s">
        <v>429</v>
      </c>
      <c r="K369" s="104" t="s">
        <v>429</v>
      </c>
      <c r="L369" s="104" t="s">
        <v>429</v>
      </c>
      <c r="M369" s="104" t="s">
        <v>433</v>
      </c>
      <c r="N369" s="104" t="s">
        <v>434</v>
      </c>
      <c r="O369" s="104" t="s">
        <v>434</v>
      </c>
      <c r="P369" s="104" t="s">
        <v>434</v>
      </c>
      <c r="Q369" s="104" t="s">
        <v>434</v>
      </c>
      <c r="R369" s="104" t="s">
        <v>434</v>
      </c>
      <c r="S369" s="104" t="s">
        <v>434</v>
      </c>
      <c r="T369" s="104" t="s">
        <v>434</v>
      </c>
      <c r="U369" s="104" t="s">
        <v>434</v>
      </c>
      <c r="V369" s="104" t="s">
        <v>434</v>
      </c>
      <c r="W369" s="104" t="s">
        <v>434</v>
      </c>
      <c r="X369" s="104" t="s">
        <v>434</v>
      </c>
      <c r="Y369" s="104" t="s">
        <v>434</v>
      </c>
      <c r="Z369" s="104" t="s">
        <v>434</v>
      </c>
      <c r="AA369" s="104" t="s">
        <v>434</v>
      </c>
      <c r="AB369" s="104" t="s">
        <v>434</v>
      </c>
      <c r="AC369" s="104" t="s">
        <v>434</v>
      </c>
      <c r="AD369" s="104" t="s">
        <v>434</v>
      </c>
      <c r="AE369" s="104" t="s">
        <v>434</v>
      </c>
      <c r="AF369" s="104" t="s">
        <v>434</v>
      </c>
      <c r="AG369" s="104" t="s">
        <v>434</v>
      </c>
      <c r="AH369" s="104" t="s">
        <v>434</v>
      </c>
      <c r="AI369" s="104" t="s">
        <v>434</v>
      </c>
      <c r="AJ369" s="104" t="s">
        <v>434</v>
      </c>
      <c r="AK369" s="105">
        <v>17</v>
      </c>
      <c r="AL369" s="106">
        <v>2826399615</v>
      </c>
      <c r="AM369" s="106">
        <v>2826399615</v>
      </c>
      <c r="AN369" s="106">
        <v>2826399615</v>
      </c>
      <c r="AO369" s="106">
        <v>2826399615</v>
      </c>
      <c r="AP369" s="107">
        <v>2826399615</v>
      </c>
      <c r="AQ369" s="108">
        <v>1</v>
      </c>
      <c r="AR369" s="104"/>
      <c r="AS369" s="104"/>
      <c r="AT369" s="104"/>
      <c r="AU369" s="105" t="s">
        <v>389</v>
      </c>
      <c r="AV369" s="106"/>
      <c r="AW369" s="106"/>
      <c r="AX369" s="107"/>
    </row>
    <row r="370" spans="1:50" ht="30" customHeight="1">
      <c r="A370" s="103">
        <v>3</v>
      </c>
      <c r="B370" s="103">
        <v>1</v>
      </c>
      <c r="C370" s="108" t="s">
        <v>451</v>
      </c>
      <c r="D370" s="104" t="s">
        <v>430</v>
      </c>
      <c r="E370" s="104" t="s">
        <v>430</v>
      </c>
      <c r="F370" s="104" t="s">
        <v>430</v>
      </c>
      <c r="G370" s="104" t="s">
        <v>430</v>
      </c>
      <c r="H370" s="104" t="s">
        <v>430</v>
      </c>
      <c r="I370" s="104" t="s">
        <v>430</v>
      </c>
      <c r="J370" s="104" t="s">
        <v>430</v>
      </c>
      <c r="K370" s="104" t="s">
        <v>430</v>
      </c>
      <c r="L370" s="104" t="s">
        <v>430</v>
      </c>
      <c r="M370" s="104" t="s">
        <v>435</v>
      </c>
      <c r="N370" s="104" t="s">
        <v>436</v>
      </c>
      <c r="O370" s="104" t="s">
        <v>436</v>
      </c>
      <c r="P370" s="104" t="s">
        <v>436</v>
      </c>
      <c r="Q370" s="104" t="s">
        <v>436</v>
      </c>
      <c r="R370" s="104" t="s">
        <v>436</v>
      </c>
      <c r="S370" s="104" t="s">
        <v>436</v>
      </c>
      <c r="T370" s="104" t="s">
        <v>436</v>
      </c>
      <c r="U370" s="104" t="s">
        <v>436</v>
      </c>
      <c r="V370" s="104" t="s">
        <v>436</v>
      </c>
      <c r="W370" s="104" t="s">
        <v>436</v>
      </c>
      <c r="X370" s="104" t="s">
        <v>436</v>
      </c>
      <c r="Y370" s="104" t="s">
        <v>436</v>
      </c>
      <c r="Z370" s="104" t="s">
        <v>436</v>
      </c>
      <c r="AA370" s="104" t="s">
        <v>436</v>
      </c>
      <c r="AB370" s="104" t="s">
        <v>436</v>
      </c>
      <c r="AC370" s="104" t="s">
        <v>436</v>
      </c>
      <c r="AD370" s="104" t="s">
        <v>436</v>
      </c>
      <c r="AE370" s="104" t="s">
        <v>436</v>
      </c>
      <c r="AF370" s="104" t="s">
        <v>436</v>
      </c>
      <c r="AG370" s="104" t="s">
        <v>436</v>
      </c>
      <c r="AH370" s="104" t="s">
        <v>436</v>
      </c>
      <c r="AI370" s="104" t="s">
        <v>436</v>
      </c>
      <c r="AJ370" s="104" t="s">
        <v>436</v>
      </c>
      <c r="AK370" s="105">
        <v>2</v>
      </c>
      <c r="AL370" s="106">
        <v>1418012500</v>
      </c>
      <c r="AM370" s="106">
        <v>1418012500</v>
      </c>
      <c r="AN370" s="106">
        <v>1418012500</v>
      </c>
      <c r="AO370" s="106">
        <v>1418012500</v>
      </c>
      <c r="AP370" s="107">
        <v>1418012500</v>
      </c>
      <c r="AQ370" s="108" t="s">
        <v>457</v>
      </c>
      <c r="AR370" s="104"/>
      <c r="AS370" s="104"/>
      <c r="AT370" s="104"/>
      <c r="AU370" s="105" t="s">
        <v>391</v>
      </c>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362</v>
      </c>
      <c r="D400" s="109"/>
      <c r="E400" s="109"/>
      <c r="F400" s="109"/>
      <c r="G400" s="109"/>
      <c r="H400" s="109"/>
      <c r="I400" s="109"/>
      <c r="J400" s="109"/>
      <c r="K400" s="109"/>
      <c r="L400" s="109"/>
      <c r="M400" s="109" t="s">
        <v>363</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364</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362</v>
      </c>
      <c r="D433" s="109"/>
      <c r="E433" s="109"/>
      <c r="F433" s="109"/>
      <c r="G433" s="109"/>
      <c r="H433" s="109"/>
      <c r="I433" s="109"/>
      <c r="J433" s="109"/>
      <c r="K433" s="109"/>
      <c r="L433" s="109"/>
      <c r="M433" s="109" t="s">
        <v>363</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364</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362</v>
      </c>
      <c r="D466" s="109"/>
      <c r="E466" s="109"/>
      <c r="F466" s="109"/>
      <c r="G466" s="109"/>
      <c r="H466" s="109"/>
      <c r="I466" s="109"/>
      <c r="J466" s="109"/>
      <c r="K466" s="109"/>
      <c r="L466" s="109"/>
      <c r="M466" s="109" t="s">
        <v>363</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364</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T69:AX69">
    <cfRule type="expression" dxfId="201" priority="467">
      <formula>IF(RIGHT(TEXT(AT69,"0.#"),1)=".",FALSE,TRUE)</formula>
    </cfRule>
    <cfRule type="expression" dxfId="200" priority="468">
      <formula>IF(RIGHT(TEXT(AT69,"0.#"),1)=".",TRUE,FALSE)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K236">
    <cfRule type="expression" dxfId="183" priority="335">
      <formula>IF(RIGHT(TEXT(AK236,"0.#"),1)=".",FALSE,TRUE)</formula>
    </cfRule>
    <cfRule type="expression" dxfId="182" priority="336">
      <formula>IF(RIGHT(TEXT(AK236,"0.#"),1)=".",TRUE,FALSE)</formula>
    </cfRule>
  </conditionalFormatting>
  <conditionalFormatting sqref="AE54:AI54">
    <cfRule type="expression" dxfId="181" priority="285">
      <formula>IF(RIGHT(TEXT(AE54,"0.#"),1)=".",FALSE,TRUE)</formula>
    </cfRule>
    <cfRule type="expression" dxfId="180" priority="286">
      <formula>IF(RIGHT(TEXT(AE54,"0.#"),1)=".",TRUE,FALSE)</formula>
    </cfRule>
  </conditionalFormatting>
  <conditionalFormatting sqref="P16:AQ17 P15:AX15 P13:AX13">
    <cfRule type="expression" dxfId="179" priority="243">
      <formula>IF(RIGHT(TEXT(P13,"0.#"),1)=".",FALSE,TRUE)</formula>
    </cfRule>
    <cfRule type="expression" dxfId="178" priority="244">
      <formula>IF(RIGHT(TEXT(P13,"0.#"),1)=".",TRUE,FALSE)</formula>
    </cfRule>
  </conditionalFormatting>
  <conditionalFormatting sqref="P19:AJ19">
    <cfRule type="expression" dxfId="177" priority="241">
      <formula>IF(RIGHT(TEXT(P19,"0.#"),1)=".",FALSE,TRUE)</formula>
    </cfRule>
    <cfRule type="expression" dxfId="176" priority="242">
      <formula>IF(RIGHT(TEXT(P19,"0.#"),1)=".",TRUE,FALSE)</formula>
    </cfRule>
  </conditionalFormatting>
  <conditionalFormatting sqref="AE55:AX55 AJ54:AS54">
    <cfRule type="expression" dxfId="175" priority="237">
      <formula>IF(RIGHT(TEXT(AE54,"0.#"),1)=".",FALSE,TRUE)</formula>
    </cfRule>
    <cfRule type="expression" dxfId="174" priority="238">
      <formula>IF(RIGHT(TEXT(AE54,"0.#"),1)=".",TRUE,FALSE)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E68:AI68">
    <cfRule type="expression" dxfId="3" priority="3">
      <formula>IF(RIGHT(TEXT(AE68,"0.#"),1)=".",FALSE,TRUE)</formula>
    </cfRule>
    <cfRule type="expression" dxfId="2" priority="4">
      <formula>IF(RIGHT(TEXT(AE68,"0.#"),1)=".",TRUE,FALSE)</formula>
    </cfRule>
  </conditionalFormatting>
  <conditionalFormatting sqref="AE69:AS69 AJ68:AS68">
    <cfRule type="expression" dxfId="1" priority="1">
      <formula>IF(RIGHT(TEXT(AE68,"0.#"),1)=".",FALSE,TRUE)</formula>
    </cfRule>
    <cfRule type="expression" dxfId="0" priority="2">
      <formula>IF(RIGHT(TEXT(AE68,"0.#"),1)=".",TRUE,FALSE)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horizontalDpi="300" verticalDpi="300" r:id="rId1"/>
  <headerFooter differentFirst="1" alignWithMargins="0"/>
  <rowBreaks count="3" manualBreakCount="3">
    <brk id="96" max="49" man="1"/>
    <brk id="127" max="49"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374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2015-09-04T07:13:03Z</cp:lastPrinted>
  <dcterms:created xsi:type="dcterms:W3CDTF">2012-03-13T00:50:25Z</dcterms:created>
  <dcterms:modified xsi:type="dcterms:W3CDTF">2015-09-04T07:13:06Z</dcterms:modified>
</cp:coreProperties>
</file>