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6" i="3" l="1"/>
  <c r="AO86" i="3"/>
  <c r="AU23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<sst xmlns="http://schemas.openxmlformats.org/spreadsheetml/2006/main" count="1318" uniqueCount="623">
  <si>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</si>
  <si>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</si>
  <si>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</si>
  <si>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</si>
  <si>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</si>
  <si>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</si>
  <si>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</si>
  <si>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</si>
  <si>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</si>
  <si>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</si>
  <si>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</si>
  <si>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</si>
  <si>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</si>
  <si>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</si>
  <si>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</si>
  <si>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</si>
  <si>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</si>
  <si>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</si>
  <si>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</si>
  <si>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</si>
  <si>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</si>
  <si>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</si>
  <si>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</si>
  <si>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</si>
  <si>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</si>
  <si>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</si>
  <si>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</si>
  <si>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</si>
  <si>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</si>
  <si>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</si>
  <si>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</si>
  <si>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</si>
  <si>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</si>
  <si>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</si>
  <si>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</si>
  <si>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</si>
  <si>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</si>
  <si>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</si>
  <si>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</si>
  <si>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</si>
  <si>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</si>
  <si>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</si>
  <si>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</si>
  <si>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</si>
  <si>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</si>
  <si>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</si>
  <si>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</si>
  <si>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</si>
  <si>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</si>
  <si>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</si>
  <si>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</si>
  <si>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</si>
  <si>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</si>
  <si>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</si>
  <si>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</si>
  <si>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</si>
  <si>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</si>
  <si>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</si>
  <si>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</si>
  <si>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</si>
  <si>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</si>
  <si>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</si>
  <si>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</si>
  <si>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</si>
  <si>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</si>
  <si>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</si>
  <si>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</si>
  <si>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</si>
  <si>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</si>
  <si>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</si>
  <si>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</si>
  <si>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</si>
  <si>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</si>
  <si>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</si>
  <si>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</si>
  <si>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</si>
  <si>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</si>
  <si>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</si>
  <si>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</si>
  <si>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</si>
  <si>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</si>
  <si>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</si>
  <si>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</si>
  <si>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</si>
  <si>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</si>
  <si>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</si>
  <si>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</si>
  <si>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</si>
  <si>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</si>
  <si>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</si>
  <si>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</si>
  <si>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</si>
  <si>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</si>
  <si>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</si>
  <si>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</si>
  <si>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</si>
  <si>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</si>
  <si>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</si>
  <si>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</si>
  <si>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</si>
  <si>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</si>
  <si>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</si>
  <si>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</si>
  <si>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</si>
  <si>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</si>
  <si>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</si>
  <si>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</si>
  <si>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</si>
  <si>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</si>
  <si>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</si>
  <si>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</si>
  <si>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</si>
  <si>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</si>
  <si>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</si>
  <si>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</si>
  <si>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</si>
  <si>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</si>
  <si>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</si>
  <si>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</si>
  <si>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</si>
  <si>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</si>
  <si>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</si>
  <si>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</si>
  <si>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</si>
  <si>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</si>
  <si>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</si>
  <si>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</si>
  <si>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</si>
  <si>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</si>
  <si>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</si>
  <si>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</si>
  <si>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</si>
  <si>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</si>
  <si>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</si>
  <si>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</si>
  <si>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</si>
  <si>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</si>
  <si>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</si>
  <si>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</si>
  <si>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</si>
  <si>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</si>
  <si>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</si>
  <si>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</si>
  <si>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</si>
  <si>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</si>
  <si>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</si>
  <si>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</si>
  <si>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</si>
  <si>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</si>
  <si>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</si>
  <si>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</si>
  <si>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</si>
  <si>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</si>
  <si>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</si>
  <si>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</si>
  <si>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</si>
  <si>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</si>
  <si>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</si>
  <si>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</si>
  <si>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</si>
  <si>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</si>
  <si>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</si>
  <si>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</si>
  <si>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</si>
  <si>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</si>
  <si>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</si>
  <si>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</si>
  <si>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</si>
  <si>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</si>
  <si>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</si>
  <si>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</si>
  <si>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</si>
  <si>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</si>
  <si>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</si>
  <si>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</si>
  <si>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</si>
  <si>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</si>
  <si>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</si>
  <si>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</si>
  <si>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</si>
  <si>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</si>
  <si>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</si>
  <si>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</si>
  <si>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</si>
  <si>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</si>
  <si>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</si>
  <si>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</si>
  <si>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</si>
  <si>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</si>
  <si>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</si>
  <si>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</si>
  <si>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</si>
  <si>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</si>
  <si>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</si>
  <si>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</si>
  <si>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</si>
  <si>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</si>
  <si>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</si>
  <si>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</si>
  <si>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</si>
  <si>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</si>
  <si>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</si>
  <si>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</si>
  <si>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</si>
  <si>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</si>
  <si>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</si>
  <si>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</si>
  <si>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</si>
  <si>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</si>
  <si>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</si>
  <si>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</si>
  <si>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</si>
  <si>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</si>
  <si>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</si>
  <si>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</si>
  <si>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</si>
  <si>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</si>
  <si>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</si>
  <si>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</si>
  <si>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</si>
  <si>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</si>
  <si>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</si>
  <si>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</si>
  <si>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</si>
  <si>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</si>
  <si>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</si>
  <si>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</si>
  <si>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</si>
  <si>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</si>
  <si>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</si>
  <si>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</si>
  <si>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</si>
  <si>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</si>
  <si>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</si>
  <si>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</si>
  <si>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</si>
  <si>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</si>
  <si>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</si>
  <si>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</si>
  <si>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</si>
  <si>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</si>
  <si>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</si>
  <si>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</si>
  <si>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</si>
  <si>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</si>
  <si>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</si>
  <si>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</si>
  <si>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</si>
  <si>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</si>
  <si>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</si>
  <si>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</si>
  <si>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</si>
  <si>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</si>
  <si>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</si>
  <si>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</si>
  <si>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</si>
  <si>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</si>
  <si>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</si>
  <si>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</si>
  <si>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</si>
  <si>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</si>
  <si>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</si>
  <si>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</si>
  <si>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</si>
  <si>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</si>
  <si>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</si>
  <si>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</si>
  <si>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</si>
  <si>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</si>
  <si>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</si>
  <si>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</si>
  <si>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</si>
  <si>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</si>
  <si>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</si>
  <si>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</si>
  <si>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</si>
  <si>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</si>
  <si>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</si>
  <si>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</si>
  <si>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</si>
  <si>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</si>
  <si>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</si>
  <si>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</si>
  <si>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</si>
  <si>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</si>
  <si>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</si>
  <si>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</si>
  <si>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</si>
  <si>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</si>
  <si>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</si>
  <si>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</si>
  <si>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</si>
  <si>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</si>
  <si>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</si>
  <si>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</si>
  <si>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</si>
  <si>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</si>
  <si>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</si>
  <si>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</si>
  <si>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</si>
  <si>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</si>
  <si>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</si>
  <si>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</si>
  <si>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</si>
  <si>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</si>
  <si>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</si>
  <si>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</si>
  <si>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</si>
  <si>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</si>
  <si>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</si>
  <si>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</si>
  <si>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</si>
  <si>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</si>
  <si>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</si>
  <si>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</si>
  <si>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</si>
  <si>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</si>
  <si>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</si>
  <si>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</si>
  <si>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</si>
  <si>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</si>
  <si>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</si>
  <si>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</si>
  <si>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</si>
  <si>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</si>
  <si>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</si>
  <si>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</si>
  <si>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</si>
  <si>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</si>
  <si>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</si>
  <si>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</si>
  <si>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</si>
  <si>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</si>
  <si>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</si>
  <si>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</si>
  <si>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</si>
  <si>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</si>
  <si>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</si>
  <si>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</si>
  <si>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</si>
  <si>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</si>
  <si>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</si>
  <si>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</si>
  <si>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</si>
  <si>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</si>
  <si>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</si>
  <si>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</si>
  <si>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</si>
  <si>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</si>
  <si>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</si>
  <si>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</si>
  <si>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</si>
  <si>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</si>
  <si>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</si>
  <si>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</si>
  <si>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</si>
  <si>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</si>
  <si>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</si>
  <si>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</si>
  <si>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</si>
  <si>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</si>
  <si>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</si>
  <si>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</si>
  <si>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</si>
  <si>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</si>
  <si>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</si>
  <si>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</si>
  <si>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</si>
  <si>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</si>
  <si>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</si>
  <si>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</si>
  <si>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</si>
  <si>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</si>
  <si>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</si>
  <si>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</si>
  <si>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</si>
  <si>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</si>
  <si>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</si>
  <si>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</si>
  <si>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</si>
  <si>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</si>
  <si>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</si>
  <si>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</si>
  <si>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</si>
  <si>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</si>
  <si>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</si>
  <si>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</si>
  <si>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</si>
  <si>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</si>
  <si>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</si>
  <si>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</si>
  <si>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</si>
  <si>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</si>
  <si>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</si>
  <si>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</si>
  <si>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</si>
  <si>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</si>
  <si>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</si>
  <si>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</si>
  <si>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</si>
  <si>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</si>
  <si>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</si>
  <si>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</si>
  <si>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</si>
  <si>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</si>
  <si>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</si>
  <si>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</si>
  <si>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</si>
  <si>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</si>
  <si>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</si>
  <si>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</si>
  <si>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</si>
  <si>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</si>
  <si>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</si>
  <si>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</si>
  <si>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</si>
  <si>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</si>
  <si>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</si>
  <si>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</si>
  <si>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</si>
  <si>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</si>
  <si>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</si>
  <si>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</si>
  <si>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</si>
  <si>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</si>
  <si>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</si>
  <si>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</si>
  <si>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</si>
  <si>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</si>
  <si>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</si>
  <si>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</si>
  <si>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</si>
  <si>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</si>
  <si>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</si>
  <si>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</si>
  <si>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</si>
  <si>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</si>
  <si>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</si>
  <si>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</si>
  <si>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</si>
  <si>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</si>
  <si>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</si>
  <si>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</si>
  <si>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</si>
  <si>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</si>
  <si>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</si>
  <si>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</si>
  <si>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</si>
  <si>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</si>
  <si>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</si>
  <si>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</si>
  <si>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</si>
  <si>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</si>
  <si>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</si>
  <si>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</si>
  <si>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</si>
  <si>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</si>
  <si>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環境モニタリング調査</t>
    <phoneticPr fontId="5"/>
  </si>
  <si>
    <t>復興庁</t>
    <phoneticPr fontId="5"/>
  </si>
  <si>
    <t>統括官付参事官（予算・会計担当）</t>
    <phoneticPr fontId="5"/>
  </si>
  <si>
    <t>○</t>
  </si>
  <si>
    <t>政策：復興施策の推進
施策：東日本大震災からの復興に係る施策の推進</t>
    <phoneticPr fontId="5"/>
  </si>
  <si>
    <t>-</t>
  </si>
  <si>
    <t>-</t>
    <phoneticPr fontId="5"/>
  </si>
  <si>
    <t>総合モニタリング計画</t>
    <phoneticPr fontId="5"/>
  </si>
  <si>
    <t>-</t>
    <phoneticPr fontId="5"/>
  </si>
  <si>
    <t>地点</t>
    <rPh sb="0" eb="2">
      <t>チテン</t>
    </rPh>
    <phoneticPr fontId="5"/>
  </si>
  <si>
    <t>-</t>
    <phoneticPr fontId="5"/>
  </si>
  <si>
    <t>円</t>
    <rPh sb="0" eb="1">
      <t>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</si>
  <si>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</si>
  <si>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</si>
  <si>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</si>
  <si>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</si>
  <si>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環境保全調査費</t>
    <rPh sb="0" eb="2">
      <t>カンキョウ</t>
    </rPh>
    <rPh sb="2" eb="4">
      <t>ホゼン</t>
    </rPh>
    <rPh sb="4" eb="7">
      <t>チョウサヒ</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</si>
  <si>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</si>
  <si>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除染等事業を行うに当たっての情報として有効に活用している。</t>
    <phoneticPr fontId="5"/>
  </si>
  <si>
    <t>分析費</t>
    <rPh sb="0" eb="2">
      <t>ブンセキ</t>
    </rPh>
    <rPh sb="2" eb="3">
      <t>ヒ</t>
    </rPh>
    <phoneticPr fontId="5"/>
  </si>
  <si>
    <t>人件費</t>
    <rPh sb="0" eb="3">
      <t>ジンケンヒ</t>
    </rPh>
    <phoneticPr fontId="5"/>
  </si>
  <si>
    <t>国が全体計画を策定し、その計画に基づいた自治体との調査地点の調整等を経て、事業者が試料採取・分析等の調査を実施。また、得られた調査結果を基に有識者からなる検討会等を開催しつつ国による総合検証等を行うこととしており、役割分担は明確である。</t>
    <phoneticPr fontId="5"/>
  </si>
  <si>
    <t>‐</t>
  </si>
  <si>
    <t>見込みどおり問題なく達成されている。</t>
    <rPh sb="0" eb="2">
      <t>ミコ</t>
    </rPh>
    <rPh sb="6" eb="8">
      <t>モンダイ</t>
    </rPh>
    <rPh sb="10" eb="12">
      <t>タッセイ</t>
    </rPh>
    <phoneticPr fontId="5"/>
  </si>
  <si>
    <t>A.東北緑化環境保全（株）</t>
    <phoneticPr fontId="5"/>
  </si>
  <si>
    <t>一般管理費</t>
    <rPh sb="0" eb="2">
      <t>イッパン</t>
    </rPh>
    <rPh sb="2" eb="5">
      <t>カンリヒ</t>
    </rPh>
    <phoneticPr fontId="5"/>
  </si>
  <si>
    <t>B.東北緑化環境保全（株）</t>
    <phoneticPr fontId="5"/>
  </si>
  <si>
    <t>ヒアリング、情報収集、報告書作成等</t>
    <rPh sb="6" eb="8">
      <t>ジョウホウ</t>
    </rPh>
    <rPh sb="8" eb="10">
      <t>シュウシュウ</t>
    </rPh>
    <rPh sb="11" eb="14">
      <t>ホウコクショ</t>
    </rPh>
    <rPh sb="14" eb="16">
      <t>サクセイ</t>
    </rPh>
    <rPh sb="16" eb="17">
      <t>トウ</t>
    </rPh>
    <phoneticPr fontId="5"/>
  </si>
  <si>
    <t>旅費</t>
    <phoneticPr fontId="5"/>
  </si>
  <si>
    <t>消費税等</t>
    <rPh sb="0" eb="3">
      <t>ショウヒゼイ</t>
    </rPh>
    <rPh sb="3" eb="4">
      <t>トウ</t>
    </rPh>
    <phoneticPr fontId="5"/>
  </si>
  <si>
    <t>送料、借料及び損料、印刷製本費等</t>
    <rPh sb="0" eb="2">
      <t>ソウリョウ</t>
    </rPh>
    <rPh sb="3" eb="5">
      <t>シャクリョウ</t>
    </rPh>
    <rPh sb="5" eb="6">
      <t>オヨ</t>
    </rPh>
    <rPh sb="7" eb="9">
      <t>ソンリョウ</t>
    </rPh>
    <rPh sb="10" eb="12">
      <t>インサツ</t>
    </rPh>
    <rPh sb="12" eb="14">
      <t>セイホン</t>
    </rPh>
    <rPh sb="14" eb="15">
      <t>ヒ</t>
    </rPh>
    <rPh sb="15" eb="16">
      <t>トウ</t>
    </rPh>
    <phoneticPr fontId="5"/>
  </si>
  <si>
    <t>東北緑化環境保全（株）</t>
    <rPh sb="8" eb="11">
      <t>カブ</t>
    </rPh>
    <phoneticPr fontId="5"/>
  </si>
  <si>
    <t>（株）環境総合テクノス</t>
    <phoneticPr fontId="5"/>
  </si>
  <si>
    <t>地下水放射性物質モニタリング調査業務</t>
    <rPh sb="0" eb="3">
      <t>チカスイ</t>
    </rPh>
    <rPh sb="3" eb="6">
      <t>ホウシャセイ</t>
    </rPh>
    <rPh sb="6" eb="8">
      <t>ブッシツ</t>
    </rPh>
    <rPh sb="14" eb="16">
      <t>チョウサ</t>
    </rPh>
    <rPh sb="16" eb="18">
      <t>ギョウム</t>
    </rPh>
    <phoneticPr fontId="5"/>
  </si>
  <si>
    <t>-</t>
    <phoneticPr fontId="5"/>
  </si>
  <si>
    <t>131,760,000/38</t>
    <phoneticPr fontId="3"/>
  </si>
  <si>
    <t>252,000,000/57</t>
    <phoneticPr fontId="3"/>
  </si>
  <si>
    <t>拠出金</t>
    <rPh sb="0" eb="3">
      <t>キョシュツキン</t>
    </rPh>
    <phoneticPr fontId="5"/>
  </si>
  <si>
    <t>北太平洋海洋科学機関（PICES）拠出金</t>
    <rPh sb="8" eb="10">
      <t>キカン</t>
    </rPh>
    <rPh sb="17" eb="20">
      <t>キョシュツキン</t>
    </rPh>
    <phoneticPr fontId="5"/>
  </si>
  <si>
    <t>北太平洋海洋科学機関（PICES）</t>
    <phoneticPr fontId="5"/>
  </si>
  <si>
    <t>北米大陸西岸・ハワイの海洋環境、生態系、コミュニティ調査等</t>
    <rPh sb="0" eb="2">
      <t>ホクベイ</t>
    </rPh>
    <rPh sb="2" eb="4">
      <t>タイリク</t>
    </rPh>
    <rPh sb="4" eb="6">
      <t>セイガン</t>
    </rPh>
    <rPh sb="28" eb="29">
      <t>トウ</t>
    </rPh>
    <phoneticPr fontId="5"/>
  </si>
  <si>
    <t>東日本大震災に係る被災地におけるアスベスト対策支援等業務</t>
    <phoneticPr fontId="5"/>
  </si>
  <si>
    <t>（株）日新環境調査センター</t>
    <rPh sb="1" eb="2">
      <t>カブ</t>
    </rPh>
    <phoneticPr fontId="5"/>
  </si>
  <si>
    <t>-</t>
    <phoneticPr fontId="5"/>
  </si>
  <si>
    <t>10,476,000/95</t>
    <phoneticPr fontId="5"/>
  </si>
  <si>
    <t>65,301,600/489</t>
    <phoneticPr fontId="5"/>
  </si>
  <si>
    <t>-</t>
    <phoneticPr fontId="5"/>
  </si>
  <si>
    <t>円</t>
    <rPh sb="0" eb="1">
      <t>エン</t>
    </rPh>
    <phoneticPr fontId="5"/>
  </si>
  <si>
    <t>-</t>
    <phoneticPr fontId="5"/>
  </si>
  <si>
    <t>参事官　小瀬達之</t>
    <rPh sb="0" eb="3">
      <t>サンジカン</t>
    </rPh>
    <rPh sb="4" eb="6">
      <t>オゼ</t>
    </rPh>
    <rPh sb="6" eb="8">
      <t>タツユキ</t>
    </rPh>
    <phoneticPr fontId="5"/>
  </si>
  <si>
    <t>放射性物質環境汚染状況監視等調査研究費</t>
    <phoneticPr fontId="5"/>
  </si>
  <si>
    <t>原子力規制庁、農林水産省、水産庁</t>
    <phoneticPr fontId="5"/>
  </si>
  <si>
    <t>原子力被災者環境放射線モニタリング対策関連交付金</t>
    <phoneticPr fontId="5"/>
  </si>
  <si>
    <t>原子力規制庁</t>
    <phoneticPr fontId="5"/>
  </si>
  <si>
    <t>（株）テクノ長谷</t>
    <rPh sb="0" eb="3">
      <t>カブ</t>
    </rPh>
    <rPh sb="6" eb="8">
      <t>ハセ</t>
    </rPh>
    <phoneticPr fontId="5"/>
  </si>
  <si>
    <t>粒度組成分析業務</t>
    <rPh sb="0" eb="2">
      <t>リュウド</t>
    </rPh>
    <rPh sb="2" eb="4">
      <t>ソセイ</t>
    </rPh>
    <rPh sb="4" eb="6">
      <t>ブンセキ</t>
    </rPh>
    <rPh sb="6" eb="8">
      <t>ギョウム</t>
    </rPh>
    <phoneticPr fontId="5"/>
  </si>
  <si>
    <t>（株）新環境分析センター</t>
    <rPh sb="0" eb="3">
      <t>カブ</t>
    </rPh>
    <rPh sb="3" eb="6">
      <t>シンカンキョウ</t>
    </rPh>
    <rPh sb="6" eb="8">
      <t>ブンセキ</t>
    </rPh>
    <phoneticPr fontId="5"/>
  </si>
  <si>
    <t>試料採取作業</t>
    <rPh sb="0" eb="2">
      <t>シリョウ</t>
    </rPh>
    <rPh sb="2" eb="4">
      <t>サイシュ</t>
    </rPh>
    <rPh sb="4" eb="6">
      <t>サギョウ</t>
    </rPh>
    <phoneticPr fontId="5"/>
  </si>
  <si>
    <t>（株）環境公害分析センター</t>
    <rPh sb="0" eb="3">
      <t>カブ</t>
    </rPh>
    <rPh sb="3" eb="5">
      <t>カンキョウ</t>
    </rPh>
    <rPh sb="5" eb="7">
      <t>コウガイ</t>
    </rPh>
    <rPh sb="7" eb="9">
      <t>ブンセキ</t>
    </rPh>
    <phoneticPr fontId="5"/>
  </si>
  <si>
    <t>（株）日本海洋生物研究所</t>
    <rPh sb="0" eb="3">
      <t>カブ</t>
    </rPh>
    <rPh sb="3" eb="5">
      <t>ニホン</t>
    </rPh>
    <rPh sb="5" eb="7">
      <t>カイヨウ</t>
    </rPh>
    <rPh sb="7" eb="9">
      <t>セイブツ</t>
    </rPh>
    <rPh sb="9" eb="12">
      <t>ケンキュウジョ</t>
    </rPh>
    <phoneticPr fontId="5"/>
  </si>
  <si>
    <t>（株）水辺環境研究所</t>
    <rPh sb="0" eb="3">
      <t>カブ</t>
    </rPh>
    <rPh sb="3" eb="5">
      <t>ミズベ</t>
    </rPh>
    <rPh sb="5" eb="7">
      <t>カンキョウ</t>
    </rPh>
    <rPh sb="7" eb="10">
      <t>ケンキュウジョ</t>
    </rPh>
    <phoneticPr fontId="5"/>
  </si>
  <si>
    <t>放射性ストロンチウム分析業務</t>
    <rPh sb="0" eb="3">
      <t>ホウシャセイ</t>
    </rPh>
    <rPh sb="10" eb="12">
      <t>ブンセキ</t>
    </rPh>
    <rPh sb="12" eb="14">
      <t>ギョウム</t>
    </rPh>
    <phoneticPr fontId="5"/>
  </si>
  <si>
    <t>結果報告書等を通じて、業務仕様書等に基づく必要な処理がなされていることを確認し、適正を期している。</t>
    <rPh sb="0" eb="2">
      <t>ケッカ</t>
    </rPh>
    <rPh sb="5" eb="6">
      <t>トウ</t>
    </rPh>
    <rPh sb="11" eb="13">
      <t>ギョウム</t>
    </rPh>
    <rPh sb="13" eb="15">
      <t>シヨウ</t>
    </rPh>
    <rPh sb="15" eb="16">
      <t>ショ</t>
    </rPh>
    <phoneticPr fontId="5"/>
  </si>
  <si>
    <t>支出に当たっては競争的な契約方式を採用することにより、単位あたりコストの低減化をはかっている。</t>
    <rPh sb="10" eb="11">
      <t>テキ</t>
    </rPh>
    <rPh sb="12" eb="14">
      <t>ケイヤク</t>
    </rPh>
    <rPh sb="14" eb="16">
      <t>ホウシキ</t>
    </rPh>
    <rPh sb="17" eb="19">
      <t>サイヨウ</t>
    </rPh>
    <rPh sb="36" eb="39">
      <t>テイゲンカ</t>
    </rPh>
    <phoneticPr fontId="5"/>
  </si>
  <si>
    <t>相手方業者の選定にあたっては、競争的な契約方式を採用することにより、競争性は確保されている。</t>
    <phoneticPr fontId="5"/>
  </si>
  <si>
    <t>公共用水域放射性物質モニタリング調査業務</t>
    <rPh sb="0" eb="3">
      <t>コウキョウヨウ</t>
    </rPh>
    <rPh sb="3" eb="5">
      <t>スイイキ</t>
    </rPh>
    <rPh sb="5" eb="8">
      <t>ホウシャセイ</t>
    </rPh>
    <rPh sb="8" eb="10">
      <t>ブッシツ</t>
    </rPh>
    <rPh sb="16" eb="18">
      <t>チョウサ</t>
    </rPh>
    <rPh sb="18" eb="20">
      <t>ギョウム</t>
    </rPh>
    <phoneticPr fontId="5"/>
  </si>
  <si>
    <t>公共用水域の放射性物質影響調査業務</t>
    <phoneticPr fontId="5"/>
  </si>
  <si>
    <t>130,370,000/38</t>
    <phoneticPr fontId="5"/>
  </si>
  <si>
    <t>(株)環境総合テクノス</t>
  </si>
  <si>
    <t>日本エヌ・ユー・エス(株)</t>
    <rPh sb="0" eb="2">
      <t>ニホン</t>
    </rPh>
    <rPh sb="10" eb="13">
      <t>カブ</t>
    </rPh>
    <phoneticPr fontId="3"/>
  </si>
  <si>
    <r>
      <t>(一</t>
    </r>
    <r>
      <rPr>
        <sz val="11"/>
        <rFont val="ＭＳ Ｐゴシック"/>
        <family val="3"/>
        <charset val="128"/>
      </rPr>
      <t>社)JEAN</t>
    </r>
    <rPh sb="2" eb="3">
      <t>シャ</t>
    </rPh>
    <phoneticPr fontId="3"/>
  </si>
  <si>
    <t>開発エンジニアリング(株)</t>
    <rPh sb="0" eb="2">
      <t>カイハツ</t>
    </rPh>
    <phoneticPr fontId="3"/>
  </si>
  <si>
    <t>東日本大震災に係る海洋環境モニタリング調査における試料採取等</t>
  </si>
  <si>
    <t>東北沿岸域等における水底土砂状況把握等調査業務</t>
    <rPh sb="0" eb="2">
      <t>トウホク</t>
    </rPh>
    <rPh sb="2" eb="5">
      <t>エンガンイキ</t>
    </rPh>
    <rPh sb="5" eb="6">
      <t>トウ</t>
    </rPh>
    <rPh sb="10" eb="12">
      <t>スイテイ</t>
    </rPh>
    <rPh sb="12" eb="14">
      <t>ドシャ</t>
    </rPh>
    <rPh sb="14" eb="16">
      <t>ジョウキョウ</t>
    </rPh>
    <rPh sb="16" eb="18">
      <t>ハアク</t>
    </rPh>
    <rPh sb="18" eb="19">
      <t>トウ</t>
    </rPh>
    <rPh sb="19" eb="21">
      <t>チョウサ</t>
    </rPh>
    <rPh sb="21" eb="23">
      <t>ギョウム</t>
    </rPh>
    <phoneticPr fontId="3"/>
  </si>
  <si>
    <t>米国等に漂着しつつある東日本大震災に伴う洋上漂流物の状況について、米加NGO等と連携し、情報収集を実施</t>
    <rPh sb="0" eb="2">
      <t>ベイコク</t>
    </rPh>
    <rPh sb="2" eb="3">
      <t>トウ</t>
    </rPh>
    <rPh sb="4" eb="6">
      <t>ヒョウチャク</t>
    </rPh>
    <rPh sb="11" eb="14">
      <t>ヒガシニホン</t>
    </rPh>
    <rPh sb="14" eb="17">
      <t>ダイシンサイ</t>
    </rPh>
    <rPh sb="18" eb="19">
      <t>トモナ</t>
    </rPh>
    <rPh sb="20" eb="22">
      <t>ヨウジョウ</t>
    </rPh>
    <rPh sb="22" eb="25">
      <t>ヒョウリュウブツ</t>
    </rPh>
    <rPh sb="26" eb="28">
      <t>ジョウキョウ</t>
    </rPh>
    <rPh sb="33" eb="34">
      <t>ベイ</t>
    </rPh>
    <rPh sb="34" eb="35">
      <t>カ</t>
    </rPh>
    <rPh sb="38" eb="39">
      <t>トウ</t>
    </rPh>
    <rPh sb="40" eb="42">
      <t>レンケイ</t>
    </rPh>
    <rPh sb="44" eb="46">
      <t>ジョウホウ</t>
    </rPh>
    <rPh sb="46" eb="48">
      <t>シュウシュウ</t>
    </rPh>
    <rPh sb="49" eb="51">
      <t>ジッシ</t>
    </rPh>
    <phoneticPr fontId="3"/>
  </si>
  <si>
    <t>東北沿岸域等における水底土砂状況把握等調査業務の内、試料採取・分析業務</t>
    <rPh sb="24" eb="25">
      <t>ウチ</t>
    </rPh>
    <rPh sb="26" eb="28">
      <t>シリョウ</t>
    </rPh>
    <rPh sb="28" eb="30">
      <t>サイシュ</t>
    </rPh>
    <rPh sb="31" eb="33">
      <t>ブンセキ</t>
    </rPh>
    <rPh sb="33" eb="35">
      <t>ギョウム</t>
    </rPh>
    <phoneticPr fontId="3"/>
  </si>
  <si>
    <t>東日本大震災に係る海洋環境モニタリング調査における試料採取等業務の内、ダイオキシン類に係る分析</t>
    <rPh sb="30" eb="32">
      <t>ギョウム</t>
    </rPh>
    <rPh sb="33" eb="34">
      <t>ウチ</t>
    </rPh>
    <rPh sb="41" eb="42">
      <t>ルイ</t>
    </rPh>
    <rPh sb="43" eb="44">
      <t>カカ</t>
    </rPh>
    <rPh sb="45" eb="47">
      <t>ブンセキ</t>
    </rPh>
    <phoneticPr fontId="3"/>
  </si>
  <si>
    <t>東日本大震災に係る海洋環境モニタリング調査における計画立案、調査結果の解析及び評価とりまとめを実施</t>
    <rPh sb="27" eb="29">
      <t>リツアン</t>
    </rPh>
    <rPh sb="30" eb="32">
      <t>チョウサ</t>
    </rPh>
    <rPh sb="32" eb="34">
      <t>ケッカ</t>
    </rPh>
    <rPh sb="39" eb="41">
      <t>ヒョウカ</t>
    </rPh>
    <rPh sb="47" eb="49">
      <t>ジッシ</t>
    </rPh>
    <phoneticPr fontId="3"/>
  </si>
  <si>
    <t>東日本大震災に係る海洋環境モニタリング調査における試料採取等業務の内、多環芳香族炭化水素に係る分析</t>
    <rPh sb="35" eb="37">
      <t>タカン</t>
    </rPh>
    <rPh sb="37" eb="40">
      <t>ホウコウゾク</t>
    </rPh>
    <rPh sb="40" eb="42">
      <t>タンカ</t>
    </rPh>
    <rPh sb="42" eb="44">
      <t>スイソ</t>
    </rPh>
    <phoneticPr fontId="3"/>
  </si>
  <si>
    <t>東北沿岸域等における水底土砂状況把握等調査業務の内、多環芳香族炭化水素に係る分析</t>
  </si>
  <si>
    <t>随意契約</t>
    <rPh sb="0" eb="2">
      <t>ズイイ</t>
    </rPh>
    <rPh sb="2" eb="4">
      <t>ケイヤク</t>
    </rPh>
    <phoneticPr fontId="3"/>
  </si>
  <si>
    <t>東日本大震災に係る海洋環境モニタリング調査における試料採取等業務の内、ダイオキシン類に係る分析業務</t>
    <rPh sb="47" eb="49">
      <t>ギョウム</t>
    </rPh>
    <phoneticPr fontId="5"/>
  </si>
  <si>
    <t>192,360,000/584</t>
    <phoneticPr fontId="5"/>
  </si>
  <si>
    <t>169,680,000/602</t>
    <phoneticPr fontId="5"/>
  </si>
  <si>
    <t>246,460,860/602</t>
    <phoneticPr fontId="5"/>
  </si>
  <si>
    <t>205,200,000/602</t>
    <phoneticPr fontId="5"/>
  </si>
  <si>
    <t>　政府の「総合モニタリング計画」等に基づき以下を実施する。
①公共用水域放射性物質モニタリング調査
②地下水質放射性物質モニタリング調査
③被災影響海域における海洋環境関連モニタリング調査
④地震、津波で発生した福島県内のガレキ処理等に伴うアスベスト大気濃度モニタリング調査
　調査の実施にあたっては請負事業により、各民間等事業者に対して発注を行い、被災地におけるモニタリングを実施し、その結果をとりまとめ公表を行うものである。</t>
    <rPh sb="92" eb="94">
      <t>チョウサ</t>
    </rPh>
    <phoneticPr fontId="5"/>
  </si>
  <si>
    <t>（一財）新潟県環境分析センター</t>
    <rPh sb="1" eb="2">
      <t>イッ</t>
    </rPh>
    <rPh sb="2" eb="3">
      <t>ザイ</t>
    </rPh>
    <rPh sb="4" eb="7">
      <t>ニイガタケン</t>
    </rPh>
    <rPh sb="7" eb="9">
      <t>カンキョウ</t>
    </rPh>
    <rPh sb="9" eb="11">
      <t>ブンセキ</t>
    </rPh>
    <phoneticPr fontId="5"/>
  </si>
  <si>
    <t>（株）島津テクノリサーチ</t>
    <rPh sb="0" eb="3">
      <t>カブ</t>
    </rPh>
    <rPh sb="3" eb="5">
      <t>シマヅ</t>
    </rPh>
    <phoneticPr fontId="3"/>
  </si>
  <si>
    <t>（株）環境科学コーポレーション</t>
    <rPh sb="0" eb="3">
      <t>カブ</t>
    </rPh>
    <rPh sb="3" eb="5">
      <t>カンキョウ</t>
    </rPh>
    <rPh sb="5" eb="7">
      <t>カガク</t>
    </rPh>
    <phoneticPr fontId="3"/>
  </si>
  <si>
    <t>（株）環境科学コーポレーション</t>
    <rPh sb="0" eb="3">
      <t>カブ</t>
    </rPh>
    <phoneticPr fontId="5"/>
  </si>
  <si>
    <t>（株）環境総合テクノス</t>
    <rPh sb="0" eb="3">
      <t>カブ</t>
    </rPh>
    <phoneticPr fontId="5"/>
  </si>
  <si>
    <t>31,846,500/379</t>
    <phoneticPr fontId="3"/>
  </si>
  <si>
    <t>31,920,000/375</t>
    <phoneticPr fontId="3"/>
  </si>
  <si>
    <t>24,516,000/369</t>
    <phoneticPr fontId="3"/>
  </si>
  <si>
    <t>人件費</t>
  </si>
  <si>
    <t>分析費</t>
  </si>
  <si>
    <t>旅費</t>
  </si>
  <si>
    <t>借料</t>
  </si>
  <si>
    <t>傭船料等</t>
  </si>
  <si>
    <t>その他</t>
  </si>
  <si>
    <t>一般管理費</t>
    <phoneticPr fontId="5"/>
  </si>
  <si>
    <t>G. （株）テクノ長谷</t>
    <phoneticPr fontId="5"/>
  </si>
  <si>
    <t>F.（株）日新環境調査センター</t>
    <phoneticPr fontId="5"/>
  </si>
  <si>
    <t>E.北太平洋海洋科学機関（PICES）</t>
    <phoneticPr fontId="5"/>
  </si>
  <si>
    <t>I.(株)環境総合テクノス</t>
    <rPh sb="2" eb="5">
      <t>カブ</t>
    </rPh>
    <rPh sb="5" eb="7">
      <t>カンキョウ</t>
    </rPh>
    <rPh sb="7" eb="9">
      <t>ソウゴウ</t>
    </rPh>
    <phoneticPr fontId="5"/>
  </si>
  <si>
    <t>東北沿岸域等における水底土砂状況把握等調査業務の内、試料採取・分析業務</t>
    <rPh sb="0" eb="2">
      <t>トウホク</t>
    </rPh>
    <rPh sb="2" eb="5">
      <t>エンガンイキ</t>
    </rPh>
    <rPh sb="5" eb="6">
      <t>トウ</t>
    </rPh>
    <rPh sb="10" eb="12">
      <t>ミナソコ</t>
    </rPh>
    <rPh sb="12" eb="14">
      <t>ドシャ</t>
    </rPh>
    <rPh sb="14" eb="16">
      <t>ジョウキョウ</t>
    </rPh>
    <rPh sb="16" eb="19">
      <t>ハアクナド</t>
    </rPh>
    <rPh sb="19" eb="21">
      <t>チョウサ</t>
    </rPh>
    <rPh sb="21" eb="23">
      <t>ギョウム</t>
    </rPh>
    <rPh sb="24" eb="25">
      <t>ウチ</t>
    </rPh>
    <rPh sb="26" eb="28">
      <t>シリョウ</t>
    </rPh>
    <rPh sb="28" eb="30">
      <t>サイシュ</t>
    </rPh>
    <rPh sb="31" eb="33">
      <t>ブンセキ</t>
    </rPh>
    <rPh sb="33" eb="35">
      <t>ギョウム</t>
    </rPh>
    <phoneticPr fontId="5"/>
  </si>
  <si>
    <t>C.(株)環境総合テクノス</t>
    <rPh sb="2" eb="5">
      <t>カブ</t>
    </rPh>
    <rPh sb="5" eb="7">
      <t>カンキョウ</t>
    </rPh>
    <rPh sb="7" eb="9">
      <t>ソウゴウ</t>
    </rPh>
    <phoneticPr fontId="5"/>
  </si>
  <si>
    <t>H.(株)島津テクノリサーチ</t>
    <rPh sb="2" eb="5">
      <t>カブ</t>
    </rPh>
    <phoneticPr fontId="5"/>
  </si>
  <si>
    <t>モニタリング地点数
　①公共用水域放射性物質モニタリング調査</t>
    <phoneticPr fontId="5"/>
  </si>
  <si>
    <t>モニタリング地点数
　②地下水質放射性物質モニタリング調査</t>
    <phoneticPr fontId="5"/>
  </si>
  <si>
    <t>モニタリング地点数
　③被災影響海域における海洋環境関連モニタリング調査</t>
    <phoneticPr fontId="5"/>
  </si>
  <si>
    <t>モニタリング地点数
　④アスベスト大気濃度モニタリング調査</t>
    <phoneticPr fontId="5"/>
  </si>
  <si>
    <t>執行額／モニタリング地点
①公共用水域放射性物質モニタリング調査</t>
    <phoneticPr fontId="5"/>
  </si>
  <si>
    <t>執行額／モニタリング地点
②地下水質放射性物質モニタリング調査</t>
    <phoneticPr fontId="5"/>
  </si>
  <si>
    <t>執行額／モニタリング地点
③被災影響海域における海洋環境関連モニタリング調査</t>
    <phoneticPr fontId="5"/>
  </si>
  <si>
    <t>執行額／モニタリング地点
④アスベスト大気濃度モニタリング調査</t>
    <phoneticPr fontId="5"/>
  </si>
  <si>
    <t>D.日本エヌ・ユー・エス（株）</t>
    <rPh sb="12" eb="15">
      <t>カブ</t>
    </rPh>
    <phoneticPr fontId="3"/>
  </si>
  <si>
    <t>試料採取、データ整理等</t>
    <phoneticPr fontId="5"/>
  </si>
  <si>
    <t>回</t>
    <rPh sb="0" eb="1">
      <t>カイ</t>
    </rPh>
    <phoneticPr fontId="5"/>
  </si>
  <si>
    <t>回</t>
    <rPh sb="0" eb="1">
      <t>カイ</t>
    </rPh>
    <phoneticPr fontId="5"/>
  </si>
  <si>
    <t>-</t>
    <phoneticPr fontId="5"/>
  </si>
  <si>
    <t>政府の「総合モニタリング計画」等に基づいて実施している事業であり、政策としての優先度は高い。</t>
    <rPh sb="27" eb="29">
      <t>ジギョウ</t>
    </rPh>
    <rPh sb="33" eb="35">
      <t>セイサク</t>
    </rPh>
    <rPh sb="39" eb="42">
      <t>ユウセンド</t>
    </rPh>
    <rPh sb="43" eb="44">
      <t>タカ</t>
    </rPh>
    <phoneticPr fontId="5"/>
  </si>
  <si>
    <t>国民への情報提供が目標どおり適切に行われている。</t>
    <rPh sb="0" eb="2">
      <t>コクミン</t>
    </rPh>
    <rPh sb="4" eb="6">
      <t>ジョウホウ</t>
    </rPh>
    <rPh sb="6" eb="8">
      <t>テイキョウ</t>
    </rPh>
    <rPh sb="9" eb="11">
      <t>モクヒョウ</t>
    </rPh>
    <rPh sb="14" eb="16">
      <t>テキセツ</t>
    </rPh>
    <rPh sb="17" eb="18">
      <t>オコナ</t>
    </rPh>
    <phoneticPr fontId="5"/>
  </si>
  <si>
    <t>外注費</t>
    <rPh sb="0" eb="3">
      <t>ガイチュウヒ</t>
    </rPh>
    <phoneticPr fontId="5"/>
  </si>
  <si>
    <t>宿泊費、交通費等</t>
    <phoneticPr fontId="5"/>
  </si>
  <si>
    <t>宿泊費、交通費等</t>
    <phoneticPr fontId="5"/>
  </si>
  <si>
    <t>政府の「総合モニタリング計画」において各省庁の役割分担が定められており、重複はない。
「放射性物質環境汚染状況監視等調査研究費」における海域モニタリングでは、福島第一原発近傍、沖合、外洋等であるが、当事業はで沿岸域をモニタリングの対象としている。
「原子力被災者環境放射線モニタリング対策関連交付金」における土壌・井戸水等では、住民の要望するモニタリングポイントで実施するものであるが、当事業では定点モニタリングを実施している。</t>
    <phoneticPr fontId="5"/>
  </si>
  <si>
    <t>　東日本大震災により漏出された放射性物質の基礎的な情報等を的確に把握し、国民に正しい情報を迅速に提供することにより、被災地周辺の環境回復状況の把握、国民の安心の確保に資する。
　当該事業については政府の「総合モニタリング計画」等に基づいて継続的に事業を実施しており、平成26年度も引き続き、被災地住民等をはじめとする国民の不安解消のために調査を実施し、その結果の公表を行っていくものである。</t>
    <rPh sb="71" eb="73">
      <t>ハアク</t>
    </rPh>
    <phoneticPr fontId="5"/>
  </si>
  <si>
    <t>東日本大震災により漏出された放射性物質の基礎的な情報等を的確に把握し、国民に正しい情報を迅速に提供することにより、被災地周辺の環境回復状況の把握、国民の安心の確保に資する事業であり、国民や社会のニーズに対応している。</t>
    <rPh sb="70" eb="72">
      <t>ハアク</t>
    </rPh>
    <rPh sb="85" eb="87">
      <t>ジギョウ</t>
    </rPh>
    <rPh sb="91" eb="93">
      <t>コクミン</t>
    </rPh>
    <rPh sb="94" eb="96">
      <t>シャカイ</t>
    </rPh>
    <rPh sb="101" eb="103">
      <t>タイオウ</t>
    </rPh>
    <phoneticPr fontId="5"/>
  </si>
  <si>
    <t>他の手段・方法等により実施することは困難である。</t>
    <rPh sb="0" eb="1">
      <t>ホカ</t>
    </rPh>
    <rPh sb="2" eb="4">
      <t>シュダン</t>
    </rPh>
    <rPh sb="5" eb="7">
      <t>ホウホウ</t>
    </rPh>
    <rPh sb="7" eb="8">
      <t>トウ</t>
    </rPh>
    <rPh sb="11" eb="13">
      <t>ジッシ</t>
    </rPh>
    <rPh sb="18" eb="20">
      <t>コンナン</t>
    </rPh>
    <phoneticPr fontId="5"/>
  </si>
  <si>
    <t>調査地点・物質の考え方等について整理し、事業を効率的に行うなどしている。</t>
    <rPh sb="0" eb="2">
      <t>チョウサ</t>
    </rPh>
    <rPh sb="2" eb="4">
      <t>チテン</t>
    </rPh>
    <rPh sb="5" eb="7">
      <t>ブッシツ</t>
    </rPh>
    <rPh sb="8" eb="9">
      <t>カンガ</t>
    </rPh>
    <rPh sb="10" eb="11">
      <t>カタ</t>
    </rPh>
    <rPh sb="11" eb="12">
      <t>トウ</t>
    </rPh>
    <rPh sb="16" eb="18">
      <t>セイリ</t>
    </rPh>
    <rPh sb="20" eb="22">
      <t>ジギョウ</t>
    </rPh>
    <rPh sb="23" eb="25">
      <t>コウリツ</t>
    </rPh>
    <rPh sb="25" eb="26">
      <t>テキ</t>
    </rPh>
    <rPh sb="27" eb="28">
      <t>オコナ</t>
    </rPh>
    <phoneticPr fontId="5"/>
  </si>
  <si>
    <t>-</t>
    <phoneticPr fontId="5"/>
  </si>
  <si>
    <t>随意契約</t>
    <phoneticPr fontId="5"/>
  </si>
  <si>
    <t>随意契約</t>
    <phoneticPr fontId="5"/>
  </si>
  <si>
    <t>随意契約</t>
    <phoneticPr fontId="5"/>
  </si>
  <si>
    <t>随意契約</t>
    <phoneticPr fontId="5"/>
  </si>
  <si>
    <t>随意契約</t>
    <phoneticPr fontId="5"/>
  </si>
  <si>
    <t>・調査地点・物質の考え方等について整理し、事業を効率的に行うなどしている。
・地元自治体との調整、測定地点の選定基準・測定方法等について外部の委員を含めた委員会での検討を行うなどしている。</t>
    <rPh sb="26" eb="27">
      <t>テキ</t>
    </rPh>
    <rPh sb="28" eb="29">
      <t>オコナ</t>
    </rPh>
    <phoneticPr fontId="5"/>
  </si>
  <si>
    <t>地点</t>
    <phoneticPr fontId="5"/>
  </si>
  <si>
    <t>円</t>
    <rPh sb="0" eb="1">
      <t>エン</t>
    </rPh>
    <phoneticPr fontId="5"/>
  </si>
  <si>
    <t>円</t>
    <phoneticPr fontId="5"/>
  </si>
  <si>
    <t>・事業の効率性等について引き続き検証を行い、適切な執行に努める。
・事業の実施方法等について有識者による検討会を行うなど必要に応じて見直しを実施する。</t>
    <rPh sb="34" eb="36">
      <t>ジギョウ</t>
    </rPh>
    <phoneticPr fontId="5"/>
  </si>
  <si>
    <t>175,434,000/719</t>
    <phoneticPr fontId="5"/>
  </si>
  <si>
    <t>7,947,645/60</t>
    <phoneticPr fontId="5"/>
  </si>
  <si>
    <t>25,920,000/369</t>
    <phoneticPr fontId="5"/>
  </si>
  <si>
    <t>円/地点数</t>
    <rPh sb="0" eb="1">
      <t>エン</t>
    </rPh>
    <rPh sb="2" eb="4">
      <t>チテン</t>
    </rPh>
    <rPh sb="4" eb="5">
      <t>スウ</t>
    </rPh>
    <phoneticPr fontId="5"/>
  </si>
  <si>
    <t>256,664,100/54</t>
    <phoneticPr fontId="3"/>
  </si>
  <si>
    <t>公開プロセス対象事業
○入札における競争性を高める工夫等を行い、継続的に事業費の縮減を図ることが必要。
○成果の検証を可能とする、モニタリング結果の公表に係る適切なアウトカム指標を設定することが必要である。</t>
    <rPh sb="0" eb="2">
      <t>コウカイ</t>
    </rPh>
    <rPh sb="6" eb="8">
      <t>タイショウ</t>
    </rPh>
    <rPh sb="8" eb="10">
      <t>ジギョウ</t>
    </rPh>
    <phoneticPr fontId="5"/>
  </si>
  <si>
    <t>執行等改善</t>
  </si>
  <si>
    <t>引き続き効率的・効果的な予算執行に努めていく。成果の検証に適切な成果指標を設定する。</t>
    <phoneticPr fontId="5"/>
  </si>
  <si>
    <t>入札における競争性を高める工夫等を行いつつ、効率性に留意しつつ予算の執行を進めること。成果の検証に適切な成果指標の設定を検討すること。</t>
    <phoneticPr fontId="5"/>
  </si>
  <si>
    <t>復興庁</t>
  </si>
  <si>
    <t>③被災影響海域における海洋環境関連モニタリング調査
前年度のアクセス数と同等以上とすることを目標とする。</t>
    <rPh sb="26" eb="29">
      <t>ゼンネンド</t>
    </rPh>
    <rPh sb="34" eb="35">
      <t>スウ</t>
    </rPh>
    <rPh sb="36" eb="38">
      <t>ドウトウ</t>
    </rPh>
    <rPh sb="38" eb="40">
      <t>イジョウ</t>
    </rPh>
    <rPh sb="46" eb="48">
      <t>モクヒョウ</t>
    </rPh>
    <phoneticPr fontId="5"/>
  </si>
  <si>
    <t>調査結果を公表しているホームページへのアクセス数(平成２４年度についてはアクセス数のデータ無し）</t>
    <rPh sb="0" eb="2">
      <t>チョウサ</t>
    </rPh>
    <rPh sb="2" eb="4">
      <t>ケッカ</t>
    </rPh>
    <rPh sb="5" eb="7">
      <t>コウヒョウ</t>
    </rPh>
    <rPh sb="23" eb="24">
      <t>スウ</t>
    </rPh>
    <rPh sb="40" eb="41">
      <t>スウ</t>
    </rPh>
    <phoneticPr fontId="5"/>
  </si>
  <si>
    <t>-</t>
    <phoneticPr fontId="5"/>
  </si>
  <si>
    <t>-</t>
    <phoneticPr fontId="5"/>
  </si>
  <si>
    <t>一部調査について当初予定通りの調査期間終了による減額</t>
    <rPh sb="0" eb="2">
      <t>イチブ</t>
    </rPh>
    <rPh sb="2" eb="4">
      <t>チョウサ</t>
    </rPh>
    <rPh sb="8" eb="10">
      <t>トウショ</t>
    </rPh>
    <rPh sb="10" eb="12">
      <t>ヨテイ</t>
    </rPh>
    <rPh sb="12" eb="13">
      <t>トオ</t>
    </rPh>
    <rPh sb="15" eb="17">
      <t>チョウサ</t>
    </rPh>
    <rPh sb="17" eb="19">
      <t>キカン</t>
    </rPh>
    <rPh sb="19" eb="21">
      <t>シュウリョウ</t>
    </rPh>
    <rPh sb="24" eb="26">
      <t>ゲンガク</t>
    </rPh>
    <phoneticPr fontId="5"/>
  </si>
  <si>
    <t>④アスベスト大気濃度モニタリング調査
成果指標が100%達成すること</t>
    <phoneticPr fontId="5"/>
  </si>
  <si>
    <t>10本/Lを超えて石綿が検出された地点(延べ)数のうち、迅速かつ適切に自治体による事業者等への改善指導が行われた(延べ)地点数の割合。</t>
    <phoneticPr fontId="5"/>
  </si>
  <si>
    <t>-</t>
    <phoneticPr fontId="5"/>
  </si>
  <si>
    <t>-</t>
    <phoneticPr fontId="5"/>
  </si>
  <si>
    <t>調査結果を公表しているホームページへのアクセス数(平成２４年度についてはアクセス数のデータ無し）</t>
    <rPh sb="0" eb="2">
      <t>チョウサ</t>
    </rPh>
    <rPh sb="2" eb="4">
      <t>ケッカ</t>
    </rPh>
    <rPh sb="5" eb="7">
      <t>コウヒョウ</t>
    </rPh>
    <rPh sb="23" eb="24">
      <t>スウ</t>
    </rPh>
    <rPh sb="25" eb="27">
      <t>ヘイセイ</t>
    </rPh>
    <rPh sb="29" eb="30">
      <t>ネン</t>
    </rPh>
    <rPh sb="30" eb="31">
      <t>ド</t>
    </rPh>
    <rPh sb="40" eb="41">
      <t>スウ</t>
    </rPh>
    <rPh sb="45" eb="46">
      <t>ナ</t>
    </rPh>
    <phoneticPr fontId="5"/>
  </si>
  <si>
    <t>-</t>
    <phoneticPr fontId="5"/>
  </si>
  <si>
    <t>①公共用水域放射性物質モニタリング調査
前年度のアクセス数と同等以上とすることを目標とする。</t>
    <rPh sb="1" eb="4">
      <t>コウキョウヨウ</t>
    </rPh>
    <rPh sb="4" eb="6">
      <t>スイイキ</t>
    </rPh>
    <rPh sb="6" eb="9">
      <t>ホウシャセイ</t>
    </rPh>
    <rPh sb="9" eb="11">
      <t>ブッシツ</t>
    </rPh>
    <rPh sb="17" eb="19">
      <t>チョウサ</t>
    </rPh>
    <rPh sb="20" eb="23">
      <t>ゼンネンド</t>
    </rPh>
    <rPh sb="28" eb="29">
      <t>スウ</t>
    </rPh>
    <rPh sb="30" eb="32">
      <t>ドウトウ</t>
    </rPh>
    <rPh sb="32" eb="34">
      <t>イジョウ</t>
    </rPh>
    <rPh sb="40" eb="42">
      <t>モクヒョウ</t>
    </rPh>
    <phoneticPr fontId="5"/>
  </si>
  <si>
    <t>②地下水放射性物質モニタリング調査
前年度のアクセス数と同等以上とすることを目標とする。</t>
    <rPh sb="1" eb="4">
      <t>チカスイ</t>
    </rPh>
    <rPh sb="4" eb="7">
      <t>ホウシャセイ</t>
    </rPh>
    <rPh sb="7" eb="9">
      <t>ブッシツ</t>
    </rPh>
    <rPh sb="15" eb="17">
      <t>チョウサ</t>
    </rPh>
    <rPh sb="18" eb="21">
      <t>ゼンネンド</t>
    </rPh>
    <rPh sb="26" eb="27">
      <t>スウ</t>
    </rPh>
    <rPh sb="28" eb="30">
      <t>ドウトウ</t>
    </rPh>
    <rPh sb="30" eb="32">
      <t>イジョウ</t>
    </rPh>
    <rPh sb="38" eb="40">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</si>
</sst>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38" fontId="31" fillId="0" borderId="0" applyFont="0" applyFill="0" applyBorder="0" applyAlignment="0" applyProtection="0">
      <alignment vertical="center"/>
    </xf>
  </cellStyleXfs>
  <cellXfs count="8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79"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94" xfId="0" applyFont="1" applyBorder="1" applyAlignment="1" applyProtection="1">
      <alignment horizontal="center" vertical="center"/>
      <protection locked="0"/>
    </xf>
    <xf numFmtId="0" fontId="32" fillId="0" borderId="69" xfId="0" applyFont="1" applyBorder="1" applyAlignment="1" applyProtection="1">
      <alignment horizontal="left" vertical="center" wrapText="1"/>
      <protection locked="0"/>
    </xf>
    <xf numFmtId="0" fontId="30" fillId="0" borderId="70" xfId="0" applyFont="1" applyBorder="1" applyAlignment="1" applyProtection="1">
      <alignment horizontal="left" vertical="center"/>
      <protection locked="0"/>
    </xf>
    <xf numFmtId="0" fontId="30" fillId="0" borderId="94" xfId="0" applyFont="1" applyBorder="1" applyAlignment="1" applyProtection="1">
      <alignment horizontal="left" vertical="center"/>
      <protection locked="0"/>
    </xf>
    <xf numFmtId="176" fontId="0" fillId="0" borderId="69"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1" fillId="0" borderId="11" xfId="0" applyFont="1" applyFill="1" applyBorder="1" applyAlignment="1" applyProtection="1">
      <alignment vertical="center" wrapText="1"/>
      <protection locked="0"/>
    </xf>
    <xf numFmtId="0" fontId="11"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xf numFmtId="0" fontId="11" fillId="0" borderId="25"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11" fillId="0" borderId="27" xfId="0" applyFont="1" applyFill="1" applyBorder="1" applyAlignment="1" applyProtection="1">
      <alignment vertical="center"/>
      <protection locked="0"/>
    </xf>
    <xf numFmtId="0" fontId="0" fillId="0" borderId="11"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6" xfId="0" applyFont="1" applyFill="1" applyBorder="1" applyAlignment="1" applyProtection="1">
      <alignment horizontal="center" vertical="top"/>
      <protection locked="0"/>
    </xf>
    <xf numFmtId="0" fontId="0" fillId="0" borderId="15" xfId="0" applyFont="1" applyFill="1" applyBorder="1" applyAlignment="1" applyProtection="1">
      <alignment horizontal="center" vertical="top"/>
      <protection locked="0"/>
    </xf>
    <xf numFmtId="0" fontId="0"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3"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72"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139" xfId="0" applyFont="1" applyFill="1" applyBorder="1" applyAlignment="1" applyProtection="1">
      <alignment horizontal="center" vertical="top"/>
      <protection locked="0"/>
    </xf>
    <xf numFmtId="0" fontId="0" fillId="0" borderId="111" xfId="0" applyFont="1" applyFill="1" applyBorder="1" applyAlignment="1" applyProtection="1">
      <alignment horizontal="center" vertical="top"/>
      <protection locked="0"/>
    </xf>
    <xf numFmtId="0" fontId="0" fillId="0" borderId="140" xfId="0" applyFont="1" applyFill="1" applyBorder="1" applyAlignment="1" applyProtection="1">
      <alignment horizontal="center" vertical="top"/>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9" fontId="0" fillId="0" borderId="25" xfId="7" applyFont="1" applyBorder="1" applyAlignment="1" applyProtection="1">
      <alignment vertical="center"/>
      <protection locked="0"/>
    </xf>
    <xf numFmtId="9" fontId="0" fillId="0" borderId="26" xfId="7" applyFont="1" applyBorder="1" applyAlignment="1" applyProtection="1">
      <alignment vertical="center"/>
      <protection locked="0"/>
    </xf>
    <xf numFmtId="9" fontId="0" fillId="0" borderId="27" xfId="7" applyFont="1" applyBorder="1" applyAlignment="1" applyProtection="1">
      <alignment vertical="center"/>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0" borderId="71"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6" xfId="0" applyNumberFormat="1" applyFont="1" applyFill="1" applyBorder="1" applyAlignment="1" applyProtection="1">
      <alignment horizontal="right" vertical="center"/>
      <protection locked="0"/>
    </xf>
    <xf numFmtId="0" fontId="19" fillId="0" borderId="141"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11"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protection locked="0"/>
    </xf>
    <xf numFmtId="0" fontId="0" fillId="0" borderId="94" xfId="0" applyFont="1" applyFill="1" applyBorder="1" applyAlignment="1" applyProtection="1">
      <alignment horizontal="left" vertical="center"/>
      <protection locked="0"/>
    </xf>
    <xf numFmtId="0" fontId="30" fillId="5" borderId="71"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32" fillId="5" borderId="14" xfId="0" applyFont="1" applyFill="1" applyBorder="1" applyAlignment="1" applyProtection="1">
      <alignment horizontal="left" vertical="center" wrapText="1"/>
      <protection locked="0"/>
    </xf>
    <xf numFmtId="0" fontId="30" fillId="5" borderId="15" xfId="0" applyFont="1" applyFill="1" applyBorder="1" applyAlignment="1" applyProtection="1">
      <alignment horizontal="left" vertical="center"/>
      <protection locked="0"/>
    </xf>
    <xf numFmtId="0" fontId="30" fillId="5" borderId="16" xfId="0" applyFont="1" applyFill="1" applyBorder="1" applyAlignment="1" applyProtection="1">
      <alignment horizontal="left" vertical="center"/>
      <protection locked="0"/>
    </xf>
    <xf numFmtId="177" fontId="30" fillId="5" borderId="14" xfId="0" applyNumberFormat="1" applyFont="1" applyFill="1" applyBorder="1" applyAlignment="1" applyProtection="1">
      <alignment horizontal="right" vertical="center"/>
      <protection locked="0"/>
    </xf>
    <xf numFmtId="177" fontId="30" fillId="5" borderId="15" xfId="0" applyNumberFormat="1" applyFont="1" applyFill="1" applyBorder="1" applyAlignment="1" applyProtection="1">
      <alignment horizontal="right" vertical="center"/>
      <protection locked="0"/>
    </xf>
    <xf numFmtId="177" fontId="30" fillId="5" borderId="16" xfId="0" applyNumberFormat="1" applyFont="1" applyFill="1" applyBorder="1" applyAlignment="1" applyProtection="1">
      <alignment horizontal="right" vertical="center"/>
      <protection locked="0"/>
    </xf>
    <xf numFmtId="0" fontId="32" fillId="5" borderId="15"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177" fontId="30" fillId="5" borderId="132" xfId="0" applyNumberFormat="1" applyFont="1" applyFill="1" applyBorder="1" applyAlignment="1" applyProtection="1">
      <alignment horizontal="right" vertical="center"/>
      <protection locked="0"/>
    </xf>
    <xf numFmtId="0" fontId="30" fillId="5" borderId="79" xfId="0" applyFont="1" applyFill="1" applyBorder="1" applyAlignment="1" applyProtection="1">
      <alignment horizontal="center" vertical="center"/>
      <protection locked="0"/>
    </xf>
    <xf numFmtId="0" fontId="30" fillId="5" borderId="70" xfId="0" applyFont="1" applyFill="1" applyBorder="1" applyAlignment="1" applyProtection="1">
      <alignment horizontal="center" vertical="center"/>
      <protection locked="0"/>
    </xf>
    <xf numFmtId="0" fontId="30" fillId="5" borderId="94" xfId="0" applyFont="1" applyFill="1" applyBorder="1" applyAlignment="1" applyProtection="1">
      <alignment horizontal="center" vertical="center"/>
      <protection locked="0"/>
    </xf>
    <xf numFmtId="0" fontId="32" fillId="5" borderId="69" xfId="0" applyFont="1" applyFill="1" applyBorder="1" applyAlignment="1" applyProtection="1">
      <alignment horizontal="left" vertical="center" wrapText="1"/>
      <protection locked="0"/>
    </xf>
    <xf numFmtId="0" fontId="30" fillId="5" borderId="70" xfId="0" applyFont="1" applyFill="1" applyBorder="1" applyAlignment="1" applyProtection="1">
      <alignment horizontal="left" vertical="center"/>
      <protection locked="0"/>
    </xf>
    <xf numFmtId="0" fontId="30" fillId="5" borderId="94" xfId="0" applyFont="1" applyFill="1" applyBorder="1" applyAlignment="1" applyProtection="1">
      <alignment horizontal="left" vertical="center"/>
      <protection locked="0"/>
    </xf>
    <xf numFmtId="177" fontId="30" fillId="5" borderId="69" xfId="0" applyNumberFormat="1" applyFont="1" applyFill="1" applyBorder="1" applyAlignment="1" applyProtection="1">
      <alignment horizontal="right" vertical="center"/>
      <protection locked="0"/>
    </xf>
    <xf numFmtId="177" fontId="30" fillId="5" borderId="70" xfId="0" applyNumberFormat="1" applyFont="1" applyFill="1" applyBorder="1" applyAlignment="1" applyProtection="1">
      <alignment horizontal="right" vertical="center"/>
      <protection locked="0"/>
    </xf>
    <xf numFmtId="177" fontId="30" fillId="5" borderId="94" xfId="0" applyNumberFormat="1" applyFont="1" applyFill="1" applyBorder="1" applyAlignment="1" applyProtection="1">
      <alignment horizontal="right" vertical="center"/>
      <protection locked="0"/>
    </xf>
    <xf numFmtId="0" fontId="30" fillId="0" borderId="7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3" xfId="0" applyFont="1" applyFill="1" applyBorder="1" applyAlignment="1" applyProtection="1">
      <alignment horizontal="center" vertical="top"/>
      <protection locked="0"/>
    </xf>
    <xf numFmtId="0" fontId="0" fillId="0" borderId="70" xfId="0" applyFont="1" applyFill="1" applyBorder="1" applyAlignment="1" applyProtection="1">
      <alignment horizontal="center" vertical="top"/>
      <protection locked="0"/>
    </xf>
    <xf numFmtId="0" fontId="0" fillId="0" borderId="94" xfId="0" applyFont="1" applyFill="1" applyBorder="1" applyAlignment="1" applyProtection="1">
      <alignment horizontal="center" vertical="top"/>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2" xfId="0" quotePrefix="1"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20"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177" fontId="30" fillId="0" borderId="69" xfId="0" applyNumberFormat="1" applyFont="1" applyBorder="1" applyAlignment="1" applyProtection="1">
      <alignment horizontal="right" vertical="center"/>
      <protection locked="0"/>
    </xf>
    <xf numFmtId="177" fontId="30" fillId="0" borderId="70" xfId="0" applyNumberFormat="1" applyFont="1" applyBorder="1" applyAlignment="1" applyProtection="1">
      <alignment horizontal="right" vertical="center"/>
      <protection locked="0"/>
    </xf>
    <xf numFmtId="177" fontId="30" fillId="0" borderId="94" xfId="0" applyNumberFormat="1" applyFont="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4"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2" fillId="0" borderId="70" xfId="0" applyFont="1" applyBorder="1" applyAlignment="1" applyProtection="1">
      <alignment horizontal="left" vertical="center" wrapText="1"/>
      <protection locked="0"/>
    </xf>
    <xf numFmtId="0" fontId="32" fillId="0" borderId="94" xfId="0" applyFont="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11" fillId="0" borderId="41" xfId="0" applyFont="1" applyFill="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20"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0" fillId="0" borderId="66"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0" fillId="0" borderId="110" xfId="0" applyFont="1" applyFill="1" applyBorder="1" applyAlignment="1" applyProtection="1">
      <alignment horizontal="left" vertical="center" wrapText="1"/>
      <protection locked="0"/>
    </xf>
    <xf numFmtId="0" fontId="30" fillId="0" borderId="111" xfId="0" applyFont="1" applyFill="1" applyBorder="1" applyAlignment="1" applyProtection="1">
      <alignment horizontal="left" vertical="center" wrapText="1"/>
      <protection locked="0"/>
    </xf>
    <xf numFmtId="0" fontId="30" fillId="0" borderId="14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0" fillId="0" borderId="110" xfId="0" applyFont="1" applyBorder="1" applyAlignment="1" applyProtection="1">
      <alignment horizontal="center" vertical="center"/>
      <protection locked="0"/>
    </xf>
    <xf numFmtId="0" fontId="30" fillId="0" borderId="111" xfId="0" applyFont="1" applyBorder="1" applyAlignment="1" applyProtection="1">
      <alignment horizontal="center" vertical="center"/>
      <protection locked="0"/>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30" fillId="0" borderId="69" xfId="0" applyFont="1" applyFill="1" applyBorder="1" applyAlignment="1" applyProtection="1">
      <alignment horizontal="center" vertical="center"/>
      <protection locked="0"/>
    </xf>
    <xf numFmtId="0" fontId="30" fillId="0" borderId="70" xfId="0" applyFont="1" applyFill="1" applyBorder="1" applyAlignment="1" applyProtection="1">
      <alignment horizontal="center" vertical="center"/>
      <protection locked="0"/>
    </xf>
    <xf numFmtId="0" fontId="30" fillId="0" borderId="94" xfId="0" applyFont="1" applyFill="1" applyBorder="1" applyAlignment="1" applyProtection="1">
      <alignment horizontal="center" vertical="center"/>
      <protection locked="0"/>
    </xf>
    <xf numFmtId="0" fontId="30" fillId="0" borderId="69" xfId="0" applyFont="1" applyFill="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8" xfId="0" applyFont="1" applyFill="1" applyBorder="1" applyAlignment="1">
      <alignment horizontal="center" vertical="center"/>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177" fontId="0" fillId="0" borderId="135" xfId="0" applyNumberFormat="1" applyFont="1" applyFill="1" applyBorder="1" applyAlignment="1" applyProtection="1">
      <alignment horizontal="right" vertical="center"/>
      <protection locked="0"/>
    </xf>
    <xf numFmtId="0" fontId="3" fillId="0" borderId="136"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9">
    <cellStyle name="パーセント" xfId="7" builtinId="5"/>
    <cellStyle name="桁区切り 3" xf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9525</xdr:colOff>
          <xdr:row>229</xdr:row>
          <xdr:rowOff>9525</xdr:rowOff>
        </xdr:from>
        <xdr:to>
          <xdr:col>45</xdr:col>
          <xdr:colOff>133350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496</xdr:row>
          <xdr:rowOff>47625</xdr:rowOff>
        </xdr:from>
        <xdr:to>
          <xdr:col>45</xdr:col>
          <xdr:colOff>47625</xdr:colOff>
          <xdr:row>496</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200107</xdr:colOff>
      <xdr:row>141</xdr:row>
      <xdr:rowOff>343823</xdr:rowOff>
    </xdr:from>
    <xdr:to>
      <xdr:col>14</xdr:col>
      <xdr:colOff>96373</xdr:colOff>
      <xdr:row>144</xdr:row>
      <xdr:rowOff>109501</xdr:rowOff>
    </xdr:to>
    <xdr:sp macro="" textlink="">
      <xdr:nvSpPr>
        <xdr:cNvPr id="5" name="正方形/長方形 4"/>
        <xdr:cNvSpPr/>
      </xdr:nvSpPr>
      <xdr:spPr>
        <a:xfrm>
          <a:off x="1424750" y="43532894"/>
          <a:ext cx="1529123" cy="8270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７９０百万円</a:t>
          </a:r>
          <a:endParaRPr kumimoji="1" lang="en-US" altLang="ja-JP" sz="1400">
            <a:solidFill>
              <a:sysClr val="windowText" lastClr="000000"/>
            </a:solidFill>
          </a:endParaRPr>
        </a:p>
      </xdr:txBody>
    </xdr:sp>
    <xdr:clientData/>
  </xdr:twoCellAnchor>
  <xdr:twoCellAnchor>
    <xdr:from>
      <xdr:col>12</xdr:col>
      <xdr:colOff>153538</xdr:colOff>
      <xdr:row>145</xdr:row>
      <xdr:rowOff>177800</xdr:rowOff>
    </xdr:from>
    <xdr:to>
      <xdr:col>30</xdr:col>
      <xdr:colOff>112718</xdr:colOff>
      <xdr:row>147</xdr:row>
      <xdr:rowOff>297866</xdr:rowOff>
    </xdr:to>
    <xdr:sp macro="" textlink="">
      <xdr:nvSpPr>
        <xdr:cNvPr id="6" name="正方形/長方形 5"/>
        <xdr:cNvSpPr/>
      </xdr:nvSpPr>
      <xdr:spPr>
        <a:xfrm>
          <a:off x="2559854" y="44845037"/>
          <a:ext cx="3568653" cy="82190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Ａ．</a:t>
          </a:r>
          <a:r>
            <a:rPr kumimoji="1" lang="ja-JP" altLang="ja-JP" sz="1400">
              <a:solidFill>
                <a:sysClr val="windowText" lastClr="000000"/>
              </a:solidFill>
              <a:effectLst/>
              <a:latin typeface="+mn-lt"/>
              <a:ea typeface="+mn-ea"/>
              <a:cs typeface="+mn-cs"/>
            </a:rPr>
            <a:t>東北緑化環境保全</a:t>
          </a:r>
          <a:r>
            <a:rPr lang="ja-JP" altLang="ja-JP" sz="1400" b="0" i="0" baseline="0">
              <a:solidFill>
                <a:sysClr val="windowText" lastClr="000000"/>
              </a:solidFill>
              <a:effectLst/>
              <a:latin typeface="+mn-lt"/>
              <a:ea typeface="+mn-ea"/>
              <a:cs typeface="+mn-cs"/>
            </a:rPr>
            <a:t>（株）他１者</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４０７百万円</a:t>
          </a:r>
          <a:endParaRPr kumimoji="1" lang="en-US" altLang="ja-JP" sz="1400">
            <a:solidFill>
              <a:sysClr val="windowText" lastClr="000000"/>
            </a:solidFill>
          </a:endParaRPr>
        </a:p>
      </xdr:txBody>
    </xdr:sp>
    <xdr:clientData/>
  </xdr:twoCellAnchor>
  <xdr:twoCellAnchor>
    <xdr:from>
      <xdr:col>12</xdr:col>
      <xdr:colOff>127232</xdr:colOff>
      <xdr:row>148</xdr:row>
      <xdr:rowOff>63500</xdr:rowOff>
    </xdr:from>
    <xdr:to>
      <xdr:col>30</xdr:col>
      <xdr:colOff>86413</xdr:colOff>
      <xdr:row>149</xdr:row>
      <xdr:rowOff>273049</xdr:rowOff>
    </xdr:to>
    <xdr:sp macro="" textlink="">
      <xdr:nvSpPr>
        <xdr:cNvPr id="7" name="大かっこ 6"/>
        <xdr:cNvSpPr/>
      </xdr:nvSpPr>
      <xdr:spPr>
        <a:xfrm>
          <a:off x="2533548" y="45783500"/>
          <a:ext cx="3568654" cy="560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ja-JP" sz="1100">
              <a:solidFill>
                <a:sysClr val="windowText" lastClr="000000"/>
              </a:solidFill>
              <a:effectLst/>
              <a:latin typeface="+mn-lt"/>
              <a:ea typeface="+mn-ea"/>
              <a:cs typeface="+mn-cs"/>
            </a:rPr>
            <a:t>放射能汚染が特に懸念される地域の</a:t>
          </a:r>
          <a:r>
            <a:rPr lang="ja-JP" altLang="en-US" sz="1100">
              <a:solidFill>
                <a:sysClr val="windowText" lastClr="000000"/>
              </a:solidFill>
              <a:effectLst/>
              <a:latin typeface="+mn-lt"/>
              <a:ea typeface="+mn-ea"/>
              <a:cs typeface="+mn-cs"/>
            </a:rPr>
            <a:t>公共用水域の</a:t>
          </a:r>
          <a:r>
            <a:rPr lang="ja-JP" altLang="ja-JP" sz="1100">
              <a:solidFill>
                <a:sysClr val="windowText" lastClr="000000"/>
              </a:solidFill>
              <a:effectLst/>
              <a:latin typeface="+mn-lt"/>
              <a:ea typeface="+mn-ea"/>
              <a:cs typeface="+mn-cs"/>
            </a:rPr>
            <a:t>放射性物質モニタリング調査等を行う。</a:t>
          </a:r>
          <a:endParaRPr lang="ja-JP" altLang="en-US" sz="1100">
            <a:solidFill>
              <a:sysClr val="windowText" lastClr="000000"/>
            </a:solidFill>
          </a:endParaRPr>
        </a:p>
      </xdr:txBody>
    </xdr:sp>
    <xdr:clientData/>
  </xdr:twoCellAnchor>
  <xdr:oneCellAnchor>
    <xdr:from>
      <xdr:col>12</xdr:col>
      <xdr:colOff>162344</xdr:colOff>
      <xdr:row>144</xdr:row>
      <xdr:rowOff>243754</xdr:rowOff>
    </xdr:from>
    <xdr:ext cx="2112181" cy="275717"/>
    <xdr:sp macro="" textlink="">
      <xdr:nvSpPr>
        <xdr:cNvPr id="8" name="テキスト ボックス 7"/>
        <xdr:cNvSpPr txBox="1"/>
      </xdr:nvSpPr>
      <xdr:spPr>
        <a:xfrm>
          <a:off x="2582815" y="45638783"/>
          <a:ext cx="2112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ja-JP" altLang="ja-JP" sz="1100">
              <a:solidFill>
                <a:sysClr val="windowText" lastClr="000000"/>
              </a:solidFill>
              <a:effectLst/>
              <a:latin typeface="+mn-lt"/>
              <a:ea typeface="+mn-ea"/>
              <a:cs typeface="+mn-cs"/>
            </a:rPr>
            <a:t>総合評価落札方式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12</xdr:col>
      <xdr:colOff>167146</xdr:colOff>
      <xdr:row>151</xdr:row>
      <xdr:rowOff>254000</xdr:rowOff>
    </xdr:from>
    <xdr:to>
      <xdr:col>30</xdr:col>
      <xdr:colOff>99113</xdr:colOff>
      <xdr:row>153</xdr:row>
      <xdr:rowOff>278547</xdr:rowOff>
    </xdr:to>
    <xdr:sp macro="" textlink="">
      <xdr:nvSpPr>
        <xdr:cNvPr id="9" name="正方形/長方形 8"/>
        <xdr:cNvSpPr/>
      </xdr:nvSpPr>
      <xdr:spPr>
        <a:xfrm>
          <a:off x="2573462" y="47026763"/>
          <a:ext cx="3541440" cy="72638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Ｂ．東北緑化環境保全（株）</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２５百万円</a:t>
          </a:r>
          <a:endParaRPr kumimoji="1" lang="en-US" altLang="ja-JP" sz="1400">
            <a:solidFill>
              <a:sysClr val="windowText" lastClr="000000"/>
            </a:solidFill>
          </a:endParaRPr>
        </a:p>
      </xdr:txBody>
    </xdr:sp>
    <xdr:clientData/>
  </xdr:twoCellAnchor>
  <xdr:twoCellAnchor>
    <xdr:from>
      <xdr:col>12</xdr:col>
      <xdr:colOff>153539</xdr:colOff>
      <xdr:row>154</xdr:row>
      <xdr:rowOff>12701</xdr:rowOff>
    </xdr:from>
    <xdr:to>
      <xdr:col>30</xdr:col>
      <xdr:colOff>126326</xdr:colOff>
      <xdr:row>155</xdr:row>
      <xdr:rowOff>266701</xdr:rowOff>
    </xdr:to>
    <xdr:sp macro="" textlink="">
      <xdr:nvSpPr>
        <xdr:cNvPr id="10" name="大かっこ 9"/>
        <xdr:cNvSpPr/>
      </xdr:nvSpPr>
      <xdr:spPr>
        <a:xfrm>
          <a:off x="2559855" y="47838227"/>
          <a:ext cx="3582260" cy="604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放射能汚染が特に懸念されている地域における地下水の放射性物質の測定を行う。</a:t>
          </a:r>
          <a:endParaRPr lang="ja-JP" altLang="ja-JP">
            <a:solidFill>
              <a:sysClr val="windowText" lastClr="000000"/>
            </a:solidFill>
            <a:effectLst/>
          </a:endParaRPr>
        </a:p>
      </xdr:txBody>
    </xdr:sp>
    <xdr:clientData/>
  </xdr:twoCellAnchor>
  <xdr:twoCellAnchor>
    <xdr:from>
      <xdr:col>12</xdr:col>
      <xdr:colOff>166346</xdr:colOff>
      <xdr:row>158</xdr:row>
      <xdr:rowOff>63073</xdr:rowOff>
    </xdr:from>
    <xdr:to>
      <xdr:col>30</xdr:col>
      <xdr:colOff>166347</xdr:colOff>
      <xdr:row>160</xdr:row>
      <xdr:rowOff>256241</xdr:rowOff>
    </xdr:to>
    <xdr:sp macro="" textlink="">
      <xdr:nvSpPr>
        <xdr:cNvPr id="11" name="正方形/長方形 10"/>
        <xdr:cNvSpPr/>
      </xdr:nvSpPr>
      <xdr:spPr>
        <a:xfrm>
          <a:off x="2572662" y="49292284"/>
          <a:ext cx="3609474" cy="89501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ja-JP" altLang="en-US" sz="1400">
              <a:solidFill>
                <a:sysClr val="windowText" lastClr="000000"/>
              </a:solidFill>
              <a:effectLst/>
              <a:latin typeface="+mn-lt"/>
              <a:ea typeface="+mn-ea"/>
              <a:cs typeface="+mn-cs"/>
            </a:rPr>
            <a:t>Ｃ</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（株）環境総合テクノス 他１者</a:t>
          </a:r>
        </a:p>
        <a:p>
          <a:pPr algn="ctr" eaLnBrk="1" fontAlgn="auto" latinLnBrk="0" hangingPunct="1"/>
          <a:r>
            <a:rPr kumimoji="1" lang="ja-JP" altLang="en-US" sz="1400">
              <a:solidFill>
                <a:sysClr val="windowText" lastClr="000000"/>
              </a:solidFill>
              <a:effectLst/>
              <a:latin typeface="+mn-lt"/>
              <a:ea typeface="+mn-ea"/>
              <a:cs typeface="+mn-cs"/>
            </a:rPr>
            <a:t>１４０百万円</a:t>
          </a:r>
        </a:p>
      </xdr:txBody>
    </xdr:sp>
    <xdr:clientData/>
  </xdr:twoCellAnchor>
  <xdr:twoCellAnchor>
    <xdr:from>
      <xdr:col>12</xdr:col>
      <xdr:colOff>87905</xdr:colOff>
      <xdr:row>160</xdr:row>
      <xdr:rowOff>332228</xdr:rowOff>
    </xdr:from>
    <xdr:to>
      <xdr:col>30</xdr:col>
      <xdr:colOff>128727</xdr:colOff>
      <xdr:row>162</xdr:row>
      <xdr:rowOff>240552</xdr:rowOff>
    </xdr:to>
    <xdr:sp macro="" textlink="">
      <xdr:nvSpPr>
        <xdr:cNvPr id="12" name="大かっこ 11"/>
        <xdr:cNvSpPr/>
      </xdr:nvSpPr>
      <xdr:spPr>
        <a:xfrm>
          <a:off x="2494221" y="50263281"/>
          <a:ext cx="3650295" cy="61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海域に流出した放射性物質、廃棄物等に起因する海洋環境の汚染現況を調査する。</a:t>
          </a:r>
          <a:endParaRPr lang="ja-JP" altLang="ja-JP">
            <a:solidFill>
              <a:sysClr val="windowText" lastClr="000000"/>
            </a:solidFill>
            <a:effectLst/>
          </a:endParaRPr>
        </a:p>
      </xdr:txBody>
    </xdr:sp>
    <xdr:clientData/>
  </xdr:twoCellAnchor>
  <xdr:twoCellAnchor>
    <xdr:from>
      <xdr:col>11</xdr:col>
      <xdr:colOff>154339</xdr:colOff>
      <xdr:row>172</xdr:row>
      <xdr:rowOff>493165</xdr:rowOff>
    </xdr:from>
    <xdr:to>
      <xdr:col>29</xdr:col>
      <xdr:colOff>140733</xdr:colOff>
      <xdr:row>173</xdr:row>
      <xdr:rowOff>551329</xdr:rowOff>
    </xdr:to>
    <xdr:sp macro="" textlink="">
      <xdr:nvSpPr>
        <xdr:cNvPr id="13" name="正方形/長方形 12"/>
        <xdr:cNvSpPr/>
      </xdr:nvSpPr>
      <xdr:spPr>
        <a:xfrm>
          <a:off x="2373104" y="57116489"/>
          <a:ext cx="3617100" cy="73051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lnSpc>
              <a:spcPct val="100000"/>
            </a:lnSpc>
          </a:pPr>
          <a:r>
            <a:rPr kumimoji="1" lang="ja-JP" altLang="en-US" sz="1400">
              <a:solidFill>
                <a:sysClr val="windowText" lastClr="000000"/>
              </a:solidFill>
              <a:effectLst/>
              <a:latin typeface="+mn-lt"/>
              <a:ea typeface="+mn-ea"/>
              <a:cs typeface="+mn-cs"/>
            </a:rPr>
            <a:t>Ｆ</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（株）日新環境調査センター</a:t>
          </a:r>
          <a:endParaRPr kumimoji="1" lang="en-US" altLang="ja-JP" sz="1400">
            <a:solidFill>
              <a:sysClr val="windowText" lastClr="000000"/>
            </a:solidFill>
            <a:effectLst/>
            <a:latin typeface="+mn-lt"/>
            <a:ea typeface="+mn-ea"/>
            <a:cs typeface="+mn-cs"/>
          </a:endParaRPr>
        </a:p>
        <a:p>
          <a:pPr algn="ctr" eaLnBrk="1" fontAlgn="auto" latinLnBrk="0" hangingPunct="1">
            <a:lnSpc>
              <a:spcPct val="100000"/>
            </a:lnSpc>
          </a:pPr>
          <a:r>
            <a:rPr kumimoji="1" lang="ja-JP" altLang="en-US" sz="1400">
              <a:solidFill>
                <a:sysClr val="windowText" lastClr="000000"/>
              </a:solidFill>
              <a:effectLst/>
              <a:latin typeface="+mn-lt"/>
              <a:ea typeface="+mn-ea"/>
              <a:cs typeface="+mn-cs"/>
            </a:rPr>
            <a:t>１０</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11</xdr:col>
      <xdr:colOff>33617</xdr:colOff>
      <xdr:row>173</xdr:row>
      <xdr:rowOff>595482</xdr:rowOff>
    </xdr:from>
    <xdr:to>
      <xdr:col>30</xdr:col>
      <xdr:colOff>100853</xdr:colOff>
      <xdr:row>175</xdr:row>
      <xdr:rowOff>168088</xdr:rowOff>
    </xdr:to>
    <xdr:sp macro="" textlink="">
      <xdr:nvSpPr>
        <xdr:cNvPr id="14" name="大かっこ 13"/>
        <xdr:cNvSpPr/>
      </xdr:nvSpPr>
      <xdr:spPr>
        <a:xfrm>
          <a:off x="2252382" y="58373011"/>
          <a:ext cx="3899647" cy="8949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被災地において今後増加すると考えられる建物の解体現場においてアスベスト大気濃度モニタリング調査等を行う。</a:t>
          </a:r>
          <a:endParaRPr lang="ja-JP" altLang="ja-JP">
            <a:solidFill>
              <a:sysClr val="windowText" lastClr="000000"/>
            </a:solidFill>
            <a:effectLst/>
          </a:endParaRPr>
        </a:p>
      </xdr:txBody>
    </xdr:sp>
    <xdr:clientData/>
  </xdr:twoCellAnchor>
  <xdr:twoCellAnchor>
    <xdr:from>
      <xdr:col>10</xdr:col>
      <xdr:colOff>148241</xdr:colOff>
      <xdr:row>144</xdr:row>
      <xdr:rowOff>109501</xdr:rowOff>
    </xdr:from>
    <xdr:to>
      <xdr:col>12</xdr:col>
      <xdr:colOff>166346</xdr:colOff>
      <xdr:row>159</xdr:row>
      <xdr:rowOff>159658</xdr:rowOff>
    </xdr:to>
    <xdr:cxnSp macro="">
      <xdr:nvCxnSpPr>
        <xdr:cNvPr id="15" name="カギ線コネクタ 14"/>
        <xdr:cNvCxnSpPr>
          <a:stCxn id="5" idx="2"/>
          <a:endCxn id="11" idx="1"/>
        </xdr:cNvCxnSpPr>
      </xdr:nvCxnSpPr>
      <xdr:spPr>
        <a:xfrm rot="16200000" flipH="1">
          <a:off x="-275999" y="46825241"/>
          <a:ext cx="5356942" cy="42632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148242</xdr:colOff>
      <xdr:row>144</xdr:row>
      <xdr:rowOff>109500</xdr:rowOff>
    </xdr:from>
    <xdr:to>
      <xdr:col>12</xdr:col>
      <xdr:colOff>153539</xdr:colOff>
      <xdr:row>146</xdr:row>
      <xdr:rowOff>237832</xdr:rowOff>
    </xdr:to>
    <xdr:cxnSp macro="">
      <xdr:nvCxnSpPr>
        <xdr:cNvPr id="16" name="カギ線コネクタ 15"/>
        <xdr:cNvCxnSpPr>
          <a:stCxn id="5" idx="2"/>
          <a:endCxn id="6" idx="1"/>
        </xdr:cNvCxnSpPr>
      </xdr:nvCxnSpPr>
      <xdr:spPr>
        <a:xfrm rot="16200000" flipH="1">
          <a:off x="1978117" y="44571125"/>
          <a:ext cx="835903" cy="41351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148241</xdr:colOff>
      <xdr:row>144</xdr:row>
      <xdr:rowOff>109501</xdr:rowOff>
    </xdr:from>
    <xdr:to>
      <xdr:col>12</xdr:col>
      <xdr:colOff>167146</xdr:colOff>
      <xdr:row>152</xdr:row>
      <xdr:rowOff>266274</xdr:rowOff>
    </xdr:to>
    <xdr:cxnSp macro="">
      <xdr:nvCxnSpPr>
        <xdr:cNvPr id="17" name="カギ線コネクタ 16"/>
        <xdr:cNvCxnSpPr>
          <a:stCxn id="5" idx="2"/>
          <a:endCxn id="9" idx="1"/>
        </xdr:cNvCxnSpPr>
      </xdr:nvCxnSpPr>
      <xdr:spPr>
        <a:xfrm rot="16200000" flipH="1">
          <a:off x="909343" y="45639899"/>
          <a:ext cx="2987058" cy="42712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199302</xdr:colOff>
      <xdr:row>150</xdr:row>
      <xdr:rowOff>320221</xdr:rowOff>
    </xdr:from>
    <xdr:ext cx="889987" cy="275717"/>
    <xdr:sp macro="" textlink="">
      <xdr:nvSpPr>
        <xdr:cNvPr id="18" name="テキスト ボックス 17"/>
        <xdr:cNvSpPr txBox="1"/>
      </xdr:nvSpPr>
      <xdr:spPr>
        <a:xfrm>
          <a:off x="2619773" y="4779954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12</xdr:col>
      <xdr:colOff>114230</xdr:colOff>
      <xdr:row>157</xdr:row>
      <xdr:rowOff>75613</xdr:rowOff>
    </xdr:from>
    <xdr:ext cx="889987" cy="275717"/>
    <xdr:sp macro="" textlink="">
      <xdr:nvSpPr>
        <xdr:cNvPr id="19" name="テキスト ボックス 18"/>
        <xdr:cNvSpPr txBox="1"/>
      </xdr:nvSpPr>
      <xdr:spPr>
        <a:xfrm>
          <a:off x="2563516" y="4966004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10</xdr:col>
      <xdr:colOff>147981</xdr:colOff>
      <xdr:row>141</xdr:row>
      <xdr:rowOff>219873</xdr:rowOff>
    </xdr:from>
    <xdr:to>
      <xdr:col>10</xdr:col>
      <xdr:colOff>148241</xdr:colOff>
      <xdr:row>141</xdr:row>
      <xdr:rowOff>343823</xdr:rowOff>
    </xdr:to>
    <xdr:cxnSp macro="">
      <xdr:nvCxnSpPr>
        <xdr:cNvPr id="20" name="カギ線コネクタ 19"/>
        <xdr:cNvCxnSpPr>
          <a:stCxn id="23" idx="2"/>
          <a:endCxn id="5" idx="0"/>
        </xdr:cNvCxnSpPr>
      </xdr:nvCxnSpPr>
      <xdr:spPr>
        <a:xfrm rot="16200000" flipH="1">
          <a:off x="2127207" y="43470789"/>
          <a:ext cx="123950" cy="260"/>
        </a:xfrm>
        <a:prstGeom prst="bentConnector3">
          <a:avLst>
            <a:gd name="adj1" fmla="val 50000"/>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148239</xdr:colOff>
      <xdr:row>144</xdr:row>
      <xdr:rowOff>109501</xdr:rowOff>
    </xdr:from>
    <xdr:to>
      <xdr:col>11</xdr:col>
      <xdr:colOff>154338</xdr:colOff>
      <xdr:row>173</xdr:row>
      <xdr:rowOff>186071</xdr:rowOff>
    </xdr:to>
    <xdr:cxnSp macro="">
      <xdr:nvCxnSpPr>
        <xdr:cNvPr id="21" name="カギ線コネクタ 20"/>
        <xdr:cNvCxnSpPr>
          <a:stCxn id="5" idx="2"/>
          <a:endCxn id="13" idx="1"/>
        </xdr:cNvCxnSpPr>
      </xdr:nvCxnSpPr>
      <xdr:spPr>
        <a:xfrm rot="16200000" flipH="1">
          <a:off x="-3837069" y="51271574"/>
          <a:ext cx="12212540" cy="207805"/>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11</xdr:col>
      <xdr:colOff>159942</xdr:colOff>
      <xdr:row>172</xdr:row>
      <xdr:rowOff>212218</xdr:rowOff>
    </xdr:from>
    <xdr:ext cx="889987" cy="275717"/>
    <xdr:sp macro="" textlink="">
      <xdr:nvSpPr>
        <xdr:cNvPr id="22" name="テキスト ボックス 21"/>
        <xdr:cNvSpPr txBox="1"/>
      </xdr:nvSpPr>
      <xdr:spPr>
        <a:xfrm>
          <a:off x="2378707" y="570708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6</xdr:col>
      <xdr:colOff>124168</xdr:colOff>
      <xdr:row>138</xdr:row>
      <xdr:rowOff>246068</xdr:rowOff>
    </xdr:from>
    <xdr:to>
      <xdr:col>14</xdr:col>
      <xdr:colOff>171793</xdr:colOff>
      <xdr:row>141</xdr:row>
      <xdr:rowOff>219873</xdr:rowOff>
    </xdr:to>
    <xdr:sp macro="" textlink="">
      <xdr:nvSpPr>
        <xdr:cNvPr id="23" name="正方形/長方形 22"/>
        <xdr:cNvSpPr/>
      </xdr:nvSpPr>
      <xdr:spPr>
        <a:xfrm>
          <a:off x="1348811" y="42428211"/>
          <a:ext cx="1680482" cy="98073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復興庁</a:t>
          </a:r>
          <a:endParaRPr kumimoji="1" lang="en-US" altLang="ja-JP" sz="1400">
            <a:solidFill>
              <a:sysClr val="windowText" lastClr="000000"/>
            </a:solidFill>
          </a:endParaRPr>
        </a:p>
        <a:p>
          <a:pPr algn="ctr"/>
          <a:r>
            <a:rPr kumimoji="1" lang="ja-JP" altLang="en-US" sz="1400">
              <a:solidFill>
                <a:sysClr val="windowText" lastClr="000000"/>
              </a:solidFill>
            </a:rPr>
            <a:t>８６９百万円</a:t>
          </a:r>
          <a:endParaRPr kumimoji="1" lang="en-US" altLang="ja-JP" sz="1400">
            <a:solidFill>
              <a:sysClr val="windowText" lastClr="000000"/>
            </a:solidFill>
          </a:endParaRPr>
        </a:p>
      </xdr:txBody>
    </xdr:sp>
    <xdr:clientData/>
  </xdr:twoCellAnchor>
  <xdr:twoCellAnchor>
    <xdr:from>
      <xdr:col>12</xdr:col>
      <xdr:colOff>101512</xdr:colOff>
      <xdr:row>167</xdr:row>
      <xdr:rowOff>25772</xdr:rowOff>
    </xdr:from>
    <xdr:to>
      <xdr:col>30</xdr:col>
      <xdr:colOff>101514</xdr:colOff>
      <xdr:row>169</xdr:row>
      <xdr:rowOff>223424</xdr:rowOff>
    </xdr:to>
    <xdr:sp macro="" textlink="">
      <xdr:nvSpPr>
        <xdr:cNvPr id="47" name="正方形/長方形 46"/>
        <xdr:cNvSpPr/>
      </xdr:nvSpPr>
      <xdr:spPr>
        <a:xfrm>
          <a:off x="2521983" y="54441537"/>
          <a:ext cx="3630707" cy="89241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ja-JP" altLang="en-US" sz="1400">
              <a:solidFill>
                <a:sysClr val="windowText" lastClr="000000"/>
              </a:solidFill>
              <a:effectLst/>
              <a:latin typeface="+mn-lt"/>
              <a:ea typeface="+mn-ea"/>
              <a:cs typeface="+mn-cs"/>
            </a:rPr>
            <a:t>Ｅ</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北太平洋海洋科学機関（</a:t>
          </a:r>
          <a:r>
            <a:rPr kumimoji="1" lang="en-US" altLang="ja-JP" sz="1400">
              <a:solidFill>
                <a:sysClr val="windowText" lastClr="000000"/>
              </a:solidFill>
              <a:effectLst/>
              <a:latin typeface="+mn-lt"/>
              <a:ea typeface="+mn-ea"/>
              <a:cs typeface="+mn-cs"/>
            </a:rPr>
            <a:t>PICES</a:t>
          </a:r>
          <a:r>
            <a:rPr kumimoji="1" lang="ja-JP" altLang="en-US" sz="1400">
              <a:solidFill>
                <a:sysClr val="windowText" lastClr="000000"/>
              </a:solidFill>
              <a:effectLst/>
              <a:latin typeface="+mn-lt"/>
              <a:ea typeface="+mn-ea"/>
              <a:cs typeface="+mn-cs"/>
            </a:rPr>
            <a:t>）他１者</a:t>
          </a:r>
        </a:p>
        <a:p>
          <a:pPr algn="ctr" eaLnBrk="1" fontAlgn="auto" latinLnBrk="0" hangingPunct="1"/>
          <a:r>
            <a:rPr kumimoji="1" lang="ja-JP" altLang="en-US" sz="1400">
              <a:solidFill>
                <a:sysClr val="windowText" lastClr="000000"/>
              </a:solidFill>
              <a:effectLst/>
              <a:latin typeface="+mn-lt"/>
              <a:ea typeface="+mn-ea"/>
              <a:cs typeface="+mn-cs"/>
            </a:rPr>
            <a:t>１２５百万円</a:t>
          </a:r>
        </a:p>
      </xdr:txBody>
    </xdr:sp>
    <xdr:clientData/>
  </xdr:twoCellAnchor>
  <xdr:oneCellAnchor>
    <xdr:from>
      <xdr:col>12</xdr:col>
      <xdr:colOff>80700</xdr:colOff>
      <xdr:row>166</xdr:row>
      <xdr:rowOff>1017976</xdr:rowOff>
    </xdr:from>
    <xdr:ext cx="1406860" cy="275717"/>
    <xdr:sp macro="" textlink="">
      <xdr:nvSpPr>
        <xdr:cNvPr id="49" name="テキスト ボックス 48"/>
        <xdr:cNvSpPr txBox="1"/>
      </xdr:nvSpPr>
      <xdr:spPr>
        <a:xfrm>
          <a:off x="2501171" y="54122652"/>
          <a:ext cx="1406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拠出金、随意契約</a:t>
          </a:r>
          <a:r>
            <a:rPr kumimoji="1" lang="en-US" altLang="ja-JP" sz="1100"/>
            <a:t>】</a:t>
          </a:r>
          <a:endParaRPr kumimoji="1" lang="ja-JP" altLang="en-US" sz="1100"/>
        </a:p>
      </xdr:txBody>
    </xdr:sp>
    <xdr:clientData/>
  </xdr:oneCellAnchor>
  <xdr:twoCellAnchor>
    <xdr:from>
      <xdr:col>11</xdr:col>
      <xdr:colOff>182356</xdr:colOff>
      <xdr:row>169</xdr:row>
      <xdr:rowOff>313765</xdr:rowOff>
    </xdr:from>
    <xdr:to>
      <xdr:col>31</xdr:col>
      <xdr:colOff>115120</xdr:colOff>
      <xdr:row>172</xdr:row>
      <xdr:rowOff>54430</xdr:rowOff>
    </xdr:to>
    <xdr:sp macro="" textlink="">
      <xdr:nvSpPr>
        <xdr:cNvPr id="56" name="大かっこ 55"/>
        <xdr:cNvSpPr/>
      </xdr:nvSpPr>
      <xdr:spPr>
        <a:xfrm>
          <a:off x="2401121" y="55424294"/>
          <a:ext cx="3966881" cy="17353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en-US" altLang="ja-JP" sz="1100"/>
            <a:t>PICES</a:t>
          </a:r>
          <a:r>
            <a:rPr lang="ja-JP" altLang="en-US" sz="1100"/>
            <a:t>（北太平洋海洋科学機関）主導のもと、日米加の科学者が連携・協力して、北米大陸西海岸に漂着した震災起因洋上漂流物が現地の海洋環境、生態系、コミュニティに与える影響について調査する。また、海洋ごみ問題に携わる日米加の</a:t>
          </a:r>
          <a:r>
            <a:rPr lang="en-US" altLang="ja-JP" sz="1100"/>
            <a:t>NGO</a:t>
          </a:r>
          <a:r>
            <a:rPr lang="ja-JP" altLang="en-US" sz="1100"/>
            <a:t>連携を推進し、それぞれの国に対して震災起因洋上漂流物に関する情報共有を実施する。</a:t>
          </a:r>
        </a:p>
      </xdr:txBody>
    </xdr:sp>
    <xdr:clientData/>
  </xdr:twoCellAnchor>
  <xdr:twoCellAnchor>
    <xdr:from>
      <xdr:col>9</xdr:col>
      <xdr:colOff>35381</xdr:colOff>
      <xdr:row>218</xdr:row>
      <xdr:rowOff>156675</xdr:rowOff>
    </xdr:from>
    <xdr:to>
      <xdr:col>24</xdr:col>
      <xdr:colOff>89310</xdr:colOff>
      <xdr:row>221</xdr:row>
      <xdr:rowOff>260128</xdr:rowOff>
    </xdr:to>
    <xdr:sp macro="" textlink="">
      <xdr:nvSpPr>
        <xdr:cNvPr id="57" name="テキスト ボックス 56"/>
        <xdr:cNvSpPr txBox="1"/>
      </xdr:nvSpPr>
      <xdr:spPr>
        <a:xfrm>
          <a:off x="1872345" y="70941032"/>
          <a:ext cx="3115536" cy="113759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30</xdr:col>
      <xdr:colOff>64034</xdr:colOff>
      <xdr:row>192</xdr:row>
      <xdr:rowOff>188899</xdr:rowOff>
    </xdr:from>
    <xdr:to>
      <xdr:col>45</xdr:col>
      <xdr:colOff>115562</xdr:colOff>
      <xdr:row>196</xdr:row>
      <xdr:rowOff>183495</xdr:rowOff>
    </xdr:to>
    <xdr:sp macro="" textlink="">
      <xdr:nvSpPr>
        <xdr:cNvPr id="30" name="テキスト ボックス 29"/>
        <xdr:cNvSpPr txBox="1"/>
      </xdr:nvSpPr>
      <xdr:spPr>
        <a:xfrm>
          <a:off x="6187248" y="63543756"/>
          <a:ext cx="3113135" cy="113759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twoCellAnchor>
    <xdr:from>
      <xdr:col>10</xdr:col>
      <xdr:colOff>148241</xdr:colOff>
      <xdr:row>144</xdr:row>
      <xdr:rowOff>109500</xdr:rowOff>
    </xdr:from>
    <xdr:to>
      <xdr:col>12</xdr:col>
      <xdr:colOff>101513</xdr:colOff>
      <xdr:row>168</xdr:row>
      <xdr:rowOff>124597</xdr:rowOff>
    </xdr:to>
    <xdr:cxnSp macro="">
      <xdr:nvCxnSpPr>
        <xdr:cNvPr id="32" name="カギ線コネクタ 31"/>
        <xdr:cNvCxnSpPr>
          <a:stCxn id="5" idx="2"/>
          <a:endCxn id="47" idx="1"/>
        </xdr:cNvCxnSpPr>
      </xdr:nvCxnSpPr>
      <xdr:spPr>
        <a:xfrm rot="16200000" flipH="1">
          <a:off x="-2314348" y="50051413"/>
          <a:ext cx="9315979" cy="356684"/>
        </a:xfrm>
        <a:prstGeom prst="bentConnector2">
          <a:avLst/>
        </a:prstGeom>
        <a:ln w="254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147868</xdr:colOff>
      <xdr:row>145</xdr:row>
      <xdr:rowOff>182666</xdr:rowOff>
    </xdr:from>
    <xdr:to>
      <xdr:col>49</xdr:col>
      <xdr:colOff>231320</xdr:colOff>
      <xdr:row>147</xdr:row>
      <xdr:rowOff>302732</xdr:rowOff>
    </xdr:to>
    <xdr:sp macro="" textlink="">
      <xdr:nvSpPr>
        <xdr:cNvPr id="42" name="正方形/長方形 41"/>
        <xdr:cNvSpPr/>
      </xdr:nvSpPr>
      <xdr:spPr>
        <a:xfrm>
          <a:off x="6475189" y="44786880"/>
          <a:ext cx="3757381" cy="8276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Ｇ</a:t>
          </a:r>
          <a:r>
            <a:rPr kumimoji="1" lang="ja-JP" altLang="en-US" sz="1400">
              <a:solidFill>
                <a:sysClr val="windowText" lastClr="000000"/>
              </a:solidFill>
            </a:rPr>
            <a:t>．</a:t>
          </a:r>
          <a:r>
            <a:rPr lang="ja-JP" altLang="ja-JP" sz="1400" b="0" i="0" baseline="0">
              <a:solidFill>
                <a:sysClr val="windowText" lastClr="000000"/>
              </a:solidFill>
              <a:effectLst/>
              <a:latin typeface="+mn-lt"/>
              <a:ea typeface="+mn-ea"/>
              <a:cs typeface="+mn-cs"/>
            </a:rPr>
            <a:t>（株）</a:t>
          </a:r>
          <a:r>
            <a:rPr lang="ja-JP" altLang="en-US" sz="1400" b="0" i="0" baseline="0">
              <a:solidFill>
                <a:sysClr val="windowText" lastClr="000000"/>
              </a:solidFill>
              <a:effectLst/>
              <a:latin typeface="+mn-lt"/>
              <a:ea typeface="+mn-ea"/>
              <a:cs typeface="+mn-cs"/>
            </a:rPr>
            <a:t>テクノ長谷</a:t>
          </a:r>
          <a:r>
            <a:rPr lang="ja-JP" altLang="ja-JP" sz="1400" b="0" i="0" baseline="0">
              <a:solidFill>
                <a:sysClr val="windowText" lastClr="000000"/>
              </a:solidFill>
              <a:effectLst/>
              <a:latin typeface="+mn-lt"/>
              <a:ea typeface="+mn-ea"/>
              <a:cs typeface="+mn-cs"/>
            </a:rPr>
            <a:t>他</a:t>
          </a:r>
          <a:r>
            <a:rPr lang="ja-JP" altLang="en-US" sz="1400" b="0" i="0" baseline="0">
              <a:solidFill>
                <a:sysClr val="windowText" lastClr="000000"/>
              </a:solidFill>
              <a:effectLst/>
              <a:latin typeface="+mn-lt"/>
              <a:ea typeface="+mn-ea"/>
              <a:cs typeface="+mn-cs"/>
            </a:rPr>
            <a:t>５</a:t>
          </a:r>
          <a:r>
            <a:rPr lang="ja-JP" altLang="ja-JP" sz="1400" b="0" i="0" baseline="0">
              <a:solidFill>
                <a:sysClr val="windowText" lastClr="000000"/>
              </a:solidFill>
              <a:effectLst/>
              <a:latin typeface="+mn-lt"/>
              <a:ea typeface="+mn-ea"/>
              <a:cs typeface="+mn-cs"/>
            </a:rPr>
            <a:t>者</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７０百万円</a:t>
          </a:r>
          <a:endParaRPr kumimoji="1" lang="en-US" altLang="ja-JP" sz="1400">
            <a:solidFill>
              <a:sysClr val="windowText" lastClr="000000"/>
            </a:solidFill>
          </a:endParaRPr>
        </a:p>
      </xdr:txBody>
    </xdr:sp>
    <xdr:clientData/>
  </xdr:twoCellAnchor>
  <xdr:twoCellAnchor>
    <xdr:from>
      <xdr:col>31</xdr:col>
      <xdr:colOff>44824</xdr:colOff>
      <xdr:row>148</xdr:row>
      <xdr:rowOff>0</xdr:rowOff>
    </xdr:from>
    <xdr:to>
      <xdr:col>49</xdr:col>
      <xdr:colOff>302559</xdr:colOff>
      <xdr:row>150</xdr:row>
      <xdr:rowOff>112059</xdr:rowOff>
    </xdr:to>
    <xdr:sp macro="" textlink="">
      <xdr:nvSpPr>
        <xdr:cNvPr id="43" name="大かっこ 42"/>
        <xdr:cNvSpPr/>
      </xdr:nvSpPr>
      <xdr:spPr>
        <a:xfrm>
          <a:off x="6297706" y="46851794"/>
          <a:ext cx="3888441" cy="806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ja-JP" sz="1100">
              <a:solidFill>
                <a:sysClr val="windowText" lastClr="000000"/>
              </a:solidFill>
              <a:effectLst/>
              <a:latin typeface="+mn-lt"/>
              <a:ea typeface="+mn-ea"/>
              <a:cs typeface="+mn-cs"/>
            </a:rPr>
            <a:t>放射能汚染が特に懸念される地域の</a:t>
          </a:r>
          <a:r>
            <a:rPr lang="ja-JP" altLang="en-US" sz="1100">
              <a:solidFill>
                <a:sysClr val="windowText" lastClr="000000"/>
              </a:solidFill>
              <a:effectLst/>
              <a:latin typeface="+mn-lt"/>
              <a:ea typeface="+mn-ea"/>
              <a:cs typeface="+mn-cs"/>
            </a:rPr>
            <a:t>公共用水域の</a:t>
          </a:r>
          <a:r>
            <a:rPr lang="ja-JP" altLang="ja-JP" sz="1100">
              <a:solidFill>
                <a:sysClr val="windowText" lastClr="000000"/>
              </a:solidFill>
              <a:effectLst/>
              <a:latin typeface="+mn-lt"/>
              <a:ea typeface="+mn-ea"/>
              <a:cs typeface="+mn-cs"/>
            </a:rPr>
            <a:t>放射性物質モニタリング調査等</a:t>
          </a:r>
          <a:r>
            <a:rPr lang="ja-JP" altLang="en-US" sz="1100">
              <a:solidFill>
                <a:sysClr val="windowText" lastClr="000000"/>
              </a:solidFill>
              <a:effectLst/>
              <a:latin typeface="+mn-lt"/>
              <a:ea typeface="+mn-ea"/>
              <a:cs typeface="+mn-cs"/>
            </a:rPr>
            <a:t>のうち流動組成分析業務等を行う。</a:t>
          </a:r>
          <a:endParaRPr lang="ja-JP" altLang="en-US" sz="1100">
            <a:solidFill>
              <a:sysClr val="windowText" lastClr="000000"/>
            </a:solidFill>
          </a:endParaRPr>
        </a:p>
      </xdr:txBody>
    </xdr:sp>
    <xdr:clientData/>
  </xdr:twoCellAnchor>
  <xdr:oneCellAnchor>
    <xdr:from>
      <xdr:col>31</xdr:col>
      <xdr:colOff>134263</xdr:colOff>
      <xdr:row>144</xdr:row>
      <xdr:rowOff>248620</xdr:rowOff>
    </xdr:from>
    <xdr:ext cx="889987" cy="275717"/>
    <xdr:sp macro="" textlink="">
      <xdr:nvSpPr>
        <xdr:cNvPr id="44" name="テキスト ボックス 43"/>
        <xdr:cNvSpPr txBox="1"/>
      </xdr:nvSpPr>
      <xdr:spPr>
        <a:xfrm>
          <a:off x="6387145" y="4608067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42592</xdr:colOff>
      <xdr:row>158</xdr:row>
      <xdr:rowOff>101034</xdr:rowOff>
    </xdr:from>
    <xdr:to>
      <xdr:col>49</xdr:col>
      <xdr:colOff>178486</xdr:colOff>
      <xdr:row>160</xdr:row>
      <xdr:rowOff>221100</xdr:rowOff>
    </xdr:to>
    <xdr:sp macro="" textlink="">
      <xdr:nvSpPr>
        <xdr:cNvPr id="46" name="正方形/長方形 45"/>
        <xdr:cNvSpPr/>
      </xdr:nvSpPr>
      <xdr:spPr>
        <a:xfrm>
          <a:off x="6574021" y="49304463"/>
          <a:ext cx="3605715" cy="82763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j-ea"/>
              <a:ea typeface="+mj-ea"/>
            </a:rPr>
            <a:t>Ｈ</a:t>
          </a:r>
          <a:r>
            <a:rPr kumimoji="1" lang="ja-JP" altLang="en-US" sz="1400">
              <a:solidFill>
                <a:sysClr val="windowText" lastClr="000000"/>
              </a:solidFill>
            </a:rPr>
            <a:t>．（株）島津テクノリサーチ</a:t>
          </a:r>
          <a:r>
            <a:rPr lang="ja-JP" altLang="ja-JP" sz="1400" b="0" i="0" baseline="0">
              <a:solidFill>
                <a:sysClr val="windowText" lastClr="000000"/>
              </a:solidFill>
              <a:effectLst/>
              <a:latin typeface="+mn-lt"/>
              <a:ea typeface="+mn-ea"/>
              <a:cs typeface="+mn-cs"/>
            </a:rPr>
            <a:t>他</a:t>
          </a:r>
          <a:r>
            <a:rPr lang="ja-JP" altLang="en-US" sz="1400" b="0" i="0" baseline="0">
              <a:solidFill>
                <a:sysClr val="windowText" lastClr="000000"/>
              </a:solidFill>
              <a:effectLst/>
              <a:latin typeface="+mn-lt"/>
              <a:ea typeface="+mn-ea"/>
              <a:cs typeface="+mn-cs"/>
            </a:rPr>
            <a:t>１</a:t>
          </a:r>
          <a:r>
            <a:rPr lang="ja-JP" altLang="ja-JP" sz="1400" b="0" i="0" baseline="0">
              <a:solidFill>
                <a:sysClr val="windowText" lastClr="000000"/>
              </a:solidFill>
              <a:effectLst/>
              <a:latin typeface="+mn-lt"/>
              <a:ea typeface="+mn-ea"/>
              <a:cs typeface="+mn-cs"/>
            </a:rPr>
            <a:t>者</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２１百万円</a:t>
          </a:r>
          <a:endParaRPr kumimoji="1" lang="en-US" altLang="ja-JP" sz="1400">
            <a:solidFill>
              <a:sysClr val="windowText" lastClr="000000"/>
            </a:solidFill>
          </a:endParaRPr>
        </a:p>
      </xdr:txBody>
    </xdr:sp>
    <xdr:clientData/>
  </xdr:twoCellAnchor>
  <xdr:twoCellAnchor>
    <xdr:from>
      <xdr:col>31</xdr:col>
      <xdr:colOff>112060</xdr:colOff>
      <xdr:row>160</xdr:row>
      <xdr:rowOff>263077</xdr:rowOff>
    </xdr:from>
    <xdr:to>
      <xdr:col>49</xdr:col>
      <xdr:colOff>268942</xdr:colOff>
      <xdr:row>163</xdr:row>
      <xdr:rowOff>56030</xdr:rowOff>
    </xdr:to>
    <xdr:sp macro="" textlink="">
      <xdr:nvSpPr>
        <xdr:cNvPr id="48" name="大かっこ 47"/>
        <xdr:cNvSpPr/>
      </xdr:nvSpPr>
      <xdr:spPr>
        <a:xfrm>
          <a:off x="6364942" y="51283459"/>
          <a:ext cx="3787588" cy="835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en-US" sz="1100">
              <a:solidFill>
                <a:sysClr val="windowText" lastClr="000000"/>
              </a:solidFill>
            </a:rPr>
            <a:t>東日本大震災に係る海洋環境モニタリング調査における試料採取等業務の内、ダイオキシン類に係る分析等を行う。</a:t>
          </a:r>
        </a:p>
      </xdr:txBody>
    </xdr:sp>
    <xdr:clientData/>
  </xdr:twoCellAnchor>
  <xdr:oneCellAnchor>
    <xdr:from>
      <xdr:col>32</xdr:col>
      <xdr:colOff>28986</xdr:colOff>
      <xdr:row>157</xdr:row>
      <xdr:rowOff>130968</xdr:rowOff>
    </xdr:from>
    <xdr:ext cx="889987" cy="275717"/>
    <xdr:sp macro="" textlink="">
      <xdr:nvSpPr>
        <xdr:cNvPr id="50" name="テキスト ボックス 49"/>
        <xdr:cNvSpPr txBox="1"/>
      </xdr:nvSpPr>
      <xdr:spPr>
        <a:xfrm>
          <a:off x="6483574" y="5047899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30</xdr:col>
      <xdr:colOff>112718</xdr:colOff>
      <xdr:row>146</xdr:row>
      <xdr:rowOff>237833</xdr:rowOff>
    </xdr:from>
    <xdr:to>
      <xdr:col>31</xdr:col>
      <xdr:colOff>147868</xdr:colOff>
      <xdr:row>146</xdr:row>
      <xdr:rowOff>242699</xdr:rowOff>
    </xdr:to>
    <xdr:cxnSp macro="">
      <xdr:nvCxnSpPr>
        <xdr:cNvPr id="53" name="カギ線コネクタ 52"/>
        <xdr:cNvCxnSpPr>
          <a:stCxn id="6" idx="3"/>
          <a:endCxn id="42" idx="1"/>
        </xdr:cNvCxnSpPr>
      </xdr:nvCxnSpPr>
      <xdr:spPr>
        <a:xfrm>
          <a:off x="6235932" y="45195833"/>
          <a:ext cx="239257" cy="4866"/>
        </a:xfrm>
        <a:prstGeom prst="bentConnector3">
          <a:avLst/>
        </a:prstGeom>
        <a:ln w="254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166347</xdr:colOff>
      <xdr:row>159</xdr:row>
      <xdr:rowOff>159658</xdr:rowOff>
    </xdr:from>
    <xdr:to>
      <xdr:col>32</xdr:col>
      <xdr:colOff>42592</xdr:colOff>
      <xdr:row>159</xdr:row>
      <xdr:rowOff>161068</xdr:rowOff>
    </xdr:to>
    <xdr:cxnSp macro="">
      <xdr:nvCxnSpPr>
        <xdr:cNvPr id="55" name="カギ線コネクタ 54"/>
        <xdr:cNvCxnSpPr>
          <a:stCxn id="11" idx="3"/>
          <a:endCxn id="46" idx="1"/>
        </xdr:cNvCxnSpPr>
      </xdr:nvCxnSpPr>
      <xdr:spPr>
        <a:xfrm>
          <a:off x="6289561" y="49716872"/>
          <a:ext cx="284460" cy="1410"/>
        </a:xfrm>
        <a:prstGeom prst="bentConnector3">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28576</xdr:colOff>
      <xdr:row>142</xdr:row>
      <xdr:rowOff>123824</xdr:rowOff>
    </xdr:from>
    <xdr:to>
      <xdr:col>28</xdr:col>
      <xdr:colOff>190500</xdr:colOff>
      <xdr:row>144</xdr:row>
      <xdr:rowOff>95249</xdr:rowOff>
    </xdr:to>
    <xdr:sp macro="" textlink="">
      <xdr:nvSpPr>
        <xdr:cNvPr id="41" name="大かっこ 40"/>
        <xdr:cNvSpPr/>
      </xdr:nvSpPr>
      <xdr:spPr>
        <a:xfrm>
          <a:off x="3228976" y="44453174"/>
          <a:ext cx="2562224"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en-US" sz="1100">
              <a:solidFill>
                <a:sysClr val="windowText" lastClr="000000"/>
              </a:solidFill>
            </a:rPr>
            <a:t>事業実施に係る事務費　２百万円</a:t>
          </a:r>
          <a:endParaRPr lang="en-US" altLang="ja-JP" sz="1100">
            <a:solidFill>
              <a:sysClr val="windowText" lastClr="000000"/>
            </a:solidFill>
          </a:endParaRPr>
        </a:p>
        <a:p>
          <a:pPr algn="l">
            <a:lnSpc>
              <a:spcPct val="100000"/>
            </a:lnSpc>
          </a:pPr>
          <a:r>
            <a:rPr lang="ja-JP" altLang="en-US" sz="1100">
              <a:solidFill>
                <a:sysClr val="windowText" lastClr="000000"/>
              </a:solidFill>
            </a:rPr>
            <a:t>職員旅費、委員等旅費、庁費</a:t>
          </a:r>
          <a:endParaRPr lang="en-US" altLang="ja-JP" sz="1100">
            <a:solidFill>
              <a:sysClr val="windowText" lastClr="000000"/>
            </a:solidFill>
          </a:endParaRPr>
        </a:p>
      </xdr:txBody>
    </xdr:sp>
    <xdr:clientData/>
  </xdr:twoCellAnchor>
  <xdr:twoCellAnchor>
    <xdr:from>
      <xdr:col>10</xdr:col>
      <xdr:colOff>149679</xdr:colOff>
      <xdr:row>149</xdr:row>
      <xdr:rowOff>27217</xdr:rowOff>
    </xdr:from>
    <xdr:to>
      <xdr:col>12</xdr:col>
      <xdr:colOff>167784</xdr:colOff>
      <xdr:row>164</xdr:row>
      <xdr:rowOff>77374</xdr:rowOff>
    </xdr:to>
    <xdr:cxnSp macro="">
      <xdr:nvCxnSpPr>
        <xdr:cNvPr id="40" name="カギ線コネクタ 39"/>
        <xdr:cNvCxnSpPr/>
      </xdr:nvCxnSpPr>
      <xdr:spPr>
        <a:xfrm rot="16200000" flipH="1">
          <a:off x="-274562" y="49246672"/>
          <a:ext cx="5356943" cy="42632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81643</xdr:colOff>
      <xdr:row>162</xdr:row>
      <xdr:rowOff>327371</xdr:rowOff>
    </xdr:from>
    <xdr:ext cx="889987" cy="275717"/>
    <xdr:sp macro="" textlink="">
      <xdr:nvSpPr>
        <xdr:cNvPr id="45" name="テキスト ボックス 44"/>
        <xdr:cNvSpPr txBox="1"/>
      </xdr:nvSpPr>
      <xdr:spPr>
        <a:xfrm>
          <a:off x="2502114" y="5197528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12</xdr:col>
      <xdr:colOff>176892</xdr:colOff>
      <xdr:row>163</xdr:row>
      <xdr:rowOff>258536</xdr:rowOff>
    </xdr:from>
    <xdr:to>
      <xdr:col>30</xdr:col>
      <xdr:colOff>176893</xdr:colOff>
      <xdr:row>166</xdr:row>
      <xdr:rowOff>97919</xdr:rowOff>
    </xdr:to>
    <xdr:sp macro="" textlink="">
      <xdr:nvSpPr>
        <xdr:cNvPr id="51" name="正方形/長方形 50"/>
        <xdr:cNvSpPr/>
      </xdr:nvSpPr>
      <xdr:spPr>
        <a:xfrm>
          <a:off x="2626178" y="51965679"/>
          <a:ext cx="3673929" cy="90074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eaLnBrk="1" fontAlgn="auto" latinLnBrk="0" hangingPunct="1"/>
          <a:r>
            <a:rPr kumimoji="1" lang="ja-JP" altLang="en-US" sz="1400">
              <a:solidFill>
                <a:sysClr val="windowText" lastClr="000000"/>
              </a:solidFill>
              <a:effectLst/>
              <a:latin typeface="+mn-lt"/>
              <a:ea typeface="+mn-ea"/>
              <a:cs typeface="+mn-cs"/>
            </a:rPr>
            <a:t>Ｄ</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日本エヌ・ユー・エス（株）</a:t>
          </a:r>
          <a:endParaRPr kumimoji="1" lang="en-US" altLang="ja-JP" sz="1400">
            <a:solidFill>
              <a:sysClr val="windowText" lastClr="000000"/>
            </a:solidFill>
            <a:effectLst/>
            <a:latin typeface="+mn-lt"/>
            <a:ea typeface="+mn-ea"/>
            <a:cs typeface="+mn-cs"/>
          </a:endParaRPr>
        </a:p>
        <a:p>
          <a:pPr algn="ctr" eaLnBrk="1" fontAlgn="auto" latinLnBrk="0" hangingPunct="1"/>
          <a:r>
            <a:rPr kumimoji="1" lang="ja-JP" altLang="en-US" sz="1400">
              <a:solidFill>
                <a:sysClr val="windowText" lastClr="000000"/>
              </a:solidFill>
              <a:effectLst/>
              <a:latin typeface="+mn-lt"/>
              <a:ea typeface="+mn-ea"/>
              <a:cs typeface="+mn-cs"/>
            </a:rPr>
            <a:t>８０百万円</a:t>
          </a:r>
        </a:p>
      </xdr:txBody>
    </xdr:sp>
    <xdr:clientData/>
  </xdr:twoCellAnchor>
  <xdr:twoCellAnchor>
    <xdr:from>
      <xdr:col>12</xdr:col>
      <xdr:colOff>81642</xdr:colOff>
      <xdr:row>166</xdr:row>
      <xdr:rowOff>244929</xdr:rowOff>
    </xdr:from>
    <xdr:to>
      <xdr:col>30</xdr:col>
      <xdr:colOff>122464</xdr:colOff>
      <xdr:row>166</xdr:row>
      <xdr:rowOff>860824</xdr:rowOff>
    </xdr:to>
    <xdr:sp macro="" textlink="">
      <xdr:nvSpPr>
        <xdr:cNvPr id="52" name="大かっこ 51"/>
        <xdr:cNvSpPr/>
      </xdr:nvSpPr>
      <xdr:spPr>
        <a:xfrm>
          <a:off x="2530928" y="53013429"/>
          <a:ext cx="3714750" cy="615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東北沿岸域等における水底土砂状況把握等調査業務を実施する。</a:t>
          </a:r>
          <a:endParaRPr lang="ja-JP" altLang="ja-JP">
            <a:solidFill>
              <a:sysClr val="windowText" lastClr="000000"/>
            </a:solidFill>
            <a:effectLst/>
          </a:endParaRPr>
        </a:p>
      </xdr:txBody>
    </xdr:sp>
    <xdr:clientData/>
  </xdr:twoCellAnchor>
  <xdr:twoCellAnchor>
    <xdr:from>
      <xdr:col>31</xdr:col>
      <xdr:colOff>0</xdr:colOff>
      <xdr:row>165</xdr:row>
      <xdr:rowOff>0</xdr:rowOff>
    </xdr:from>
    <xdr:to>
      <xdr:col>32</xdr:col>
      <xdr:colOff>80352</xdr:colOff>
      <xdr:row>165</xdr:row>
      <xdr:rowOff>1410</xdr:rowOff>
    </xdr:to>
    <xdr:cxnSp macro="">
      <xdr:nvCxnSpPr>
        <xdr:cNvPr id="54" name="カギ線コネクタ 53"/>
        <xdr:cNvCxnSpPr/>
      </xdr:nvCxnSpPr>
      <xdr:spPr>
        <a:xfrm>
          <a:off x="6327321" y="52414714"/>
          <a:ext cx="284460" cy="1410"/>
        </a:xfrm>
        <a:prstGeom prst="bentConnector3">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163</xdr:row>
      <xdr:rowOff>285750</xdr:rowOff>
    </xdr:from>
    <xdr:to>
      <xdr:col>49</xdr:col>
      <xdr:colOff>190323</xdr:colOff>
      <xdr:row>166</xdr:row>
      <xdr:rowOff>52031</xdr:rowOff>
    </xdr:to>
    <xdr:sp macro="" textlink="">
      <xdr:nvSpPr>
        <xdr:cNvPr id="58" name="正方形/長方形 57"/>
        <xdr:cNvSpPr/>
      </xdr:nvSpPr>
      <xdr:spPr>
        <a:xfrm>
          <a:off x="6585858" y="51992893"/>
          <a:ext cx="3605715" cy="8276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j-ea"/>
              <a:ea typeface="+mj-ea"/>
            </a:rPr>
            <a:t>Ｉ</a:t>
          </a:r>
          <a:r>
            <a:rPr kumimoji="1" lang="ja-JP" altLang="en-US" sz="1400">
              <a:solidFill>
                <a:sysClr val="windowText" lastClr="000000"/>
              </a:solidFill>
            </a:rPr>
            <a:t>．（株）環境総合テクノス</a:t>
          </a:r>
          <a:r>
            <a:rPr lang="ja-JP" altLang="ja-JP" sz="1400" b="0" i="0" baseline="0">
              <a:solidFill>
                <a:sysClr val="windowText" lastClr="000000"/>
              </a:solidFill>
              <a:effectLst/>
              <a:latin typeface="+mn-lt"/>
              <a:ea typeface="+mn-ea"/>
              <a:cs typeface="+mn-cs"/>
            </a:rPr>
            <a:t>他</a:t>
          </a:r>
          <a:r>
            <a:rPr lang="ja-JP" altLang="en-US" sz="1400" b="0" i="0" baseline="0">
              <a:solidFill>
                <a:sysClr val="windowText" lastClr="000000"/>
              </a:solidFill>
              <a:effectLst/>
              <a:latin typeface="+mn-lt"/>
              <a:ea typeface="+mn-ea"/>
              <a:cs typeface="+mn-cs"/>
            </a:rPr>
            <a:t>１</a:t>
          </a:r>
          <a:r>
            <a:rPr lang="ja-JP" altLang="ja-JP" sz="1400" b="0" i="0" baseline="0">
              <a:solidFill>
                <a:sysClr val="windowText" lastClr="000000"/>
              </a:solidFill>
              <a:effectLst/>
              <a:latin typeface="+mn-lt"/>
              <a:ea typeface="+mn-ea"/>
              <a:cs typeface="+mn-cs"/>
            </a:rPr>
            <a:t>者</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２４百万円</a:t>
          </a:r>
          <a:endParaRPr kumimoji="1" lang="en-US" altLang="ja-JP" sz="1400">
            <a:solidFill>
              <a:sysClr val="windowText" lastClr="000000"/>
            </a:solidFill>
          </a:endParaRPr>
        </a:p>
      </xdr:txBody>
    </xdr:sp>
    <xdr:clientData/>
  </xdr:twoCellAnchor>
  <xdr:twoCellAnchor>
    <xdr:from>
      <xdr:col>32</xdr:col>
      <xdr:colOff>27214</xdr:colOff>
      <xdr:row>166</xdr:row>
      <xdr:rowOff>204107</xdr:rowOff>
    </xdr:from>
    <xdr:to>
      <xdr:col>49</xdr:col>
      <xdr:colOff>153584</xdr:colOff>
      <xdr:row>166</xdr:row>
      <xdr:rowOff>933789</xdr:rowOff>
    </xdr:to>
    <xdr:sp macro="" textlink="">
      <xdr:nvSpPr>
        <xdr:cNvPr id="59" name="大かっこ 58"/>
        <xdr:cNvSpPr/>
      </xdr:nvSpPr>
      <xdr:spPr>
        <a:xfrm>
          <a:off x="6558643" y="52972607"/>
          <a:ext cx="3596191" cy="7296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ct val="100000"/>
            </a:lnSpc>
          </a:pPr>
          <a:r>
            <a:rPr lang="ja-JP" altLang="en-US" sz="1100">
              <a:solidFill>
                <a:sysClr val="windowText" lastClr="000000"/>
              </a:solidFill>
            </a:rPr>
            <a:t>東北沿岸域等における水底土砂状況把握等調査業務の内、試料採取・分析業務等を行う。</a:t>
          </a:r>
        </a:p>
      </xdr:txBody>
    </xdr:sp>
    <xdr:clientData/>
  </xdr:twoCellAnchor>
  <xdr:twoCellAnchor>
    <xdr:from>
      <xdr:col>10</xdr:col>
      <xdr:colOff>1</xdr:colOff>
      <xdr:row>205</xdr:row>
      <xdr:rowOff>163286</xdr:rowOff>
    </xdr:from>
    <xdr:to>
      <xdr:col>25</xdr:col>
      <xdr:colOff>53929</xdr:colOff>
      <xdr:row>209</xdr:row>
      <xdr:rowOff>157882</xdr:rowOff>
    </xdr:to>
    <xdr:sp macro="" textlink="">
      <xdr:nvSpPr>
        <xdr:cNvPr id="61" name="テキスト ボックス 60"/>
        <xdr:cNvSpPr txBox="1"/>
      </xdr:nvSpPr>
      <xdr:spPr>
        <a:xfrm>
          <a:off x="2041072" y="67232893"/>
          <a:ext cx="3115536" cy="113759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0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00">
            <a:solidFill>
              <a:sysClr val="windowText" lastClr="000000"/>
            </a:solidFill>
          </a:endParaRPr>
        </a:p>
      </xdr:txBody>
    </xdr:sp>
    <xdr:clientData/>
  </xdr:twoCellAnchor>
  <xdr:oneCellAnchor>
    <xdr:from>
      <xdr:col>32</xdr:col>
      <xdr:colOff>81642</xdr:colOff>
      <xdr:row>163</xdr:row>
      <xdr:rowOff>9604</xdr:rowOff>
    </xdr:from>
    <xdr:ext cx="889987" cy="275717"/>
    <xdr:sp macro="" textlink="">
      <xdr:nvSpPr>
        <xdr:cNvPr id="62" name="テキスト ボックス 61"/>
        <xdr:cNvSpPr txBox="1"/>
      </xdr:nvSpPr>
      <xdr:spPr>
        <a:xfrm>
          <a:off x="6536230" y="5244192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18</xdr:col>
      <xdr:colOff>112059</xdr:colOff>
      <xdr:row>4</xdr:row>
      <xdr:rowOff>44824</xdr:rowOff>
    </xdr:from>
    <xdr:to>
      <xdr:col>24</xdr:col>
      <xdr:colOff>169210</xdr:colOff>
      <xdr:row>5</xdr:row>
      <xdr:rowOff>16249</xdr:rowOff>
    </xdr:to>
    <xdr:sp macro="" textlink="">
      <xdr:nvSpPr>
        <xdr:cNvPr id="60" name="正方形/長方形 59"/>
        <xdr:cNvSpPr/>
      </xdr:nvSpPr>
      <xdr:spPr>
        <a:xfrm>
          <a:off x="3742765" y="1199030"/>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0" zoomScaleSheetLayoutView="85" zoomScalePageLayoutView="85" workbookViewId="0">
      <selection activeCell="G11" sqref="G11:AX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86" t="s">
        <v>0</v>
      </c>
      <c r="AK2" s="586"/>
      <c r="AL2" s="586"/>
      <c r="AM2" s="586"/>
      <c r="AN2" s="586"/>
      <c r="AO2" s="586"/>
      <c r="AP2" s="586"/>
      <c r="AQ2" s="109" t="s">
        <v>456</v>
      </c>
      <c r="AR2" s="109"/>
      <c r="AS2" s="68" t="str">
        <f>IF(OR(AQ2="　", AQ2=""), "", "-")</f>
        <v/>
      </c>
      <c r="AT2" s="110">
        <v>214</v>
      </c>
      <c r="AU2" s="110"/>
      <c r="AV2" s="69" t="str">
        <f>IF(AW2="", "", "-")</f>
        <v/>
      </c>
      <c r="AW2" s="114"/>
      <c r="AX2" s="114"/>
    </row>
    <row r="3" spans="1:50" ht="21" customHeight="1" thickBot="1" x14ac:dyDescent="0.2">
      <c r="A3" s="333" t="s">
        <v>216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5" t="s">
        <v>90</v>
      </c>
      <c r="AJ3" s="335" t="s">
        <v>609</v>
      </c>
      <c r="AK3" s="335"/>
      <c r="AL3" s="335"/>
      <c r="AM3" s="335"/>
      <c r="AN3" s="335"/>
      <c r="AO3" s="335"/>
      <c r="AP3" s="335"/>
      <c r="AQ3" s="335"/>
      <c r="AR3" s="335"/>
      <c r="AS3" s="335"/>
      <c r="AT3" s="335"/>
      <c r="AU3" s="335"/>
      <c r="AV3" s="335"/>
      <c r="AW3" s="335"/>
      <c r="AX3" s="36" t="s">
        <v>91</v>
      </c>
    </row>
    <row r="4" spans="1:50" ht="24.75" customHeight="1" x14ac:dyDescent="0.15">
      <c r="A4" s="614" t="s">
        <v>30</v>
      </c>
      <c r="B4" s="615"/>
      <c r="C4" s="615"/>
      <c r="D4" s="615"/>
      <c r="E4" s="615"/>
      <c r="F4" s="615"/>
      <c r="G4" s="588" t="s">
        <v>457</v>
      </c>
      <c r="H4" s="589"/>
      <c r="I4" s="589"/>
      <c r="J4" s="589"/>
      <c r="K4" s="589"/>
      <c r="L4" s="589"/>
      <c r="M4" s="589"/>
      <c r="N4" s="589"/>
      <c r="O4" s="589"/>
      <c r="P4" s="589"/>
      <c r="Q4" s="589"/>
      <c r="R4" s="589"/>
      <c r="S4" s="589"/>
      <c r="T4" s="589"/>
      <c r="U4" s="589"/>
      <c r="V4" s="589"/>
      <c r="W4" s="589"/>
      <c r="X4" s="589"/>
      <c r="Y4" s="590" t="s">
        <v>1</v>
      </c>
      <c r="Z4" s="591"/>
      <c r="AA4" s="591"/>
      <c r="AB4" s="591"/>
      <c r="AC4" s="591"/>
      <c r="AD4" s="592"/>
      <c r="AE4" s="593" t="s">
        <v>458</v>
      </c>
      <c r="AF4" s="594"/>
      <c r="AG4" s="594"/>
      <c r="AH4" s="594"/>
      <c r="AI4" s="594"/>
      <c r="AJ4" s="594"/>
      <c r="AK4" s="594"/>
      <c r="AL4" s="594"/>
      <c r="AM4" s="594"/>
      <c r="AN4" s="594"/>
      <c r="AO4" s="594"/>
      <c r="AP4" s="595"/>
      <c r="AQ4" s="596" t="s">
        <v>2</v>
      </c>
      <c r="AR4" s="591"/>
      <c r="AS4" s="591"/>
      <c r="AT4" s="591"/>
      <c r="AU4" s="591"/>
      <c r="AV4" s="591"/>
      <c r="AW4" s="591"/>
      <c r="AX4" s="597"/>
    </row>
    <row r="5" spans="1:50" ht="30" customHeight="1" x14ac:dyDescent="0.15">
      <c r="A5" s="598" t="s">
        <v>93</v>
      </c>
      <c r="B5" s="599"/>
      <c r="C5" s="599"/>
      <c r="D5" s="599"/>
      <c r="E5" s="599"/>
      <c r="F5" s="600"/>
      <c r="G5" s="364" t="s">
        <v>213</v>
      </c>
      <c r="H5" s="365"/>
      <c r="I5" s="365"/>
      <c r="J5" s="365"/>
      <c r="K5" s="365"/>
      <c r="L5" s="365"/>
      <c r="M5" s="366" t="s">
        <v>92</v>
      </c>
      <c r="N5" s="367"/>
      <c r="O5" s="367"/>
      <c r="P5" s="367"/>
      <c r="Q5" s="367"/>
      <c r="R5" s="368"/>
      <c r="S5" s="369"/>
      <c r="T5" s="365"/>
      <c r="U5" s="365"/>
      <c r="V5" s="365"/>
      <c r="W5" s="365"/>
      <c r="X5" s="370"/>
      <c r="Y5" s="605" t="s">
        <v>3</v>
      </c>
      <c r="Z5" s="606"/>
      <c r="AA5" s="606"/>
      <c r="AB5" s="606"/>
      <c r="AC5" s="606"/>
      <c r="AD5" s="607"/>
      <c r="AE5" s="608" t="s">
        <v>459</v>
      </c>
      <c r="AF5" s="609"/>
      <c r="AG5" s="609"/>
      <c r="AH5" s="609"/>
      <c r="AI5" s="609"/>
      <c r="AJ5" s="609"/>
      <c r="AK5" s="609"/>
      <c r="AL5" s="609"/>
      <c r="AM5" s="609"/>
      <c r="AN5" s="609"/>
      <c r="AO5" s="609"/>
      <c r="AP5" s="610"/>
      <c r="AQ5" s="611" t="s">
        <v>506</v>
      </c>
      <c r="AR5" s="612"/>
      <c r="AS5" s="612"/>
      <c r="AT5" s="612"/>
      <c r="AU5" s="612"/>
      <c r="AV5" s="612"/>
      <c r="AW5" s="612"/>
      <c r="AX5" s="613"/>
    </row>
    <row r="6" spans="1:50" ht="39" customHeight="1" x14ac:dyDescent="0.15">
      <c r="A6" s="616" t="s">
        <v>4</v>
      </c>
      <c r="B6" s="617"/>
      <c r="C6" s="617"/>
      <c r="D6" s="617"/>
      <c r="E6" s="617"/>
      <c r="F6" s="617"/>
      <c r="G6" s="618" t="str">
        <f>入力規則等!F39</f>
        <v>東日本大震災復興特別会計</v>
      </c>
      <c r="H6" s="619"/>
      <c r="I6" s="619"/>
      <c r="J6" s="619"/>
      <c r="K6" s="619"/>
      <c r="L6" s="619"/>
      <c r="M6" s="619"/>
      <c r="N6" s="619"/>
      <c r="O6" s="619"/>
      <c r="P6" s="619"/>
      <c r="Q6" s="619"/>
      <c r="R6" s="619"/>
      <c r="S6" s="619"/>
      <c r="T6" s="619"/>
      <c r="U6" s="619"/>
      <c r="V6" s="619"/>
      <c r="W6" s="619"/>
      <c r="X6" s="619"/>
      <c r="Y6" s="620" t="s">
        <v>56</v>
      </c>
      <c r="Z6" s="621"/>
      <c r="AA6" s="621"/>
      <c r="AB6" s="621"/>
      <c r="AC6" s="621"/>
      <c r="AD6" s="622"/>
      <c r="AE6" s="623" t="s">
        <v>461</v>
      </c>
      <c r="AF6" s="623"/>
      <c r="AG6" s="623"/>
      <c r="AH6" s="623"/>
      <c r="AI6" s="623"/>
      <c r="AJ6" s="623"/>
      <c r="AK6" s="623"/>
      <c r="AL6" s="623"/>
      <c r="AM6" s="623"/>
      <c r="AN6" s="623"/>
      <c r="AO6" s="623"/>
      <c r="AP6" s="623"/>
      <c r="AQ6" s="161"/>
      <c r="AR6" s="161"/>
      <c r="AS6" s="161"/>
      <c r="AT6" s="161"/>
      <c r="AU6" s="161"/>
      <c r="AV6" s="161"/>
      <c r="AW6" s="161"/>
      <c r="AX6" s="624"/>
    </row>
    <row r="7" spans="1:50" ht="49.5" customHeight="1" x14ac:dyDescent="0.15">
      <c r="A7" s="544" t="s">
        <v>25</v>
      </c>
      <c r="B7" s="545"/>
      <c r="C7" s="545"/>
      <c r="D7" s="545"/>
      <c r="E7" s="545"/>
      <c r="F7" s="545"/>
      <c r="G7" s="546" t="s">
        <v>463</v>
      </c>
      <c r="H7" s="547"/>
      <c r="I7" s="547"/>
      <c r="J7" s="547"/>
      <c r="K7" s="547"/>
      <c r="L7" s="547"/>
      <c r="M7" s="547"/>
      <c r="N7" s="547"/>
      <c r="O7" s="547"/>
      <c r="P7" s="547"/>
      <c r="Q7" s="547"/>
      <c r="R7" s="547"/>
      <c r="S7" s="547"/>
      <c r="T7" s="547"/>
      <c r="U7" s="547"/>
      <c r="V7" s="548"/>
      <c r="W7" s="548"/>
      <c r="X7" s="548"/>
      <c r="Y7" s="549" t="s">
        <v>5</v>
      </c>
      <c r="Z7" s="429"/>
      <c r="AA7" s="429"/>
      <c r="AB7" s="429"/>
      <c r="AC7" s="429"/>
      <c r="AD7" s="431"/>
      <c r="AE7" s="550" t="s">
        <v>464</v>
      </c>
      <c r="AF7" s="551"/>
      <c r="AG7" s="551"/>
      <c r="AH7" s="551"/>
      <c r="AI7" s="551"/>
      <c r="AJ7" s="551"/>
      <c r="AK7" s="551"/>
      <c r="AL7" s="551"/>
      <c r="AM7" s="551"/>
      <c r="AN7" s="551"/>
      <c r="AO7" s="551"/>
      <c r="AP7" s="551"/>
      <c r="AQ7" s="551"/>
      <c r="AR7" s="551"/>
      <c r="AS7" s="551"/>
      <c r="AT7" s="551"/>
      <c r="AU7" s="551"/>
      <c r="AV7" s="551"/>
      <c r="AW7" s="551"/>
      <c r="AX7" s="552"/>
    </row>
    <row r="8" spans="1:50" ht="52.5" customHeight="1" x14ac:dyDescent="0.15">
      <c r="A8" s="393" t="s">
        <v>308</v>
      </c>
      <c r="B8" s="394"/>
      <c r="C8" s="394"/>
      <c r="D8" s="394"/>
      <c r="E8" s="394"/>
      <c r="F8" s="395"/>
      <c r="G8" s="390" t="str">
        <f>入力規則等!A26</f>
        <v/>
      </c>
      <c r="H8" s="391"/>
      <c r="I8" s="391"/>
      <c r="J8" s="391"/>
      <c r="K8" s="391"/>
      <c r="L8" s="391"/>
      <c r="M8" s="391"/>
      <c r="N8" s="391"/>
      <c r="O8" s="391"/>
      <c r="P8" s="391"/>
      <c r="Q8" s="391"/>
      <c r="R8" s="391"/>
      <c r="S8" s="391"/>
      <c r="T8" s="391"/>
      <c r="U8" s="391"/>
      <c r="V8" s="391"/>
      <c r="W8" s="391"/>
      <c r="X8" s="392"/>
      <c r="Y8" s="625" t="s">
        <v>79</v>
      </c>
      <c r="Z8" s="625"/>
      <c r="AA8" s="625"/>
      <c r="AB8" s="625"/>
      <c r="AC8" s="625"/>
      <c r="AD8" s="625"/>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99.95" customHeight="1" x14ac:dyDescent="0.15">
      <c r="A9" s="553" t="s">
        <v>26</v>
      </c>
      <c r="B9" s="554"/>
      <c r="C9" s="554"/>
      <c r="D9" s="554"/>
      <c r="E9" s="554"/>
      <c r="F9" s="554"/>
      <c r="G9" s="582" t="s">
        <v>585</v>
      </c>
      <c r="H9" s="583"/>
      <c r="I9" s="583"/>
      <c r="J9" s="583"/>
      <c r="K9" s="583"/>
      <c r="L9" s="583"/>
      <c r="M9" s="583"/>
      <c r="N9" s="583"/>
      <c r="O9" s="583"/>
      <c r="P9" s="583"/>
      <c r="Q9" s="583"/>
      <c r="R9" s="583"/>
      <c r="S9" s="583"/>
      <c r="T9" s="583"/>
      <c r="U9" s="583"/>
      <c r="V9" s="583"/>
      <c r="W9" s="583"/>
      <c r="X9" s="583"/>
      <c r="Y9" s="584"/>
      <c r="Z9" s="584"/>
      <c r="AA9" s="584"/>
      <c r="AB9" s="584"/>
      <c r="AC9" s="584"/>
      <c r="AD9" s="584"/>
      <c r="AE9" s="583"/>
      <c r="AF9" s="583"/>
      <c r="AG9" s="583"/>
      <c r="AH9" s="583"/>
      <c r="AI9" s="583"/>
      <c r="AJ9" s="583"/>
      <c r="AK9" s="583"/>
      <c r="AL9" s="583"/>
      <c r="AM9" s="583"/>
      <c r="AN9" s="583"/>
      <c r="AO9" s="583"/>
      <c r="AP9" s="583"/>
      <c r="AQ9" s="583"/>
      <c r="AR9" s="583"/>
      <c r="AS9" s="583"/>
      <c r="AT9" s="583"/>
      <c r="AU9" s="583"/>
      <c r="AV9" s="583"/>
      <c r="AW9" s="583"/>
      <c r="AX9" s="585"/>
    </row>
    <row r="10" spans="1:50" ht="120" customHeight="1" x14ac:dyDescent="0.15">
      <c r="A10" s="553" t="s">
        <v>36</v>
      </c>
      <c r="B10" s="554"/>
      <c r="C10" s="554"/>
      <c r="D10" s="554"/>
      <c r="E10" s="554"/>
      <c r="F10" s="554"/>
      <c r="G10" s="582" t="s">
        <v>543</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5"/>
    </row>
    <row r="11" spans="1:50" ht="42" customHeight="1" x14ac:dyDescent="0.15">
      <c r="A11" s="553" t="s">
        <v>6</v>
      </c>
      <c r="B11" s="554"/>
      <c r="C11" s="554"/>
      <c r="D11" s="554"/>
      <c r="E11" s="554"/>
      <c r="F11" s="555"/>
      <c r="G11" s="602" t="str">
        <f>入力規則等!P10</f>
        <v>委託・請負、その他</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50" ht="24.95" customHeight="1" x14ac:dyDescent="0.15">
      <c r="A12" s="556" t="s">
        <v>27</v>
      </c>
      <c r="B12" s="557"/>
      <c r="C12" s="557"/>
      <c r="D12" s="557"/>
      <c r="E12" s="557"/>
      <c r="F12" s="558"/>
      <c r="G12" s="565"/>
      <c r="H12" s="566"/>
      <c r="I12" s="566"/>
      <c r="J12" s="566"/>
      <c r="K12" s="566"/>
      <c r="L12" s="566"/>
      <c r="M12" s="566"/>
      <c r="N12" s="566"/>
      <c r="O12" s="566"/>
      <c r="P12" s="212" t="s">
        <v>69</v>
      </c>
      <c r="Q12" s="130"/>
      <c r="R12" s="130"/>
      <c r="S12" s="130"/>
      <c r="T12" s="130"/>
      <c r="U12" s="130"/>
      <c r="V12" s="208"/>
      <c r="W12" s="212" t="s">
        <v>70</v>
      </c>
      <c r="X12" s="130"/>
      <c r="Y12" s="130"/>
      <c r="Z12" s="130"/>
      <c r="AA12" s="130"/>
      <c r="AB12" s="130"/>
      <c r="AC12" s="208"/>
      <c r="AD12" s="212" t="s">
        <v>71</v>
      </c>
      <c r="AE12" s="130"/>
      <c r="AF12" s="130"/>
      <c r="AG12" s="130"/>
      <c r="AH12" s="130"/>
      <c r="AI12" s="130"/>
      <c r="AJ12" s="208"/>
      <c r="AK12" s="212" t="s">
        <v>72</v>
      </c>
      <c r="AL12" s="130"/>
      <c r="AM12" s="130"/>
      <c r="AN12" s="130"/>
      <c r="AO12" s="130"/>
      <c r="AP12" s="130"/>
      <c r="AQ12" s="208"/>
      <c r="AR12" s="212" t="s">
        <v>73</v>
      </c>
      <c r="AS12" s="130"/>
      <c r="AT12" s="130"/>
      <c r="AU12" s="130"/>
      <c r="AV12" s="130"/>
      <c r="AW12" s="130"/>
      <c r="AX12" s="569"/>
    </row>
    <row r="13" spans="1:50" ht="24.95" customHeight="1" x14ac:dyDescent="0.15">
      <c r="A13" s="559"/>
      <c r="B13" s="560"/>
      <c r="C13" s="560"/>
      <c r="D13" s="560"/>
      <c r="E13" s="560"/>
      <c r="F13" s="561"/>
      <c r="G13" s="570" t="s">
        <v>7</v>
      </c>
      <c r="H13" s="571"/>
      <c r="I13" s="576" t="s">
        <v>8</v>
      </c>
      <c r="J13" s="577"/>
      <c r="K13" s="577"/>
      <c r="L13" s="577"/>
      <c r="M13" s="577"/>
      <c r="N13" s="577"/>
      <c r="O13" s="578"/>
      <c r="P13" s="93">
        <v>1452</v>
      </c>
      <c r="Q13" s="93"/>
      <c r="R13" s="93"/>
      <c r="S13" s="93"/>
      <c r="T13" s="93"/>
      <c r="U13" s="93"/>
      <c r="V13" s="93"/>
      <c r="W13" s="93">
        <v>1159</v>
      </c>
      <c r="X13" s="93"/>
      <c r="Y13" s="93"/>
      <c r="Z13" s="93"/>
      <c r="AA13" s="93"/>
      <c r="AB13" s="93"/>
      <c r="AC13" s="93"/>
      <c r="AD13" s="389">
        <v>869</v>
      </c>
      <c r="AE13" s="389"/>
      <c r="AF13" s="389"/>
      <c r="AG13" s="389"/>
      <c r="AH13" s="389"/>
      <c r="AI13" s="389"/>
      <c r="AJ13" s="389"/>
      <c r="AK13" s="71">
        <v>788</v>
      </c>
      <c r="AL13" s="72"/>
      <c r="AM13" s="72"/>
      <c r="AN13" s="72"/>
      <c r="AO13" s="72"/>
      <c r="AP13" s="72"/>
      <c r="AQ13" s="73"/>
      <c r="AR13" s="793">
        <v>753</v>
      </c>
      <c r="AS13" s="794"/>
      <c r="AT13" s="794"/>
      <c r="AU13" s="794"/>
      <c r="AV13" s="794"/>
      <c r="AW13" s="794"/>
      <c r="AX13" s="795"/>
    </row>
    <row r="14" spans="1:50" ht="24.95" customHeight="1" x14ac:dyDescent="0.15">
      <c r="A14" s="559"/>
      <c r="B14" s="560"/>
      <c r="C14" s="560"/>
      <c r="D14" s="560"/>
      <c r="E14" s="560"/>
      <c r="F14" s="561"/>
      <c r="G14" s="572"/>
      <c r="H14" s="573"/>
      <c r="I14" s="380" t="s">
        <v>9</v>
      </c>
      <c r="J14" s="567"/>
      <c r="K14" s="567"/>
      <c r="L14" s="567"/>
      <c r="M14" s="567"/>
      <c r="N14" s="567"/>
      <c r="O14" s="568"/>
      <c r="P14" s="71" t="s">
        <v>465</v>
      </c>
      <c r="Q14" s="72"/>
      <c r="R14" s="72"/>
      <c r="S14" s="72"/>
      <c r="T14" s="72"/>
      <c r="U14" s="72"/>
      <c r="V14" s="73"/>
      <c r="W14" s="71" t="s">
        <v>463</v>
      </c>
      <c r="X14" s="72"/>
      <c r="Y14" s="72"/>
      <c r="Z14" s="72"/>
      <c r="AA14" s="72"/>
      <c r="AB14" s="72"/>
      <c r="AC14" s="73"/>
      <c r="AD14" s="71" t="s">
        <v>463</v>
      </c>
      <c r="AE14" s="72"/>
      <c r="AF14" s="72"/>
      <c r="AG14" s="72"/>
      <c r="AH14" s="72"/>
      <c r="AI14" s="72"/>
      <c r="AJ14" s="73"/>
      <c r="AK14" s="71" t="s">
        <v>463</v>
      </c>
      <c r="AL14" s="72"/>
      <c r="AM14" s="72"/>
      <c r="AN14" s="72"/>
      <c r="AO14" s="72"/>
      <c r="AP14" s="72"/>
      <c r="AQ14" s="73"/>
      <c r="AR14" s="791"/>
      <c r="AS14" s="791"/>
      <c r="AT14" s="791"/>
      <c r="AU14" s="791"/>
      <c r="AV14" s="791"/>
      <c r="AW14" s="791"/>
      <c r="AX14" s="792"/>
    </row>
    <row r="15" spans="1:50" ht="24.95" customHeight="1" x14ac:dyDescent="0.15">
      <c r="A15" s="559"/>
      <c r="B15" s="560"/>
      <c r="C15" s="560"/>
      <c r="D15" s="560"/>
      <c r="E15" s="560"/>
      <c r="F15" s="561"/>
      <c r="G15" s="572"/>
      <c r="H15" s="573"/>
      <c r="I15" s="380" t="s">
        <v>62</v>
      </c>
      <c r="J15" s="381"/>
      <c r="K15" s="381"/>
      <c r="L15" s="381"/>
      <c r="M15" s="381"/>
      <c r="N15" s="381"/>
      <c r="O15" s="382"/>
      <c r="P15" s="71" t="s">
        <v>463</v>
      </c>
      <c r="Q15" s="72"/>
      <c r="R15" s="72"/>
      <c r="S15" s="72"/>
      <c r="T15" s="72"/>
      <c r="U15" s="72"/>
      <c r="V15" s="73"/>
      <c r="W15" s="71" t="s">
        <v>465</v>
      </c>
      <c r="X15" s="72"/>
      <c r="Y15" s="72"/>
      <c r="Z15" s="72"/>
      <c r="AA15" s="72"/>
      <c r="AB15" s="72"/>
      <c r="AC15" s="73"/>
      <c r="AD15" s="71" t="s">
        <v>465</v>
      </c>
      <c r="AE15" s="72"/>
      <c r="AF15" s="72"/>
      <c r="AG15" s="72"/>
      <c r="AH15" s="72"/>
      <c r="AI15" s="72"/>
      <c r="AJ15" s="73"/>
      <c r="AK15" s="71" t="s">
        <v>463</v>
      </c>
      <c r="AL15" s="72"/>
      <c r="AM15" s="72"/>
      <c r="AN15" s="72"/>
      <c r="AO15" s="72"/>
      <c r="AP15" s="72"/>
      <c r="AQ15" s="73"/>
      <c r="AR15" s="71" t="s">
        <v>589</v>
      </c>
      <c r="AS15" s="72"/>
      <c r="AT15" s="72"/>
      <c r="AU15" s="72"/>
      <c r="AV15" s="72"/>
      <c r="AW15" s="72"/>
      <c r="AX15" s="790"/>
    </row>
    <row r="16" spans="1:50" ht="24.95" customHeight="1" x14ac:dyDescent="0.15">
      <c r="A16" s="559"/>
      <c r="B16" s="560"/>
      <c r="C16" s="560"/>
      <c r="D16" s="560"/>
      <c r="E16" s="560"/>
      <c r="F16" s="561"/>
      <c r="G16" s="572"/>
      <c r="H16" s="573"/>
      <c r="I16" s="380" t="s">
        <v>63</v>
      </c>
      <c r="J16" s="381"/>
      <c r="K16" s="381"/>
      <c r="L16" s="381"/>
      <c r="M16" s="381"/>
      <c r="N16" s="381"/>
      <c r="O16" s="382"/>
      <c r="P16" s="71" t="s">
        <v>463</v>
      </c>
      <c r="Q16" s="72"/>
      <c r="R16" s="72"/>
      <c r="S16" s="72"/>
      <c r="T16" s="72"/>
      <c r="U16" s="72"/>
      <c r="V16" s="73"/>
      <c r="W16" s="71" t="s">
        <v>465</v>
      </c>
      <c r="X16" s="72"/>
      <c r="Y16" s="72"/>
      <c r="Z16" s="72"/>
      <c r="AA16" s="72"/>
      <c r="AB16" s="72"/>
      <c r="AC16" s="73"/>
      <c r="AD16" s="71" t="s">
        <v>465</v>
      </c>
      <c r="AE16" s="72"/>
      <c r="AF16" s="72"/>
      <c r="AG16" s="72"/>
      <c r="AH16" s="72"/>
      <c r="AI16" s="72"/>
      <c r="AJ16" s="73"/>
      <c r="AK16" s="71" t="s">
        <v>463</v>
      </c>
      <c r="AL16" s="72"/>
      <c r="AM16" s="72"/>
      <c r="AN16" s="72"/>
      <c r="AO16" s="72"/>
      <c r="AP16" s="72"/>
      <c r="AQ16" s="73"/>
      <c r="AR16" s="539"/>
      <c r="AS16" s="540"/>
      <c r="AT16" s="540"/>
      <c r="AU16" s="540"/>
      <c r="AV16" s="540"/>
      <c r="AW16" s="540"/>
      <c r="AX16" s="541"/>
    </row>
    <row r="17" spans="1:50" ht="24.95" customHeight="1" x14ac:dyDescent="0.15">
      <c r="A17" s="559"/>
      <c r="B17" s="560"/>
      <c r="C17" s="560"/>
      <c r="D17" s="560"/>
      <c r="E17" s="560"/>
      <c r="F17" s="561"/>
      <c r="G17" s="572"/>
      <c r="H17" s="573"/>
      <c r="I17" s="380" t="s">
        <v>61</v>
      </c>
      <c r="J17" s="567"/>
      <c r="K17" s="567"/>
      <c r="L17" s="567"/>
      <c r="M17" s="567"/>
      <c r="N17" s="567"/>
      <c r="O17" s="568"/>
      <c r="P17" s="71" t="s">
        <v>463</v>
      </c>
      <c r="Q17" s="72"/>
      <c r="R17" s="72"/>
      <c r="S17" s="72"/>
      <c r="T17" s="72"/>
      <c r="U17" s="72"/>
      <c r="V17" s="73"/>
      <c r="W17" s="71" t="s">
        <v>465</v>
      </c>
      <c r="X17" s="72"/>
      <c r="Y17" s="72"/>
      <c r="Z17" s="72"/>
      <c r="AA17" s="72"/>
      <c r="AB17" s="72"/>
      <c r="AC17" s="73"/>
      <c r="AD17" s="71" t="s">
        <v>467</v>
      </c>
      <c r="AE17" s="72"/>
      <c r="AF17" s="72"/>
      <c r="AG17" s="72"/>
      <c r="AH17" s="72"/>
      <c r="AI17" s="72"/>
      <c r="AJ17" s="73"/>
      <c r="AK17" s="71" t="s">
        <v>467</v>
      </c>
      <c r="AL17" s="72"/>
      <c r="AM17" s="72"/>
      <c r="AN17" s="72"/>
      <c r="AO17" s="72"/>
      <c r="AP17" s="72"/>
      <c r="AQ17" s="73"/>
      <c r="AR17" s="542"/>
      <c r="AS17" s="542"/>
      <c r="AT17" s="542"/>
      <c r="AU17" s="542"/>
      <c r="AV17" s="542"/>
      <c r="AW17" s="542"/>
      <c r="AX17" s="543"/>
    </row>
    <row r="18" spans="1:50" ht="24.95" customHeight="1" x14ac:dyDescent="0.15">
      <c r="A18" s="559"/>
      <c r="B18" s="560"/>
      <c r="C18" s="560"/>
      <c r="D18" s="560"/>
      <c r="E18" s="560"/>
      <c r="F18" s="561"/>
      <c r="G18" s="574"/>
      <c r="H18" s="575"/>
      <c r="I18" s="383" t="s">
        <v>22</v>
      </c>
      <c r="J18" s="384"/>
      <c r="K18" s="384"/>
      <c r="L18" s="384"/>
      <c r="M18" s="384"/>
      <c r="N18" s="384"/>
      <c r="O18" s="385"/>
      <c r="P18" s="351">
        <f>SUM(P13:V17)</f>
        <v>1452</v>
      </c>
      <c r="Q18" s="352"/>
      <c r="R18" s="352"/>
      <c r="S18" s="352"/>
      <c r="T18" s="352"/>
      <c r="U18" s="352"/>
      <c r="V18" s="353"/>
      <c r="W18" s="351">
        <f>SUM(W13:AC17)</f>
        <v>1159</v>
      </c>
      <c r="X18" s="352"/>
      <c r="Y18" s="352"/>
      <c r="Z18" s="352"/>
      <c r="AA18" s="352"/>
      <c r="AB18" s="352"/>
      <c r="AC18" s="353"/>
      <c r="AD18" s="351">
        <f t="shared" ref="AD18" si="0">SUM(AD13:AJ17)</f>
        <v>869</v>
      </c>
      <c r="AE18" s="352"/>
      <c r="AF18" s="352"/>
      <c r="AG18" s="352"/>
      <c r="AH18" s="352"/>
      <c r="AI18" s="352"/>
      <c r="AJ18" s="353"/>
      <c r="AK18" s="351">
        <f t="shared" ref="AK18" si="1">SUM(AK13:AQ17)</f>
        <v>788</v>
      </c>
      <c r="AL18" s="352"/>
      <c r="AM18" s="352"/>
      <c r="AN18" s="352"/>
      <c r="AO18" s="352"/>
      <c r="AP18" s="352"/>
      <c r="AQ18" s="353"/>
      <c r="AR18" s="351">
        <f t="shared" ref="AR18" si="2">SUM(AR13:AX17)</f>
        <v>753</v>
      </c>
      <c r="AS18" s="352"/>
      <c r="AT18" s="352"/>
      <c r="AU18" s="352"/>
      <c r="AV18" s="352"/>
      <c r="AW18" s="352"/>
      <c r="AX18" s="354"/>
    </row>
    <row r="19" spans="1:50" ht="24.95" customHeight="1" x14ac:dyDescent="0.15">
      <c r="A19" s="559"/>
      <c r="B19" s="560"/>
      <c r="C19" s="560"/>
      <c r="D19" s="560"/>
      <c r="E19" s="560"/>
      <c r="F19" s="561"/>
      <c r="G19" s="348" t="s">
        <v>10</v>
      </c>
      <c r="H19" s="349"/>
      <c r="I19" s="349"/>
      <c r="J19" s="349"/>
      <c r="K19" s="349"/>
      <c r="L19" s="349"/>
      <c r="M19" s="349"/>
      <c r="N19" s="349"/>
      <c r="O19" s="349"/>
      <c r="P19" s="356">
        <v>908</v>
      </c>
      <c r="Q19" s="356"/>
      <c r="R19" s="356"/>
      <c r="S19" s="356"/>
      <c r="T19" s="356"/>
      <c r="U19" s="356"/>
      <c r="V19" s="356"/>
      <c r="W19" s="356">
        <v>965</v>
      </c>
      <c r="X19" s="356"/>
      <c r="Y19" s="356"/>
      <c r="Z19" s="356"/>
      <c r="AA19" s="356"/>
      <c r="AB19" s="356"/>
      <c r="AC19" s="356"/>
      <c r="AD19" s="71">
        <v>790</v>
      </c>
      <c r="AE19" s="72"/>
      <c r="AF19" s="72"/>
      <c r="AG19" s="72"/>
      <c r="AH19" s="72"/>
      <c r="AI19" s="72"/>
      <c r="AJ19" s="73"/>
      <c r="AK19" s="350"/>
      <c r="AL19" s="350"/>
      <c r="AM19" s="350"/>
      <c r="AN19" s="350"/>
      <c r="AO19" s="350"/>
      <c r="AP19" s="350"/>
      <c r="AQ19" s="350"/>
      <c r="AR19" s="350"/>
      <c r="AS19" s="350"/>
      <c r="AT19" s="350"/>
      <c r="AU19" s="350"/>
      <c r="AV19" s="350"/>
      <c r="AW19" s="350"/>
      <c r="AX19" s="355"/>
    </row>
    <row r="20" spans="1:50" ht="24.95" customHeight="1" x14ac:dyDescent="0.15">
      <c r="A20" s="562"/>
      <c r="B20" s="563"/>
      <c r="C20" s="563"/>
      <c r="D20" s="563"/>
      <c r="E20" s="563"/>
      <c r="F20" s="564"/>
      <c r="G20" s="348" t="s">
        <v>11</v>
      </c>
      <c r="H20" s="349"/>
      <c r="I20" s="349"/>
      <c r="J20" s="349"/>
      <c r="K20" s="349"/>
      <c r="L20" s="349"/>
      <c r="M20" s="349"/>
      <c r="N20" s="349"/>
      <c r="O20" s="349"/>
      <c r="P20" s="357">
        <f>IF(P18=0, "-", P19/P18)</f>
        <v>0.62534435261707988</v>
      </c>
      <c r="Q20" s="357"/>
      <c r="R20" s="357"/>
      <c r="S20" s="357"/>
      <c r="T20" s="357"/>
      <c r="U20" s="357"/>
      <c r="V20" s="357"/>
      <c r="W20" s="357">
        <f>IF(W18=0, "-", W19/W18)</f>
        <v>0.83261432269197588</v>
      </c>
      <c r="X20" s="357"/>
      <c r="Y20" s="357"/>
      <c r="Z20" s="357"/>
      <c r="AA20" s="357"/>
      <c r="AB20" s="357"/>
      <c r="AC20" s="357"/>
      <c r="AD20" s="357">
        <f>IF(AD18=0, "-", AD19/AD18)</f>
        <v>0.90909090909090906</v>
      </c>
      <c r="AE20" s="357"/>
      <c r="AF20" s="357"/>
      <c r="AG20" s="357"/>
      <c r="AH20" s="357"/>
      <c r="AI20" s="357"/>
      <c r="AJ20" s="357"/>
      <c r="AK20" s="350"/>
      <c r="AL20" s="350"/>
      <c r="AM20" s="350"/>
      <c r="AN20" s="350"/>
      <c r="AO20" s="350"/>
      <c r="AP20" s="350"/>
      <c r="AQ20" s="350"/>
      <c r="AR20" s="350"/>
      <c r="AS20" s="350"/>
      <c r="AT20" s="350"/>
      <c r="AU20" s="350"/>
      <c r="AV20" s="350"/>
      <c r="AW20" s="350"/>
      <c r="AX20" s="355"/>
    </row>
    <row r="21" spans="1:50" ht="20.100000000000001" customHeight="1" x14ac:dyDescent="0.15">
      <c r="A21" s="249" t="s">
        <v>13</v>
      </c>
      <c r="B21" s="250"/>
      <c r="C21" s="250"/>
      <c r="D21" s="250"/>
      <c r="E21" s="250"/>
      <c r="F21" s="251"/>
      <c r="G21" s="256" t="s">
        <v>319</v>
      </c>
      <c r="H21" s="257"/>
      <c r="I21" s="257"/>
      <c r="J21" s="257"/>
      <c r="K21" s="257"/>
      <c r="L21" s="257"/>
      <c r="M21" s="257"/>
      <c r="N21" s="257"/>
      <c r="O21" s="258"/>
      <c r="P21" s="276" t="s">
        <v>83</v>
      </c>
      <c r="Q21" s="257"/>
      <c r="R21" s="257"/>
      <c r="S21" s="257"/>
      <c r="T21" s="257"/>
      <c r="U21" s="257"/>
      <c r="V21" s="257"/>
      <c r="W21" s="257"/>
      <c r="X21" s="258"/>
      <c r="Y21" s="228"/>
      <c r="Z21" s="86"/>
      <c r="AA21" s="87"/>
      <c r="AB21" s="300" t="s">
        <v>12</v>
      </c>
      <c r="AC21" s="301"/>
      <c r="AD21" s="302"/>
      <c r="AE21" s="317" t="s">
        <v>69</v>
      </c>
      <c r="AF21" s="318"/>
      <c r="AG21" s="318"/>
      <c r="AH21" s="318"/>
      <c r="AI21" s="319"/>
      <c r="AJ21" s="317" t="s">
        <v>70</v>
      </c>
      <c r="AK21" s="318"/>
      <c r="AL21" s="318"/>
      <c r="AM21" s="318"/>
      <c r="AN21" s="319"/>
      <c r="AO21" s="317" t="s">
        <v>71</v>
      </c>
      <c r="AP21" s="318"/>
      <c r="AQ21" s="318"/>
      <c r="AR21" s="318"/>
      <c r="AS21" s="319"/>
      <c r="AT21" s="306" t="s">
        <v>303</v>
      </c>
      <c r="AU21" s="307"/>
      <c r="AV21" s="307"/>
      <c r="AW21" s="307"/>
      <c r="AX21" s="308"/>
    </row>
    <row r="22" spans="1:50" ht="20.100000000000001" customHeight="1" x14ac:dyDescent="0.15">
      <c r="A22" s="249"/>
      <c r="B22" s="250"/>
      <c r="C22" s="250"/>
      <c r="D22" s="250"/>
      <c r="E22" s="250"/>
      <c r="F22" s="251"/>
      <c r="G22" s="259"/>
      <c r="H22" s="111"/>
      <c r="I22" s="111"/>
      <c r="J22" s="111"/>
      <c r="K22" s="111"/>
      <c r="L22" s="111"/>
      <c r="M22" s="111"/>
      <c r="N22" s="111"/>
      <c r="O22" s="260"/>
      <c r="P22" s="277"/>
      <c r="Q22" s="111"/>
      <c r="R22" s="111"/>
      <c r="S22" s="111"/>
      <c r="T22" s="111"/>
      <c r="U22" s="111"/>
      <c r="V22" s="111"/>
      <c r="W22" s="111"/>
      <c r="X22" s="260"/>
      <c r="Y22" s="314"/>
      <c r="Z22" s="315"/>
      <c r="AA22" s="316"/>
      <c r="AB22" s="176"/>
      <c r="AC22" s="171"/>
      <c r="AD22" s="172"/>
      <c r="AE22" s="177"/>
      <c r="AF22" s="170"/>
      <c r="AG22" s="170"/>
      <c r="AH22" s="170"/>
      <c r="AI22" s="320"/>
      <c r="AJ22" s="177"/>
      <c r="AK22" s="170"/>
      <c r="AL22" s="170"/>
      <c r="AM22" s="170"/>
      <c r="AN22" s="320"/>
      <c r="AO22" s="177"/>
      <c r="AP22" s="170"/>
      <c r="AQ22" s="170"/>
      <c r="AR22" s="170"/>
      <c r="AS22" s="320"/>
      <c r="AT22" s="67"/>
      <c r="AU22" s="113" t="s">
        <v>463</v>
      </c>
      <c r="AV22" s="113"/>
      <c r="AW22" s="111" t="s">
        <v>360</v>
      </c>
      <c r="AX22" s="112"/>
    </row>
    <row r="23" spans="1:50" ht="24.95" customHeight="1" x14ac:dyDescent="0.15">
      <c r="A23" s="252"/>
      <c r="B23" s="250"/>
      <c r="C23" s="250"/>
      <c r="D23" s="250"/>
      <c r="E23" s="250"/>
      <c r="F23" s="251"/>
      <c r="G23" s="358" t="s">
        <v>621</v>
      </c>
      <c r="H23" s="323"/>
      <c r="I23" s="323"/>
      <c r="J23" s="323"/>
      <c r="K23" s="323"/>
      <c r="L23" s="323"/>
      <c r="M23" s="323"/>
      <c r="N23" s="323"/>
      <c r="O23" s="324"/>
      <c r="P23" s="248" t="s">
        <v>619</v>
      </c>
      <c r="Q23" s="230"/>
      <c r="R23" s="230"/>
      <c r="S23" s="230"/>
      <c r="T23" s="230"/>
      <c r="U23" s="230"/>
      <c r="V23" s="230"/>
      <c r="W23" s="230"/>
      <c r="X23" s="231"/>
      <c r="Y23" s="328" t="s">
        <v>14</v>
      </c>
      <c r="Z23" s="329"/>
      <c r="AA23" s="330"/>
      <c r="AB23" s="362" t="s">
        <v>576</v>
      </c>
      <c r="AC23" s="331"/>
      <c r="AD23" s="331"/>
      <c r="AE23" s="94" t="s">
        <v>617</v>
      </c>
      <c r="AF23" s="95"/>
      <c r="AG23" s="95"/>
      <c r="AH23" s="95"/>
      <c r="AI23" s="96"/>
      <c r="AJ23" s="94">
        <v>29549</v>
      </c>
      <c r="AK23" s="95"/>
      <c r="AL23" s="95"/>
      <c r="AM23" s="95"/>
      <c r="AN23" s="96"/>
      <c r="AO23" s="94">
        <v>23037</v>
      </c>
      <c r="AP23" s="95"/>
      <c r="AQ23" s="95"/>
      <c r="AR23" s="95"/>
      <c r="AS23" s="96"/>
      <c r="AT23" s="262"/>
      <c r="AU23" s="262"/>
      <c r="AV23" s="262"/>
      <c r="AW23" s="262"/>
      <c r="AX23" s="263"/>
    </row>
    <row r="24" spans="1:50" ht="24.95" customHeight="1" x14ac:dyDescent="0.15">
      <c r="A24" s="253"/>
      <c r="B24" s="254"/>
      <c r="C24" s="254"/>
      <c r="D24" s="254"/>
      <c r="E24" s="254"/>
      <c r="F24" s="255"/>
      <c r="G24" s="325"/>
      <c r="H24" s="326"/>
      <c r="I24" s="326"/>
      <c r="J24" s="326"/>
      <c r="K24" s="326"/>
      <c r="L24" s="326"/>
      <c r="M24" s="326"/>
      <c r="N24" s="326"/>
      <c r="O24" s="327"/>
      <c r="P24" s="311"/>
      <c r="Q24" s="311"/>
      <c r="R24" s="311"/>
      <c r="S24" s="311"/>
      <c r="T24" s="311"/>
      <c r="U24" s="311"/>
      <c r="V24" s="311"/>
      <c r="W24" s="311"/>
      <c r="X24" s="312"/>
      <c r="Y24" s="212" t="s">
        <v>65</v>
      </c>
      <c r="Z24" s="130"/>
      <c r="AA24" s="208"/>
      <c r="AB24" s="363" t="s">
        <v>576</v>
      </c>
      <c r="AC24" s="332"/>
      <c r="AD24" s="332"/>
      <c r="AE24" s="94" t="s">
        <v>618</v>
      </c>
      <c r="AF24" s="95"/>
      <c r="AG24" s="95"/>
      <c r="AH24" s="95"/>
      <c r="AI24" s="96"/>
      <c r="AJ24" s="94">
        <v>24000</v>
      </c>
      <c r="AK24" s="95"/>
      <c r="AL24" s="95"/>
      <c r="AM24" s="95"/>
      <c r="AN24" s="96"/>
      <c r="AO24" s="94">
        <v>29549</v>
      </c>
      <c r="AP24" s="95"/>
      <c r="AQ24" s="95"/>
      <c r="AR24" s="95"/>
      <c r="AS24" s="96"/>
      <c r="AT24" s="94" t="s">
        <v>578</v>
      </c>
      <c r="AU24" s="95"/>
      <c r="AV24" s="95"/>
      <c r="AW24" s="95"/>
      <c r="AX24" s="97"/>
    </row>
    <row r="25" spans="1:50" ht="24.95" customHeight="1" x14ac:dyDescent="0.15">
      <c r="A25" s="796"/>
      <c r="B25" s="797"/>
      <c r="C25" s="797"/>
      <c r="D25" s="797"/>
      <c r="E25" s="797"/>
      <c r="F25" s="798"/>
      <c r="G25" s="359"/>
      <c r="H25" s="360"/>
      <c r="I25" s="360"/>
      <c r="J25" s="360"/>
      <c r="K25" s="360"/>
      <c r="L25" s="360"/>
      <c r="M25" s="360"/>
      <c r="N25" s="360"/>
      <c r="O25" s="361"/>
      <c r="P25" s="232"/>
      <c r="Q25" s="232"/>
      <c r="R25" s="232"/>
      <c r="S25" s="232"/>
      <c r="T25" s="232"/>
      <c r="U25" s="232"/>
      <c r="V25" s="232"/>
      <c r="W25" s="232"/>
      <c r="X25" s="233"/>
      <c r="Y25" s="129" t="s">
        <v>15</v>
      </c>
      <c r="Z25" s="130"/>
      <c r="AA25" s="208"/>
      <c r="AB25" s="808" t="s">
        <v>363</v>
      </c>
      <c r="AC25" s="299"/>
      <c r="AD25" s="299"/>
      <c r="AE25" s="94" t="s">
        <v>617</v>
      </c>
      <c r="AF25" s="95"/>
      <c r="AG25" s="95"/>
      <c r="AH25" s="95"/>
      <c r="AI25" s="96"/>
      <c r="AJ25" s="94">
        <v>123.12083333333332</v>
      </c>
      <c r="AK25" s="95"/>
      <c r="AL25" s="95"/>
      <c r="AM25" s="95"/>
      <c r="AN25" s="96"/>
      <c r="AO25" s="94">
        <v>77.962029171883984</v>
      </c>
      <c r="AP25" s="95"/>
      <c r="AQ25" s="95"/>
      <c r="AR25" s="95"/>
      <c r="AS25" s="96"/>
      <c r="AT25" s="303"/>
      <c r="AU25" s="304"/>
      <c r="AV25" s="304"/>
      <c r="AW25" s="304"/>
      <c r="AX25" s="305"/>
    </row>
    <row r="26" spans="1:50" ht="20.100000000000001" customHeight="1" x14ac:dyDescent="0.15">
      <c r="A26" s="249" t="s">
        <v>13</v>
      </c>
      <c r="B26" s="250"/>
      <c r="C26" s="250"/>
      <c r="D26" s="250"/>
      <c r="E26" s="250"/>
      <c r="F26" s="251"/>
      <c r="G26" s="256" t="s">
        <v>319</v>
      </c>
      <c r="H26" s="257"/>
      <c r="I26" s="257"/>
      <c r="J26" s="257"/>
      <c r="K26" s="257"/>
      <c r="L26" s="257"/>
      <c r="M26" s="257"/>
      <c r="N26" s="257"/>
      <c r="O26" s="258"/>
      <c r="P26" s="276" t="s">
        <v>83</v>
      </c>
      <c r="Q26" s="257"/>
      <c r="R26" s="257"/>
      <c r="S26" s="257"/>
      <c r="T26" s="257"/>
      <c r="U26" s="257"/>
      <c r="V26" s="257"/>
      <c r="W26" s="257"/>
      <c r="X26" s="258"/>
      <c r="Y26" s="228"/>
      <c r="Z26" s="86"/>
      <c r="AA26" s="87"/>
      <c r="AB26" s="300" t="s">
        <v>12</v>
      </c>
      <c r="AC26" s="301"/>
      <c r="AD26" s="302"/>
      <c r="AE26" s="317" t="s">
        <v>69</v>
      </c>
      <c r="AF26" s="318"/>
      <c r="AG26" s="318"/>
      <c r="AH26" s="318"/>
      <c r="AI26" s="319"/>
      <c r="AJ26" s="317" t="s">
        <v>70</v>
      </c>
      <c r="AK26" s="318"/>
      <c r="AL26" s="318"/>
      <c r="AM26" s="318"/>
      <c r="AN26" s="319"/>
      <c r="AO26" s="317" t="s">
        <v>71</v>
      </c>
      <c r="AP26" s="318"/>
      <c r="AQ26" s="318"/>
      <c r="AR26" s="318"/>
      <c r="AS26" s="319"/>
      <c r="AT26" s="787" t="s">
        <v>303</v>
      </c>
      <c r="AU26" s="788"/>
      <c r="AV26" s="788"/>
      <c r="AW26" s="788"/>
      <c r="AX26" s="789"/>
    </row>
    <row r="27" spans="1:50" ht="20.100000000000001" customHeight="1" x14ac:dyDescent="0.15">
      <c r="A27" s="249"/>
      <c r="B27" s="250"/>
      <c r="C27" s="250"/>
      <c r="D27" s="250"/>
      <c r="E27" s="250"/>
      <c r="F27" s="251"/>
      <c r="G27" s="259"/>
      <c r="H27" s="111"/>
      <c r="I27" s="111"/>
      <c r="J27" s="111"/>
      <c r="K27" s="111"/>
      <c r="L27" s="111"/>
      <c r="M27" s="111"/>
      <c r="N27" s="111"/>
      <c r="O27" s="260"/>
      <c r="P27" s="277"/>
      <c r="Q27" s="111"/>
      <c r="R27" s="111"/>
      <c r="S27" s="111"/>
      <c r="T27" s="111"/>
      <c r="U27" s="111"/>
      <c r="V27" s="111"/>
      <c r="W27" s="111"/>
      <c r="X27" s="260"/>
      <c r="Y27" s="314"/>
      <c r="Z27" s="315"/>
      <c r="AA27" s="316"/>
      <c r="AB27" s="176"/>
      <c r="AC27" s="171"/>
      <c r="AD27" s="172"/>
      <c r="AE27" s="177"/>
      <c r="AF27" s="170"/>
      <c r="AG27" s="170"/>
      <c r="AH27" s="170"/>
      <c r="AI27" s="320"/>
      <c r="AJ27" s="177"/>
      <c r="AK27" s="170"/>
      <c r="AL27" s="170"/>
      <c r="AM27" s="170"/>
      <c r="AN27" s="320"/>
      <c r="AO27" s="177"/>
      <c r="AP27" s="170"/>
      <c r="AQ27" s="170"/>
      <c r="AR27" s="170"/>
      <c r="AS27" s="320"/>
      <c r="AT27" s="67"/>
      <c r="AU27" s="113" t="s">
        <v>463</v>
      </c>
      <c r="AV27" s="113"/>
      <c r="AW27" s="111" t="s">
        <v>360</v>
      </c>
      <c r="AX27" s="112"/>
    </row>
    <row r="28" spans="1:50" ht="24.95" customHeight="1" x14ac:dyDescent="0.15">
      <c r="A28" s="252"/>
      <c r="B28" s="250"/>
      <c r="C28" s="250"/>
      <c r="D28" s="250"/>
      <c r="E28" s="250"/>
      <c r="F28" s="251"/>
      <c r="G28" s="358" t="s">
        <v>622</v>
      </c>
      <c r="H28" s="323"/>
      <c r="I28" s="323"/>
      <c r="J28" s="323"/>
      <c r="K28" s="323"/>
      <c r="L28" s="323"/>
      <c r="M28" s="323"/>
      <c r="N28" s="323"/>
      <c r="O28" s="324"/>
      <c r="P28" s="248" t="s">
        <v>619</v>
      </c>
      <c r="Q28" s="230"/>
      <c r="R28" s="230"/>
      <c r="S28" s="230"/>
      <c r="T28" s="230"/>
      <c r="U28" s="230"/>
      <c r="V28" s="230"/>
      <c r="W28" s="230"/>
      <c r="X28" s="231"/>
      <c r="Y28" s="328" t="s">
        <v>14</v>
      </c>
      <c r="Z28" s="329"/>
      <c r="AA28" s="330"/>
      <c r="AB28" s="362" t="s">
        <v>577</v>
      </c>
      <c r="AC28" s="331"/>
      <c r="AD28" s="331"/>
      <c r="AE28" s="94" t="s">
        <v>620</v>
      </c>
      <c r="AF28" s="95"/>
      <c r="AG28" s="95"/>
      <c r="AH28" s="95"/>
      <c r="AI28" s="96"/>
      <c r="AJ28" s="94">
        <v>5838</v>
      </c>
      <c r="AK28" s="95"/>
      <c r="AL28" s="95"/>
      <c r="AM28" s="95"/>
      <c r="AN28" s="96"/>
      <c r="AO28" s="94">
        <v>6037</v>
      </c>
      <c r="AP28" s="95"/>
      <c r="AQ28" s="95"/>
      <c r="AR28" s="95"/>
      <c r="AS28" s="96"/>
      <c r="AT28" s="262"/>
      <c r="AU28" s="262"/>
      <c r="AV28" s="262"/>
      <c r="AW28" s="262"/>
      <c r="AX28" s="263"/>
    </row>
    <row r="29" spans="1:50" ht="24.95" customHeight="1" x14ac:dyDescent="0.15">
      <c r="A29" s="253"/>
      <c r="B29" s="254"/>
      <c r="C29" s="254"/>
      <c r="D29" s="254"/>
      <c r="E29" s="254"/>
      <c r="F29" s="255"/>
      <c r="G29" s="325"/>
      <c r="H29" s="326"/>
      <c r="I29" s="326"/>
      <c r="J29" s="326"/>
      <c r="K29" s="326"/>
      <c r="L29" s="326"/>
      <c r="M29" s="326"/>
      <c r="N29" s="326"/>
      <c r="O29" s="327"/>
      <c r="P29" s="311"/>
      <c r="Q29" s="311"/>
      <c r="R29" s="311"/>
      <c r="S29" s="311"/>
      <c r="T29" s="311"/>
      <c r="U29" s="311"/>
      <c r="V29" s="311"/>
      <c r="W29" s="311"/>
      <c r="X29" s="312"/>
      <c r="Y29" s="212" t="s">
        <v>65</v>
      </c>
      <c r="Z29" s="130"/>
      <c r="AA29" s="208"/>
      <c r="AB29" s="363" t="s">
        <v>577</v>
      </c>
      <c r="AC29" s="332"/>
      <c r="AD29" s="332"/>
      <c r="AE29" s="94" t="s">
        <v>620</v>
      </c>
      <c r="AF29" s="95"/>
      <c r="AG29" s="95"/>
      <c r="AH29" s="95"/>
      <c r="AI29" s="96"/>
      <c r="AJ29" s="94">
        <v>6000</v>
      </c>
      <c r="AK29" s="95"/>
      <c r="AL29" s="95"/>
      <c r="AM29" s="95"/>
      <c r="AN29" s="96"/>
      <c r="AO29" s="94">
        <v>5838</v>
      </c>
      <c r="AP29" s="95"/>
      <c r="AQ29" s="95"/>
      <c r="AR29" s="95"/>
      <c r="AS29" s="96"/>
      <c r="AT29" s="94" t="s">
        <v>578</v>
      </c>
      <c r="AU29" s="95"/>
      <c r="AV29" s="95"/>
      <c r="AW29" s="95"/>
      <c r="AX29" s="97"/>
    </row>
    <row r="30" spans="1:50" ht="24.95" customHeight="1" x14ac:dyDescent="0.15">
      <c r="A30" s="796"/>
      <c r="B30" s="797"/>
      <c r="C30" s="797"/>
      <c r="D30" s="797"/>
      <c r="E30" s="797"/>
      <c r="F30" s="798"/>
      <c r="G30" s="359"/>
      <c r="H30" s="360"/>
      <c r="I30" s="360"/>
      <c r="J30" s="360"/>
      <c r="K30" s="360"/>
      <c r="L30" s="360"/>
      <c r="M30" s="360"/>
      <c r="N30" s="360"/>
      <c r="O30" s="361"/>
      <c r="P30" s="232"/>
      <c r="Q30" s="232"/>
      <c r="R30" s="232"/>
      <c r="S30" s="232"/>
      <c r="T30" s="232"/>
      <c r="U30" s="232"/>
      <c r="V30" s="232"/>
      <c r="W30" s="232"/>
      <c r="X30" s="233"/>
      <c r="Y30" s="129" t="s">
        <v>15</v>
      </c>
      <c r="Z30" s="130"/>
      <c r="AA30" s="208"/>
      <c r="AB30" s="299" t="s">
        <v>16</v>
      </c>
      <c r="AC30" s="299"/>
      <c r="AD30" s="299"/>
      <c r="AE30" s="94" t="s">
        <v>620</v>
      </c>
      <c r="AF30" s="95"/>
      <c r="AG30" s="95"/>
      <c r="AH30" s="95"/>
      <c r="AI30" s="96"/>
      <c r="AJ30" s="94">
        <v>97.3</v>
      </c>
      <c r="AK30" s="95"/>
      <c r="AL30" s="95"/>
      <c r="AM30" s="95"/>
      <c r="AN30" s="96"/>
      <c r="AO30" s="94">
        <v>103.4</v>
      </c>
      <c r="AP30" s="95"/>
      <c r="AQ30" s="95"/>
      <c r="AR30" s="95"/>
      <c r="AS30" s="96"/>
      <c r="AT30" s="303"/>
      <c r="AU30" s="304"/>
      <c r="AV30" s="304"/>
      <c r="AW30" s="304"/>
      <c r="AX30" s="305"/>
    </row>
    <row r="31" spans="1:50" ht="20.100000000000001" customHeight="1" x14ac:dyDescent="0.15">
      <c r="A31" s="249" t="s">
        <v>13</v>
      </c>
      <c r="B31" s="250"/>
      <c r="C31" s="250"/>
      <c r="D31" s="250"/>
      <c r="E31" s="250"/>
      <c r="F31" s="251"/>
      <c r="G31" s="256" t="s">
        <v>319</v>
      </c>
      <c r="H31" s="257"/>
      <c r="I31" s="257"/>
      <c r="J31" s="257"/>
      <c r="K31" s="257"/>
      <c r="L31" s="257"/>
      <c r="M31" s="257"/>
      <c r="N31" s="257"/>
      <c r="O31" s="258"/>
      <c r="P31" s="276" t="s">
        <v>83</v>
      </c>
      <c r="Q31" s="257"/>
      <c r="R31" s="257"/>
      <c r="S31" s="257"/>
      <c r="T31" s="257"/>
      <c r="U31" s="257"/>
      <c r="V31" s="257"/>
      <c r="W31" s="257"/>
      <c r="X31" s="258"/>
      <c r="Y31" s="228"/>
      <c r="Z31" s="86"/>
      <c r="AA31" s="87"/>
      <c r="AB31" s="300" t="s">
        <v>12</v>
      </c>
      <c r="AC31" s="301"/>
      <c r="AD31" s="302"/>
      <c r="AE31" s="317" t="s">
        <v>69</v>
      </c>
      <c r="AF31" s="318"/>
      <c r="AG31" s="318"/>
      <c r="AH31" s="318"/>
      <c r="AI31" s="319"/>
      <c r="AJ31" s="317" t="s">
        <v>70</v>
      </c>
      <c r="AK31" s="318"/>
      <c r="AL31" s="318"/>
      <c r="AM31" s="318"/>
      <c r="AN31" s="319"/>
      <c r="AO31" s="317" t="s">
        <v>71</v>
      </c>
      <c r="AP31" s="318"/>
      <c r="AQ31" s="318"/>
      <c r="AR31" s="318"/>
      <c r="AS31" s="319"/>
      <c r="AT31" s="306" t="s">
        <v>303</v>
      </c>
      <c r="AU31" s="307"/>
      <c r="AV31" s="307"/>
      <c r="AW31" s="307"/>
      <c r="AX31" s="308"/>
    </row>
    <row r="32" spans="1:50" ht="20.100000000000001" customHeight="1" x14ac:dyDescent="0.15">
      <c r="A32" s="249"/>
      <c r="B32" s="250"/>
      <c r="C32" s="250"/>
      <c r="D32" s="250"/>
      <c r="E32" s="250"/>
      <c r="F32" s="251"/>
      <c r="G32" s="259"/>
      <c r="H32" s="111"/>
      <c r="I32" s="111"/>
      <c r="J32" s="111"/>
      <c r="K32" s="111"/>
      <c r="L32" s="111"/>
      <c r="M32" s="111"/>
      <c r="N32" s="111"/>
      <c r="O32" s="260"/>
      <c r="P32" s="277"/>
      <c r="Q32" s="111"/>
      <c r="R32" s="111"/>
      <c r="S32" s="111"/>
      <c r="T32" s="111"/>
      <c r="U32" s="111"/>
      <c r="V32" s="111"/>
      <c r="W32" s="111"/>
      <c r="X32" s="260"/>
      <c r="Y32" s="314"/>
      <c r="Z32" s="315"/>
      <c r="AA32" s="316"/>
      <c r="AB32" s="176"/>
      <c r="AC32" s="171"/>
      <c r="AD32" s="172"/>
      <c r="AE32" s="177"/>
      <c r="AF32" s="170"/>
      <c r="AG32" s="170"/>
      <c r="AH32" s="170"/>
      <c r="AI32" s="320"/>
      <c r="AJ32" s="177"/>
      <c r="AK32" s="170"/>
      <c r="AL32" s="170"/>
      <c r="AM32" s="170"/>
      <c r="AN32" s="320"/>
      <c r="AO32" s="177"/>
      <c r="AP32" s="170"/>
      <c r="AQ32" s="170"/>
      <c r="AR32" s="170"/>
      <c r="AS32" s="320"/>
      <c r="AT32" s="67"/>
      <c r="AU32" s="113" t="s">
        <v>491</v>
      </c>
      <c r="AV32" s="113"/>
      <c r="AW32" s="111" t="s">
        <v>360</v>
      </c>
      <c r="AX32" s="112"/>
    </row>
    <row r="33" spans="1:50" ht="30.75" customHeight="1" x14ac:dyDescent="0.15">
      <c r="A33" s="252"/>
      <c r="B33" s="250"/>
      <c r="C33" s="250"/>
      <c r="D33" s="250"/>
      <c r="E33" s="250"/>
      <c r="F33" s="251"/>
      <c r="G33" s="358" t="s">
        <v>610</v>
      </c>
      <c r="H33" s="323"/>
      <c r="I33" s="323"/>
      <c r="J33" s="323"/>
      <c r="K33" s="323"/>
      <c r="L33" s="323"/>
      <c r="M33" s="323"/>
      <c r="N33" s="323"/>
      <c r="O33" s="324"/>
      <c r="P33" s="248" t="s">
        <v>611</v>
      </c>
      <c r="Q33" s="230"/>
      <c r="R33" s="230"/>
      <c r="S33" s="230"/>
      <c r="T33" s="230"/>
      <c r="U33" s="230"/>
      <c r="V33" s="230"/>
      <c r="W33" s="230"/>
      <c r="X33" s="231"/>
      <c r="Y33" s="328" t="s">
        <v>14</v>
      </c>
      <c r="Z33" s="329"/>
      <c r="AA33" s="330"/>
      <c r="AB33" s="362" t="s">
        <v>576</v>
      </c>
      <c r="AC33" s="331"/>
      <c r="AD33" s="331"/>
      <c r="AE33" s="94" t="s">
        <v>612</v>
      </c>
      <c r="AF33" s="95"/>
      <c r="AG33" s="95"/>
      <c r="AH33" s="95"/>
      <c r="AI33" s="96"/>
      <c r="AJ33" s="94">
        <v>4210</v>
      </c>
      <c r="AK33" s="95"/>
      <c r="AL33" s="95"/>
      <c r="AM33" s="95"/>
      <c r="AN33" s="96"/>
      <c r="AO33" s="94">
        <v>4239</v>
      </c>
      <c r="AP33" s="95"/>
      <c r="AQ33" s="95"/>
      <c r="AR33" s="95"/>
      <c r="AS33" s="96"/>
      <c r="AT33" s="262"/>
      <c r="AU33" s="262"/>
      <c r="AV33" s="262"/>
      <c r="AW33" s="262"/>
      <c r="AX33" s="263"/>
    </row>
    <row r="34" spans="1:50" ht="30.75" customHeight="1" x14ac:dyDescent="0.15">
      <c r="A34" s="253"/>
      <c r="B34" s="254"/>
      <c r="C34" s="254"/>
      <c r="D34" s="254"/>
      <c r="E34" s="254"/>
      <c r="F34" s="255"/>
      <c r="G34" s="325"/>
      <c r="H34" s="326"/>
      <c r="I34" s="326"/>
      <c r="J34" s="326"/>
      <c r="K34" s="326"/>
      <c r="L34" s="326"/>
      <c r="M34" s="326"/>
      <c r="N34" s="326"/>
      <c r="O34" s="327"/>
      <c r="P34" s="311"/>
      <c r="Q34" s="311"/>
      <c r="R34" s="311"/>
      <c r="S34" s="311"/>
      <c r="T34" s="311"/>
      <c r="U34" s="311"/>
      <c r="V34" s="311"/>
      <c r="W34" s="311"/>
      <c r="X34" s="312"/>
      <c r="Y34" s="212" t="s">
        <v>65</v>
      </c>
      <c r="Z34" s="130"/>
      <c r="AA34" s="208"/>
      <c r="AB34" s="362" t="s">
        <v>576</v>
      </c>
      <c r="AC34" s="331"/>
      <c r="AD34" s="331"/>
      <c r="AE34" s="94" t="s">
        <v>612</v>
      </c>
      <c r="AF34" s="95"/>
      <c r="AG34" s="95"/>
      <c r="AH34" s="95"/>
      <c r="AI34" s="96"/>
      <c r="AJ34" s="94">
        <v>4200</v>
      </c>
      <c r="AK34" s="95"/>
      <c r="AL34" s="95"/>
      <c r="AM34" s="95"/>
      <c r="AN34" s="96"/>
      <c r="AO34" s="94">
        <v>4210</v>
      </c>
      <c r="AP34" s="95"/>
      <c r="AQ34" s="95"/>
      <c r="AR34" s="95"/>
      <c r="AS34" s="96"/>
      <c r="AT34" s="94" t="s">
        <v>578</v>
      </c>
      <c r="AU34" s="95"/>
      <c r="AV34" s="95"/>
      <c r="AW34" s="95"/>
      <c r="AX34" s="97"/>
    </row>
    <row r="35" spans="1:50" ht="30.75" customHeight="1" x14ac:dyDescent="0.15">
      <c r="A35" s="796"/>
      <c r="B35" s="797"/>
      <c r="C35" s="797"/>
      <c r="D35" s="797"/>
      <c r="E35" s="797"/>
      <c r="F35" s="798"/>
      <c r="G35" s="359"/>
      <c r="H35" s="360"/>
      <c r="I35" s="360"/>
      <c r="J35" s="360"/>
      <c r="K35" s="360"/>
      <c r="L35" s="360"/>
      <c r="M35" s="360"/>
      <c r="N35" s="360"/>
      <c r="O35" s="361"/>
      <c r="P35" s="232"/>
      <c r="Q35" s="232"/>
      <c r="R35" s="232"/>
      <c r="S35" s="232"/>
      <c r="T35" s="232"/>
      <c r="U35" s="232"/>
      <c r="V35" s="232"/>
      <c r="W35" s="232"/>
      <c r="X35" s="233"/>
      <c r="Y35" s="129" t="s">
        <v>15</v>
      </c>
      <c r="Z35" s="130"/>
      <c r="AA35" s="208"/>
      <c r="AB35" s="299" t="s">
        <v>16</v>
      </c>
      <c r="AC35" s="299"/>
      <c r="AD35" s="299"/>
      <c r="AE35" s="94" t="s">
        <v>613</v>
      </c>
      <c r="AF35" s="95"/>
      <c r="AG35" s="95"/>
      <c r="AH35" s="95"/>
      <c r="AI35" s="96"/>
      <c r="AJ35" s="94">
        <v>100.2</v>
      </c>
      <c r="AK35" s="95"/>
      <c r="AL35" s="95"/>
      <c r="AM35" s="95"/>
      <c r="AN35" s="96"/>
      <c r="AO35" s="94">
        <v>100.7</v>
      </c>
      <c r="AP35" s="95"/>
      <c r="AQ35" s="95"/>
      <c r="AR35" s="95"/>
      <c r="AS35" s="96"/>
      <c r="AT35" s="303"/>
      <c r="AU35" s="304"/>
      <c r="AV35" s="304"/>
      <c r="AW35" s="304"/>
      <c r="AX35" s="305"/>
    </row>
    <row r="36" spans="1:50" ht="20.100000000000001" customHeight="1" x14ac:dyDescent="0.15">
      <c r="A36" s="249" t="s">
        <v>13</v>
      </c>
      <c r="B36" s="250"/>
      <c r="C36" s="250"/>
      <c r="D36" s="250"/>
      <c r="E36" s="250"/>
      <c r="F36" s="251"/>
      <c r="G36" s="256" t="s">
        <v>319</v>
      </c>
      <c r="H36" s="257"/>
      <c r="I36" s="257"/>
      <c r="J36" s="257"/>
      <c r="K36" s="257"/>
      <c r="L36" s="257"/>
      <c r="M36" s="257"/>
      <c r="N36" s="257"/>
      <c r="O36" s="258"/>
      <c r="P36" s="276" t="s">
        <v>83</v>
      </c>
      <c r="Q36" s="257"/>
      <c r="R36" s="257"/>
      <c r="S36" s="257"/>
      <c r="T36" s="257"/>
      <c r="U36" s="257"/>
      <c r="V36" s="257"/>
      <c r="W36" s="257"/>
      <c r="X36" s="258"/>
      <c r="Y36" s="228"/>
      <c r="Z36" s="86"/>
      <c r="AA36" s="87"/>
      <c r="AB36" s="300" t="s">
        <v>12</v>
      </c>
      <c r="AC36" s="301"/>
      <c r="AD36" s="302"/>
      <c r="AE36" s="317" t="s">
        <v>69</v>
      </c>
      <c r="AF36" s="318"/>
      <c r="AG36" s="318"/>
      <c r="AH36" s="318"/>
      <c r="AI36" s="319"/>
      <c r="AJ36" s="317" t="s">
        <v>70</v>
      </c>
      <c r="AK36" s="318"/>
      <c r="AL36" s="318"/>
      <c r="AM36" s="318"/>
      <c r="AN36" s="319"/>
      <c r="AO36" s="317" t="s">
        <v>71</v>
      </c>
      <c r="AP36" s="318"/>
      <c r="AQ36" s="318"/>
      <c r="AR36" s="318"/>
      <c r="AS36" s="319"/>
      <c r="AT36" s="306" t="s">
        <v>303</v>
      </c>
      <c r="AU36" s="307"/>
      <c r="AV36" s="307"/>
      <c r="AW36" s="307"/>
      <c r="AX36" s="308"/>
    </row>
    <row r="37" spans="1:50" ht="20.100000000000001" customHeight="1" x14ac:dyDescent="0.15">
      <c r="A37" s="249"/>
      <c r="B37" s="250"/>
      <c r="C37" s="250"/>
      <c r="D37" s="250"/>
      <c r="E37" s="250"/>
      <c r="F37" s="251"/>
      <c r="G37" s="259"/>
      <c r="H37" s="111"/>
      <c r="I37" s="111"/>
      <c r="J37" s="111"/>
      <c r="K37" s="111"/>
      <c r="L37" s="111"/>
      <c r="M37" s="111"/>
      <c r="N37" s="111"/>
      <c r="O37" s="260"/>
      <c r="P37" s="277"/>
      <c r="Q37" s="111"/>
      <c r="R37" s="111"/>
      <c r="S37" s="111"/>
      <c r="T37" s="111"/>
      <c r="U37" s="111"/>
      <c r="V37" s="111"/>
      <c r="W37" s="111"/>
      <c r="X37" s="260"/>
      <c r="Y37" s="314"/>
      <c r="Z37" s="315"/>
      <c r="AA37" s="316"/>
      <c r="AB37" s="176"/>
      <c r="AC37" s="171"/>
      <c r="AD37" s="172"/>
      <c r="AE37" s="177"/>
      <c r="AF37" s="170"/>
      <c r="AG37" s="170"/>
      <c r="AH37" s="170"/>
      <c r="AI37" s="320"/>
      <c r="AJ37" s="177"/>
      <c r="AK37" s="170"/>
      <c r="AL37" s="170"/>
      <c r="AM37" s="170"/>
      <c r="AN37" s="320"/>
      <c r="AO37" s="177"/>
      <c r="AP37" s="170"/>
      <c r="AQ37" s="170"/>
      <c r="AR37" s="170"/>
      <c r="AS37" s="320"/>
      <c r="AT37" s="67"/>
      <c r="AU37" s="113" t="s">
        <v>505</v>
      </c>
      <c r="AV37" s="113"/>
      <c r="AW37" s="111" t="s">
        <v>360</v>
      </c>
      <c r="AX37" s="112"/>
    </row>
    <row r="38" spans="1:50" ht="32.1" customHeight="1" x14ac:dyDescent="0.15">
      <c r="A38" s="252"/>
      <c r="B38" s="250"/>
      <c r="C38" s="250"/>
      <c r="D38" s="250"/>
      <c r="E38" s="250"/>
      <c r="F38" s="251"/>
      <c r="G38" s="358" t="s">
        <v>615</v>
      </c>
      <c r="H38" s="323"/>
      <c r="I38" s="323"/>
      <c r="J38" s="323"/>
      <c r="K38" s="323"/>
      <c r="L38" s="323"/>
      <c r="M38" s="323"/>
      <c r="N38" s="323"/>
      <c r="O38" s="324"/>
      <c r="P38" s="248" t="s">
        <v>616</v>
      </c>
      <c r="Q38" s="230"/>
      <c r="R38" s="230"/>
      <c r="S38" s="230"/>
      <c r="T38" s="230"/>
      <c r="U38" s="230"/>
      <c r="V38" s="230"/>
      <c r="W38" s="230"/>
      <c r="X38" s="231"/>
      <c r="Y38" s="328" t="s">
        <v>14</v>
      </c>
      <c r="Z38" s="329"/>
      <c r="AA38" s="330"/>
      <c r="AB38" s="321" t="s">
        <v>16</v>
      </c>
      <c r="AC38" s="321"/>
      <c r="AD38" s="321"/>
      <c r="AE38" s="94">
        <v>100</v>
      </c>
      <c r="AF38" s="95"/>
      <c r="AG38" s="95"/>
      <c r="AH38" s="95"/>
      <c r="AI38" s="96"/>
      <c r="AJ38" s="94">
        <v>100</v>
      </c>
      <c r="AK38" s="95"/>
      <c r="AL38" s="95"/>
      <c r="AM38" s="95"/>
      <c r="AN38" s="96"/>
      <c r="AO38" s="94">
        <v>100</v>
      </c>
      <c r="AP38" s="95"/>
      <c r="AQ38" s="95"/>
      <c r="AR38" s="95"/>
      <c r="AS38" s="96"/>
      <c r="AT38" s="262"/>
      <c r="AU38" s="262"/>
      <c r="AV38" s="262"/>
      <c r="AW38" s="262"/>
      <c r="AX38" s="263"/>
    </row>
    <row r="39" spans="1:50" ht="32.1" customHeight="1" x14ac:dyDescent="0.15">
      <c r="A39" s="253"/>
      <c r="B39" s="254"/>
      <c r="C39" s="254"/>
      <c r="D39" s="254"/>
      <c r="E39" s="254"/>
      <c r="F39" s="255"/>
      <c r="G39" s="325"/>
      <c r="H39" s="326"/>
      <c r="I39" s="326"/>
      <c r="J39" s="326"/>
      <c r="K39" s="326"/>
      <c r="L39" s="326"/>
      <c r="M39" s="326"/>
      <c r="N39" s="326"/>
      <c r="O39" s="327"/>
      <c r="P39" s="311"/>
      <c r="Q39" s="311"/>
      <c r="R39" s="311"/>
      <c r="S39" s="311"/>
      <c r="T39" s="311"/>
      <c r="U39" s="311"/>
      <c r="V39" s="311"/>
      <c r="W39" s="311"/>
      <c r="X39" s="312"/>
      <c r="Y39" s="212" t="s">
        <v>65</v>
      </c>
      <c r="Z39" s="130"/>
      <c r="AA39" s="208"/>
      <c r="AB39" s="321" t="s">
        <v>16</v>
      </c>
      <c r="AC39" s="321"/>
      <c r="AD39" s="321"/>
      <c r="AE39" s="94">
        <v>100</v>
      </c>
      <c r="AF39" s="95"/>
      <c r="AG39" s="95"/>
      <c r="AH39" s="95"/>
      <c r="AI39" s="96"/>
      <c r="AJ39" s="94">
        <v>100</v>
      </c>
      <c r="AK39" s="95"/>
      <c r="AL39" s="95"/>
      <c r="AM39" s="95"/>
      <c r="AN39" s="96"/>
      <c r="AO39" s="94">
        <v>100</v>
      </c>
      <c r="AP39" s="95"/>
      <c r="AQ39" s="95"/>
      <c r="AR39" s="95"/>
      <c r="AS39" s="96"/>
      <c r="AT39" s="94" t="s">
        <v>578</v>
      </c>
      <c r="AU39" s="95"/>
      <c r="AV39" s="95"/>
      <c r="AW39" s="95"/>
      <c r="AX39" s="97"/>
    </row>
    <row r="40" spans="1:50" ht="32.1" customHeight="1" x14ac:dyDescent="0.15">
      <c r="A40" s="796"/>
      <c r="B40" s="797"/>
      <c r="C40" s="797"/>
      <c r="D40" s="797"/>
      <c r="E40" s="797"/>
      <c r="F40" s="798"/>
      <c r="G40" s="359"/>
      <c r="H40" s="360"/>
      <c r="I40" s="360"/>
      <c r="J40" s="360"/>
      <c r="K40" s="360"/>
      <c r="L40" s="360"/>
      <c r="M40" s="360"/>
      <c r="N40" s="360"/>
      <c r="O40" s="361"/>
      <c r="P40" s="232"/>
      <c r="Q40" s="232"/>
      <c r="R40" s="232"/>
      <c r="S40" s="232"/>
      <c r="T40" s="232"/>
      <c r="U40" s="232"/>
      <c r="V40" s="232"/>
      <c r="W40" s="232"/>
      <c r="X40" s="233"/>
      <c r="Y40" s="129" t="s">
        <v>15</v>
      </c>
      <c r="Z40" s="130"/>
      <c r="AA40" s="208"/>
      <c r="AB40" s="299" t="s">
        <v>16</v>
      </c>
      <c r="AC40" s="299"/>
      <c r="AD40" s="299"/>
      <c r="AE40" s="94">
        <v>100</v>
      </c>
      <c r="AF40" s="95"/>
      <c r="AG40" s="95"/>
      <c r="AH40" s="95"/>
      <c r="AI40" s="96"/>
      <c r="AJ40" s="94">
        <v>100</v>
      </c>
      <c r="AK40" s="95"/>
      <c r="AL40" s="95"/>
      <c r="AM40" s="95"/>
      <c r="AN40" s="96"/>
      <c r="AO40" s="94">
        <v>100</v>
      </c>
      <c r="AP40" s="95"/>
      <c r="AQ40" s="95"/>
      <c r="AR40" s="95"/>
      <c r="AS40" s="96"/>
      <c r="AT40" s="303"/>
      <c r="AU40" s="304"/>
      <c r="AV40" s="304"/>
      <c r="AW40" s="304"/>
      <c r="AX40" s="305"/>
    </row>
    <row r="41" spans="1:50" ht="18.75" hidden="1" customHeight="1" x14ac:dyDescent="0.15">
      <c r="A41" s="249" t="s">
        <v>13</v>
      </c>
      <c r="B41" s="250"/>
      <c r="C41" s="250"/>
      <c r="D41" s="250"/>
      <c r="E41" s="250"/>
      <c r="F41" s="251"/>
      <c r="G41" s="256" t="s">
        <v>319</v>
      </c>
      <c r="H41" s="257"/>
      <c r="I41" s="257"/>
      <c r="J41" s="257"/>
      <c r="K41" s="257"/>
      <c r="L41" s="257"/>
      <c r="M41" s="257"/>
      <c r="N41" s="257"/>
      <c r="O41" s="258"/>
      <c r="P41" s="276" t="s">
        <v>83</v>
      </c>
      <c r="Q41" s="257"/>
      <c r="R41" s="257"/>
      <c r="S41" s="257"/>
      <c r="T41" s="257"/>
      <c r="U41" s="257"/>
      <c r="V41" s="257"/>
      <c r="W41" s="257"/>
      <c r="X41" s="258"/>
      <c r="Y41" s="228"/>
      <c r="Z41" s="86"/>
      <c r="AA41" s="87"/>
      <c r="AB41" s="300" t="s">
        <v>12</v>
      </c>
      <c r="AC41" s="301"/>
      <c r="AD41" s="302"/>
      <c r="AE41" s="317" t="s">
        <v>69</v>
      </c>
      <c r="AF41" s="318"/>
      <c r="AG41" s="318"/>
      <c r="AH41" s="318"/>
      <c r="AI41" s="319"/>
      <c r="AJ41" s="317" t="s">
        <v>70</v>
      </c>
      <c r="AK41" s="318"/>
      <c r="AL41" s="318"/>
      <c r="AM41" s="318"/>
      <c r="AN41" s="319"/>
      <c r="AO41" s="317" t="s">
        <v>71</v>
      </c>
      <c r="AP41" s="318"/>
      <c r="AQ41" s="318"/>
      <c r="AR41" s="318"/>
      <c r="AS41" s="319"/>
      <c r="AT41" s="306" t="s">
        <v>303</v>
      </c>
      <c r="AU41" s="307"/>
      <c r="AV41" s="307"/>
      <c r="AW41" s="307"/>
      <c r="AX41" s="308"/>
    </row>
    <row r="42" spans="1:50" ht="18.75" hidden="1" customHeight="1" x14ac:dyDescent="0.15">
      <c r="A42" s="249"/>
      <c r="B42" s="250"/>
      <c r="C42" s="250"/>
      <c r="D42" s="250"/>
      <c r="E42" s="250"/>
      <c r="F42" s="251"/>
      <c r="G42" s="259"/>
      <c r="H42" s="111"/>
      <c r="I42" s="111"/>
      <c r="J42" s="111"/>
      <c r="K42" s="111"/>
      <c r="L42" s="111"/>
      <c r="M42" s="111"/>
      <c r="N42" s="111"/>
      <c r="O42" s="260"/>
      <c r="P42" s="277"/>
      <c r="Q42" s="111"/>
      <c r="R42" s="111"/>
      <c r="S42" s="111"/>
      <c r="T42" s="111"/>
      <c r="U42" s="111"/>
      <c r="V42" s="111"/>
      <c r="W42" s="111"/>
      <c r="X42" s="260"/>
      <c r="Y42" s="314"/>
      <c r="Z42" s="315"/>
      <c r="AA42" s="316"/>
      <c r="AB42" s="176"/>
      <c r="AC42" s="171"/>
      <c r="AD42" s="172"/>
      <c r="AE42" s="177"/>
      <c r="AF42" s="170"/>
      <c r="AG42" s="170"/>
      <c r="AH42" s="170"/>
      <c r="AI42" s="320"/>
      <c r="AJ42" s="177"/>
      <c r="AK42" s="170"/>
      <c r="AL42" s="170"/>
      <c r="AM42" s="170"/>
      <c r="AN42" s="320"/>
      <c r="AO42" s="177"/>
      <c r="AP42" s="170"/>
      <c r="AQ42" s="170"/>
      <c r="AR42" s="170"/>
      <c r="AS42" s="320"/>
      <c r="AT42" s="67"/>
      <c r="AU42" s="113"/>
      <c r="AV42" s="113"/>
      <c r="AW42" s="111" t="s">
        <v>360</v>
      </c>
      <c r="AX42" s="112"/>
    </row>
    <row r="43" spans="1:50" ht="22.5" hidden="1" customHeight="1" x14ac:dyDescent="0.15">
      <c r="A43" s="252"/>
      <c r="B43" s="250"/>
      <c r="C43" s="250"/>
      <c r="D43" s="250"/>
      <c r="E43" s="250"/>
      <c r="F43" s="251"/>
      <c r="G43" s="322"/>
      <c r="H43" s="323"/>
      <c r="I43" s="323"/>
      <c r="J43" s="323"/>
      <c r="K43" s="323"/>
      <c r="L43" s="323"/>
      <c r="M43" s="323"/>
      <c r="N43" s="323"/>
      <c r="O43" s="324"/>
      <c r="P43" s="230"/>
      <c r="Q43" s="230"/>
      <c r="R43" s="230"/>
      <c r="S43" s="230"/>
      <c r="T43" s="230"/>
      <c r="U43" s="230"/>
      <c r="V43" s="230"/>
      <c r="W43" s="230"/>
      <c r="X43" s="231"/>
      <c r="Y43" s="328" t="s">
        <v>14</v>
      </c>
      <c r="Z43" s="329"/>
      <c r="AA43" s="330"/>
      <c r="AB43" s="331"/>
      <c r="AC43" s="331"/>
      <c r="AD43" s="331"/>
      <c r="AE43" s="94"/>
      <c r="AF43" s="95"/>
      <c r="AG43" s="95"/>
      <c r="AH43" s="95"/>
      <c r="AI43" s="96"/>
      <c r="AJ43" s="94"/>
      <c r="AK43" s="95"/>
      <c r="AL43" s="95"/>
      <c r="AM43" s="95"/>
      <c r="AN43" s="96"/>
      <c r="AO43" s="94"/>
      <c r="AP43" s="95"/>
      <c r="AQ43" s="95"/>
      <c r="AR43" s="95"/>
      <c r="AS43" s="96"/>
      <c r="AT43" s="262"/>
      <c r="AU43" s="262"/>
      <c r="AV43" s="262"/>
      <c r="AW43" s="262"/>
      <c r="AX43" s="263"/>
    </row>
    <row r="44" spans="1:50" ht="22.5" hidden="1" customHeight="1" x14ac:dyDescent="0.15">
      <c r="A44" s="253"/>
      <c r="B44" s="254"/>
      <c r="C44" s="254"/>
      <c r="D44" s="254"/>
      <c r="E44" s="254"/>
      <c r="F44" s="255"/>
      <c r="G44" s="325"/>
      <c r="H44" s="326"/>
      <c r="I44" s="326"/>
      <c r="J44" s="326"/>
      <c r="K44" s="326"/>
      <c r="L44" s="326"/>
      <c r="M44" s="326"/>
      <c r="N44" s="326"/>
      <c r="O44" s="327"/>
      <c r="P44" s="311"/>
      <c r="Q44" s="311"/>
      <c r="R44" s="311"/>
      <c r="S44" s="311"/>
      <c r="T44" s="311"/>
      <c r="U44" s="311"/>
      <c r="V44" s="311"/>
      <c r="W44" s="311"/>
      <c r="X44" s="312"/>
      <c r="Y44" s="212" t="s">
        <v>65</v>
      </c>
      <c r="Z44" s="130"/>
      <c r="AA44" s="208"/>
      <c r="AB44" s="332"/>
      <c r="AC44" s="332"/>
      <c r="AD44" s="332"/>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53"/>
      <c r="B45" s="254"/>
      <c r="C45" s="254"/>
      <c r="D45" s="254"/>
      <c r="E45" s="254"/>
      <c r="F45" s="255"/>
      <c r="G45" s="325"/>
      <c r="H45" s="326"/>
      <c r="I45" s="326"/>
      <c r="J45" s="326"/>
      <c r="K45" s="326"/>
      <c r="L45" s="326"/>
      <c r="M45" s="326"/>
      <c r="N45" s="326"/>
      <c r="O45" s="327"/>
      <c r="P45" s="311"/>
      <c r="Q45" s="311"/>
      <c r="R45" s="311"/>
      <c r="S45" s="311"/>
      <c r="T45" s="311"/>
      <c r="U45" s="311"/>
      <c r="V45" s="311"/>
      <c r="W45" s="311"/>
      <c r="X45" s="312"/>
      <c r="Y45" s="300" t="s">
        <v>15</v>
      </c>
      <c r="Z45" s="301"/>
      <c r="AA45" s="302"/>
      <c r="AB45" s="299" t="s">
        <v>16</v>
      </c>
      <c r="AC45" s="299"/>
      <c r="AD45" s="299"/>
      <c r="AE45" s="94"/>
      <c r="AF45" s="95"/>
      <c r="AG45" s="95"/>
      <c r="AH45" s="95"/>
      <c r="AI45" s="96"/>
      <c r="AJ45" s="94"/>
      <c r="AK45" s="95"/>
      <c r="AL45" s="95"/>
      <c r="AM45" s="95"/>
      <c r="AN45" s="96"/>
      <c r="AO45" s="94"/>
      <c r="AP45" s="95"/>
      <c r="AQ45" s="95"/>
      <c r="AR45" s="95"/>
      <c r="AS45" s="96"/>
      <c r="AT45" s="303"/>
      <c r="AU45" s="304"/>
      <c r="AV45" s="304"/>
      <c r="AW45" s="304"/>
      <c r="AX45" s="305"/>
    </row>
    <row r="46" spans="1:50" ht="22.5" hidden="1" customHeight="1" x14ac:dyDescent="0.15">
      <c r="A46" s="809" t="s">
        <v>322</v>
      </c>
      <c r="B46" s="810"/>
      <c r="C46" s="810"/>
      <c r="D46" s="810"/>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0"/>
      <c r="AO46" s="30"/>
      <c r="AP46" s="30"/>
      <c r="AQ46" s="30"/>
      <c r="AR46" s="30"/>
      <c r="AS46" s="30"/>
      <c r="AT46" s="30"/>
      <c r="AU46" s="30"/>
      <c r="AV46" s="30"/>
      <c r="AW46" s="30"/>
      <c r="AX46" s="32"/>
    </row>
    <row r="47" spans="1:50" ht="18.75" hidden="1" customHeight="1" x14ac:dyDescent="0.15">
      <c r="A47" s="270" t="s">
        <v>320</v>
      </c>
      <c r="B47" s="811" t="s">
        <v>317</v>
      </c>
      <c r="C47" s="272"/>
      <c r="D47" s="272"/>
      <c r="E47" s="272"/>
      <c r="F47" s="273"/>
      <c r="G47" s="742" t="s">
        <v>311</v>
      </c>
      <c r="H47" s="742"/>
      <c r="I47" s="742"/>
      <c r="J47" s="742"/>
      <c r="K47" s="742"/>
      <c r="L47" s="742"/>
      <c r="M47" s="742"/>
      <c r="N47" s="742"/>
      <c r="O47" s="742"/>
      <c r="P47" s="742"/>
      <c r="Q47" s="742"/>
      <c r="R47" s="742"/>
      <c r="S47" s="742"/>
      <c r="T47" s="742"/>
      <c r="U47" s="742"/>
      <c r="V47" s="742"/>
      <c r="W47" s="742"/>
      <c r="X47" s="742"/>
      <c r="Y47" s="742"/>
      <c r="Z47" s="742"/>
      <c r="AA47" s="816"/>
      <c r="AB47" s="741" t="s">
        <v>310</v>
      </c>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3"/>
    </row>
    <row r="48" spans="1:50" ht="18.75" hidden="1" customHeight="1" x14ac:dyDescent="0.15">
      <c r="A48" s="270"/>
      <c r="B48" s="811"/>
      <c r="C48" s="272"/>
      <c r="D48" s="272"/>
      <c r="E48" s="272"/>
      <c r="F48" s="273"/>
      <c r="G48" s="111"/>
      <c r="H48" s="111"/>
      <c r="I48" s="111"/>
      <c r="J48" s="111"/>
      <c r="K48" s="111"/>
      <c r="L48" s="111"/>
      <c r="M48" s="111"/>
      <c r="N48" s="111"/>
      <c r="O48" s="111"/>
      <c r="P48" s="111"/>
      <c r="Q48" s="111"/>
      <c r="R48" s="111"/>
      <c r="S48" s="111"/>
      <c r="T48" s="111"/>
      <c r="U48" s="111"/>
      <c r="V48" s="111"/>
      <c r="W48" s="111"/>
      <c r="X48" s="111"/>
      <c r="Y48" s="111"/>
      <c r="Z48" s="111"/>
      <c r="AA48" s="260"/>
      <c r="AB48" s="277"/>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70"/>
      <c r="B49" s="811"/>
      <c r="C49" s="272"/>
      <c r="D49" s="272"/>
      <c r="E49" s="272"/>
      <c r="F49" s="273"/>
      <c r="G49" s="374"/>
      <c r="H49" s="374"/>
      <c r="I49" s="374"/>
      <c r="J49" s="374"/>
      <c r="K49" s="374"/>
      <c r="L49" s="374"/>
      <c r="M49" s="374"/>
      <c r="N49" s="374"/>
      <c r="O49" s="374"/>
      <c r="P49" s="374"/>
      <c r="Q49" s="374"/>
      <c r="R49" s="374"/>
      <c r="S49" s="374"/>
      <c r="T49" s="374"/>
      <c r="U49" s="374"/>
      <c r="V49" s="374"/>
      <c r="W49" s="374"/>
      <c r="X49" s="374"/>
      <c r="Y49" s="374"/>
      <c r="Z49" s="374"/>
      <c r="AA49" s="375"/>
      <c r="AB49" s="735"/>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736"/>
    </row>
    <row r="50" spans="1:50" ht="22.5" hidden="1" customHeight="1" x14ac:dyDescent="0.15">
      <c r="A50" s="270"/>
      <c r="B50" s="811"/>
      <c r="C50" s="272"/>
      <c r="D50" s="272"/>
      <c r="E50" s="272"/>
      <c r="F50" s="273"/>
      <c r="G50" s="376"/>
      <c r="H50" s="376"/>
      <c r="I50" s="376"/>
      <c r="J50" s="376"/>
      <c r="K50" s="376"/>
      <c r="L50" s="376"/>
      <c r="M50" s="376"/>
      <c r="N50" s="376"/>
      <c r="O50" s="376"/>
      <c r="P50" s="376"/>
      <c r="Q50" s="376"/>
      <c r="R50" s="376"/>
      <c r="S50" s="376"/>
      <c r="T50" s="376"/>
      <c r="U50" s="376"/>
      <c r="V50" s="376"/>
      <c r="W50" s="376"/>
      <c r="X50" s="376"/>
      <c r="Y50" s="376"/>
      <c r="Z50" s="376"/>
      <c r="AA50" s="377"/>
      <c r="AB50" s="737"/>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738"/>
    </row>
    <row r="51" spans="1:50" ht="22.5" hidden="1" customHeight="1" x14ac:dyDescent="0.15">
      <c r="A51" s="270"/>
      <c r="B51" s="812"/>
      <c r="C51" s="274"/>
      <c r="D51" s="274"/>
      <c r="E51" s="274"/>
      <c r="F51" s="275"/>
      <c r="G51" s="378"/>
      <c r="H51" s="378"/>
      <c r="I51" s="378"/>
      <c r="J51" s="378"/>
      <c r="K51" s="378"/>
      <c r="L51" s="378"/>
      <c r="M51" s="378"/>
      <c r="N51" s="378"/>
      <c r="O51" s="378"/>
      <c r="P51" s="378"/>
      <c r="Q51" s="378"/>
      <c r="R51" s="378"/>
      <c r="S51" s="378"/>
      <c r="T51" s="378"/>
      <c r="U51" s="378"/>
      <c r="V51" s="378"/>
      <c r="W51" s="378"/>
      <c r="X51" s="378"/>
      <c r="Y51" s="378"/>
      <c r="Z51" s="378"/>
      <c r="AA51" s="379"/>
      <c r="AB51" s="739"/>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740"/>
    </row>
    <row r="52" spans="1:50" ht="18.75" hidden="1" customHeight="1" x14ac:dyDescent="0.15">
      <c r="A52" s="270"/>
      <c r="B52" s="272" t="s">
        <v>318</v>
      </c>
      <c r="C52" s="272"/>
      <c r="D52" s="272"/>
      <c r="E52" s="272"/>
      <c r="F52" s="273"/>
      <c r="G52" s="256" t="s">
        <v>85</v>
      </c>
      <c r="H52" s="257"/>
      <c r="I52" s="257"/>
      <c r="J52" s="257"/>
      <c r="K52" s="257"/>
      <c r="L52" s="257"/>
      <c r="M52" s="257"/>
      <c r="N52" s="257"/>
      <c r="O52" s="258"/>
      <c r="P52" s="276" t="s">
        <v>89</v>
      </c>
      <c r="Q52" s="257"/>
      <c r="R52" s="257"/>
      <c r="S52" s="257"/>
      <c r="T52" s="257"/>
      <c r="U52" s="257"/>
      <c r="V52" s="257"/>
      <c r="W52" s="257"/>
      <c r="X52" s="258"/>
      <c r="Y52" s="278"/>
      <c r="Z52" s="279"/>
      <c r="AA52" s="280"/>
      <c r="AB52" s="284" t="s">
        <v>12</v>
      </c>
      <c r="AC52" s="285"/>
      <c r="AD52" s="286"/>
      <c r="AE52" s="276" t="s">
        <v>69</v>
      </c>
      <c r="AF52" s="257"/>
      <c r="AG52" s="257"/>
      <c r="AH52" s="257"/>
      <c r="AI52" s="258"/>
      <c r="AJ52" s="276" t="s">
        <v>70</v>
      </c>
      <c r="AK52" s="257"/>
      <c r="AL52" s="257"/>
      <c r="AM52" s="257"/>
      <c r="AN52" s="258"/>
      <c r="AO52" s="276" t="s">
        <v>71</v>
      </c>
      <c r="AP52" s="257"/>
      <c r="AQ52" s="257"/>
      <c r="AR52" s="257"/>
      <c r="AS52" s="258"/>
      <c r="AT52" s="306" t="s">
        <v>303</v>
      </c>
      <c r="AU52" s="307"/>
      <c r="AV52" s="307"/>
      <c r="AW52" s="307"/>
      <c r="AX52" s="308"/>
    </row>
    <row r="53" spans="1:50" ht="18.75" hidden="1" customHeight="1" x14ac:dyDescent="0.15">
      <c r="A53" s="270"/>
      <c r="B53" s="272"/>
      <c r="C53" s="272"/>
      <c r="D53" s="272"/>
      <c r="E53" s="272"/>
      <c r="F53" s="273"/>
      <c r="G53" s="259"/>
      <c r="H53" s="111"/>
      <c r="I53" s="111"/>
      <c r="J53" s="111"/>
      <c r="K53" s="111"/>
      <c r="L53" s="111"/>
      <c r="M53" s="111"/>
      <c r="N53" s="111"/>
      <c r="O53" s="260"/>
      <c r="P53" s="277"/>
      <c r="Q53" s="111"/>
      <c r="R53" s="111"/>
      <c r="S53" s="111"/>
      <c r="T53" s="111"/>
      <c r="U53" s="111"/>
      <c r="V53" s="111"/>
      <c r="W53" s="111"/>
      <c r="X53" s="260"/>
      <c r="Y53" s="281"/>
      <c r="Z53" s="282"/>
      <c r="AA53" s="283"/>
      <c r="AB53" s="287"/>
      <c r="AC53" s="288"/>
      <c r="AD53" s="289"/>
      <c r="AE53" s="277"/>
      <c r="AF53" s="111"/>
      <c r="AG53" s="111"/>
      <c r="AH53" s="111"/>
      <c r="AI53" s="260"/>
      <c r="AJ53" s="277"/>
      <c r="AK53" s="111"/>
      <c r="AL53" s="111"/>
      <c r="AM53" s="111"/>
      <c r="AN53" s="260"/>
      <c r="AO53" s="277"/>
      <c r="AP53" s="111"/>
      <c r="AQ53" s="111"/>
      <c r="AR53" s="111"/>
      <c r="AS53" s="260"/>
      <c r="AT53" s="67"/>
      <c r="AU53" s="113"/>
      <c r="AV53" s="113"/>
      <c r="AW53" s="111" t="s">
        <v>360</v>
      </c>
      <c r="AX53" s="112"/>
    </row>
    <row r="54" spans="1:50" ht="22.5" hidden="1" customHeight="1" x14ac:dyDescent="0.15">
      <c r="A54" s="270"/>
      <c r="B54" s="272"/>
      <c r="C54" s="272"/>
      <c r="D54" s="272"/>
      <c r="E54" s="272"/>
      <c r="F54" s="273"/>
      <c r="G54" s="309"/>
      <c r="H54" s="230"/>
      <c r="I54" s="230"/>
      <c r="J54" s="230"/>
      <c r="K54" s="230"/>
      <c r="L54" s="230"/>
      <c r="M54" s="230"/>
      <c r="N54" s="230"/>
      <c r="O54" s="231"/>
      <c r="P54" s="248"/>
      <c r="Q54" s="290"/>
      <c r="R54" s="290"/>
      <c r="S54" s="290"/>
      <c r="T54" s="290"/>
      <c r="U54" s="290"/>
      <c r="V54" s="290"/>
      <c r="W54" s="290"/>
      <c r="X54" s="291"/>
      <c r="Y54" s="296" t="s">
        <v>86</v>
      </c>
      <c r="Z54" s="297"/>
      <c r="AA54" s="298"/>
      <c r="AB54" s="404"/>
      <c r="AC54" s="261"/>
      <c r="AD54" s="261"/>
      <c r="AE54" s="94"/>
      <c r="AF54" s="95"/>
      <c r="AG54" s="95"/>
      <c r="AH54" s="95"/>
      <c r="AI54" s="96"/>
      <c r="AJ54" s="94"/>
      <c r="AK54" s="95"/>
      <c r="AL54" s="95"/>
      <c r="AM54" s="95"/>
      <c r="AN54" s="96"/>
      <c r="AO54" s="94"/>
      <c r="AP54" s="95"/>
      <c r="AQ54" s="95"/>
      <c r="AR54" s="95"/>
      <c r="AS54" s="96"/>
      <c r="AT54" s="262"/>
      <c r="AU54" s="262"/>
      <c r="AV54" s="262"/>
      <c r="AW54" s="262"/>
      <c r="AX54" s="263"/>
    </row>
    <row r="55" spans="1:50" ht="22.5" hidden="1" customHeight="1" x14ac:dyDescent="0.15">
      <c r="A55" s="270"/>
      <c r="B55" s="272"/>
      <c r="C55" s="272"/>
      <c r="D55" s="272"/>
      <c r="E55" s="272"/>
      <c r="F55" s="273"/>
      <c r="G55" s="310"/>
      <c r="H55" s="311"/>
      <c r="I55" s="311"/>
      <c r="J55" s="311"/>
      <c r="K55" s="311"/>
      <c r="L55" s="311"/>
      <c r="M55" s="311"/>
      <c r="N55" s="311"/>
      <c r="O55" s="312"/>
      <c r="P55" s="292"/>
      <c r="Q55" s="292"/>
      <c r="R55" s="292"/>
      <c r="S55" s="292"/>
      <c r="T55" s="292"/>
      <c r="U55" s="292"/>
      <c r="V55" s="292"/>
      <c r="W55" s="292"/>
      <c r="X55" s="293"/>
      <c r="Y55" s="264" t="s">
        <v>65</v>
      </c>
      <c r="Z55" s="265"/>
      <c r="AA55" s="266"/>
      <c r="AB55" s="785"/>
      <c r="AC55" s="267"/>
      <c r="AD55" s="267"/>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70"/>
      <c r="B56" s="274"/>
      <c r="C56" s="274"/>
      <c r="D56" s="274"/>
      <c r="E56" s="274"/>
      <c r="F56" s="275"/>
      <c r="G56" s="313"/>
      <c r="H56" s="232"/>
      <c r="I56" s="232"/>
      <c r="J56" s="232"/>
      <c r="K56" s="232"/>
      <c r="L56" s="232"/>
      <c r="M56" s="232"/>
      <c r="N56" s="232"/>
      <c r="O56" s="233"/>
      <c r="P56" s="294"/>
      <c r="Q56" s="294"/>
      <c r="R56" s="294"/>
      <c r="S56" s="294"/>
      <c r="T56" s="294"/>
      <c r="U56" s="294"/>
      <c r="V56" s="294"/>
      <c r="W56" s="294"/>
      <c r="X56" s="295"/>
      <c r="Y56" s="268" t="s">
        <v>15</v>
      </c>
      <c r="Z56" s="265"/>
      <c r="AA56" s="266"/>
      <c r="AB56" s="269" t="s">
        <v>16</v>
      </c>
      <c r="AC56" s="269"/>
      <c r="AD56" s="269"/>
      <c r="AE56" s="94"/>
      <c r="AF56" s="95"/>
      <c r="AG56" s="95"/>
      <c r="AH56" s="95"/>
      <c r="AI56" s="96"/>
      <c r="AJ56" s="94"/>
      <c r="AK56" s="95"/>
      <c r="AL56" s="95"/>
      <c r="AM56" s="95"/>
      <c r="AN56" s="96"/>
      <c r="AO56" s="94"/>
      <c r="AP56" s="95"/>
      <c r="AQ56" s="95"/>
      <c r="AR56" s="95"/>
      <c r="AS56" s="96"/>
      <c r="AT56" s="303"/>
      <c r="AU56" s="304"/>
      <c r="AV56" s="304"/>
      <c r="AW56" s="304"/>
      <c r="AX56" s="305"/>
    </row>
    <row r="57" spans="1:50" ht="18.75" hidden="1" customHeight="1" x14ac:dyDescent="0.15">
      <c r="A57" s="270"/>
      <c r="B57" s="272" t="s">
        <v>318</v>
      </c>
      <c r="C57" s="272"/>
      <c r="D57" s="272"/>
      <c r="E57" s="272"/>
      <c r="F57" s="273"/>
      <c r="G57" s="256" t="s">
        <v>85</v>
      </c>
      <c r="H57" s="257"/>
      <c r="I57" s="257"/>
      <c r="J57" s="257"/>
      <c r="K57" s="257"/>
      <c r="L57" s="257"/>
      <c r="M57" s="257"/>
      <c r="N57" s="257"/>
      <c r="O57" s="258"/>
      <c r="P57" s="276" t="s">
        <v>89</v>
      </c>
      <c r="Q57" s="257"/>
      <c r="R57" s="257"/>
      <c r="S57" s="257"/>
      <c r="T57" s="257"/>
      <c r="U57" s="257"/>
      <c r="V57" s="257"/>
      <c r="W57" s="257"/>
      <c r="X57" s="258"/>
      <c r="Y57" s="278"/>
      <c r="Z57" s="279"/>
      <c r="AA57" s="280"/>
      <c r="AB57" s="284" t="s">
        <v>12</v>
      </c>
      <c r="AC57" s="285"/>
      <c r="AD57" s="286"/>
      <c r="AE57" s="276" t="s">
        <v>69</v>
      </c>
      <c r="AF57" s="257"/>
      <c r="AG57" s="257"/>
      <c r="AH57" s="257"/>
      <c r="AI57" s="258"/>
      <c r="AJ57" s="276" t="s">
        <v>70</v>
      </c>
      <c r="AK57" s="257"/>
      <c r="AL57" s="257"/>
      <c r="AM57" s="257"/>
      <c r="AN57" s="258"/>
      <c r="AO57" s="276" t="s">
        <v>71</v>
      </c>
      <c r="AP57" s="257"/>
      <c r="AQ57" s="257"/>
      <c r="AR57" s="257"/>
      <c r="AS57" s="258"/>
      <c r="AT57" s="306" t="s">
        <v>303</v>
      </c>
      <c r="AU57" s="307"/>
      <c r="AV57" s="307"/>
      <c r="AW57" s="307"/>
      <c r="AX57" s="308"/>
    </row>
    <row r="58" spans="1:50" ht="18.75" hidden="1" customHeight="1" x14ac:dyDescent="0.15">
      <c r="A58" s="270"/>
      <c r="B58" s="272"/>
      <c r="C58" s="272"/>
      <c r="D58" s="272"/>
      <c r="E58" s="272"/>
      <c r="F58" s="273"/>
      <c r="G58" s="259"/>
      <c r="H58" s="111"/>
      <c r="I58" s="111"/>
      <c r="J58" s="111"/>
      <c r="K58" s="111"/>
      <c r="L58" s="111"/>
      <c r="M58" s="111"/>
      <c r="N58" s="111"/>
      <c r="O58" s="260"/>
      <c r="P58" s="277"/>
      <c r="Q58" s="111"/>
      <c r="R58" s="111"/>
      <c r="S58" s="111"/>
      <c r="T58" s="111"/>
      <c r="U58" s="111"/>
      <c r="V58" s="111"/>
      <c r="W58" s="111"/>
      <c r="X58" s="260"/>
      <c r="Y58" s="281"/>
      <c r="Z58" s="282"/>
      <c r="AA58" s="283"/>
      <c r="AB58" s="287"/>
      <c r="AC58" s="288"/>
      <c r="AD58" s="289"/>
      <c r="AE58" s="277"/>
      <c r="AF58" s="111"/>
      <c r="AG58" s="111"/>
      <c r="AH58" s="111"/>
      <c r="AI58" s="260"/>
      <c r="AJ58" s="277"/>
      <c r="AK58" s="111"/>
      <c r="AL58" s="111"/>
      <c r="AM58" s="111"/>
      <c r="AN58" s="260"/>
      <c r="AO58" s="277"/>
      <c r="AP58" s="111"/>
      <c r="AQ58" s="111"/>
      <c r="AR58" s="111"/>
      <c r="AS58" s="260"/>
      <c r="AT58" s="67"/>
      <c r="AU58" s="113"/>
      <c r="AV58" s="113"/>
      <c r="AW58" s="111" t="s">
        <v>360</v>
      </c>
      <c r="AX58" s="112"/>
    </row>
    <row r="59" spans="1:50" ht="22.5" hidden="1" customHeight="1" x14ac:dyDescent="0.15">
      <c r="A59" s="270"/>
      <c r="B59" s="272"/>
      <c r="C59" s="272"/>
      <c r="D59" s="272"/>
      <c r="E59" s="272"/>
      <c r="F59" s="273"/>
      <c r="G59" s="309"/>
      <c r="H59" s="230"/>
      <c r="I59" s="230"/>
      <c r="J59" s="230"/>
      <c r="K59" s="230"/>
      <c r="L59" s="230"/>
      <c r="M59" s="230"/>
      <c r="N59" s="230"/>
      <c r="O59" s="231"/>
      <c r="P59" s="248"/>
      <c r="Q59" s="290"/>
      <c r="R59" s="290"/>
      <c r="S59" s="290"/>
      <c r="T59" s="290"/>
      <c r="U59" s="290"/>
      <c r="V59" s="290"/>
      <c r="W59" s="290"/>
      <c r="X59" s="291"/>
      <c r="Y59" s="296" t="s">
        <v>86</v>
      </c>
      <c r="Z59" s="297"/>
      <c r="AA59" s="298"/>
      <c r="AB59" s="261"/>
      <c r="AC59" s="261"/>
      <c r="AD59" s="261"/>
      <c r="AE59" s="94"/>
      <c r="AF59" s="95"/>
      <c r="AG59" s="95"/>
      <c r="AH59" s="95"/>
      <c r="AI59" s="96"/>
      <c r="AJ59" s="94"/>
      <c r="AK59" s="95"/>
      <c r="AL59" s="95"/>
      <c r="AM59" s="95"/>
      <c r="AN59" s="96"/>
      <c r="AO59" s="94"/>
      <c r="AP59" s="95"/>
      <c r="AQ59" s="95"/>
      <c r="AR59" s="95"/>
      <c r="AS59" s="96"/>
      <c r="AT59" s="262"/>
      <c r="AU59" s="262"/>
      <c r="AV59" s="262"/>
      <c r="AW59" s="262"/>
      <c r="AX59" s="263"/>
    </row>
    <row r="60" spans="1:50" ht="22.5" hidden="1" customHeight="1" x14ac:dyDescent="0.15">
      <c r="A60" s="270"/>
      <c r="B60" s="272"/>
      <c r="C60" s="272"/>
      <c r="D60" s="272"/>
      <c r="E60" s="272"/>
      <c r="F60" s="273"/>
      <c r="G60" s="310"/>
      <c r="H60" s="311"/>
      <c r="I60" s="311"/>
      <c r="J60" s="311"/>
      <c r="K60" s="311"/>
      <c r="L60" s="311"/>
      <c r="M60" s="311"/>
      <c r="N60" s="311"/>
      <c r="O60" s="312"/>
      <c r="P60" s="292"/>
      <c r="Q60" s="292"/>
      <c r="R60" s="292"/>
      <c r="S60" s="292"/>
      <c r="T60" s="292"/>
      <c r="U60" s="292"/>
      <c r="V60" s="292"/>
      <c r="W60" s="292"/>
      <c r="X60" s="293"/>
      <c r="Y60" s="264" t="s">
        <v>65</v>
      </c>
      <c r="Z60" s="265"/>
      <c r="AA60" s="266"/>
      <c r="AB60" s="267"/>
      <c r="AC60" s="267"/>
      <c r="AD60" s="267"/>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70"/>
      <c r="B61" s="274"/>
      <c r="C61" s="274"/>
      <c r="D61" s="274"/>
      <c r="E61" s="274"/>
      <c r="F61" s="275"/>
      <c r="G61" s="313"/>
      <c r="H61" s="232"/>
      <c r="I61" s="232"/>
      <c r="J61" s="232"/>
      <c r="K61" s="232"/>
      <c r="L61" s="232"/>
      <c r="M61" s="232"/>
      <c r="N61" s="232"/>
      <c r="O61" s="233"/>
      <c r="P61" s="294"/>
      <c r="Q61" s="294"/>
      <c r="R61" s="294"/>
      <c r="S61" s="294"/>
      <c r="T61" s="294"/>
      <c r="U61" s="294"/>
      <c r="V61" s="294"/>
      <c r="W61" s="294"/>
      <c r="X61" s="295"/>
      <c r="Y61" s="268" t="s">
        <v>15</v>
      </c>
      <c r="Z61" s="265"/>
      <c r="AA61" s="266"/>
      <c r="AB61" s="269" t="s">
        <v>16</v>
      </c>
      <c r="AC61" s="269"/>
      <c r="AD61" s="269"/>
      <c r="AE61" s="94"/>
      <c r="AF61" s="95"/>
      <c r="AG61" s="95"/>
      <c r="AH61" s="95"/>
      <c r="AI61" s="96"/>
      <c r="AJ61" s="94"/>
      <c r="AK61" s="95"/>
      <c r="AL61" s="95"/>
      <c r="AM61" s="95"/>
      <c r="AN61" s="96"/>
      <c r="AO61" s="94"/>
      <c r="AP61" s="95"/>
      <c r="AQ61" s="95"/>
      <c r="AR61" s="95"/>
      <c r="AS61" s="96"/>
      <c r="AT61" s="303"/>
      <c r="AU61" s="304"/>
      <c r="AV61" s="304"/>
      <c r="AW61" s="304"/>
      <c r="AX61" s="305"/>
    </row>
    <row r="62" spans="1:50" ht="18.75" hidden="1" customHeight="1" x14ac:dyDescent="0.15">
      <c r="A62" s="270"/>
      <c r="B62" s="272" t="s">
        <v>318</v>
      </c>
      <c r="C62" s="272"/>
      <c r="D62" s="272"/>
      <c r="E62" s="272"/>
      <c r="F62" s="273"/>
      <c r="G62" s="256" t="s">
        <v>85</v>
      </c>
      <c r="H62" s="257"/>
      <c r="I62" s="257"/>
      <c r="J62" s="257"/>
      <c r="K62" s="257"/>
      <c r="L62" s="257"/>
      <c r="M62" s="257"/>
      <c r="N62" s="257"/>
      <c r="O62" s="258"/>
      <c r="P62" s="276" t="s">
        <v>89</v>
      </c>
      <c r="Q62" s="257"/>
      <c r="R62" s="257"/>
      <c r="S62" s="257"/>
      <c r="T62" s="257"/>
      <c r="U62" s="257"/>
      <c r="V62" s="257"/>
      <c r="W62" s="257"/>
      <c r="X62" s="258"/>
      <c r="Y62" s="278"/>
      <c r="Z62" s="279"/>
      <c r="AA62" s="280"/>
      <c r="AB62" s="284" t="s">
        <v>12</v>
      </c>
      <c r="AC62" s="285"/>
      <c r="AD62" s="286"/>
      <c r="AE62" s="276" t="s">
        <v>69</v>
      </c>
      <c r="AF62" s="257"/>
      <c r="AG62" s="257"/>
      <c r="AH62" s="257"/>
      <c r="AI62" s="258"/>
      <c r="AJ62" s="276" t="s">
        <v>70</v>
      </c>
      <c r="AK62" s="257"/>
      <c r="AL62" s="257"/>
      <c r="AM62" s="257"/>
      <c r="AN62" s="258"/>
      <c r="AO62" s="276" t="s">
        <v>71</v>
      </c>
      <c r="AP62" s="257"/>
      <c r="AQ62" s="257"/>
      <c r="AR62" s="257"/>
      <c r="AS62" s="258"/>
      <c r="AT62" s="306" t="s">
        <v>303</v>
      </c>
      <c r="AU62" s="307"/>
      <c r="AV62" s="307"/>
      <c r="AW62" s="307"/>
      <c r="AX62" s="308"/>
    </row>
    <row r="63" spans="1:50" ht="18.75" hidden="1" customHeight="1" x14ac:dyDescent="0.15">
      <c r="A63" s="270"/>
      <c r="B63" s="272"/>
      <c r="C63" s="272"/>
      <c r="D63" s="272"/>
      <c r="E63" s="272"/>
      <c r="F63" s="273"/>
      <c r="G63" s="259"/>
      <c r="H63" s="111"/>
      <c r="I63" s="111"/>
      <c r="J63" s="111"/>
      <c r="K63" s="111"/>
      <c r="L63" s="111"/>
      <c r="M63" s="111"/>
      <c r="N63" s="111"/>
      <c r="O63" s="260"/>
      <c r="P63" s="277"/>
      <c r="Q63" s="111"/>
      <c r="R63" s="111"/>
      <c r="S63" s="111"/>
      <c r="T63" s="111"/>
      <c r="U63" s="111"/>
      <c r="V63" s="111"/>
      <c r="W63" s="111"/>
      <c r="X63" s="260"/>
      <c r="Y63" s="281"/>
      <c r="Z63" s="282"/>
      <c r="AA63" s="283"/>
      <c r="AB63" s="287"/>
      <c r="AC63" s="288"/>
      <c r="AD63" s="289"/>
      <c r="AE63" s="277"/>
      <c r="AF63" s="111"/>
      <c r="AG63" s="111"/>
      <c r="AH63" s="111"/>
      <c r="AI63" s="260"/>
      <c r="AJ63" s="277"/>
      <c r="AK63" s="111"/>
      <c r="AL63" s="111"/>
      <c r="AM63" s="111"/>
      <c r="AN63" s="260"/>
      <c r="AO63" s="277"/>
      <c r="AP63" s="111"/>
      <c r="AQ63" s="111"/>
      <c r="AR63" s="111"/>
      <c r="AS63" s="260"/>
      <c r="AT63" s="67"/>
      <c r="AU63" s="113"/>
      <c r="AV63" s="113"/>
      <c r="AW63" s="111" t="s">
        <v>360</v>
      </c>
      <c r="AX63" s="112"/>
    </row>
    <row r="64" spans="1:50" ht="22.5" hidden="1" customHeight="1" x14ac:dyDescent="0.15">
      <c r="A64" s="270"/>
      <c r="B64" s="272"/>
      <c r="C64" s="272"/>
      <c r="D64" s="272"/>
      <c r="E64" s="272"/>
      <c r="F64" s="273"/>
      <c r="G64" s="309"/>
      <c r="H64" s="230"/>
      <c r="I64" s="230"/>
      <c r="J64" s="230"/>
      <c r="K64" s="230"/>
      <c r="L64" s="230"/>
      <c r="M64" s="230"/>
      <c r="N64" s="230"/>
      <c r="O64" s="231"/>
      <c r="P64" s="248"/>
      <c r="Q64" s="290"/>
      <c r="R64" s="290"/>
      <c r="S64" s="290"/>
      <c r="T64" s="290"/>
      <c r="U64" s="290"/>
      <c r="V64" s="290"/>
      <c r="W64" s="290"/>
      <c r="X64" s="291"/>
      <c r="Y64" s="296" t="s">
        <v>86</v>
      </c>
      <c r="Z64" s="297"/>
      <c r="AA64" s="298"/>
      <c r="AB64" s="261"/>
      <c r="AC64" s="261"/>
      <c r="AD64" s="261"/>
      <c r="AE64" s="94"/>
      <c r="AF64" s="95"/>
      <c r="AG64" s="95"/>
      <c r="AH64" s="95"/>
      <c r="AI64" s="96"/>
      <c r="AJ64" s="94"/>
      <c r="AK64" s="95"/>
      <c r="AL64" s="95"/>
      <c r="AM64" s="95"/>
      <c r="AN64" s="96"/>
      <c r="AO64" s="94"/>
      <c r="AP64" s="95"/>
      <c r="AQ64" s="95"/>
      <c r="AR64" s="95"/>
      <c r="AS64" s="96"/>
      <c r="AT64" s="262"/>
      <c r="AU64" s="262"/>
      <c r="AV64" s="262"/>
      <c r="AW64" s="262"/>
      <c r="AX64" s="263"/>
    </row>
    <row r="65" spans="1:60" ht="22.5" hidden="1" customHeight="1" x14ac:dyDescent="0.15">
      <c r="A65" s="270"/>
      <c r="B65" s="272"/>
      <c r="C65" s="272"/>
      <c r="D65" s="272"/>
      <c r="E65" s="272"/>
      <c r="F65" s="273"/>
      <c r="G65" s="310"/>
      <c r="H65" s="311"/>
      <c r="I65" s="311"/>
      <c r="J65" s="311"/>
      <c r="K65" s="311"/>
      <c r="L65" s="311"/>
      <c r="M65" s="311"/>
      <c r="N65" s="311"/>
      <c r="O65" s="312"/>
      <c r="P65" s="292"/>
      <c r="Q65" s="292"/>
      <c r="R65" s="292"/>
      <c r="S65" s="292"/>
      <c r="T65" s="292"/>
      <c r="U65" s="292"/>
      <c r="V65" s="292"/>
      <c r="W65" s="292"/>
      <c r="X65" s="293"/>
      <c r="Y65" s="264" t="s">
        <v>65</v>
      </c>
      <c r="Z65" s="265"/>
      <c r="AA65" s="266"/>
      <c r="AB65" s="267"/>
      <c r="AC65" s="267"/>
      <c r="AD65" s="267"/>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71"/>
      <c r="B66" s="274"/>
      <c r="C66" s="274"/>
      <c r="D66" s="274"/>
      <c r="E66" s="274"/>
      <c r="F66" s="275"/>
      <c r="G66" s="313"/>
      <c r="H66" s="232"/>
      <c r="I66" s="232"/>
      <c r="J66" s="232"/>
      <c r="K66" s="232"/>
      <c r="L66" s="232"/>
      <c r="M66" s="232"/>
      <c r="N66" s="232"/>
      <c r="O66" s="233"/>
      <c r="P66" s="294"/>
      <c r="Q66" s="294"/>
      <c r="R66" s="294"/>
      <c r="S66" s="294"/>
      <c r="T66" s="294"/>
      <c r="U66" s="294"/>
      <c r="V66" s="294"/>
      <c r="W66" s="294"/>
      <c r="X66" s="295"/>
      <c r="Y66" s="268" t="s">
        <v>15</v>
      </c>
      <c r="Z66" s="265"/>
      <c r="AA66" s="266"/>
      <c r="AB66" s="269" t="s">
        <v>16</v>
      </c>
      <c r="AC66" s="269"/>
      <c r="AD66" s="269"/>
      <c r="AE66" s="94"/>
      <c r="AF66" s="95"/>
      <c r="AG66" s="95"/>
      <c r="AH66" s="95"/>
      <c r="AI66" s="96"/>
      <c r="AJ66" s="94"/>
      <c r="AK66" s="95"/>
      <c r="AL66" s="95"/>
      <c r="AM66" s="95"/>
      <c r="AN66" s="96"/>
      <c r="AO66" s="94"/>
      <c r="AP66" s="95"/>
      <c r="AQ66" s="95"/>
      <c r="AR66" s="95"/>
      <c r="AS66" s="96"/>
      <c r="AT66" s="303"/>
      <c r="AU66" s="304"/>
      <c r="AV66" s="304"/>
      <c r="AW66" s="304"/>
      <c r="AX66" s="305"/>
    </row>
    <row r="67" spans="1:60" ht="31.7" customHeight="1" x14ac:dyDescent="0.15">
      <c r="A67" s="217" t="s">
        <v>88</v>
      </c>
      <c r="B67" s="218"/>
      <c r="C67" s="218"/>
      <c r="D67" s="218"/>
      <c r="E67" s="218"/>
      <c r="F67" s="219"/>
      <c r="G67" s="226" t="s">
        <v>84</v>
      </c>
      <c r="H67" s="226"/>
      <c r="I67" s="226"/>
      <c r="J67" s="226"/>
      <c r="K67" s="226"/>
      <c r="L67" s="226"/>
      <c r="M67" s="226"/>
      <c r="N67" s="226"/>
      <c r="O67" s="226"/>
      <c r="P67" s="226"/>
      <c r="Q67" s="226"/>
      <c r="R67" s="226"/>
      <c r="S67" s="226"/>
      <c r="T67" s="226"/>
      <c r="U67" s="226"/>
      <c r="V67" s="226"/>
      <c r="W67" s="226"/>
      <c r="X67" s="227"/>
      <c r="Y67" s="228"/>
      <c r="Z67" s="86"/>
      <c r="AA67" s="87"/>
      <c r="AB67" s="129" t="s">
        <v>12</v>
      </c>
      <c r="AC67" s="130"/>
      <c r="AD67" s="208"/>
      <c r="AE67" s="786" t="s">
        <v>69</v>
      </c>
      <c r="AF67" s="127"/>
      <c r="AG67" s="127"/>
      <c r="AH67" s="127"/>
      <c r="AI67" s="127"/>
      <c r="AJ67" s="786" t="s">
        <v>70</v>
      </c>
      <c r="AK67" s="127"/>
      <c r="AL67" s="127"/>
      <c r="AM67" s="127"/>
      <c r="AN67" s="127"/>
      <c r="AO67" s="786" t="s">
        <v>71</v>
      </c>
      <c r="AP67" s="127"/>
      <c r="AQ67" s="127"/>
      <c r="AR67" s="127"/>
      <c r="AS67" s="127"/>
      <c r="AT67" s="213" t="s">
        <v>74</v>
      </c>
      <c r="AU67" s="214"/>
      <c r="AV67" s="214"/>
      <c r="AW67" s="214"/>
      <c r="AX67" s="215"/>
    </row>
    <row r="68" spans="1:60" ht="22.5" customHeight="1" x14ac:dyDescent="0.15">
      <c r="A68" s="220"/>
      <c r="B68" s="221"/>
      <c r="C68" s="221"/>
      <c r="D68" s="221"/>
      <c r="E68" s="221"/>
      <c r="F68" s="222"/>
      <c r="G68" s="248" t="s">
        <v>566</v>
      </c>
      <c r="H68" s="230"/>
      <c r="I68" s="230"/>
      <c r="J68" s="230"/>
      <c r="K68" s="230"/>
      <c r="L68" s="230"/>
      <c r="M68" s="230"/>
      <c r="N68" s="230"/>
      <c r="O68" s="230"/>
      <c r="P68" s="230"/>
      <c r="Q68" s="230"/>
      <c r="R68" s="230"/>
      <c r="S68" s="230"/>
      <c r="T68" s="230"/>
      <c r="U68" s="230"/>
      <c r="V68" s="230"/>
      <c r="W68" s="230"/>
      <c r="X68" s="231"/>
      <c r="Y68" s="371" t="s">
        <v>66</v>
      </c>
      <c r="Z68" s="372"/>
      <c r="AA68" s="373"/>
      <c r="AB68" s="237" t="s">
        <v>466</v>
      </c>
      <c r="AC68" s="238"/>
      <c r="AD68" s="239"/>
      <c r="AE68" s="94">
        <v>584</v>
      </c>
      <c r="AF68" s="95"/>
      <c r="AG68" s="95"/>
      <c r="AH68" s="95"/>
      <c r="AI68" s="96"/>
      <c r="AJ68" s="94">
        <v>602</v>
      </c>
      <c r="AK68" s="95"/>
      <c r="AL68" s="95"/>
      <c r="AM68" s="95"/>
      <c r="AN68" s="96"/>
      <c r="AO68" s="94">
        <v>602</v>
      </c>
      <c r="AP68" s="95"/>
      <c r="AQ68" s="95"/>
      <c r="AR68" s="95"/>
      <c r="AS68" s="96"/>
      <c r="AT68" s="240"/>
      <c r="AU68" s="240"/>
      <c r="AV68" s="240"/>
      <c r="AW68" s="240"/>
      <c r="AX68" s="241"/>
      <c r="AY68" s="10"/>
      <c r="AZ68" s="10"/>
      <c r="BA68" s="10"/>
      <c r="BB68" s="10"/>
      <c r="BC68" s="10"/>
    </row>
    <row r="69" spans="1:60" ht="22.5" customHeight="1" x14ac:dyDescent="0.15">
      <c r="A69" s="223"/>
      <c r="B69" s="224"/>
      <c r="C69" s="224"/>
      <c r="D69" s="224"/>
      <c r="E69" s="224"/>
      <c r="F69" s="225"/>
      <c r="G69" s="232"/>
      <c r="H69" s="232"/>
      <c r="I69" s="232"/>
      <c r="J69" s="232"/>
      <c r="K69" s="232"/>
      <c r="L69" s="232"/>
      <c r="M69" s="232"/>
      <c r="N69" s="232"/>
      <c r="O69" s="232"/>
      <c r="P69" s="232"/>
      <c r="Q69" s="232"/>
      <c r="R69" s="232"/>
      <c r="S69" s="232"/>
      <c r="T69" s="232"/>
      <c r="U69" s="232"/>
      <c r="V69" s="232"/>
      <c r="W69" s="232"/>
      <c r="X69" s="233"/>
      <c r="Y69" s="242" t="s">
        <v>67</v>
      </c>
      <c r="Z69" s="192"/>
      <c r="AA69" s="193"/>
      <c r="AB69" s="245" t="s">
        <v>596</v>
      </c>
      <c r="AC69" s="246"/>
      <c r="AD69" s="247"/>
      <c r="AE69" s="94">
        <v>701</v>
      </c>
      <c r="AF69" s="95"/>
      <c r="AG69" s="95"/>
      <c r="AH69" s="95"/>
      <c r="AI69" s="96"/>
      <c r="AJ69" s="94">
        <v>701</v>
      </c>
      <c r="AK69" s="95"/>
      <c r="AL69" s="95"/>
      <c r="AM69" s="95"/>
      <c r="AN69" s="96"/>
      <c r="AO69" s="94">
        <v>602</v>
      </c>
      <c r="AP69" s="95"/>
      <c r="AQ69" s="95"/>
      <c r="AR69" s="95"/>
      <c r="AS69" s="96"/>
      <c r="AT69" s="94">
        <v>602</v>
      </c>
      <c r="AU69" s="95"/>
      <c r="AV69" s="95"/>
      <c r="AW69" s="95"/>
      <c r="AX69" s="96"/>
      <c r="AY69" s="10"/>
      <c r="AZ69" s="10"/>
      <c r="BA69" s="10"/>
      <c r="BB69" s="10"/>
      <c r="BC69" s="10"/>
      <c r="BD69" s="10"/>
      <c r="BE69" s="10"/>
      <c r="BF69" s="10"/>
      <c r="BG69" s="10"/>
      <c r="BH69" s="10"/>
    </row>
    <row r="70" spans="1:60" ht="33" customHeight="1" x14ac:dyDescent="0.15">
      <c r="A70" s="217" t="s">
        <v>88</v>
      </c>
      <c r="B70" s="218"/>
      <c r="C70" s="218"/>
      <c r="D70" s="218"/>
      <c r="E70" s="218"/>
      <c r="F70" s="219"/>
      <c r="G70" s="226" t="s">
        <v>84</v>
      </c>
      <c r="H70" s="226"/>
      <c r="I70" s="226"/>
      <c r="J70" s="226"/>
      <c r="K70" s="226"/>
      <c r="L70" s="226"/>
      <c r="M70" s="226"/>
      <c r="N70" s="226"/>
      <c r="O70" s="226"/>
      <c r="P70" s="226"/>
      <c r="Q70" s="226"/>
      <c r="R70" s="226"/>
      <c r="S70" s="226"/>
      <c r="T70" s="226"/>
      <c r="U70" s="226"/>
      <c r="V70" s="226"/>
      <c r="W70" s="226"/>
      <c r="X70" s="227"/>
      <c r="Y70" s="228"/>
      <c r="Z70" s="86"/>
      <c r="AA70" s="87"/>
      <c r="AB70" s="129" t="s">
        <v>12</v>
      </c>
      <c r="AC70" s="130"/>
      <c r="AD70" s="208"/>
      <c r="AE70" s="212" t="s">
        <v>69</v>
      </c>
      <c r="AF70" s="207"/>
      <c r="AG70" s="207"/>
      <c r="AH70" s="207"/>
      <c r="AI70" s="229"/>
      <c r="AJ70" s="212" t="s">
        <v>70</v>
      </c>
      <c r="AK70" s="207"/>
      <c r="AL70" s="207"/>
      <c r="AM70" s="207"/>
      <c r="AN70" s="229"/>
      <c r="AO70" s="212" t="s">
        <v>71</v>
      </c>
      <c r="AP70" s="207"/>
      <c r="AQ70" s="207"/>
      <c r="AR70" s="207"/>
      <c r="AS70" s="229"/>
      <c r="AT70" s="213" t="s">
        <v>74</v>
      </c>
      <c r="AU70" s="214"/>
      <c r="AV70" s="214"/>
      <c r="AW70" s="214"/>
      <c r="AX70" s="215"/>
    </row>
    <row r="71" spans="1:60" ht="22.5" customHeight="1" x14ac:dyDescent="0.15">
      <c r="A71" s="220"/>
      <c r="B71" s="221"/>
      <c r="C71" s="221"/>
      <c r="D71" s="221"/>
      <c r="E71" s="221"/>
      <c r="F71" s="222"/>
      <c r="G71" s="248" t="s">
        <v>567</v>
      </c>
      <c r="H71" s="230"/>
      <c r="I71" s="230"/>
      <c r="J71" s="230"/>
      <c r="K71" s="230"/>
      <c r="L71" s="230"/>
      <c r="M71" s="230"/>
      <c r="N71" s="230"/>
      <c r="O71" s="230"/>
      <c r="P71" s="230"/>
      <c r="Q71" s="230"/>
      <c r="R71" s="230"/>
      <c r="S71" s="230"/>
      <c r="T71" s="230"/>
      <c r="U71" s="230"/>
      <c r="V71" s="230"/>
      <c r="W71" s="230"/>
      <c r="X71" s="231"/>
      <c r="Y71" s="234" t="s">
        <v>66</v>
      </c>
      <c r="Z71" s="235"/>
      <c r="AA71" s="236"/>
      <c r="AB71" s="237" t="s">
        <v>466</v>
      </c>
      <c r="AC71" s="238"/>
      <c r="AD71" s="239"/>
      <c r="AE71" s="94">
        <v>379</v>
      </c>
      <c r="AF71" s="95"/>
      <c r="AG71" s="95"/>
      <c r="AH71" s="95"/>
      <c r="AI71" s="96"/>
      <c r="AJ71" s="94">
        <v>375</v>
      </c>
      <c r="AK71" s="95"/>
      <c r="AL71" s="95"/>
      <c r="AM71" s="95"/>
      <c r="AN71" s="96"/>
      <c r="AO71" s="94">
        <v>369</v>
      </c>
      <c r="AP71" s="95"/>
      <c r="AQ71" s="95"/>
      <c r="AR71" s="95"/>
      <c r="AS71" s="96"/>
      <c r="AT71" s="240"/>
      <c r="AU71" s="240"/>
      <c r="AV71" s="240"/>
      <c r="AW71" s="240"/>
      <c r="AX71" s="241"/>
      <c r="AY71" s="10"/>
      <c r="AZ71" s="10"/>
      <c r="BA71" s="10"/>
      <c r="BB71" s="10"/>
      <c r="BC71" s="10"/>
    </row>
    <row r="72" spans="1:60" ht="22.5" customHeight="1" x14ac:dyDescent="0.15">
      <c r="A72" s="223"/>
      <c r="B72" s="224"/>
      <c r="C72" s="224"/>
      <c r="D72" s="224"/>
      <c r="E72" s="224"/>
      <c r="F72" s="225"/>
      <c r="G72" s="232"/>
      <c r="H72" s="232"/>
      <c r="I72" s="232"/>
      <c r="J72" s="232"/>
      <c r="K72" s="232"/>
      <c r="L72" s="232"/>
      <c r="M72" s="232"/>
      <c r="N72" s="232"/>
      <c r="O72" s="232"/>
      <c r="P72" s="232"/>
      <c r="Q72" s="232"/>
      <c r="R72" s="232"/>
      <c r="S72" s="232"/>
      <c r="T72" s="232"/>
      <c r="U72" s="232"/>
      <c r="V72" s="232"/>
      <c r="W72" s="232"/>
      <c r="X72" s="233"/>
      <c r="Y72" s="242" t="s">
        <v>67</v>
      </c>
      <c r="Z72" s="243"/>
      <c r="AA72" s="244"/>
      <c r="AB72" s="245" t="s">
        <v>596</v>
      </c>
      <c r="AC72" s="246"/>
      <c r="AD72" s="247"/>
      <c r="AE72" s="94">
        <v>270</v>
      </c>
      <c r="AF72" s="95"/>
      <c r="AG72" s="95"/>
      <c r="AH72" s="95"/>
      <c r="AI72" s="96"/>
      <c r="AJ72" s="94">
        <v>369</v>
      </c>
      <c r="AK72" s="95"/>
      <c r="AL72" s="95"/>
      <c r="AM72" s="95"/>
      <c r="AN72" s="96"/>
      <c r="AO72" s="94">
        <v>369</v>
      </c>
      <c r="AP72" s="95"/>
      <c r="AQ72" s="95"/>
      <c r="AR72" s="95"/>
      <c r="AS72" s="96"/>
      <c r="AT72" s="94">
        <v>369</v>
      </c>
      <c r="AU72" s="95"/>
      <c r="AV72" s="95"/>
      <c r="AW72" s="95"/>
      <c r="AX72" s="96"/>
      <c r="AY72" s="10"/>
      <c r="AZ72" s="10"/>
      <c r="BA72" s="10"/>
      <c r="BB72" s="10"/>
      <c r="BC72" s="10"/>
      <c r="BD72" s="10"/>
      <c r="BE72" s="10"/>
      <c r="BF72" s="10"/>
      <c r="BG72" s="10"/>
      <c r="BH72" s="10"/>
    </row>
    <row r="73" spans="1:60" ht="31.7" customHeight="1" x14ac:dyDescent="0.15">
      <c r="A73" s="217" t="s">
        <v>88</v>
      </c>
      <c r="B73" s="218"/>
      <c r="C73" s="218"/>
      <c r="D73" s="218"/>
      <c r="E73" s="218"/>
      <c r="F73" s="219"/>
      <c r="G73" s="226" t="s">
        <v>84</v>
      </c>
      <c r="H73" s="226"/>
      <c r="I73" s="226"/>
      <c r="J73" s="226"/>
      <c r="K73" s="226"/>
      <c r="L73" s="226"/>
      <c r="M73" s="226"/>
      <c r="N73" s="226"/>
      <c r="O73" s="226"/>
      <c r="P73" s="226"/>
      <c r="Q73" s="226"/>
      <c r="R73" s="226"/>
      <c r="S73" s="226"/>
      <c r="T73" s="226"/>
      <c r="U73" s="226"/>
      <c r="V73" s="226"/>
      <c r="W73" s="226"/>
      <c r="X73" s="227"/>
      <c r="Y73" s="228"/>
      <c r="Z73" s="86"/>
      <c r="AA73" s="87"/>
      <c r="AB73" s="129" t="s">
        <v>12</v>
      </c>
      <c r="AC73" s="130"/>
      <c r="AD73" s="208"/>
      <c r="AE73" s="212" t="s">
        <v>69</v>
      </c>
      <c r="AF73" s="207"/>
      <c r="AG73" s="207"/>
      <c r="AH73" s="207"/>
      <c r="AI73" s="229"/>
      <c r="AJ73" s="212" t="s">
        <v>70</v>
      </c>
      <c r="AK73" s="207"/>
      <c r="AL73" s="207"/>
      <c r="AM73" s="207"/>
      <c r="AN73" s="229"/>
      <c r="AO73" s="212" t="s">
        <v>71</v>
      </c>
      <c r="AP73" s="207"/>
      <c r="AQ73" s="207"/>
      <c r="AR73" s="207"/>
      <c r="AS73" s="229"/>
      <c r="AT73" s="213" t="s">
        <v>74</v>
      </c>
      <c r="AU73" s="214"/>
      <c r="AV73" s="214"/>
      <c r="AW73" s="214"/>
      <c r="AX73" s="215"/>
    </row>
    <row r="74" spans="1:60" ht="22.5" customHeight="1" x14ac:dyDescent="0.15">
      <c r="A74" s="220"/>
      <c r="B74" s="221"/>
      <c r="C74" s="221"/>
      <c r="D74" s="221"/>
      <c r="E74" s="221"/>
      <c r="F74" s="222"/>
      <c r="G74" s="248" t="s">
        <v>568</v>
      </c>
      <c r="H74" s="230"/>
      <c r="I74" s="230"/>
      <c r="J74" s="230"/>
      <c r="K74" s="230"/>
      <c r="L74" s="230"/>
      <c r="M74" s="230"/>
      <c r="N74" s="230"/>
      <c r="O74" s="230"/>
      <c r="P74" s="230"/>
      <c r="Q74" s="230"/>
      <c r="R74" s="230"/>
      <c r="S74" s="230"/>
      <c r="T74" s="230"/>
      <c r="U74" s="230"/>
      <c r="V74" s="230"/>
      <c r="W74" s="230"/>
      <c r="X74" s="231"/>
      <c r="Y74" s="234" t="s">
        <v>66</v>
      </c>
      <c r="Z74" s="235"/>
      <c r="AA74" s="236"/>
      <c r="AB74" s="237" t="s">
        <v>466</v>
      </c>
      <c r="AC74" s="238"/>
      <c r="AD74" s="239"/>
      <c r="AE74" s="94">
        <v>54</v>
      </c>
      <c r="AF74" s="95"/>
      <c r="AG74" s="95"/>
      <c r="AH74" s="95"/>
      <c r="AI74" s="96"/>
      <c r="AJ74" s="94">
        <v>57</v>
      </c>
      <c r="AK74" s="95"/>
      <c r="AL74" s="95"/>
      <c r="AM74" s="95"/>
      <c r="AN74" s="96"/>
      <c r="AO74" s="94">
        <v>38</v>
      </c>
      <c r="AP74" s="95"/>
      <c r="AQ74" s="95"/>
      <c r="AR74" s="95"/>
      <c r="AS74" s="96"/>
      <c r="AT74" s="240"/>
      <c r="AU74" s="240"/>
      <c r="AV74" s="240"/>
      <c r="AW74" s="240"/>
      <c r="AX74" s="241"/>
      <c r="AY74" s="10"/>
      <c r="AZ74" s="10"/>
      <c r="BA74" s="10"/>
      <c r="BB74" s="10"/>
      <c r="BC74" s="10"/>
    </row>
    <row r="75" spans="1:60" ht="22.5" customHeight="1" x14ac:dyDescent="0.15">
      <c r="A75" s="223"/>
      <c r="B75" s="224"/>
      <c r="C75" s="224"/>
      <c r="D75" s="224"/>
      <c r="E75" s="224"/>
      <c r="F75" s="225"/>
      <c r="G75" s="232"/>
      <c r="H75" s="232"/>
      <c r="I75" s="232"/>
      <c r="J75" s="232"/>
      <c r="K75" s="232"/>
      <c r="L75" s="232"/>
      <c r="M75" s="232"/>
      <c r="N75" s="232"/>
      <c r="O75" s="232"/>
      <c r="P75" s="232"/>
      <c r="Q75" s="232"/>
      <c r="R75" s="232"/>
      <c r="S75" s="232"/>
      <c r="T75" s="232"/>
      <c r="U75" s="232"/>
      <c r="V75" s="232"/>
      <c r="W75" s="232"/>
      <c r="X75" s="233"/>
      <c r="Y75" s="242" t="s">
        <v>67</v>
      </c>
      <c r="Z75" s="243"/>
      <c r="AA75" s="244"/>
      <c r="AB75" s="245" t="s">
        <v>596</v>
      </c>
      <c r="AC75" s="246"/>
      <c r="AD75" s="247"/>
      <c r="AE75" s="94">
        <v>54</v>
      </c>
      <c r="AF75" s="95"/>
      <c r="AG75" s="95"/>
      <c r="AH75" s="95"/>
      <c r="AI75" s="96"/>
      <c r="AJ75" s="94">
        <v>57</v>
      </c>
      <c r="AK75" s="95"/>
      <c r="AL75" s="95"/>
      <c r="AM75" s="95"/>
      <c r="AN75" s="96"/>
      <c r="AO75" s="94">
        <v>38</v>
      </c>
      <c r="AP75" s="95"/>
      <c r="AQ75" s="95"/>
      <c r="AR75" s="95"/>
      <c r="AS75" s="96"/>
      <c r="AT75" s="94">
        <v>38</v>
      </c>
      <c r="AU75" s="95"/>
      <c r="AV75" s="95"/>
      <c r="AW75" s="95"/>
      <c r="AX75" s="97"/>
      <c r="AY75" s="10"/>
      <c r="AZ75" s="10"/>
      <c r="BA75" s="10"/>
      <c r="BB75" s="10"/>
      <c r="BC75" s="10"/>
      <c r="BD75" s="10"/>
      <c r="BE75" s="10"/>
      <c r="BF75" s="10"/>
      <c r="BG75" s="10"/>
      <c r="BH75" s="10"/>
    </row>
    <row r="76" spans="1:60" ht="31.7" customHeight="1" x14ac:dyDescent="0.15">
      <c r="A76" s="217" t="s">
        <v>88</v>
      </c>
      <c r="B76" s="218"/>
      <c r="C76" s="218"/>
      <c r="D76" s="218"/>
      <c r="E76" s="218"/>
      <c r="F76" s="219"/>
      <c r="G76" s="226" t="s">
        <v>84</v>
      </c>
      <c r="H76" s="226"/>
      <c r="I76" s="226"/>
      <c r="J76" s="226"/>
      <c r="K76" s="226"/>
      <c r="L76" s="226"/>
      <c r="M76" s="226"/>
      <c r="N76" s="226"/>
      <c r="O76" s="226"/>
      <c r="P76" s="226"/>
      <c r="Q76" s="226"/>
      <c r="R76" s="226"/>
      <c r="S76" s="226"/>
      <c r="T76" s="226"/>
      <c r="U76" s="226"/>
      <c r="V76" s="226"/>
      <c r="W76" s="226"/>
      <c r="X76" s="227"/>
      <c r="Y76" s="228"/>
      <c r="Z76" s="86"/>
      <c r="AA76" s="87"/>
      <c r="AB76" s="129" t="s">
        <v>12</v>
      </c>
      <c r="AC76" s="130"/>
      <c r="AD76" s="208"/>
      <c r="AE76" s="212" t="s">
        <v>69</v>
      </c>
      <c r="AF76" s="207"/>
      <c r="AG76" s="207"/>
      <c r="AH76" s="207"/>
      <c r="AI76" s="229"/>
      <c r="AJ76" s="212" t="s">
        <v>70</v>
      </c>
      <c r="AK76" s="207"/>
      <c r="AL76" s="207"/>
      <c r="AM76" s="207"/>
      <c r="AN76" s="229"/>
      <c r="AO76" s="212" t="s">
        <v>71</v>
      </c>
      <c r="AP76" s="207"/>
      <c r="AQ76" s="207"/>
      <c r="AR76" s="207"/>
      <c r="AS76" s="229"/>
      <c r="AT76" s="213" t="s">
        <v>74</v>
      </c>
      <c r="AU76" s="214"/>
      <c r="AV76" s="214"/>
      <c r="AW76" s="214"/>
      <c r="AX76" s="215"/>
    </row>
    <row r="77" spans="1:60" ht="22.5" customHeight="1" x14ac:dyDescent="0.15">
      <c r="A77" s="220"/>
      <c r="B77" s="221"/>
      <c r="C77" s="221"/>
      <c r="D77" s="221"/>
      <c r="E77" s="221"/>
      <c r="F77" s="222"/>
      <c r="G77" s="248" t="s">
        <v>569</v>
      </c>
      <c r="H77" s="230"/>
      <c r="I77" s="230"/>
      <c r="J77" s="230"/>
      <c r="K77" s="230"/>
      <c r="L77" s="230"/>
      <c r="M77" s="230"/>
      <c r="N77" s="230"/>
      <c r="O77" s="230"/>
      <c r="P77" s="230"/>
      <c r="Q77" s="230"/>
      <c r="R77" s="230"/>
      <c r="S77" s="230"/>
      <c r="T77" s="230"/>
      <c r="U77" s="230"/>
      <c r="V77" s="230"/>
      <c r="W77" s="230"/>
      <c r="X77" s="231"/>
      <c r="Y77" s="234" t="s">
        <v>66</v>
      </c>
      <c r="Z77" s="235"/>
      <c r="AA77" s="236"/>
      <c r="AB77" s="237" t="s">
        <v>466</v>
      </c>
      <c r="AC77" s="238"/>
      <c r="AD77" s="239"/>
      <c r="AE77" s="94">
        <v>719</v>
      </c>
      <c r="AF77" s="95"/>
      <c r="AG77" s="95"/>
      <c r="AH77" s="95"/>
      <c r="AI77" s="96"/>
      <c r="AJ77" s="94">
        <v>489</v>
      </c>
      <c r="AK77" s="95"/>
      <c r="AL77" s="95"/>
      <c r="AM77" s="95"/>
      <c r="AN77" s="96"/>
      <c r="AO77" s="94">
        <v>95</v>
      </c>
      <c r="AP77" s="95"/>
      <c r="AQ77" s="95"/>
      <c r="AR77" s="95"/>
      <c r="AS77" s="96"/>
      <c r="AT77" s="240"/>
      <c r="AU77" s="240"/>
      <c r="AV77" s="240"/>
      <c r="AW77" s="240"/>
      <c r="AX77" s="241"/>
      <c r="AY77" s="10"/>
      <c r="AZ77" s="10"/>
      <c r="BA77" s="10"/>
      <c r="BB77" s="10"/>
      <c r="BC77" s="10"/>
    </row>
    <row r="78" spans="1:60" ht="22.5" customHeight="1" x14ac:dyDescent="0.15">
      <c r="A78" s="223"/>
      <c r="B78" s="224"/>
      <c r="C78" s="224"/>
      <c r="D78" s="224"/>
      <c r="E78" s="224"/>
      <c r="F78" s="225"/>
      <c r="G78" s="232"/>
      <c r="H78" s="232"/>
      <c r="I78" s="232"/>
      <c r="J78" s="232"/>
      <c r="K78" s="232"/>
      <c r="L78" s="232"/>
      <c r="M78" s="232"/>
      <c r="N78" s="232"/>
      <c r="O78" s="232"/>
      <c r="P78" s="232"/>
      <c r="Q78" s="232"/>
      <c r="R78" s="232"/>
      <c r="S78" s="232"/>
      <c r="T78" s="232"/>
      <c r="U78" s="232"/>
      <c r="V78" s="232"/>
      <c r="W78" s="232"/>
      <c r="X78" s="233"/>
      <c r="Y78" s="242" t="s">
        <v>67</v>
      </c>
      <c r="Z78" s="243"/>
      <c r="AA78" s="244"/>
      <c r="AB78" s="245" t="s">
        <v>596</v>
      </c>
      <c r="AC78" s="246"/>
      <c r="AD78" s="247"/>
      <c r="AE78" s="94">
        <v>710</v>
      </c>
      <c r="AF78" s="95"/>
      <c r="AG78" s="95"/>
      <c r="AH78" s="95"/>
      <c r="AI78" s="96"/>
      <c r="AJ78" s="94">
        <v>474</v>
      </c>
      <c r="AK78" s="95"/>
      <c r="AL78" s="95"/>
      <c r="AM78" s="95"/>
      <c r="AN78" s="96"/>
      <c r="AO78" s="94">
        <v>95</v>
      </c>
      <c r="AP78" s="95"/>
      <c r="AQ78" s="95"/>
      <c r="AR78" s="95"/>
      <c r="AS78" s="96"/>
      <c r="AT78" s="94">
        <v>60</v>
      </c>
      <c r="AU78" s="95"/>
      <c r="AV78" s="95"/>
      <c r="AW78" s="95"/>
      <c r="AX78" s="97"/>
      <c r="AY78" s="10"/>
      <c r="AZ78" s="10"/>
      <c r="BA78" s="10"/>
      <c r="BB78" s="10"/>
      <c r="BC78" s="10"/>
      <c r="BD78" s="10"/>
      <c r="BE78" s="10"/>
      <c r="BF78" s="10"/>
      <c r="BG78" s="10"/>
      <c r="BH78" s="10"/>
    </row>
    <row r="79" spans="1:60" ht="31.7" hidden="1" customHeight="1" x14ac:dyDescent="0.15">
      <c r="A79" s="217" t="s">
        <v>88</v>
      </c>
      <c r="B79" s="218"/>
      <c r="C79" s="218"/>
      <c r="D79" s="218"/>
      <c r="E79" s="218"/>
      <c r="F79" s="219"/>
      <c r="G79" s="226" t="s">
        <v>84</v>
      </c>
      <c r="H79" s="226"/>
      <c r="I79" s="226"/>
      <c r="J79" s="226"/>
      <c r="K79" s="226"/>
      <c r="L79" s="226"/>
      <c r="M79" s="226"/>
      <c r="N79" s="226"/>
      <c r="O79" s="226"/>
      <c r="P79" s="226"/>
      <c r="Q79" s="226"/>
      <c r="R79" s="226"/>
      <c r="S79" s="226"/>
      <c r="T79" s="226"/>
      <c r="U79" s="226"/>
      <c r="V79" s="226"/>
      <c r="W79" s="226"/>
      <c r="X79" s="227"/>
      <c r="Y79" s="228"/>
      <c r="Z79" s="86"/>
      <c r="AA79" s="87"/>
      <c r="AB79" s="129" t="s">
        <v>12</v>
      </c>
      <c r="AC79" s="130"/>
      <c r="AD79" s="208"/>
      <c r="AE79" s="212" t="s">
        <v>69</v>
      </c>
      <c r="AF79" s="207"/>
      <c r="AG79" s="207"/>
      <c r="AH79" s="207"/>
      <c r="AI79" s="229"/>
      <c r="AJ79" s="212" t="s">
        <v>70</v>
      </c>
      <c r="AK79" s="207"/>
      <c r="AL79" s="207"/>
      <c r="AM79" s="207"/>
      <c r="AN79" s="229"/>
      <c r="AO79" s="212" t="s">
        <v>71</v>
      </c>
      <c r="AP79" s="207"/>
      <c r="AQ79" s="207"/>
      <c r="AR79" s="207"/>
      <c r="AS79" s="229"/>
      <c r="AT79" s="213" t="s">
        <v>74</v>
      </c>
      <c r="AU79" s="214"/>
      <c r="AV79" s="214"/>
      <c r="AW79" s="214"/>
      <c r="AX79" s="215"/>
    </row>
    <row r="80" spans="1:60" ht="22.5" hidden="1" customHeight="1" x14ac:dyDescent="0.15">
      <c r="A80" s="220"/>
      <c r="B80" s="221"/>
      <c r="C80" s="221"/>
      <c r="D80" s="221"/>
      <c r="E80" s="221"/>
      <c r="F80" s="222"/>
      <c r="G80" s="230"/>
      <c r="H80" s="230"/>
      <c r="I80" s="230"/>
      <c r="J80" s="230"/>
      <c r="K80" s="230"/>
      <c r="L80" s="230"/>
      <c r="M80" s="230"/>
      <c r="N80" s="230"/>
      <c r="O80" s="230"/>
      <c r="P80" s="230"/>
      <c r="Q80" s="230"/>
      <c r="R80" s="230"/>
      <c r="S80" s="230"/>
      <c r="T80" s="230"/>
      <c r="U80" s="230"/>
      <c r="V80" s="230"/>
      <c r="W80" s="230"/>
      <c r="X80" s="231"/>
      <c r="Y80" s="234" t="s">
        <v>66</v>
      </c>
      <c r="Z80" s="235"/>
      <c r="AA80" s="236"/>
      <c r="AB80" s="237"/>
      <c r="AC80" s="238"/>
      <c r="AD80" s="239"/>
      <c r="AE80" s="94"/>
      <c r="AF80" s="95"/>
      <c r="AG80" s="95"/>
      <c r="AH80" s="95"/>
      <c r="AI80" s="96"/>
      <c r="AJ80" s="94"/>
      <c r="AK80" s="95"/>
      <c r="AL80" s="95"/>
      <c r="AM80" s="95"/>
      <c r="AN80" s="96"/>
      <c r="AO80" s="94"/>
      <c r="AP80" s="95"/>
      <c r="AQ80" s="95"/>
      <c r="AR80" s="95"/>
      <c r="AS80" s="96"/>
      <c r="AT80" s="240"/>
      <c r="AU80" s="240"/>
      <c r="AV80" s="240"/>
      <c r="AW80" s="240"/>
      <c r="AX80" s="241"/>
      <c r="AY80" s="10"/>
      <c r="AZ80" s="10"/>
      <c r="BA80" s="10"/>
      <c r="BB80" s="10"/>
      <c r="BC80" s="10"/>
    </row>
    <row r="81" spans="1:60" ht="22.5" hidden="1" customHeight="1" x14ac:dyDescent="0.15">
      <c r="A81" s="223"/>
      <c r="B81" s="224"/>
      <c r="C81" s="224"/>
      <c r="D81" s="224"/>
      <c r="E81" s="224"/>
      <c r="F81" s="225"/>
      <c r="G81" s="232"/>
      <c r="H81" s="232"/>
      <c r="I81" s="232"/>
      <c r="J81" s="232"/>
      <c r="K81" s="232"/>
      <c r="L81" s="232"/>
      <c r="M81" s="232"/>
      <c r="N81" s="232"/>
      <c r="O81" s="232"/>
      <c r="P81" s="232"/>
      <c r="Q81" s="232"/>
      <c r="R81" s="232"/>
      <c r="S81" s="232"/>
      <c r="T81" s="232"/>
      <c r="U81" s="232"/>
      <c r="V81" s="232"/>
      <c r="W81" s="232"/>
      <c r="X81" s="233"/>
      <c r="Y81" s="242" t="s">
        <v>67</v>
      </c>
      <c r="Z81" s="243"/>
      <c r="AA81" s="244"/>
      <c r="AB81" s="245"/>
      <c r="AC81" s="246"/>
      <c r="AD81" s="247"/>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204" t="s">
        <v>17</v>
      </c>
      <c r="B82" s="205"/>
      <c r="C82" s="205"/>
      <c r="D82" s="205"/>
      <c r="E82" s="205"/>
      <c r="F82" s="206"/>
      <c r="G82" s="207" t="s">
        <v>18</v>
      </c>
      <c r="H82" s="130"/>
      <c r="I82" s="130"/>
      <c r="J82" s="130"/>
      <c r="K82" s="130"/>
      <c r="L82" s="130"/>
      <c r="M82" s="130"/>
      <c r="N82" s="130"/>
      <c r="O82" s="130"/>
      <c r="P82" s="130"/>
      <c r="Q82" s="130"/>
      <c r="R82" s="130"/>
      <c r="S82" s="130"/>
      <c r="T82" s="130"/>
      <c r="U82" s="130"/>
      <c r="V82" s="130"/>
      <c r="W82" s="130"/>
      <c r="X82" s="208"/>
      <c r="Y82" s="209"/>
      <c r="Z82" s="210"/>
      <c r="AA82" s="211"/>
      <c r="AB82" s="129" t="s">
        <v>12</v>
      </c>
      <c r="AC82" s="130"/>
      <c r="AD82" s="208"/>
      <c r="AE82" s="212" t="s">
        <v>69</v>
      </c>
      <c r="AF82" s="130"/>
      <c r="AG82" s="130"/>
      <c r="AH82" s="130"/>
      <c r="AI82" s="208"/>
      <c r="AJ82" s="212" t="s">
        <v>70</v>
      </c>
      <c r="AK82" s="130"/>
      <c r="AL82" s="130"/>
      <c r="AM82" s="130"/>
      <c r="AN82" s="208"/>
      <c r="AO82" s="212" t="s">
        <v>71</v>
      </c>
      <c r="AP82" s="130"/>
      <c r="AQ82" s="130"/>
      <c r="AR82" s="130"/>
      <c r="AS82" s="208"/>
      <c r="AT82" s="213" t="s">
        <v>75</v>
      </c>
      <c r="AU82" s="214"/>
      <c r="AV82" s="214"/>
      <c r="AW82" s="214"/>
      <c r="AX82" s="215"/>
    </row>
    <row r="83" spans="1:60" ht="22.5" customHeight="1" x14ac:dyDescent="0.15">
      <c r="A83" s="166"/>
      <c r="B83" s="164"/>
      <c r="C83" s="164"/>
      <c r="D83" s="164"/>
      <c r="E83" s="164"/>
      <c r="F83" s="165"/>
      <c r="G83" s="181" t="s">
        <v>570</v>
      </c>
      <c r="H83" s="181"/>
      <c r="I83" s="181"/>
      <c r="J83" s="181"/>
      <c r="K83" s="181"/>
      <c r="L83" s="181"/>
      <c r="M83" s="181"/>
      <c r="N83" s="181"/>
      <c r="O83" s="181"/>
      <c r="P83" s="181"/>
      <c r="Q83" s="181"/>
      <c r="R83" s="181"/>
      <c r="S83" s="181"/>
      <c r="T83" s="181"/>
      <c r="U83" s="181"/>
      <c r="V83" s="181"/>
      <c r="W83" s="181"/>
      <c r="X83" s="181"/>
      <c r="Y83" s="183" t="s">
        <v>17</v>
      </c>
      <c r="Z83" s="184"/>
      <c r="AA83" s="185"/>
      <c r="AB83" s="132" t="s">
        <v>468</v>
      </c>
      <c r="AC83" s="187"/>
      <c r="AD83" s="188"/>
      <c r="AE83" s="189">
        <v>329384</v>
      </c>
      <c r="AF83" s="190"/>
      <c r="AG83" s="190"/>
      <c r="AH83" s="190"/>
      <c r="AI83" s="190"/>
      <c r="AJ83" s="189">
        <v>281860</v>
      </c>
      <c r="AK83" s="190"/>
      <c r="AL83" s="190"/>
      <c r="AM83" s="190"/>
      <c r="AN83" s="190"/>
      <c r="AO83" s="189">
        <v>409403</v>
      </c>
      <c r="AP83" s="190"/>
      <c r="AQ83" s="190"/>
      <c r="AR83" s="190"/>
      <c r="AS83" s="190"/>
      <c r="AT83" s="94">
        <v>340864</v>
      </c>
      <c r="AU83" s="95"/>
      <c r="AV83" s="95"/>
      <c r="AW83" s="95"/>
      <c r="AX83" s="97"/>
    </row>
    <row r="84" spans="1:60" ht="47.1" customHeight="1" x14ac:dyDescent="0.15">
      <c r="A84" s="167"/>
      <c r="B84" s="168"/>
      <c r="C84" s="168"/>
      <c r="D84" s="168"/>
      <c r="E84" s="168"/>
      <c r="F84" s="169"/>
      <c r="G84" s="182"/>
      <c r="H84" s="182"/>
      <c r="I84" s="182"/>
      <c r="J84" s="182"/>
      <c r="K84" s="182"/>
      <c r="L84" s="182"/>
      <c r="M84" s="182"/>
      <c r="N84" s="182"/>
      <c r="O84" s="182"/>
      <c r="P84" s="182"/>
      <c r="Q84" s="182"/>
      <c r="R84" s="182"/>
      <c r="S84" s="182"/>
      <c r="T84" s="182"/>
      <c r="U84" s="182"/>
      <c r="V84" s="182"/>
      <c r="W84" s="182"/>
      <c r="X84" s="182"/>
      <c r="Y84" s="191" t="s">
        <v>59</v>
      </c>
      <c r="Z84" s="192"/>
      <c r="AA84" s="193"/>
      <c r="AB84" s="194" t="s">
        <v>603</v>
      </c>
      <c r="AC84" s="195"/>
      <c r="AD84" s="196"/>
      <c r="AE84" s="194" t="s">
        <v>539</v>
      </c>
      <c r="AF84" s="195"/>
      <c r="AG84" s="195"/>
      <c r="AH84" s="195"/>
      <c r="AI84" s="196"/>
      <c r="AJ84" s="194" t="s">
        <v>540</v>
      </c>
      <c r="AK84" s="195"/>
      <c r="AL84" s="195"/>
      <c r="AM84" s="195"/>
      <c r="AN84" s="196"/>
      <c r="AO84" s="194" t="s">
        <v>541</v>
      </c>
      <c r="AP84" s="195"/>
      <c r="AQ84" s="195"/>
      <c r="AR84" s="195"/>
      <c r="AS84" s="196"/>
      <c r="AT84" s="194" t="s">
        <v>542</v>
      </c>
      <c r="AU84" s="195"/>
      <c r="AV84" s="195"/>
      <c r="AW84" s="195"/>
      <c r="AX84" s="197"/>
    </row>
    <row r="85" spans="1:60" ht="32.25" customHeight="1" x14ac:dyDescent="0.15">
      <c r="A85" s="204" t="s">
        <v>17</v>
      </c>
      <c r="B85" s="205"/>
      <c r="C85" s="205"/>
      <c r="D85" s="205"/>
      <c r="E85" s="205"/>
      <c r="F85" s="206"/>
      <c r="G85" s="207" t="s">
        <v>18</v>
      </c>
      <c r="H85" s="130"/>
      <c r="I85" s="130"/>
      <c r="J85" s="130"/>
      <c r="K85" s="130"/>
      <c r="L85" s="130"/>
      <c r="M85" s="130"/>
      <c r="N85" s="130"/>
      <c r="O85" s="130"/>
      <c r="P85" s="130"/>
      <c r="Q85" s="130"/>
      <c r="R85" s="130"/>
      <c r="S85" s="130"/>
      <c r="T85" s="130"/>
      <c r="U85" s="130"/>
      <c r="V85" s="130"/>
      <c r="W85" s="130"/>
      <c r="X85" s="208"/>
      <c r="Y85" s="209"/>
      <c r="Z85" s="210"/>
      <c r="AA85" s="211"/>
      <c r="AB85" s="129" t="s">
        <v>12</v>
      </c>
      <c r="AC85" s="130"/>
      <c r="AD85" s="208"/>
      <c r="AE85" s="212" t="s">
        <v>69</v>
      </c>
      <c r="AF85" s="130"/>
      <c r="AG85" s="130"/>
      <c r="AH85" s="130"/>
      <c r="AI85" s="208"/>
      <c r="AJ85" s="212" t="s">
        <v>70</v>
      </c>
      <c r="AK85" s="130"/>
      <c r="AL85" s="130"/>
      <c r="AM85" s="130"/>
      <c r="AN85" s="208"/>
      <c r="AO85" s="212" t="s">
        <v>71</v>
      </c>
      <c r="AP85" s="130"/>
      <c r="AQ85" s="130"/>
      <c r="AR85" s="130"/>
      <c r="AS85" s="208"/>
      <c r="AT85" s="213" t="s">
        <v>75</v>
      </c>
      <c r="AU85" s="214"/>
      <c r="AV85" s="214"/>
      <c r="AW85" s="214"/>
      <c r="AX85" s="215"/>
    </row>
    <row r="86" spans="1:60" ht="22.5" customHeight="1" x14ac:dyDescent="0.15">
      <c r="A86" s="166"/>
      <c r="B86" s="164"/>
      <c r="C86" s="164"/>
      <c r="D86" s="164"/>
      <c r="E86" s="164"/>
      <c r="F86" s="165"/>
      <c r="G86" s="181" t="s">
        <v>571</v>
      </c>
      <c r="H86" s="181"/>
      <c r="I86" s="181"/>
      <c r="J86" s="181"/>
      <c r="K86" s="181"/>
      <c r="L86" s="181"/>
      <c r="M86" s="181"/>
      <c r="N86" s="181"/>
      <c r="O86" s="181"/>
      <c r="P86" s="181"/>
      <c r="Q86" s="181"/>
      <c r="R86" s="181"/>
      <c r="S86" s="181"/>
      <c r="T86" s="181"/>
      <c r="U86" s="181"/>
      <c r="V86" s="181"/>
      <c r="W86" s="181"/>
      <c r="X86" s="181"/>
      <c r="Y86" s="183" t="s">
        <v>17</v>
      </c>
      <c r="Z86" s="184"/>
      <c r="AA86" s="185"/>
      <c r="AB86" s="132" t="s">
        <v>597</v>
      </c>
      <c r="AC86" s="187"/>
      <c r="AD86" s="188"/>
      <c r="AE86" s="189">
        <v>84028</v>
      </c>
      <c r="AF86" s="190"/>
      <c r="AG86" s="190"/>
      <c r="AH86" s="190"/>
      <c r="AI86" s="190"/>
      <c r="AJ86" s="189">
        <f>31920000/375</f>
        <v>85120</v>
      </c>
      <c r="AK86" s="190"/>
      <c r="AL86" s="190"/>
      <c r="AM86" s="190"/>
      <c r="AN86" s="190"/>
      <c r="AO86" s="189">
        <f>24516000/369</f>
        <v>66439.024390243896</v>
      </c>
      <c r="AP86" s="190"/>
      <c r="AQ86" s="190"/>
      <c r="AR86" s="190"/>
      <c r="AS86" s="190"/>
      <c r="AT86" s="94">
        <v>70244</v>
      </c>
      <c r="AU86" s="95"/>
      <c r="AV86" s="95"/>
      <c r="AW86" s="95"/>
      <c r="AX86" s="97"/>
    </row>
    <row r="87" spans="1:60" ht="47.1" customHeight="1" x14ac:dyDescent="0.15">
      <c r="A87" s="167"/>
      <c r="B87" s="168"/>
      <c r="C87" s="168"/>
      <c r="D87" s="168"/>
      <c r="E87" s="168"/>
      <c r="F87" s="169"/>
      <c r="G87" s="182"/>
      <c r="H87" s="182"/>
      <c r="I87" s="182"/>
      <c r="J87" s="182"/>
      <c r="K87" s="182"/>
      <c r="L87" s="182"/>
      <c r="M87" s="182"/>
      <c r="N87" s="182"/>
      <c r="O87" s="182"/>
      <c r="P87" s="182"/>
      <c r="Q87" s="182"/>
      <c r="R87" s="182"/>
      <c r="S87" s="182"/>
      <c r="T87" s="182"/>
      <c r="U87" s="182"/>
      <c r="V87" s="182"/>
      <c r="W87" s="182"/>
      <c r="X87" s="182"/>
      <c r="Y87" s="191" t="s">
        <v>59</v>
      </c>
      <c r="Z87" s="192"/>
      <c r="AA87" s="193"/>
      <c r="AB87" s="194" t="s">
        <v>603</v>
      </c>
      <c r="AC87" s="195"/>
      <c r="AD87" s="196"/>
      <c r="AE87" s="194" t="s">
        <v>549</v>
      </c>
      <c r="AF87" s="195"/>
      <c r="AG87" s="195"/>
      <c r="AH87" s="195"/>
      <c r="AI87" s="196"/>
      <c r="AJ87" s="194" t="s">
        <v>550</v>
      </c>
      <c r="AK87" s="195"/>
      <c r="AL87" s="195"/>
      <c r="AM87" s="195"/>
      <c r="AN87" s="196"/>
      <c r="AO87" s="194" t="s">
        <v>551</v>
      </c>
      <c r="AP87" s="195"/>
      <c r="AQ87" s="195"/>
      <c r="AR87" s="195"/>
      <c r="AS87" s="196"/>
      <c r="AT87" s="194" t="s">
        <v>602</v>
      </c>
      <c r="AU87" s="195"/>
      <c r="AV87" s="195"/>
      <c r="AW87" s="195"/>
      <c r="AX87" s="197"/>
    </row>
    <row r="88" spans="1:60" ht="32.25" customHeight="1" x14ac:dyDescent="0.15">
      <c r="A88" s="204" t="s">
        <v>17</v>
      </c>
      <c r="B88" s="205"/>
      <c r="C88" s="205"/>
      <c r="D88" s="205"/>
      <c r="E88" s="205"/>
      <c r="F88" s="206"/>
      <c r="G88" s="207" t="s">
        <v>18</v>
      </c>
      <c r="H88" s="130"/>
      <c r="I88" s="130"/>
      <c r="J88" s="130"/>
      <c r="K88" s="130"/>
      <c r="L88" s="130"/>
      <c r="M88" s="130"/>
      <c r="N88" s="130"/>
      <c r="O88" s="130"/>
      <c r="P88" s="130"/>
      <c r="Q88" s="130"/>
      <c r="R88" s="130"/>
      <c r="S88" s="130"/>
      <c r="T88" s="130"/>
      <c r="U88" s="130"/>
      <c r="V88" s="130"/>
      <c r="W88" s="130"/>
      <c r="X88" s="208"/>
      <c r="Y88" s="209"/>
      <c r="Z88" s="210"/>
      <c r="AA88" s="211"/>
      <c r="AB88" s="129" t="s">
        <v>12</v>
      </c>
      <c r="AC88" s="130"/>
      <c r="AD88" s="208"/>
      <c r="AE88" s="212" t="s">
        <v>69</v>
      </c>
      <c r="AF88" s="130"/>
      <c r="AG88" s="130"/>
      <c r="AH88" s="130"/>
      <c r="AI88" s="208"/>
      <c r="AJ88" s="212" t="s">
        <v>70</v>
      </c>
      <c r="AK88" s="130"/>
      <c r="AL88" s="130"/>
      <c r="AM88" s="130"/>
      <c r="AN88" s="208"/>
      <c r="AO88" s="212" t="s">
        <v>71</v>
      </c>
      <c r="AP88" s="130"/>
      <c r="AQ88" s="130"/>
      <c r="AR88" s="130"/>
      <c r="AS88" s="208"/>
      <c r="AT88" s="213" t="s">
        <v>75</v>
      </c>
      <c r="AU88" s="214"/>
      <c r="AV88" s="214"/>
      <c r="AW88" s="214"/>
      <c r="AX88" s="215"/>
    </row>
    <row r="89" spans="1:60" ht="22.5" customHeight="1" x14ac:dyDescent="0.15">
      <c r="A89" s="166"/>
      <c r="B89" s="164"/>
      <c r="C89" s="164"/>
      <c r="D89" s="164"/>
      <c r="E89" s="164"/>
      <c r="F89" s="165"/>
      <c r="G89" s="181" t="s">
        <v>572</v>
      </c>
      <c r="H89" s="181"/>
      <c r="I89" s="181"/>
      <c r="J89" s="181"/>
      <c r="K89" s="181"/>
      <c r="L89" s="181"/>
      <c r="M89" s="181"/>
      <c r="N89" s="181"/>
      <c r="O89" s="181"/>
      <c r="P89" s="181"/>
      <c r="Q89" s="181"/>
      <c r="R89" s="181"/>
      <c r="S89" s="181"/>
      <c r="T89" s="181"/>
      <c r="U89" s="181"/>
      <c r="V89" s="181"/>
      <c r="W89" s="181"/>
      <c r="X89" s="181"/>
      <c r="Y89" s="183" t="s">
        <v>17</v>
      </c>
      <c r="Z89" s="184"/>
      <c r="AA89" s="185"/>
      <c r="AB89" s="132" t="s">
        <v>598</v>
      </c>
      <c r="AC89" s="187"/>
      <c r="AD89" s="188"/>
      <c r="AE89" s="189">
        <v>4753039</v>
      </c>
      <c r="AF89" s="190"/>
      <c r="AG89" s="190"/>
      <c r="AH89" s="190"/>
      <c r="AI89" s="190"/>
      <c r="AJ89" s="189">
        <v>4421053</v>
      </c>
      <c r="AK89" s="190"/>
      <c r="AL89" s="190"/>
      <c r="AM89" s="190"/>
      <c r="AN89" s="190"/>
      <c r="AO89" s="189">
        <v>3467368</v>
      </c>
      <c r="AP89" s="190"/>
      <c r="AQ89" s="190"/>
      <c r="AR89" s="190"/>
      <c r="AS89" s="190"/>
      <c r="AT89" s="94">
        <v>3430789</v>
      </c>
      <c r="AU89" s="95"/>
      <c r="AV89" s="95"/>
      <c r="AW89" s="95"/>
      <c r="AX89" s="97"/>
    </row>
    <row r="90" spans="1:60" ht="47.1" customHeight="1" x14ac:dyDescent="0.15">
      <c r="A90" s="167"/>
      <c r="B90" s="168"/>
      <c r="C90" s="168"/>
      <c r="D90" s="168"/>
      <c r="E90" s="168"/>
      <c r="F90" s="169"/>
      <c r="G90" s="182"/>
      <c r="H90" s="182"/>
      <c r="I90" s="182"/>
      <c r="J90" s="182"/>
      <c r="K90" s="182"/>
      <c r="L90" s="182"/>
      <c r="M90" s="182"/>
      <c r="N90" s="182"/>
      <c r="O90" s="182"/>
      <c r="P90" s="182"/>
      <c r="Q90" s="182"/>
      <c r="R90" s="182"/>
      <c r="S90" s="182"/>
      <c r="T90" s="182"/>
      <c r="U90" s="182"/>
      <c r="V90" s="182"/>
      <c r="W90" s="182"/>
      <c r="X90" s="182"/>
      <c r="Y90" s="191" t="s">
        <v>59</v>
      </c>
      <c r="Z90" s="192"/>
      <c r="AA90" s="193"/>
      <c r="AB90" s="194" t="s">
        <v>603</v>
      </c>
      <c r="AC90" s="195"/>
      <c r="AD90" s="196"/>
      <c r="AE90" s="194" t="s">
        <v>604</v>
      </c>
      <c r="AF90" s="195"/>
      <c r="AG90" s="195"/>
      <c r="AH90" s="195"/>
      <c r="AI90" s="196"/>
      <c r="AJ90" s="194" t="s">
        <v>493</v>
      </c>
      <c r="AK90" s="195"/>
      <c r="AL90" s="195"/>
      <c r="AM90" s="195"/>
      <c r="AN90" s="196"/>
      <c r="AO90" s="194" t="s">
        <v>492</v>
      </c>
      <c r="AP90" s="195"/>
      <c r="AQ90" s="195"/>
      <c r="AR90" s="195"/>
      <c r="AS90" s="196"/>
      <c r="AT90" s="194" t="s">
        <v>524</v>
      </c>
      <c r="AU90" s="195"/>
      <c r="AV90" s="195"/>
      <c r="AW90" s="195"/>
      <c r="AX90" s="197"/>
    </row>
    <row r="91" spans="1:60" ht="32.25" customHeight="1" x14ac:dyDescent="0.15">
      <c r="A91" s="204" t="s">
        <v>17</v>
      </c>
      <c r="B91" s="205"/>
      <c r="C91" s="205"/>
      <c r="D91" s="205"/>
      <c r="E91" s="205"/>
      <c r="F91" s="206"/>
      <c r="G91" s="207" t="s">
        <v>18</v>
      </c>
      <c r="H91" s="130"/>
      <c r="I91" s="130"/>
      <c r="J91" s="130"/>
      <c r="K91" s="130"/>
      <c r="L91" s="130"/>
      <c r="M91" s="130"/>
      <c r="N91" s="130"/>
      <c r="O91" s="130"/>
      <c r="P91" s="130"/>
      <c r="Q91" s="130"/>
      <c r="R91" s="130"/>
      <c r="S91" s="130"/>
      <c r="T91" s="130"/>
      <c r="U91" s="130"/>
      <c r="V91" s="130"/>
      <c r="W91" s="130"/>
      <c r="X91" s="208"/>
      <c r="Y91" s="209"/>
      <c r="Z91" s="210"/>
      <c r="AA91" s="211"/>
      <c r="AB91" s="129" t="s">
        <v>12</v>
      </c>
      <c r="AC91" s="130"/>
      <c r="AD91" s="208"/>
      <c r="AE91" s="212" t="s">
        <v>69</v>
      </c>
      <c r="AF91" s="130"/>
      <c r="AG91" s="130"/>
      <c r="AH91" s="130"/>
      <c r="AI91" s="208"/>
      <c r="AJ91" s="212" t="s">
        <v>70</v>
      </c>
      <c r="AK91" s="130"/>
      <c r="AL91" s="130"/>
      <c r="AM91" s="130"/>
      <c r="AN91" s="208"/>
      <c r="AO91" s="212" t="s">
        <v>71</v>
      </c>
      <c r="AP91" s="130"/>
      <c r="AQ91" s="130"/>
      <c r="AR91" s="130"/>
      <c r="AS91" s="208"/>
      <c r="AT91" s="213" t="s">
        <v>75</v>
      </c>
      <c r="AU91" s="214"/>
      <c r="AV91" s="214"/>
      <c r="AW91" s="214"/>
      <c r="AX91" s="215"/>
    </row>
    <row r="92" spans="1:60" ht="22.5" customHeight="1" x14ac:dyDescent="0.15">
      <c r="A92" s="166"/>
      <c r="B92" s="164"/>
      <c r="C92" s="164"/>
      <c r="D92" s="164"/>
      <c r="E92" s="164"/>
      <c r="F92" s="165"/>
      <c r="G92" s="181" t="s">
        <v>573</v>
      </c>
      <c r="H92" s="181"/>
      <c r="I92" s="181"/>
      <c r="J92" s="181"/>
      <c r="K92" s="181"/>
      <c r="L92" s="181"/>
      <c r="M92" s="181"/>
      <c r="N92" s="181"/>
      <c r="O92" s="181"/>
      <c r="P92" s="181"/>
      <c r="Q92" s="181"/>
      <c r="R92" s="181"/>
      <c r="S92" s="181"/>
      <c r="T92" s="181"/>
      <c r="U92" s="181"/>
      <c r="V92" s="181"/>
      <c r="W92" s="181"/>
      <c r="X92" s="181"/>
      <c r="Y92" s="183" t="s">
        <v>17</v>
      </c>
      <c r="Z92" s="184"/>
      <c r="AA92" s="185"/>
      <c r="AB92" s="132" t="s">
        <v>504</v>
      </c>
      <c r="AC92" s="187"/>
      <c r="AD92" s="188"/>
      <c r="AE92" s="189">
        <v>243997</v>
      </c>
      <c r="AF92" s="190"/>
      <c r="AG92" s="190"/>
      <c r="AH92" s="190"/>
      <c r="AI92" s="190"/>
      <c r="AJ92" s="189">
        <v>133541</v>
      </c>
      <c r="AK92" s="190"/>
      <c r="AL92" s="190"/>
      <c r="AM92" s="190"/>
      <c r="AN92" s="190"/>
      <c r="AO92" s="189">
        <v>110274</v>
      </c>
      <c r="AP92" s="190"/>
      <c r="AQ92" s="190"/>
      <c r="AR92" s="190"/>
      <c r="AS92" s="190"/>
      <c r="AT92" s="94">
        <v>132461</v>
      </c>
      <c r="AU92" s="95"/>
      <c r="AV92" s="95"/>
      <c r="AW92" s="95"/>
      <c r="AX92" s="97"/>
    </row>
    <row r="93" spans="1:60" ht="47.1" customHeight="1" x14ac:dyDescent="0.15">
      <c r="A93" s="167"/>
      <c r="B93" s="168"/>
      <c r="C93" s="168"/>
      <c r="D93" s="168"/>
      <c r="E93" s="168"/>
      <c r="F93" s="169"/>
      <c r="G93" s="182"/>
      <c r="H93" s="182"/>
      <c r="I93" s="182"/>
      <c r="J93" s="182"/>
      <c r="K93" s="182"/>
      <c r="L93" s="182"/>
      <c r="M93" s="182"/>
      <c r="N93" s="182"/>
      <c r="O93" s="182"/>
      <c r="P93" s="182"/>
      <c r="Q93" s="182"/>
      <c r="R93" s="182"/>
      <c r="S93" s="182"/>
      <c r="T93" s="182"/>
      <c r="U93" s="182"/>
      <c r="V93" s="182"/>
      <c r="W93" s="182"/>
      <c r="X93" s="182"/>
      <c r="Y93" s="191" t="s">
        <v>59</v>
      </c>
      <c r="Z93" s="192"/>
      <c r="AA93" s="193"/>
      <c r="AB93" s="194" t="s">
        <v>603</v>
      </c>
      <c r="AC93" s="195"/>
      <c r="AD93" s="196"/>
      <c r="AE93" s="194" t="s">
        <v>600</v>
      </c>
      <c r="AF93" s="195"/>
      <c r="AG93" s="195"/>
      <c r="AH93" s="195"/>
      <c r="AI93" s="196"/>
      <c r="AJ93" s="194" t="s">
        <v>502</v>
      </c>
      <c r="AK93" s="195"/>
      <c r="AL93" s="195"/>
      <c r="AM93" s="195"/>
      <c r="AN93" s="196"/>
      <c r="AO93" s="216" t="s">
        <v>501</v>
      </c>
      <c r="AP93" s="195"/>
      <c r="AQ93" s="195"/>
      <c r="AR93" s="195"/>
      <c r="AS93" s="196"/>
      <c r="AT93" s="194" t="s">
        <v>601</v>
      </c>
      <c r="AU93" s="195"/>
      <c r="AV93" s="195"/>
      <c r="AW93" s="195"/>
      <c r="AX93" s="197"/>
    </row>
    <row r="94" spans="1:60" ht="32.25" hidden="1" customHeight="1" x14ac:dyDescent="0.15">
      <c r="A94" s="163" t="s">
        <v>17</v>
      </c>
      <c r="B94" s="164"/>
      <c r="C94" s="164"/>
      <c r="D94" s="164"/>
      <c r="E94" s="164"/>
      <c r="F94" s="165"/>
      <c r="G94" s="170" t="s">
        <v>18</v>
      </c>
      <c r="H94" s="171"/>
      <c r="I94" s="171"/>
      <c r="J94" s="171"/>
      <c r="K94" s="171"/>
      <c r="L94" s="171"/>
      <c r="M94" s="171"/>
      <c r="N94" s="171"/>
      <c r="O94" s="171"/>
      <c r="P94" s="171"/>
      <c r="Q94" s="171"/>
      <c r="R94" s="171"/>
      <c r="S94" s="171"/>
      <c r="T94" s="171"/>
      <c r="U94" s="171"/>
      <c r="V94" s="171"/>
      <c r="W94" s="171"/>
      <c r="X94" s="172"/>
      <c r="Y94" s="173"/>
      <c r="Z94" s="174"/>
      <c r="AA94" s="175"/>
      <c r="AB94" s="176" t="s">
        <v>12</v>
      </c>
      <c r="AC94" s="171"/>
      <c r="AD94" s="172"/>
      <c r="AE94" s="177" t="s">
        <v>69</v>
      </c>
      <c r="AF94" s="171"/>
      <c r="AG94" s="171"/>
      <c r="AH94" s="171"/>
      <c r="AI94" s="172"/>
      <c r="AJ94" s="177" t="s">
        <v>70</v>
      </c>
      <c r="AK94" s="171"/>
      <c r="AL94" s="171"/>
      <c r="AM94" s="171"/>
      <c r="AN94" s="172"/>
      <c r="AO94" s="177" t="s">
        <v>71</v>
      </c>
      <c r="AP94" s="171"/>
      <c r="AQ94" s="171"/>
      <c r="AR94" s="171"/>
      <c r="AS94" s="172"/>
      <c r="AT94" s="178" t="s">
        <v>75</v>
      </c>
      <c r="AU94" s="179"/>
      <c r="AV94" s="179"/>
      <c r="AW94" s="179"/>
      <c r="AX94" s="180"/>
    </row>
    <row r="95" spans="1:60" ht="22.5" hidden="1" customHeight="1" x14ac:dyDescent="0.15">
      <c r="A95" s="166"/>
      <c r="B95" s="164"/>
      <c r="C95" s="164"/>
      <c r="D95" s="164"/>
      <c r="E95" s="164"/>
      <c r="F95" s="165"/>
      <c r="G95" s="181" t="s">
        <v>309</v>
      </c>
      <c r="H95" s="181"/>
      <c r="I95" s="181"/>
      <c r="J95" s="181"/>
      <c r="K95" s="181"/>
      <c r="L95" s="181"/>
      <c r="M95" s="181"/>
      <c r="N95" s="181"/>
      <c r="O95" s="181"/>
      <c r="P95" s="181"/>
      <c r="Q95" s="181"/>
      <c r="R95" s="181"/>
      <c r="S95" s="181"/>
      <c r="T95" s="181"/>
      <c r="U95" s="181"/>
      <c r="V95" s="181"/>
      <c r="W95" s="181"/>
      <c r="X95" s="181"/>
      <c r="Y95" s="183" t="s">
        <v>17</v>
      </c>
      <c r="Z95" s="184"/>
      <c r="AA95" s="185"/>
      <c r="AB95" s="186"/>
      <c r="AC95" s="187"/>
      <c r="AD95" s="188"/>
      <c r="AE95" s="189"/>
      <c r="AF95" s="190"/>
      <c r="AG95" s="190"/>
      <c r="AH95" s="190"/>
      <c r="AI95" s="190"/>
      <c r="AJ95" s="189"/>
      <c r="AK95" s="190"/>
      <c r="AL95" s="190"/>
      <c r="AM95" s="190"/>
      <c r="AN95" s="190"/>
      <c r="AO95" s="189"/>
      <c r="AP95" s="190"/>
      <c r="AQ95" s="190"/>
      <c r="AR95" s="190"/>
      <c r="AS95" s="190"/>
      <c r="AT95" s="94"/>
      <c r="AU95" s="95"/>
      <c r="AV95" s="95"/>
      <c r="AW95" s="95"/>
      <c r="AX95" s="97"/>
    </row>
    <row r="96" spans="1:60" ht="47.1" hidden="1" customHeight="1" x14ac:dyDescent="0.15">
      <c r="A96" s="167"/>
      <c r="B96" s="168"/>
      <c r="C96" s="168"/>
      <c r="D96" s="168"/>
      <c r="E96" s="168"/>
      <c r="F96" s="169"/>
      <c r="G96" s="182"/>
      <c r="H96" s="182"/>
      <c r="I96" s="182"/>
      <c r="J96" s="182"/>
      <c r="K96" s="182"/>
      <c r="L96" s="182"/>
      <c r="M96" s="182"/>
      <c r="N96" s="182"/>
      <c r="O96" s="182"/>
      <c r="P96" s="182"/>
      <c r="Q96" s="182"/>
      <c r="R96" s="182"/>
      <c r="S96" s="182"/>
      <c r="T96" s="182"/>
      <c r="U96" s="182"/>
      <c r="V96" s="182"/>
      <c r="W96" s="182"/>
      <c r="X96" s="182"/>
      <c r="Y96" s="191" t="s">
        <v>59</v>
      </c>
      <c r="Z96" s="192"/>
      <c r="AA96" s="193"/>
      <c r="AB96" s="194" t="s">
        <v>60</v>
      </c>
      <c r="AC96" s="195"/>
      <c r="AD96" s="196"/>
      <c r="AE96" s="194"/>
      <c r="AF96" s="195"/>
      <c r="AG96" s="195"/>
      <c r="AH96" s="195"/>
      <c r="AI96" s="196"/>
      <c r="AJ96" s="194"/>
      <c r="AK96" s="195"/>
      <c r="AL96" s="195"/>
      <c r="AM96" s="195"/>
      <c r="AN96" s="196"/>
      <c r="AO96" s="194"/>
      <c r="AP96" s="195"/>
      <c r="AQ96" s="195"/>
      <c r="AR96" s="195"/>
      <c r="AS96" s="196"/>
      <c r="AT96" s="194"/>
      <c r="AU96" s="195"/>
      <c r="AV96" s="195"/>
      <c r="AW96" s="195"/>
      <c r="AX96" s="197"/>
    </row>
    <row r="97" spans="1:50" ht="23.1" customHeight="1" x14ac:dyDescent="0.15">
      <c r="A97" s="411" t="s">
        <v>77</v>
      </c>
      <c r="B97" s="412"/>
      <c r="C97" s="386" t="s">
        <v>19</v>
      </c>
      <c r="D97" s="387"/>
      <c r="E97" s="387"/>
      <c r="F97" s="387"/>
      <c r="G97" s="387"/>
      <c r="H97" s="387"/>
      <c r="I97" s="387"/>
      <c r="J97" s="387"/>
      <c r="K97" s="388"/>
      <c r="L97" s="500" t="s">
        <v>76</v>
      </c>
      <c r="M97" s="500"/>
      <c r="N97" s="500"/>
      <c r="O97" s="500"/>
      <c r="P97" s="500"/>
      <c r="Q97" s="500"/>
      <c r="R97" s="501" t="s">
        <v>73</v>
      </c>
      <c r="S97" s="502"/>
      <c r="T97" s="502"/>
      <c r="U97" s="502"/>
      <c r="V97" s="502"/>
      <c r="W97" s="502"/>
      <c r="X97" s="503" t="s">
        <v>29</v>
      </c>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504"/>
    </row>
    <row r="98" spans="1:50" ht="23.1" customHeight="1" x14ac:dyDescent="0.15">
      <c r="A98" s="413"/>
      <c r="B98" s="414"/>
      <c r="C98" s="505" t="s">
        <v>469</v>
      </c>
      <c r="D98" s="506"/>
      <c r="E98" s="506"/>
      <c r="F98" s="506"/>
      <c r="G98" s="506"/>
      <c r="H98" s="506"/>
      <c r="I98" s="506"/>
      <c r="J98" s="506"/>
      <c r="K98" s="507"/>
      <c r="L98" s="71">
        <v>0.6</v>
      </c>
      <c r="M98" s="72"/>
      <c r="N98" s="72"/>
      <c r="O98" s="72"/>
      <c r="P98" s="72"/>
      <c r="Q98" s="73"/>
      <c r="R98" s="71">
        <v>0.6</v>
      </c>
      <c r="S98" s="72"/>
      <c r="T98" s="72"/>
      <c r="U98" s="72"/>
      <c r="V98" s="72"/>
      <c r="W98" s="73"/>
      <c r="X98" s="799" t="s">
        <v>614</v>
      </c>
      <c r="Y98" s="800"/>
      <c r="Z98" s="800"/>
      <c r="AA98" s="800"/>
      <c r="AB98" s="800"/>
      <c r="AC98" s="800"/>
      <c r="AD98" s="800"/>
      <c r="AE98" s="800"/>
      <c r="AF98" s="800"/>
      <c r="AG98" s="800"/>
      <c r="AH98" s="800"/>
      <c r="AI98" s="800"/>
      <c r="AJ98" s="800"/>
      <c r="AK98" s="800"/>
      <c r="AL98" s="800"/>
      <c r="AM98" s="800"/>
      <c r="AN98" s="800"/>
      <c r="AO98" s="800"/>
      <c r="AP98" s="800"/>
      <c r="AQ98" s="800"/>
      <c r="AR98" s="800"/>
      <c r="AS98" s="800"/>
      <c r="AT98" s="800"/>
      <c r="AU98" s="800"/>
      <c r="AV98" s="800"/>
      <c r="AW98" s="800"/>
      <c r="AX98" s="801"/>
    </row>
    <row r="99" spans="1:50" ht="23.1" customHeight="1" x14ac:dyDescent="0.15">
      <c r="A99" s="413"/>
      <c r="B99" s="414"/>
      <c r="C99" s="198" t="s">
        <v>470</v>
      </c>
      <c r="D99" s="199"/>
      <c r="E99" s="199"/>
      <c r="F99" s="199"/>
      <c r="G99" s="199"/>
      <c r="H99" s="199"/>
      <c r="I99" s="199"/>
      <c r="J99" s="199"/>
      <c r="K99" s="200"/>
      <c r="L99" s="71">
        <v>0.56000000000000005</v>
      </c>
      <c r="M99" s="72"/>
      <c r="N99" s="72"/>
      <c r="O99" s="72"/>
      <c r="P99" s="72"/>
      <c r="Q99" s="73"/>
      <c r="R99" s="71">
        <v>0.6</v>
      </c>
      <c r="S99" s="72"/>
      <c r="T99" s="72"/>
      <c r="U99" s="72"/>
      <c r="V99" s="72"/>
      <c r="W99" s="73"/>
      <c r="X99" s="802"/>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row>
    <row r="100" spans="1:50" ht="23.1" customHeight="1" x14ac:dyDescent="0.15">
      <c r="A100" s="413"/>
      <c r="B100" s="414"/>
      <c r="C100" s="198" t="s">
        <v>471</v>
      </c>
      <c r="D100" s="199"/>
      <c r="E100" s="199"/>
      <c r="F100" s="199"/>
      <c r="G100" s="199"/>
      <c r="H100" s="199"/>
      <c r="I100" s="199"/>
      <c r="J100" s="199"/>
      <c r="K100" s="200"/>
      <c r="L100" s="71">
        <v>0.6</v>
      </c>
      <c r="M100" s="72"/>
      <c r="N100" s="72"/>
      <c r="O100" s="72"/>
      <c r="P100" s="72"/>
      <c r="Q100" s="73"/>
      <c r="R100" s="71">
        <v>0.6</v>
      </c>
      <c r="S100" s="72"/>
      <c r="T100" s="72"/>
      <c r="U100" s="72"/>
      <c r="V100" s="72"/>
      <c r="W100" s="73"/>
      <c r="X100" s="802"/>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row>
    <row r="101" spans="1:50" ht="23.1" customHeight="1" x14ac:dyDescent="0.15">
      <c r="A101" s="413"/>
      <c r="B101" s="414"/>
      <c r="C101" s="198" t="s">
        <v>472</v>
      </c>
      <c r="D101" s="199"/>
      <c r="E101" s="199"/>
      <c r="F101" s="199"/>
      <c r="G101" s="199"/>
      <c r="H101" s="199"/>
      <c r="I101" s="199"/>
      <c r="J101" s="199"/>
      <c r="K101" s="200"/>
      <c r="L101" s="71">
        <v>0.5</v>
      </c>
      <c r="M101" s="72"/>
      <c r="N101" s="72"/>
      <c r="O101" s="72"/>
      <c r="P101" s="72"/>
      <c r="Q101" s="73"/>
      <c r="R101" s="71">
        <v>0.4</v>
      </c>
      <c r="S101" s="72"/>
      <c r="T101" s="72"/>
      <c r="U101" s="72"/>
      <c r="V101" s="72"/>
      <c r="W101" s="73"/>
      <c r="X101" s="802"/>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4"/>
    </row>
    <row r="102" spans="1:50" ht="23.1" customHeight="1" x14ac:dyDescent="0.15">
      <c r="A102" s="413"/>
      <c r="B102" s="414"/>
      <c r="C102" s="198" t="s">
        <v>473</v>
      </c>
      <c r="D102" s="199"/>
      <c r="E102" s="199"/>
      <c r="F102" s="199"/>
      <c r="G102" s="199"/>
      <c r="H102" s="199"/>
      <c r="I102" s="199"/>
      <c r="J102" s="199"/>
      <c r="K102" s="200"/>
      <c r="L102" s="71">
        <v>658</v>
      </c>
      <c r="M102" s="72"/>
      <c r="N102" s="72"/>
      <c r="O102" s="72"/>
      <c r="P102" s="72"/>
      <c r="Q102" s="73"/>
      <c r="R102" s="71">
        <v>623</v>
      </c>
      <c r="S102" s="72"/>
      <c r="T102" s="72"/>
      <c r="U102" s="72"/>
      <c r="V102" s="72"/>
      <c r="W102" s="73"/>
      <c r="X102" s="802"/>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4"/>
    </row>
    <row r="103" spans="1:50" ht="23.1" customHeight="1" x14ac:dyDescent="0.15">
      <c r="A103" s="413"/>
      <c r="B103" s="414"/>
      <c r="C103" s="417" t="s">
        <v>474</v>
      </c>
      <c r="D103" s="418"/>
      <c r="E103" s="418"/>
      <c r="F103" s="418"/>
      <c r="G103" s="418"/>
      <c r="H103" s="418"/>
      <c r="I103" s="418"/>
      <c r="J103" s="418"/>
      <c r="K103" s="419"/>
      <c r="L103" s="71">
        <v>128</v>
      </c>
      <c r="M103" s="72"/>
      <c r="N103" s="72"/>
      <c r="O103" s="72"/>
      <c r="P103" s="72"/>
      <c r="Q103" s="73"/>
      <c r="R103" s="71">
        <v>128</v>
      </c>
      <c r="S103" s="72"/>
      <c r="T103" s="72"/>
      <c r="U103" s="72"/>
      <c r="V103" s="72"/>
      <c r="W103" s="73"/>
      <c r="X103" s="802"/>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4"/>
    </row>
    <row r="104" spans="1:50" ht="21" customHeight="1" thickBot="1" x14ac:dyDescent="0.2">
      <c r="A104" s="415"/>
      <c r="B104" s="416"/>
      <c r="C104" s="405" t="s">
        <v>22</v>
      </c>
      <c r="D104" s="406"/>
      <c r="E104" s="406"/>
      <c r="F104" s="406"/>
      <c r="G104" s="406"/>
      <c r="H104" s="406"/>
      <c r="I104" s="406"/>
      <c r="J104" s="406"/>
      <c r="K104" s="407"/>
      <c r="L104" s="408">
        <f>SUM(L98:Q103)</f>
        <v>788.26</v>
      </c>
      <c r="M104" s="409"/>
      <c r="N104" s="409"/>
      <c r="O104" s="409"/>
      <c r="P104" s="409"/>
      <c r="Q104" s="410"/>
      <c r="R104" s="408">
        <f>SUM(R98:W103)</f>
        <v>753.2</v>
      </c>
      <c r="S104" s="409"/>
      <c r="T104" s="409"/>
      <c r="U104" s="409"/>
      <c r="V104" s="409"/>
      <c r="W104" s="410"/>
      <c r="X104" s="805"/>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1" t="s">
        <v>57</v>
      </c>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3"/>
    </row>
    <row r="107" spans="1:50" ht="21" customHeight="1" x14ac:dyDescent="0.15">
      <c r="A107" s="5"/>
      <c r="B107" s="6"/>
      <c r="C107" s="705" t="s">
        <v>39</v>
      </c>
      <c r="D107" s="704"/>
      <c r="E107" s="704"/>
      <c r="F107" s="704"/>
      <c r="G107" s="704"/>
      <c r="H107" s="704"/>
      <c r="I107" s="704"/>
      <c r="J107" s="704"/>
      <c r="K107" s="704"/>
      <c r="L107" s="704"/>
      <c r="M107" s="704"/>
      <c r="N107" s="704"/>
      <c r="O107" s="704"/>
      <c r="P107" s="704"/>
      <c r="Q107" s="704"/>
      <c r="R107" s="704"/>
      <c r="S107" s="704"/>
      <c r="T107" s="704"/>
      <c r="U107" s="704"/>
      <c r="V107" s="704"/>
      <c r="W107" s="704"/>
      <c r="X107" s="704"/>
      <c r="Y107" s="704"/>
      <c r="Z107" s="704"/>
      <c r="AA107" s="704"/>
      <c r="AB107" s="704"/>
      <c r="AC107" s="706"/>
      <c r="AD107" s="704" t="s">
        <v>43</v>
      </c>
      <c r="AE107" s="704"/>
      <c r="AF107" s="704"/>
      <c r="AG107" s="750" t="s">
        <v>38</v>
      </c>
      <c r="AH107" s="704"/>
      <c r="AI107" s="704"/>
      <c r="AJ107" s="704"/>
      <c r="AK107" s="704"/>
      <c r="AL107" s="704"/>
      <c r="AM107" s="704"/>
      <c r="AN107" s="704"/>
      <c r="AO107" s="704"/>
      <c r="AP107" s="704"/>
      <c r="AQ107" s="704"/>
      <c r="AR107" s="704"/>
      <c r="AS107" s="704"/>
      <c r="AT107" s="704"/>
      <c r="AU107" s="704"/>
      <c r="AV107" s="704"/>
      <c r="AW107" s="704"/>
      <c r="AX107" s="751"/>
    </row>
    <row r="108" spans="1:50" ht="70.5" customHeight="1" x14ac:dyDescent="0.15">
      <c r="A108" s="342" t="s">
        <v>312</v>
      </c>
      <c r="B108" s="343"/>
      <c r="C108" s="628" t="s">
        <v>313</v>
      </c>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29"/>
      <c r="AB108" s="629"/>
      <c r="AC108" s="630"/>
      <c r="AD108" s="725" t="s">
        <v>460</v>
      </c>
      <c r="AE108" s="726"/>
      <c r="AF108" s="726"/>
      <c r="AG108" s="719" t="s">
        <v>586</v>
      </c>
      <c r="AH108" s="720"/>
      <c r="AI108" s="720"/>
      <c r="AJ108" s="720"/>
      <c r="AK108" s="720"/>
      <c r="AL108" s="720"/>
      <c r="AM108" s="720"/>
      <c r="AN108" s="720"/>
      <c r="AO108" s="720"/>
      <c r="AP108" s="720"/>
      <c r="AQ108" s="720"/>
      <c r="AR108" s="720"/>
      <c r="AS108" s="720"/>
      <c r="AT108" s="720"/>
      <c r="AU108" s="720"/>
      <c r="AV108" s="720"/>
      <c r="AW108" s="720"/>
      <c r="AX108" s="721"/>
    </row>
    <row r="109" spans="1:50" ht="75.75" customHeight="1" x14ac:dyDescent="0.15">
      <c r="A109" s="344"/>
      <c r="B109" s="345"/>
      <c r="C109" s="516" t="s">
        <v>44</v>
      </c>
      <c r="D109" s="517"/>
      <c r="E109" s="517"/>
      <c r="F109" s="517"/>
      <c r="G109" s="517"/>
      <c r="H109" s="517"/>
      <c r="I109" s="517"/>
      <c r="J109" s="517"/>
      <c r="K109" s="517"/>
      <c r="L109" s="517"/>
      <c r="M109" s="517"/>
      <c r="N109" s="517"/>
      <c r="O109" s="517"/>
      <c r="P109" s="517"/>
      <c r="Q109" s="517"/>
      <c r="R109" s="517"/>
      <c r="S109" s="517"/>
      <c r="T109" s="517"/>
      <c r="U109" s="517"/>
      <c r="V109" s="517"/>
      <c r="W109" s="517"/>
      <c r="X109" s="517"/>
      <c r="Y109" s="517"/>
      <c r="Z109" s="517"/>
      <c r="AA109" s="517"/>
      <c r="AB109" s="517"/>
      <c r="AC109" s="509"/>
      <c r="AD109" s="536" t="s">
        <v>460</v>
      </c>
      <c r="AE109" s="537"/>
      <c r="AF109" s="537"/>
      <c r="AG109" s="722" t="s">
        <v>478</v>
      </c>
      <c r="AH109" s="723"/>
      <c r="AI109" s="723"/>
      <c r="AJ109" s="723"/>
      <c r="AK109" s="723"/>
      <c r="AL109" s="723"/>
      <c r="AM109" s="723"/>
      <c r="AN109" s="723"/>
      <c r="AO109" s="723"/>
      <c r="AP109" s="723"/>
      <c r="AQ109" s="723"/>
      <c r="AR109" s="723"/>
      <c r="AS109" s="723"/>
      <c r="AT109" s="723"/>
      <c r="AU109" s="723"/>
      <c r="AV109" s="723"/>
      <c r="AW109" s="723"/>
      <c r="AX109" s="724"/>
    </row>
    <row r="110" spans="1:50" ht="30" customHeight="1" x14ac:dyDescent="0.15">
      <c r="A110" s="346"/>
      <c r="B110" s="347"/>
      <c r="C110" s="518" t="s">
        <v>314</v>
      </c>
      <c r="D110" s="519"/>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20"/>
      <c r="AD110" s="686" t="s">
        <v>460</v>
      </c>
      <c r="AE110" s="687"/>
      <c r="AF110" s="687"/>
      <c r="AG110" s="626" t="s">
        <v>579</v>
      </c>
      <c r="AH110" s="232"/>
      <c r="AI110" s="232"/>
      <c r="AJ110" s="232"/>
      <c r="AK110" s="232"/>
      <c r="AL110" s="232"/>
      <c r="AM110" s="232"/>
      <c r="AN110" s="232"/>
      <c r="AO110" s="232"/>
      <c r="AP110" s="232"/>
      <c r="AQ110" s="232"/>
      <c r="AR110" s="232"/>
      <c r="AS110" s="232"/>
      <c r="AT110" s="232"/>
      <c r="AU110" s="232"/>
      <c r="AV110" s="232"/>
      <c r="AW110" s="232"/>
      <c r="AX110" s="627"/>
    </row>
    <row r="111" spans="1:50" ht="39.75" customHeight="1" x14ac:dyDescent="0.15">
      <c r="A111" s="647" t="s">
        <v>46</v>
      </c>
      <c r="B111" s="693"/>
      <c r="C111" s="521" t="s">
        <v>48</v>
      </c>
      <c r="D111" s="522"/>
      <c r="E111" s="522"/>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688" t="s">
        <v>460</v>
      </c>
      <c r="AE111" s="689"/>
      <c r="AF111" s="689"/>
      <c r="AG111" s="336" t="s">
        <v>521</v>
      </c>
      <c r="AH111" s="337"/>
      <c r="AI111" s="337"/>
      <c r="AJ111" s="337"/>
      <c r="AK111" s="337"/>
      <c r="AL111" s="337"/>
      <c r="AM111" s="337"/>
      <c r="AN111" s="337"/>
      <c r="AO111" s="337"/>
      <c r="AP111" s="337"/>
      <c r="AQ111" s="337"/>
      <c r="AR111" s="337"/>
      <c r="AS111" s="337"/>
      <c r="AT111" s="337"/>
      <c r="AU111" s="337"/>
      <c r="AV111" s="337"/>
      <c r="AW111" s="337"/>
      <c r="AX111" s="338"/>
    </row>
    <row r="112" spans="1:50" ht="19.350000000000001" customHeight="1" x14ac:dyDescent="0.15">
      <c r="A112" s="694"/>
      <c r="B112" s="695"/>
      <c r="C112" s="508" t="s">
        <v>49</v>
      </c>
      <c r="D112" s="509"/>
      <c r="E112" s="509"/>
      <c r="F112" s="509"/>
      <c r="G112" s="509"/>
      <c r="H112" s="509"/>
      <c r="I112" s="509"/>
      <c r="J112" s="509"/>
      <c r="K112" s="509"/>
      <c r="L112" s="509"/>
      <c r="M112" s="509"/>
      <c r="N112" s="509"/>
      <c r="O112" s="509"/>
      <c r="P112" s="509"/>
      <c r="Q112" s="509"/>
      <c r="R112" s="509"/>
      <c r="S112" s="509"/>
      <c r="T112" s="509"/>
      <c r="U112" s="509"/>
      <c r="V112" s="509"/>
      <c r="W112" s="509"/>
      <c r="X112" s="509"/>
      <c r="Y112" s="509"/>
      <c r="Z112" s="509"/>
      <c r="AA112" s="509"/>
      <c r="AB112" s="509"/>
      <c r="AC112" s="509"/>
      <c r="AD112" s="538" t="s">
        <v>479</v>
      </c>
      <c r="AE112" s="485"/>
      <c r="AF112" s="485"/>
      <c r="AG112" s="339" t="s">
        <v>500</v>
      </c>
      <c r="AH112" s="340"/>
      <c r="AI112" s="340"/>
      <c r="AJ112" s="340"/>
      <c r="AK112" s="340"/>
      <c r="AL112" s="340"/>
      <c r="AM112" s="340"/>
      <c r="AN112" s="340"/>
      <c r="AO112" s="340"/>
      <c r="AP112" s="340"/>
      <c r="AQ112" s="340"/>
      <c r="AR112" s="340"/>
      <c r="AS112" s="340"/>
      <c r="AT112" s="340"/>
      <c r="AU112" s="340"/>
      <c r="AV112" s="340"/>
      <c r="AW112" s="340"/>
      <c r="AX112" s="341"/>
    </row>
    <row r="113" spans="1:64" ht="39" customHeight="1" x14ac:dyDescent="0.15">
      <c r="A113" s="694"/>
      <c r="B113" s="695"/>
      <c r="C113" s="601" t="s">
        <v>315</v>
      </c>
      <c r="D113" s="509"/>
      <c r="E113" s="509"/>
      <c r="F113" s="509"/>
      <c r="G113" s="509"/>
      <c r="H113" s="509"/>
      <c r="I113" s="509"/>
      <c r="J113" s="509"/>
      <c r="K113" s="509"/>
      <c r="L113" s="509"/>
      <c r="M113" s="509"/>
      <c r="N113" s="509"/>
      <c r="O113" s="509"/>
      <c r="P113" s="509"/>
      <c r="Q113" s="509"/>
      <c r="R113" s="509"/>
      <c r="S113" s="509"/>
      <c r="T113" s="509"/>
      <c r="U113" s="509"/>
      <c r="V113" s="509"/>
      <c r="W113" s="509"/>
      <c r="X113" s="509"/>
      <c r="Y113" s="509"/>
      <c r="Z113" s="509"/>
      <c r="AA113" s="509"/>
      <c r="AB113" s="509"/>
      <c r="AC113" s="509"/>
      <c r="AD113" s="538" t="s">
        <v>460</v>
      </c>
      <c r="AE113" s="485"/>
      <c r="AF113" s="485"/>
      <c r="AG113" s="339" t="s">
        <v>520</v>
      </c>
      <c r="AH113" s="340"/>
      <c r="AI113" s="340"/>
      <c r="AJ113" s="340"/>
      <c r="AK113" s="340"/>
      <c r="AL113" s="340"/>
      <c r="AM113" s="340"/>
      <c r="AN113" s="340"/>
      <c r="AO113" s="340"/>
      <c r="AP113" s="340"/>
      <c r="AQ113" s="340"/>
      <c r="AR113" s="340"/>
      <c r="AS113" s="340"/>
      <c r="AT113" s="340"/>
      <c r="AU113" s="340"/>
      <c r="AV113" s="340"/>
      <c r="AW113" s="340"/>
      <c r="AX113" s="341"/>
    </row>
    <row r="114" spans="1:64" ht="39" customHeight="1" x14ac:dyDescent="0.15">
      <c r="A114" s="694"/>
      <c r="B114" s="695"/>
      <c r="C114" s="508" t="s">
        <v>45</v>
      </c>
      <c r="D114" s="509"/>
      <c r="E114" s="509"/>
      <c r="F114" s="509"/>
      <c r="G114" s="509"/>
      <c r="H114" s="509"/>
      <c r="I114" s="509"/>
      <c r="J114" s="509"/>
      <c r="K114" s="509"/>
      <c r="L114" s="509"/>
      <c r="M114" s="509"/>
      <c r="N114" s="509"/>
      <c r="O114" s="509"/>
      <c r="P114" s="509"/>
      <c r="Q114" s="509"/>
      <c r="R114" s="509"/>
      <c r="S114" s="509"/>
      <c r="T114" s="509"/>
      <c r="U114" s="509"/>
      <c r="V114" s="509"/>
      <c r="W114" s="509"/>
      <c r="X114" s="509"/>
      <c r="Y114" s="509"/>
      <c r="Z114" s="509"/>
      <c r="AA114" s="509"/>
      <c r="AB114" s="509"/>
      <c r="AC114" s="509"/>
      <c r="AD114" s="538" t="s">
        <v>479</v>
      </c>
      <c r="AE114" s="485"/>
      <c r="AF114" s="485"/>
      <c r="AG114" s="339" t="s">
        <v>578</v>
      </c>
      <c r="AH114" s="340"/>
      <c r="AI114" s="340"/>
      <c r="AJ114" s="340"/>
      <c r="AK114" s="340"/>
      <c r="AL114" s="340"/>
      <c r="AM114" s="340"/>
      <c r="AN114" s="340"/>
      <c r="AO114" s="340"/>
      <c r="AP114" s="340"/>
      <c r="AQ114" s="340"/>
      <c r="AR114" s="340"/>
      <c r="AS114" s="340"/>
      <c r="AT114" s="340"/>
      <c r="AU114" s="340"/>
      <c r="AV114" s="340"/>
      <c r="AW114" s="340"/>
      <c r="AX114" s="341"/>
    </row>
    <row r="115" spans="1:64" ht="39" customHeight="1" x14ac:dyDescent="0.15">
      <c r="A115" s="694"/>
      <c r="B115" s="695"/>
      <c r="C115" s="508" t="s">
        <v>50</v>
      </c>
      <c r="D115" s="509"/>
      <c r="E115" s="509"/>
      <c r="F115" s="509"/>
      <c r="G115" s="509"/>
      <c r="H115" s="509"/>
      <c r="I115" s="509"/>
      <c r="J115" s="509"/>
      <c r="K115" s="509"/>
      <c r="L115" s="509"/>
      <c r="M115" s="509"/>
      <c r="N115" s="509"/>
      <c r="O115" s="509"/>
      <c r="P115" s="509"/>
      <c r="Q115" s="509"/>
      <c r="R115" s="509"/>
      <c r="S115" s="509"/>
      <c r="T115" s="509"/>
      <c r="U115" s="509"/>
      <c r="V115" s="509"/>
      <c r="W115" s="509"/>
      <c r="X115" s="509"/>
      <c r="Y115" s="509"/>
      <c r="Z115" s="509"/>
      <c r="AA115" s="509"/>
      <c r="AB115" s="509"/>
      <c r="AC115" s="587"/>
      <c r="AD115" s="538" t="s">
        <v>460</v>
      </c>
      <c r="AE115" s="485"/>
      <c r="AF115" s="485"/>
      <c r="AG115" s="339" t="s">
        <v>519</v>
      </c>
      <c r="AH115" s="340"/>
      <c r="AI115" s="340"/>
      <c r="AJ115" s="340"/>
      <c r="AK115" s="340"/>
      <c r="AL115" s="340"/>
      <c r="AM115" s="340"/>
      <c r="AN115" s="340"/>
      <c r="AO115" s="340"/>
      <c r="AP115" s="340"/>
      <c r="AQ115" s="340"/>
      <c r="AR115" s="340"/>
      <c r="AS115" s="340"/>
      <c r="AT115" s="340"/>
      <c r="AU115" s="340"/>
      <c r="AV115" s="340"/>
      <c r="AW115" s="340"/>
      <c r="AX115" s="341"/>
    </row>
    <row r="116" spans="1:64" ht="19.350000000000001" customHeight="1" x14ac:dyDescent="0.15">
      <c r="A116" s="694"/>
      <c r="B116" s="695"/>
      <c r="C116" s="508" t="s">
        <v>55</v>
      </c>
      <c r="D116" s="509"/>
      <c r="E116" s="509"/>
      <c r="F116" s="509"/>
      <c r="G116" s="509"/>
      <c r="H116" s="509"/>
      <c r="I116" s="509"/>
      <c r="J116" s="509"/>
      <c r="K116" s="509"/>
      <c r="L116" s="509"/>
      <c r="M116" s="509"/>
      <c r="N116" s="509"/>
      <c r="O116" s="509"/>
      <c r="P116" s="509"/>
      <c r="Q116" s="509"/>
      <c r="R116" s="509"/>
      <c r="S116" s="509"/>
      <c r="T116" s="509"/>
      <c r="U116" s="509"/>
      <c r="V116" s="509"/>
      <c r="W116" s="509"/>
      <c r="X116" s="509"/>
      <c r="Y116" s="509"/>
      <c r="Z116" s="509"/>
      <c r="AA116" s="509"/>
      <c r="AB116" s="509"/>
      <c r="AC116" s="587"/>
      <c r="AD116" s="754" t="s">
        <v>479</v>
      </c>
      <c r="AE116" s="755"/>
      <c r="AF116" s="755"/>
      <c r="AG116" s="339" t="s">
        <v>463</v>
      </c>
      <c r="AH116" s="340"/>
      <c r="AI116" s="340"/>
      <c r="AJ116" s="340"/>
      <c r="AK116" s="340"/>
      <c r="AL116" s="340"/>
      <c r="AM116" s="340"/>
      <c r="AN116" s="340"/>
      <c r="AO116" s="340"/>
      <c r="AP116" s="340"/>
      <c r="AQ116" s="340"/>
      <c r="AR116" s="340"/>
      <c r="AS116" s="340"/>
      <c r="AT116" s="340"/>
      <c r="AU116" s="340"/>
      <c r="AV116" s="340"/>
      <c r="AW116" s="340"/>
      <c r="AX116" s="341"/>
      <c r="BI116" s="10"/>
      <c r="BJ116" s="10"/>
      <c r="BK116" s="10"/>
      <c r="BL116" s="10"/>
    </row>
    <row r="117" spans="1:64" ht="40.5" customHeight="1" x14ac:dyDescent="0.15">
      <c r="A117" s="696"/>
      <c r="B117" s="697"/>
      <c r="C117" s="698" t="s">
        <v>82</v>
      </c>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699"/>
      <c r="Z117" s="699"/>
      <c r="AA117" s="699"/>
      <c r="AB117" s="699"/>
      <c r="AC117" s="700"/>
      <c r="AD117" s="701" t="s">
        <v>460</v>
      </c>
      <c r="AE117" s="702"/>
      <c r="AF117" s="703"/>
      <c r="AG117" s="716" t="s">
        <v>588</v>
      </c>
      <c r="AH117" s="717"/>
      <c r="AI117" s="717"/>
      <c r="AJ117" s="717"/>
      <c r="AK117" s="717"/>
      <c r="AL117" s="717"/>
      <c r="AM117" s="717"/>
      <c r="AN117" s="717"/>
      <c r="AO117" s="717"/>
      <c r="AP117" s="717"/>
      <c r="AQ117" s="717"/>
      <c r="AR117" s="717"/>
      <c r="AS117" s="717"/>
      <c r="AT117" s="717"/>
      <c r="AU117" s="717"/>
      <c r="AV117" s="717"/>
      <c r="AW117" s="717"/>
      <c r="AX117" s="718"/>
      <c r="BG117" s="10"/>
      <c r="BH117" s="10"/>
      <c r="BI117" s="10"/>
      <c r="BJ117" s="10"/>
    </row>
    <row r="118" spans="1:64" ht="58.5" customHeight="1" x14ac:dyDescent="0.15">
      <c r="A118" s="647" t="s">
        <v>47</v>
      </c>
      <c r="B118" s="693"/>
      <c r="C118" s="756" t="s">
        <v>81</v>
      </c>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7"/>
      <c r="AA118" s="757"/>
      <c r="AB118" s="757"/>
      <c r="AC118" s="758"/>
      <c r="AD118" s="759" t="s">
        <v>460</v>
      </c>
      <c r="AE118" s="760"/>
      <c r="AF118" s="761"/>
      <c r="AG118" s="762" t="s">
        <v>580</v>
      </c>
      <c r="AH118" s="763"/>
      <c r="AI118" s="763"/>
      <c r="AJ118" s="763"/>
      <c r="AK118" s="763"/>
      <c r="AL118" s="763"/>
      <c r="AM118" s="763"/>
      <c r="AN118" s="763"/>
      <c r="AO118" s="763"/>
      <c r="AP118" s="763"/>
      <c r="AQ118" s="763"/>
      <c r="AR118" s="763"/>
      <c r="AS118" s="763"/>
      <c r="AT118" s="763"/>
      <c r="AU118" s="763"/>
      <c r="AV118" s="763"/>
      <c r="AW118" s="763"/>
      <c r="AX118" s="764"/>
    </row>
    <row r="119" spans="1:64" ht="32.25" customHeight="1" x14ac:dyDescent="0.15">
      <c r="A119" s="694"/>
      <c r="B119" s="695"/>
      <c r="C119" s="683" t="s">
        <v>53</v>
      </c>
      <c r="D119" s="684"/>
      <c r="E119" s="684"/>
      <c r="F119" s="684"/>
      <c r="G119" s="684"/>
      <c r="H119" s="684"/>
      <c r="I119" s="684"/>
      <c r="J119" s="684"/>
      <c r="K119" s="684"/>
      <c r="L119" s="684"/>
      <c r="M119" s="684"/>
      <c r="N119" s="684"/>
      <c r="O119" s="684"/>
      <c r="P119" s="684"/>
      <c r="Q119" s="684"/>
      <c r="R119" s="684"/>
      <c r="S119" s="684"/>
      <c r="T119" s="684"/>
      <c r="U119" s="684"/>
      <c r="V119" s="684"/>
      <c r="W119" s="684"/>
      <c r="X119" s="684"/>
      <c r="Y119" s="684"/>
      <c r="Z119" s="684"/>
      <c r="AA119" s="684"/>
      <c r="AB119" s="684"/>
      <c r="AC119" s="685"/>
      <c r="AD119" s="727" t="s">
        <v>460</v>
      </c>
      <c r="AE119" s="728"/>
      <c r="AF119" s="728"/>
      <c r="AG119" s="707" t="s">
        <v>587</v>
      </c>
      <c r="AH119" s="708"/>
      <c r="AI119" s="708"/>
      <c r="AJ119" s="708"/>
      <c r="AK119" s="708"/>
      <c r="AL119" s="708"/>
      <c r="AM119" s="708"/>
      <c r="AN119" s="708"/>
      <c r="AO119" s="708"/>
      <c r="AP119" s="708"/>
      <c r="AQ119" s="708"/>
      <c r="AR119" s="708"/>
      <c r="AS119" s="708"/>
      <c r="AT119" s="708"/>
      <c r="AU119" s="708"/>
      <c r="AV119" s="708"/>
      <c r="AW119" s="708"/>
      <c r="AX119" s="709"/>
    </row>
    <row r="120" spans="1:64" ht="18" customHeight="1" x14ac:dyDescent="0.15">
      <c r="A120" s="694"/>
      <c r="B120" s="695"/>
      <c r="C120" s="508" t="s">
        <v>51</v>
      </c>
      <c r="D120" s="509"/>
      <c r="E120" s="509"/>
      <c r="F120" s="509"/>
      <c r="G120" s="509"/>
      <c r="H120" s="509"/>
      <c r="I120" s="509"/>
      <c r="J120" s="509"/>
      <c r="K120" s="509"/>
      <c r="L120" s="509"/>
      <c r="M120" s="509"/>
      <c r="N120" s="509"/>
      <c r="O120" s="509"/>
      <c r="P120" s="509"/>
      <c r="Q120" s="509"/>
      <c r="R120" s="509"/>
      <c r="S120" s="509"/>
      <c r="T120" s="509"/>
      <c r="U120" s="509"/>
      <c r="V120" s="509"/>
      <c r="W120" s="509"/>
      <c r="X120" s="509"/>
      <c r="Y120" s="509"/>
      <c r="Z120" s="509"/>
      <c r="AA120" s="509"/>
      <c r="AB120" s="509"/>
      <c r="AC120" s="509"/>
      <c r="AD120" s="690" t="s">
        <v>460</v>
      </c>
      <c r="AE120" s="691"/>
      <c r="AF120" s="692"/>
      <c r="AG120" s="710" t="s">
        <v>480</v>
      </c>
      <c r="AH120" s="711"/>
      <c r="AI120" s="711"/>
      <c r="AJ120" s="711"/>
      <c r="AK120" s="711"/>
      <c r="AL120" s="711"/>
      <c r="AM120" s="711"/>
      <c r="AN120" s="711"/>
      <c r="AO120" s="711"/>
      <c r="AP120" s="711"/>
      <c r="AQ120" s="711"/>
      <c r="AR120" s="711"/>
      <c r="AS120" s="711"/>
      <c r="AT120" s="711"/>
      <c r="AU120" s="711"/>
      <c r="AV120" s="711"/>
      <c r="AW120" s="711"/>
      <c r="AX120" s="712"/>
    </row>
    <row r="121" spans="1:64" ht="32.25" customHeight="1" x14ac:dyDescent="0.15">
      <c r="A121" s="696"/>
      <c r="B121" s="697"/>
      <c r="C121" s="508" t="s">
        <v>52</v>
      </c>
      <c r="D121" s="509"/>
      <c r="E121" s="509"/>
      <c r="F121" s="509"/>
      <c r="G121" s="509"/>
      <c r="H121" s="509"/>
      <c r="I121" s="509"/>
      <c r="J121" s="509"/>
      <c r="K121" s="509"/>
      <c r="L121" s="509"/>
      <c r="M121" s="509"/>
      <c r="N121" s="509"/>
      <c r="O121" s="509"/>
      <c r="P121" s="509"/>
      <c r="Q121" s="509"/>
      <c r="R121" s="509"/>
      <c r="S121" s="509"/>
      <c r="T121" s="509"/>
      <c r="U121" s="509"/>
      <c r="V121" s="509"/>
      <c r="W121" s="509"/>
      <c r="X121" s="509"/>
      <c r="Y121" s="509"/>
      <c r="Z121" s="509"/>
      <c r="AA121" s="509"/>
      <c r="AB121" s="509"/>
      <c r="AC121" s="509"/>
      <c r="AD121" s="538" t="s">
        <v>460</v>
      </c>
      <c r="AE121" s="485"/>
      <c r="AF121" s="485"/>
      <c r="AG121" s="713" t="s">
        <v>475</v>
      </c>
      <c r="AH121" s="714"/>
      <c r="AI121" s="714"/>
      <c r="AJ121" s="714"/>
      <c r="AK121" s="714"/>
      <c r="AL121" s="714"/>
      <c r="AM121" s="714"/>
      <c r="AN121" s="714"/>
      <c r="AO121" s="714"/>
      <c r="AP121" s="714"/>
      <c r="AQ121" s="714"/>
      <c r="AR121" s="714"/>
      <c r="AS121" s="714"/>
      <c r="AT121" s="714"/>
      <c r="AU121" s="714"/>
      <c r="AV121" s="714"/>
      <c r="AW121" s="714"/>
      <c r="AX121" s="715"/>
    </row>
    <row r="122" spans="1:64" ht="48" customHeight="1" x14ac:dyDescent="0.15">
      <c r="A122" s="744" t="s">
        <v>80</v>
      </c>
      <c r="B122" s="745"/>
      <c r="C122" s="534" t="s">
        <v>316</v>
      </c>
      <c r="D122" s="535"/>
      <c r="E122" s="535"/>
      <c r="F122" s="535"/>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c r="AC122" s="522"/>
      <c r="AD122" s="529" t="s">
        <v>460</v>
      </c>
      <c r="AE122" s="530"/>
      <c r="AF122" s="530"/>
      <c r="AG122" s="674" t="s">
        <v>584</v>
      </c>
      <c r="AH122" s="675"/>
      <c r="AI122" s="675"/>
      <c r="AJ122" s="675"/>
      <c r="AK122" s="675"/>
      <c r="AL122" s="675"/>
      <c r="AM122" s="675"/>
      <c r="AN122" s="675"/>
      <c r="AO122" s="675"/>
      <c r="AP122" s="675"/>
      <c r="AQ122" s="675"/>
      <c r="AR122" s="675"/>
      <c r="AS122" s="675"/>
      <c r="AT122" s="675"/>
      <c r="AU122" s="675"/>
      <c r="AV122" s="675"/>
      <c r="AW122" s="675"/>
      <c r="AX122" s="676"/>
    </row>
    <row r="123" spans="1:64" ht="15.75" customHeight="1" x14ac:dyDescent="0.15">
      <c r="A123" s="746"/>
      <c r="B123" s="747"/>
      <c r="C123" s="780" t="s">
        <v>87</v>
      </c>
      <c r="D123" s="781"/>
      <c r="E123" s="781"/>
      <c r="F123" s="781"/>
      <c r="G123" s="781"/>
      <c r="H123" s="781"/>
      <c r="I123" s="781"/>
      <c r="J123" s="781"/>
      <c r="K123" s="781"/>
      <c r="L123" s="781"/>
      <c r="M123" s="781"/>
      <c r="N123" s="781"/>
      <c r="O123" s="782"/>
      <c r="P123" s="772" t="s">
        <v>0</v>
      </c>
      <c r="Q123" s="783"/>
      <c r="R123" s="783"/>
      <c r="S123" s="784"/>
      <c r="T123" s="771" t="s">
        <v>30</v>
      </c>
      <c r="U123" s="772"/>
      <c r="V123" s="772"/>
      <c r="W123" s="772"/>
      <c r="X123" s="772"/>
      <c r="Y123" s="772"/>
      <c r="Z123" s="772"/>
      <c r="AA123" s="772"/>
      <c r="AB123" s="772"/>
      <c r="AC123" s="772"/>
      <c r="AD123" s="772"/>
      <c r="AE123" s="772"/>
      <c r="AF123" s="773"/>
      <c r="AG123" s="677"/>
      <c r="AH123" s="678"/>
      <c r="AI123" s="678"/>
      <c r="AJ123" s="678"/>
      <c r="AK123" s="678"/>
      <c r="AL123" s="678"/>
      <c r="AM123" s="678"/>
      <c r="AN123" s="678"/>
      <c r="AO123" s="678"/>
      <c r="AP123" s="678"/>
      <c r="AQ123" s="678"/>
      <c r="AR123" s="678"/>
      <c r="AS123" s="678"/>
      <c r="AT123" s="678"/>
      <c r="AU123" s="678"/>
      <c r="AV123" s="678"/>
      <c r="AW123" s="678"/>
      <c r="AX123" s="679"/>
    </row>
    <row r="124" spans="1:64" ht="26.25" customHeight="1" x14ac:dyDescent="0.15">
      <c r="A124" s="746"/>
      <c r="B124" s="747"/>
      <c r="C124" s="765" t="s">
        <v>508</v>
      </c>
      <c r="D124" s="766"/>
      <c r="E124" s="766"/>
      <c r="F124" s="766"/>
      <c r="G124" s="766"/>
      <c r="H124" s="766"/>
      <c r="I124" s="766"/>
      <c r="J124" s="766"/>
      <c r="K124" s="766"/>
      <c r="L124" s="766"/>
      <c r="M124" s="766"/>
      <c r="N124" s="766"/>
      <c r="O124" s="767"/>
      <c r="P124" s="774"/>
      <c r="Q124" s="775"/>
      <c r="R124" s="775"/>
      <c r="S124" s="776"/>
      <c r="T124" s="752" t="s">
        <v>507</v>
      </c>
      <c r="U124" s="723"/>
      <c r="V124" s="723"/>
      <c r="W124" s="723"/>
      <c r="X124" s="723"/>
      <c r="Y124" s="723"/>
      <c r="Z124" s="723"/>
      <c r="AA124" s="723"/>
      <c r="AB124" s="723"/>
      <c r="AC124" s="723"/>
      <c r="AD124" s="723"/>
      <c r="AE124" s="723"/>
      <c r="AF124" s="753"/>
      <c r="AG124" s="677"/>
      <c r="AH124" s="678"/>
      <c r="AI124" s="678"/>
      <c r="AJ124" s="678"/>
      <c r="AK124" s="678"/>
      <c r="AL124" s="678"/>
      <c r="AM124" s="678"/>
      <c r="AN124" s="678"/>
      <c r="AO124" s="678"/>
      <c r="AP124" s="678"/>
      <c r="AQ124" s="678"/>
      <c r="AR124" s="678"/>
      <c r="AS124" s="678"/>
      <c r="AT124" s="678"/>
      <c r="AU124" s="678"/>
      <c r="AV124" s="678"/>
      <c r="AW124" s="678"/>
      <c r="AX124" s="679"/>
    </row>
    <row r="125" spans="1:64" ht="26.25" customHeight="1" x14ac:dyDescent="0.15">
      <c r="A125" s="748"/>
      <c r="B125" s="749"/>
      <c r="C125" s="768" t="s">
        <v>510</v>
      </c>
      <c r="D125" s="769"/>
      <c r="E125" s="769"/>
      <c r="F125" s="769"/>
      <c r="G125" s="769"/>
      <c r="H125" s="769"/>
      <c r="I125" s="769"/>
      <c r="J125" s="769"/>
      <c r="K125" s="769"/>
      <c r="L125" s="769"/>
      <c r="M125" s="769"/>
      <c r="N125" s="769"/>
      <c r="O125" s="770"/>
      <c r="P125" s="777"/>
      <c r="Q125" s="778"/>
      <c r="R125" s="778"/>
      <c r="S125" s="779"/>
      <c r="T125" s="526" t="s">
        <v>509</v>
      </c>
      <c r="U125" s="527"/>
      <c r="V125" s="527"/>
      <c r="W125" s="527"/>
      <c r="X125" s="527"/>
      <c r="Y125" s="527"/>
      <c r="Z125" s="527"/>
      <c r="AA125" s="527"/>
      <c r="AB125" s="527"/>
      <c r="AC125" s="527"/>
      <c r="AD125" s="527"/>
      <c r="AE125" s="527"/>
      <c r="AF125" s="528"/>
      <c r="AG125" s="680"/>
      <c r="AH125" s="681"/>
      <c r="AI125" s="681"/>
      <c r="AJ125" s="681"/>
      <c r="AK125" s="681"/>
      <c r="AL125" s="681"/>
      <c r="AM125" s="681"/>
      <c r="AN125" s="681"/>
      <c r="AO125" s="681"/>
      <c r="AP125" s="681"/>
      <c r="AQ125" s="681"/>
      <c r="AR125" s="681"/>
      <c r="AS125" s="681"/>
      <c r="AT125" s="681"/>
      <c r="AU125" s="681"/>
      <c r="AV125" s="681"/>
      <c r="AW125" s="681"/>
      <c r="AX125" s="682"/>
    </row>
    <row r="126" spans="1:64" ht="57" customHeight="1" x14ac:dyDescent="0.15">
      <c r="A126" s="647" t="s">
        <v>58</v>
      </c>
      <c r="B126" s="648"/>
      <c r="C126" s="428" t="s">
        <v>64</v>
      </c>
      <c r="D126" s="670"/>
      <c r="E126" s="670"/>
      <c r="F126" s="671"/>
      <c r="G126" s="641" t="s">
        <v>595</v>
      </c>
      <c r="H126" s="642"/>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c r="AE126" s="642"/>
      <c r="AF126" s="642"/>
      <c r="AG126" s="642"/>
      <c r="AH126" s="642"/>
      <c r="AI126" s="642"/>
      <c r="AJ126" s="642"/>
      <c r="AK126" s="642"/>
      <c r="AL126" s="642"/>
      <c r="AM126" s="642"/>
      <c r="AN126" s="642"/>
      <c r="AO126" s="642"/>
      <c r="AP126" s="642"/>
      <c r="AQ126" s="642"/>
      <c r="AR126" s="642"/>
      <c r="AS126" s="642"/>
      <c r="AT126" s="642"/>
      <c r="AU126" s="642"/>
      <c r="AV126" s="642"/>
      <c r="AW126" s="642"/>
      <c r="AX126" s="643"/>
    </row>
    <row r="127" spans="1:64" ht="66.75" customHeight="1" thickBot="1" x14ac:dyDescent="0.2">
      <c r="A127" s="649"/>
      <c r="B127" s="650"/>
      <c r="C127" s="399" t="s">
        <v>68</v>
      </c>
      <c r="D127" s="400"/>
      <c r="E127" s="400"/>
      <c r="F127" s="401"/>
      <c r="G127" s="402" t="s">
        <v>599</v>
      </c>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3"/>
    </row>
    <row r="128" spans="1:64" ht="21" customHeight="1" x14ac:dyDescent="0.15">
      <c r="A128" s="396" t="s">
        <v>40</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60" customHeight="1" thickBot="1" x14ac:dyDescent="0.2">
      <c r="A129" s="669" t="s">
        <v>605</v>
      </c>
      <c r="B129" s="664"/>
      <c r="C129" s="664"/>
      <c r="D129" s="664"/>
      <c r="E129" s="664"/>
      <c r="F129" s="664"/>
      <c r="G129" s="664"/>
      <c r="H129" s="664"/>
      <c r="I129" s="664"/>
      <c r="J129" s="664"/>
      <c r="K129" s="664"/>
      <c r="L129" s="664"/>
      <c r="M129" s="664"/>
      <c r="N129" s="664"/>
      <c r="O129" s="664"/>
      <c r="P129" s="664"/>
      <c r="Q129" s="664"/>
      <c r="R129" s="664"/>
      <c r="S129" s="664"/>
      <c r="T129" s="664"/>
      <c r="U129" s="664"/>
      <c r="V129" s="664"/>
      <c r="W129" s="664"/>
      <c r="X129" s="664"/>
      <c r="Y129" s="664"/>
      <c r="Z129" s="664"/>
      <c r="AA129" s="664"/>
      <c r="AB129" s="664"/>
      <c r="AC129" s="664"/>
      <c r="AD129" s="664"/>
      <c r="AE129" s="664"/>
      <c r="AF129" s="664"/>
      <c r="AG129" s="664"/>
      <c r="AH129" s="664"/>
      <c r="AI129" s="664"/>
      <c r="AJ129" s="664"/>
      <c r="AK129" s="664"/>
      <c r="AL129" s="664"/>
      <c r="AM129" s="664"/>
      <c r="AN129" s="664"/>
      <c r="AO129" s="664"/>
      <c r="AP129" s="664"/>
      <c r="AQ129" s="664"/>
      <c r="AR129" s="664"/>
      <c r="AS129" s="664"/>
      <c r="AT129" s="664"/>
      <c r="AU129" s="664"/>
      <c r="AV129" s="664"/>
      <c r="AW129" s="664"/>
      <c r="AX129" s="665"/>
    </row>
    <row r="130" spans="1:50" ht="21" customHeight="1" x14ac:dyDescent="0.15">
      <c r="A130" s="660" t="s">
        <v>41</v>
      </c>
      <c r="B130" s="661"/>
      <c r="C130" s="661"/>
      <c r="D130" s="661"/>
      <c r="E130" s="661"/>
      <c r="F130" s="661"/>
      <c r="G130" s="661"/>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row>
    <row r="131" spans="1:50" ht="81" customHeight="1" thickBot="1" x14ac:dyDescent="0.2">
      <c r="A131" s="644" t="s">
        <v>306</v>
      </c>
      <c r="B131" s="645"/>
      <c r="C131" s="645"/>
      <c r="D131" s="645"/>
      <c r="E131" s="646"/>
      <c r="F131" s="663" t="s">
        <v>608</v>
      </c>
      <c r="G131" s="664"/>
      <c r="H131" s="664"/>
      <c r="I131" s="664"/>
      <c r="J131" s="664"/>
      <c r="K131" s="664"/>
      <c r="L131" s="664"/>
      <c r="M131" s="664"/>
      <c r="N131" s="664"/>
      <c r="O131" s="664"/>
      <c r="P131" s="664"/>
      <c r="Q131" s="664"/>
      <c r="R131" s="664"/>
      <c r="S131" s="664"/>
      <c r="T131" s="664"/>
      <c r="U131" s="664"/>
      <c r="V131" s="664"/>
      <c r="W131" s="664"/>
      <c r="X131" s="664"/>
      <c r="Y131" s="664"/>
      <c r="Z131" s="664"/>
      <c r="AA131" s="664"/>
      <c r="AB131" s="664"/>
      <c r="AC131" s="664"/>
      <c r="AD131" s="664"/>
      <c r="AE131" s="664"/>
      <c r="AF131" s="664"/>
      <c r="AG131" s="664"/>
      <c r="AH131" s="664"/>
      <c r="AI131" s="664"/>
      <c r="AJ131" s="664"/>
      <c r="AK131" s="664"/>
      <c r="AL131" s="664"/>
      <c r="AM131" s="664"/>
      <c r="AN131" s="664"/>
      <c r="AO131" s="664"/>
      <c r="AP131" s="664"/>
      <c r="AQ131" s="664"/>
      <c r="AR131" s="664"/>
      <c r="AS131" s="664"/>
      <c r="AT131" s="664"/>
      <c r="AU131" s="664"/>
      <c r="AV131" s="664"/>
      <c r="AW131" s="664"/>
      <c r="AX131" s="665"/>
    </row>
    <row r="132" spans="1:50" ht="21" customHeight="1" x14ac:dyDescent="0.15">
      <c r="A132" s="660" t="s">
        <v>54</v>
      </c>
      <c r="B132" s="661"/>
      <c r="C132" s="661"/>
      <c r="D132" s="661"/>
      <c r="E132" s="661"/>
      <c r="F132" s="661"/>
      <c r="G132" s="661"/>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row>
    <row r="133" spans="1:50" ht="99.95" customHeight="1" thickBot="1" x14ac:dyDescent="0.2">
      <c r="A133" s="523" t="s">
        <v>606</v>
      </c>
      <c r="B133" s="524"/>
      <c r="C133" s="524"/>
      <c r="D133" s="524"/>
      <c r="E133" s="525"/>
      <c r="F133" s="666" t="s">
        <v>607</v>
      </c>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row>
    <row r="134" spans="1:50" ht="21" customHeight="1" x14ac:dyDescent="0.15">
      <c r="A134" s="651" t="s">
        <v>42</v>
      </c>
      <c r="B134" s="652"/>
      <c r="C134" s="652"/>
      <c r="D134" s="652"/>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2"/>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653"/>
    </row>
    <row r="135" spans="1:50" ht="60" customHeight="1" thickBot="1" x14ac:dyDescent="0.2">
      <c r="A135" s="729"/>
      <c r="B135" s="730"/>
      <c r="C135" s="730"/>
      <c r="D135" s="730"/>
      <c r="E135" s="730"/>
      <c r="F135" s="730"/>
      <c r="G135" s="730"/>
      <c r="H135" s="730"/>
      <c r="I135" s="730"/>
      <c r="J135" s="730"/>
      <c r="K135" s="730"/>
      <c r="L135" s="730"/>
      <c r="M135" s="730"/>
      <c r="N135" s="730"/>
      <c r="O135" s="730"/>
      <c r="P135" s="730"/>
      <c r="Q135" s="730"/>
      <c r="R135" s="730"/>
      <c r="S135" s="730"/>
      <c r="T135" s="730"/>
      <c r="U135" s="730"/>
      <c r="V135" s="730"/>
      <c r="W135" s="730"/>
      <c r="X135" s="730"/>
      <c r="Y135" s="730"/>
      <c r="Z135" s="730"/>
      <c r="AA135" s="730"/>
      <c r="AB135" s="730"/>
      <c r="AC135" s="730"/>
      <c r="AD135" s="730"/>
      <c r="AE135" s="730"/>
      <c r="AF135" s="730"/>
      <c r="AG135" s="730"/>
      <c r="AH135" s="730"/>
      <c r="AI135" s="730"/>
      <c r="AJ135" s="730"/>
      <c r="AK135" s="730"/>
      <c r="AL135" s="730"/>
      <c r="AM135" s="730"/>
      <c r="AN135" s="730"/>
      <c r="AO135" s="730"/>
      <c r="AP135" s="730"/>
      <c r="AQ135" s="730"/>
      <c r="AR135" s="730"/>
      <c r="AS135" s="730"/>
      <c r="AT135" s="730"/>
      <c r="AU135" s="730"/>
      <c r="AV135" s="730"/>
      <c r="AW135" s="730"/>
      <c r="AX135" s="731"/>
    </row>
    <row r="136" spans="1:50" ht="19.7" customHeight="1" x14ac:dyDescent="0.15">
      <c r="A136" s="638" t="s">
        <v>37</v>
      </c>
      <c r="B136" s="639"/>
      <c r="C136" s="639"/>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39"/>
      <c r="AD136" s="639"/>
      <c r="AE136" s="639"/>
      <c r="AF136" s="639"/>
      <c r="AG136" s="639"/>
      <c r="AH136" s="639"/>
      <c r="AI136" s="639"/>
      <c r="AJ136" s="639"/>
      <c r="AK136" s="639"/>
      <c r="AL136" s="639"/>
      <c r="AM136" s="639"/>
      <c r="AN136" s="639"/>
      <c r="AO136" s="639"/>
      <c r="AP136" s="639"/>
      <c r="AQ136" s="639"/>
      <c r="AR136" s="639"/>
      <c r="AS136" s="639"/>
      <c r="AT136" s="639"/>
      <c r="AU136" s="639"/>
      <c r="AV136" s="639"/>
      <c r="AW136" s="639"/>
      <c r="AX136" s="640"/>
    </row>
    <row r="137" spans="1:50" ht="19.899999999999999" customHeight="1" x14ac:dyDescent="0.15">
      <c r="A137" s="496" t="s">
        <v>224</v>
      </c>
      <c r="B137" s="497"/>
      <c r="C137" s="497"/>
      <c r="D137" s="497"/>
      <c r="E137" s="497"/>
      <c r="F137" s="497"/>
      <c r="G137" s="510" t="s">
        <v>503</v>
      </c>
      <c r="H137" s="511"/>
      <c r="I137" s="511"/>
      <c r="J137" s="511"/>
      <c r="K137" s="511"/>
      <c r="L137" s="511"/>
      <c r="M137" s="511"/>
      <c r="N137" s="511"/>
      <c r="O137" s="511"/>
      <c r="P137" s="512"/>
      <c r="Q137" s="497" t="s">
        <v>225</v>
      </c>
      <c r="R137" s="497"/>
      <c r="S137" s="497"/>
      <c r="T137" s="497"/>
      <c r="U137" s="497"/>
      <c r="V137" s="497"/>
      <c r="W137" s="510" t="s">
        <v>500</v>
      </c>
      <c r="X137" s="511"/>
      <c r="Y137" s="511"/>
      <c r="Z137" s="511"/>
      <c r="AA137" s="511"/>
      <c r="AB137" s="511"/>
      <c r="AC137" s="511"/>
      <c r="AD137" s="511"/>
      <c r="AE137" s="511"/>
      <c r="AF137" s="512"/>
      <c r="AG137" s="497" t="s">
        <v>226</v>
      </c>
      <c r="AH137" s="497"/>
      <c r="AI137" s="497"/>
      <c r="AJ137" s="497"/>
      <c r="AK137" s="497"/>
      <c r="AL137" s="497"/>
      <c r="AM137" s="493">
        <v>123</v>
      </c>
      <c r="AN137" s="494"/>
      <c r="AO137" s="494"/>
      <c r="AP137" s="494"/>
      <c r="AQ137" s="494"/>
      <c r="AR137" s="494"/>
      <c r="AS137" s="494"/>
      <c r="AT137" s="494"/>
      <c r="AU137" s="494"/>
      <c r="AV137" s="495"/>
      <c r="AW137" s="12"/>
      <c r="AX137" s="13"/>
    </row>
    <row r="138" spans="1:50" ht="19.899999999999999" customHeight="1" thickBot="1" x14ac:dyDescent="0.2">
      <c r="A138" s="498" t="s">
        <v>227</v>
      </c>
      <c r="B138" s="499"/>
      <c r="C138" s="499"/>
      <c r="D138" s="499"/>
      <c r="E138" s="499"/>
      <c r="F138" s="499"/>
      <c r="G138" s="513">
        <v>177</v>
      </c>
      <c r="H138" s="514"/>
      <c r="I138" s="514"/>
      <c r="J138" s="514"/>
      <c r="K138" s="514"/>
      <c r="L138" s="514"/>
      <c r="M138" s="514"/>
      <c r="N138" s="514"/>
      <c r="O138" s="514"/>
      <c r="P138" s="515"/>
      <c r="Q138" s="499" t="s">
        <v>228</v>
      </c>
      <c r="R138" s="499"/>
      <c r="S138" s="499"/>
      <c r="T138" s="499"/>
      <c r="U138" s="499"/>
      <c r="V138" s="499"/>
      <c r="W138" s="513">
        <v>211</v>
      </c>
      <c r="X138" s="514"/>
      <c r="Y138" s="514"/>
      <c r="Z138" s="514"/>
      <c r="AA138" s="514"/>
      <c r="AB138" s="514"/>
      <c r="AC138" s="514"/>
      <c r="AD138" s="514"/>
      <c r="AE138" s="514"/>
      <c r="AF138" s="515"/>
      <c r="AG138" s="672"/>
      <c r="AH138" s="673"/>
      <c r="AI138" s="673"/>
      <c r="AJ138" s="673"/>
      <c r="AK138" s="673"/>
      <c r="AL138" s="673"/>
      <c r="AM138" s="732"/>
      <c r="AN138" s="733"/>
      <c r="AO138" s="733"/>
      <c r="AP138" s="733"/>
      <c r="AQ138" s="733"/>
      <c r="AR138" s="733"/>
      <c r="AS138" s="733"/>
      <c r="AT138" s="733"/>
      <c r="AU138" s="733"/>
      <c r="AV138" s="734"/>
      <c r="AW138" s="28"/>
      <c r="AX138" s="29"/>
    </row>
    <row r="139" spans="1:50" ht="23.65" customHeight="1" x14ac:dyDescent="0.15">
      <c r="A139" s="654" t="s">
        <v>28</v>
      </c>
      <c r="B139" s="655"/>
      <c r="C139" s="655"/>
      <c r="D139" s="655"/>
      <c r="E139" s="655"/>
      <c r="F139" s="6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59"/>
      <c r="B140" s="560"/>
      <c r="C140" s="560"/>
      <c r="D140" s="560"/>
      <c r="E140" s="560"/>
      <c r="F140" s="5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59"/>
      <c r="B141" s="560"/>
      <c r="C141" s="560"/>
      <c r="D141" s="560"/>
      <c r="E141" s="560"/>
      <c r="F141" s="5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59"/>
      <c r="B142" s="560"/>
      <c r="C142" s="560"/>
      <c r="D142" s="560"/>
      <c r="E142" s="560"/>
      <c r="F142" s="5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59"/>
      <c r="B143" s="560"/>
      <c r="C143" s="560"/>
      <c r="D143" s="560"/>
      <c r="E143" s="560"/>
      <c r="F143" s="5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59"/>
      <c r="B144" s="560"/>
      <c r="C144" s="560"/>
      <c r="D144" s="560"/>
      <c r="E144" s="560"/>
      <c r="F144" s="5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59"/>
      <c r="B145" s="560"/>
      <c r="C145" s="560"/>
      <c r="D145" s="560"/>
      <c r="E145" s="560"/>
      <c r="F145" s="5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59"/>
      <c r="B146" s="560"/>
      <c r="C146" s="560"/>
      <c r="D146" s="560"/>
      <c r="E146" s="560"/>
      <c r="F146" s="5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59"/>
      <c r="B147" s="560"/>
      <c r="C147" s="560"/>
      <c r="D147" s="560"/>
      <c r="E147" s="560"/>
      <c r="F147" s="5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59"/>
      <c r="B148" s="560"/>
      <c r="C148" s="560"/>
      <c r="D148" s="560"/>
      <c r="E148" s="560"/>
      <c r="F148" s="5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59"/>
      <c r="B149" s="560"/>
      <c r="C149" s="560"/>
      <c r="D149" s="560"/>
      <c r="E149" s="560"/>
      <c r="F149" s="5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59"/>
      <c r="B150" s="560"/>
      <c r="C150" s="560"/>
      <c r="D150" s="560"/>
      <c r="E150" s="560"/>
      <c r="F150" s="5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59"/>
      <c r="B151" s="560"/>
      <c r="C151" s="560"/>
      <c r="D151" s="560"/>
      <c r="E151" s="560"/>
      <c r="F151" s="5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59"/>
      <c r="B152" s="560"/>
      <c r="C152" s="560"/>
      <c r="D152" s="560"/>
      <c r="E152" s="560"/>
      <c r="F152" s="5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59"/>
      <c r="B153" s="560"/>
      <c r="C153" s="560"/>
      <c r="D153" s="560"/>
      <c r="E153" s="560"/>
      <c r="F153" s="5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59"/>
      <c r="B154" s="560"/>
      <c r="C154" s="560"/>
      <c r="D154" s="560"/>
      <c r="E154" s="560"/>
      <c r="F154" s="5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59"/>
      <c r="B155" s="560"/>
      <c r="C155" s="560"/>
      <c r="D155" s="560"/>
      <c r="E155" s="560"/>
      <c r="F155" s="5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59"/>
      <c r="B156" s="560"/>
      <c r="C156" s="560"/>
      <c r="D156" s="560"/>
      <c r="E156" s="560"/>
      <c r="F156" s="5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59"/>
      <c r="B157" s="560"/>
      <c r="C157" s="560"/>
      <c r="D157" s="560"/>
      <c r="E157" s="560"/>
      <c r="F157" s="5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59"/>
      <c r="B158" s="560"/>
      <c r="C158" s="560"/>
      <c r="D158" s="560"/>
      <c r="E158" s="560"/>
      <c r="F158" s="5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59"/>
      <c r="B159" s="560"/>
      <c r="C159" s="560"/>
      <c r="D159" s="560"/>
      <c r="E159" s="560"/>
      <c r="F159" s="5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59"/>
      <c r="B160" s="560"/>
      <c r="C160" s="560"/>
      <c r="D160" s="560"/>
      <c r="E160" s="560"/>
      <c r="F160" s="5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59"/>
      <c r="B161" s="560"/>
      <c r="C161" s="560"/>
      <c r="D161" s="560"/>
      <c r="E161" s="560"/>
      <c r="F161" s="5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59"/>
      <c r="B162" s="560"/>
      <c r="C162" s="560"/>
      <c r="D162" s="560"/>
      <c r="E162" s="560"/>
      <c r="F162" s="5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59"/>
      <c r="B163" s="560"/>
      <c r="C163" s="560"/>
      <c r="D163" s="560"/>
      <c r="E163" s="560"/>
      <c r="F163" s="5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59"/>
      <c r="B164" s="560"/>
      <c r="C164" s="560"/>
      <c r="D164" s="560"/>
      <c r="E164" s="560"/>
      <c r="F164" s="5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59"/>
      <c r="B165" s="560"/>
      <c r="C165" s="560"/>
      <c r="D165" s="560"/>
      <c r="E165" s="560"/>
      <c r="F165" s="5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59"/>
      <c r="B166" s="560"/>
      <c r="C166" s="560"/>
      <c r="D166" s="560"/>
      <c r="E166" s="560"/>
      <c r="F166" s="5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03.5" customHeight="1" x14ac:dyDescent="0.15">
      <c r="A167" s="559"/>
      <c r="B167" s="560"/>
      <c r="C167" s="560"/>
      <c r="D167" s="560"/>
      <c r="E167" s="560"/>
      <c r="F167" s="5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59"/>
      <c r="B168" s="560"/>
      <c r="C168" s="560"/>
      <c r="D168" s="560"/>
      <c r="E168" s="560"/>
      <c r="F168" s="5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59"/>
      <c r="B169" s="560"/>
      <c r="C169" s="560"/>
      <c r="D169" s="560"/>
      <c r="E169" s="560"/>
      <c r="F169" s="5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59"/>
      <c r="B170" s="560"/>
      <c r="C170" s="560"/>
      <c r="D170" s="560"/>
      <c r="E170" s="560"/>
      <c r="F170" s="5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59"/>
      <c r="B171" s="560"/>
      <c r="C171" s="560"/>
      <c r="D171" s="560"/>
      <c r="E171" s="560"/>
      <c r="F171" s="5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02.75" customHeight="1" x14ac:dyDescent="0.15">
      <c r="A172" s="559"/>
      <c r="B172" s="560"/>
      <c r="C172" s="560"/>
      <c r="D172" s="560"/>
      <c r="E172" s="560"/>
      <c r="F172" s="5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59"/>
      <c r="B173" s="560"/>
      <c r="C173" s="560"/>
      <c r="D173" s="560"/>
      <c r="E173" s="560"/>
      <c r="F173" s="5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59"/>
      <c r="B174" s="560"/>
      <c r="C174" s="560"/>
      <c r="D174" s="560"/>
      <c r="E174" s="560"/>
      <c r="F174" s="5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51" customHeight="1" x14ac:dyDescent="0.15">
      <c r="A175" s="559"/>
      <c r="B175" s="560"/>
      <c r="C175" s="560"/>
      <c r="D175" s="560"/>
      <c r="E175" s="560"/>
      <c r="F175" s="5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thickBot="1" x14ac:dyDescent="0.2">
      <c r="A176" s="559"/>
      <c r="B176" s="560"/>
      <c r="C176" s="560"/>
      <c r="D176" s="560"/>
      <c r="E176" s="560"/>
      <c r="F176" s="5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657"/>
      <c r="B177" s="658"/>
      <c r="C177" s="658"/>
      <c r="D177" s="658"/>
      <c r="E177" s="658"/>
      <c r="F177" s="6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1" customHeight="1" x14ac:dyDescent="0.15">
      <c r="A178" s="633" t="s">
        <v>34</v>
      </c>
      <c r="B178" s="634"/>
      <c r="C178" s="634"/>
      <c r="D178" s="634"/>
      <c r="E178" s="634"/>
      <c r="F178" s="635"/>
      <c r="G178" s="423" t="s">
        <v>481</v>
      </c>
      <c r="H178" s="424"/>
      <c r="I178" s="424"/>
      <c r="J178" s="424"/>
      <c r="K178" s="424"/>
      <c r="L178" s="424"/>
      <c r="M178" s="424"/>
      <c r="N178" s="424"/>
      <c r="O178" s="424"/>
      <c r="P178" s="424"/>
      <c r="Q178" s="424"/>
      <c r="R178" s="424"/>
      <c r="S178" s="424"/>
      <c r="T178" s="424"/>
      <c r="U178" s="424"/>
      <c r="V178" s="424"/>
      <c r="W178" s="424"/>
      <c r="X178" s="424"/>
      <c r="Y178" s="424"/>
      <c r="Z178" s="424"/>
      <c r="AA178" s="424"/>
      <c r="AB178" s="425"/>
      <c r="AC178" s="423" t="s">
        <v>561</v>
      </c>
      <c r="AD178" s="424"/>
      <c r="AE178" s="424"/>
      <c r="AF178" s="424"/>
      <c r="AG178" s="424"/>
      <c r="AH178" s="424"/>
      <c r="AI178" s="424"/>
      <c r="AJ178" s="424"/>
      <c r="AK178" s="424"/>
      <c r="AL178" s="424"/>
      <c r="AM178" s="424"/>
      <c r="AN178" s="424"/>
      <c r="AO178" s="424"/>
      <c r="AP178" s="424"/>
      <c r="AQ178" s="424"/>
      <c r="AR178" s="424"/>
      <c r="AS178" s="424"/>
      <c r="AT178" s="424"/>
      <c r="AU178" s="424"/>
      <c r="AV178" s="424"/>
      <c r="AW178" s="424"/>
      <c r="AX178" s="456"/>
    </row>
    <row r="179" spans="1:50" ht="23.1" customHeight="1" x14ac:dyDescent="0.15">
      <c r="A179" s="163"/>
      <c r="B179" s="636"/>
      <c r="C179" s="636"/>
      <c r="D179" s="636"/>
      <c r="E179" s="636"/>
      <c r="F179" s="637"/>
      <c r="G179" s="428" t="s">
        <v>19</v>
      </c>
      <c r="H179" s="429"/>
      <c r="I179" s="429"/>
      <c r="J179" s="429"/>
      <c r="K179" s="429"/>
      <c r="L179" s="430" t="s">
        <v>20</v>
      </c>
      <c r="M179" s="429"/>
      <c r="N179" s="429"/>
      <c r="O179" s="429"/>
      <c r="P179" s="429"/>
      <c r="Q179" s="429"/>
      <c r="R179" s="429"/>
      <c r="S179" s="429"/>
      <c r="T179" s="429"/>
      <c r="U179" s="429"/>
      <c r="V179" s="429"/>
      <c r="W179" s="429"/>
      <c r="X179" s="431"/>
      <c r="Y179" s="432" t="s">
        <v>21</v>
      </c>
      <c r="Z179" s="433"/>
      <c r="AA179" s="433"/>
      <c r="AB179" s="434"/>
      <c r="AC179" s="428" t="s">
        <v>19</v>
      </c>
      <c r="AD179" s="429"/>
      <c r="AE179" s="429"/>
      <c r="AF179" s="429"/>
      <c r="AG179" s="429"/>
      <c r="AH179" s="430" t="s">
        <v>20</v>
      </c>
      <c r="AI179" s="429"/>
      <c r="AJ179" s="429"/>
      <c r="AK179" s="429"/>
      <c r="AL179" s="429"/>
      <c r="AM179" s="429"/>
      <c r="AN179" s="429"/>
      <c r="AO179" s="429"/>
      <c r="AP179" s="429"/>
      <c r="AQ179" s="429"/>
      <c r="AR179" s="429"/>
      <c r="AS179" s="429"/>
      <c r="AT179" s="431"/>
      <c r="AU179" s="432" t="s">
        <v>21</v>
      </c>
      <c r="AV179" s="433"/>
      <c r="AW179" s="433"/>
      <c r="AX179" s="435"/>
    </row>
    <row r="180" spans="1:50" ht="23.1" customHeight="1" x14ac:dyDescent="0.15">
      <c r="A180" s="163"/>
      <c r="B180" s="636"/>
      <c r="C180" s="636"/>
      <c r="D180" s="636"/>
      <c r="E180" s="636"/>
      <c r="F180" s="637"/>
      <c r="G180" s="98" t="s">
        <v>552</v>
      </c>
      <c r="H180" s="99"/>
      <c r="I180" s="99"/>
      <c r="J180" s="99"/>
      <c r="K180" s="100"/>
      <c r="L180" s="101" t="s">
        <v>575</v>
      </c>
      <c r="M180" s="631"/>
      <c r="N180" s="631"/>
      <c r="O180" s="631"/>
      <c r="P180" s="631"/>
      <c r="Q180" s="631"/>
      <c r="R180" s="631"/>
      <c r="S180" s="631"/>
      <c r="T180" s="631"/>
      <c r="U180" s="631"/>
      <c r="V180" s="631"/>
      <c r="W180" s="631"/>
      <c r="X180" s="632"/>
      <c r="Y180" s="531">
        <v>66</v>
      </c>
      <c r="Z180" s="532"/>
      <c r="AA180" s="532"/>
      <c r="AB180" s="533"/>
      <c r="AC180" s="98" t="s">
        <v>494</v>
      </c>
      <c r="AD180" s="99"/>
      <c r="AE180" s="99"/>
      <c r="AF180" s="99"/>
      <c r="AG180" s="100"/>
      <c r="AH180" s="101" t="s">
        <v>495</v>
      </c>
      <c r="AI180" s="102"/>
      <c r="AJ180" s="102"/>
      <c r="AK180" s="102"/>
      <c r="AL180" s="102"/>
      <c r="AM180" s="102"/>
      <c r="AN180" s="102"/>
      <c r="AO180" s="102"/>
      <c r="AP180" s="102"/>
      <c r="AQ180" s="102"/>
      <c r="AR180" s="102"/>
      <c r="AS180" s="102"/>
      <c r="AT180" s="103"/>
      <c r="AU180" s="531">
        <v>103</v>
      </c>
      <c r="AV180" s="532"/>
      <c r="AW180" s="532"/>
      <c r="AX180" s="533"/>
    </row>
    <row r="181" spans="1:50" ht="23.1" customHeight="1" x14ac:dyDescent="0.15">
      <c r="A181" s="163"/>
      <c r="B181" s="636"/>
      <c r="C181" s="636"/>
      <c r="D181" s="636"/>
      <c r="E181" s="636"/>
      <c r="F181" s="637"/>
      <c r="G181" s="484" t="s">
        <v>553</v>
      </c>
      <c r="H181" s="485"/>
      <c r="I181" s="485"/>
      <c r="J181" s="485"/>
      <c r="K181" s="486"/>
      <c r="L181" s="487" t="s">
        <v>553</v>
      </c>
      <c r="M181" s="488"/>
      <c r="N181" s="488"/>
      <c r="O181" s="488"/>
      <c r="P181" s="488"/>
      <c r="Q181" s="488"/>
      <c r="R181" s="488"/>
      <c r="S181" s="488"/>
      <c r="T181" s="488"/>
      <c r="U181" s="488"/>
      <c r="V181" s="488"/>
      <c r="W181" s="488"/>
      <c r="X181" s="489"/>
      <c r="Y181" s="490">
        <v>34</v>
      </c>
      <c r="Z181" s="491"/>
      <c r="AA181" s="491"/>
      <c r="AB181" s="4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1" customHeight="1" x14ac:dyDescent="0.15">
      <c r="A182" s="163"/>
      <c r="B182" s="636"/>
      <c r="C182" s="636"/>
      <c r="D182" s="636"/>
      <c r="E182" s="636"/>
      <c r="F182" s="637"/>
      <c r="G182" s="484" t="s">
        <v>554</v>
      </c>
      <c r="H182" s="485"/>
      <c r="I182" s="485"/>
      <c r="J182" s="485"/>
      <c r="K182" s="486"/>
      <c r="L182" s="487" t="s">
        <v>582</v>
      </c>
      <c r="M182" s="488"/>
      <c r="N182" s="488"/>
      <c r="O182" s="488"/>
      <c r="P182" s="488"/>
      <c r="Q182" s="488"/>
      <c r="R182" s="488"/>
      <c r="S182" s="488"/>
      <c r="T182" s="488"/>
      <c r="U182" s="488"/>
      <c r="V182" s="488"/>
      <c r="W182" s="488"/>
      <c r="X182" s="489"/>
      <c r="Y182" s="490">
        <v>17</v>
      </c>
      <c r="Z182" s="491"/>
      <c r="AA182" s="491"/>
      <c r="AB182" s="4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1" customHeight="1" x14ac:dyDescent="0.15">
      <c r="A183" s="163"/>
      <c r="B183" s="636"/>
      <c r="C183" s="636"/>
      <c r="D183" s="636"/>
      <c r="E183" s="636"/>
      <c r="F183" s="637"/>
      <c r="G183" s="484" t="s">
        <v>555</v>
      </c>
      <c r="H183" s="485"/>
      <c r="I183" s="485"/>
      <c r="J183" s="485"/>
      <c r="K183" s="486"/>
      <c r="L183" s="487" t="s">
        <v>556</v>
      </c>
      <c r="M183" s="488"/>
      <c r="N183" s="488"/>
      <c r="O183" s="488"/>
      <c r="P183" s="488"/>
      <c r="Q183" s="488"/>
      <c r="R183" s="488"/>
      <c r="S183" s="488"/>
      <c r="T183" s="488"/>
      <c r="U183" s="488"/>
      <c r="V183" s="488"/>
      <c r="W183" s="488"/>
      <c r="X183" s="489"/>
      <c r="Y183" s="490">
        <v>25</v>
      </c>
      <c r="Z183" s="491"/>
      <c r="AA183" s="491"/>
      <c r="AB183" s="4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1" customHeight="1" x14ac:dyDescent="0.15">
      <c r="A184" s="163"/>
      <c r="B184" s="636"/>
      <c r="C184" s="636"/>
      <c r="D184" s="636"/>
      <c r="E184" s="636"/>
      <c r="F184" s="637"/>
      <c r="G184" s="484" t="s">
        <v>557</v>
      </c>
      <c r="H184" s="485"/>
      <c r="I184" s="485"/>
      <c r="J184" s="485"/>
      <c r="K184" s="486"/>
      <c r="L184" s="487" t="s">
        <v>557</v>
      </c>
      <c r="M184" s="488"/>
      <c r="N184" s="488"/>
      <c r="O184" s="488"/>
      <c r="P184" s="488"/>
      <c r="Q184" s="488"/>
      <c r="R184" s="488"/>
      <c r="S184" s="488"/>
      <c r="T184" s="488"/>
      <c r="U184" s="488"/>
      <c r="V184" s="488"/>
      <c r="W184" s="488"/>
      <c r="X184" s="489"/>
      <c r="Y184" s="490">
        <v>6</v>
      </c>
      <c r="Z184" s="491"/>
      <c r="AA184" s="491"/>
      <c r="AB184" s="491"/>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1" customHeight="1" x14ac:dyDescent="0.15">
      <c r="A185" s="163"/>
      <c r="B185" s="636"/>
      <c r="C185" s="636"/>
      <c r="D185" s="636"/>
      <c r="E185" s="636"/>
      <c r="F185" s="637"/>
      <c r="G185" s="484" t="s">
        <v>581</v>
      </c>
      <c r="H185" s="485"/>
      <c r="I185" s="485"/>
      <c r="J185" s="485"/>
      <c r="K185" s="486"/>
      <c r="L185" s="487"/>
      <c r="M185" s="488"/>
      <c r="N185" s="488"/>
      <c r="O185" s="488"/>
      <c r="P185" s="488"/>
      <c r="Q185" s="488"/>
      <c r="R185" s="488"/>
      <c r="S185" s="488"/>
      <c r="T185" s="488"/>
      <c r="U185" s="488"/>
      <c r="V185" s="488"/>
      <c r="W185" s="488"/>
      <c r="X185" s="489"/>
      <c r="Y185" s="490">
        <v>70</v>
      </c>
      <c r="Z185" s="491"/>
      <c r="AA185" s="491"/>
      <c r="AB185" s="491"/>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1" customHeight="1" x14ac:dyDescent="0.15">
      <c r="A186" s="163"/>
      <c r="B186" s="636"/>
      <c r="C186" s="636"/>
      <c r="D186" s="636"/>
      <c r="E186" s="636"/>
      <c r="F186" s="637"/>
      <c r="G186" s="74" t="s">
        <v>558</v>
      </c>
      <c r="H186" s="75"/>
      <c r="I186" s="75"/>
      <c r="J186" s="75"/>
      <c r="K186" s="76"/>
      <c r="L186" s="77"/>
      <c r="M186" s="78"/>
      <c r="N186" s="78"/>
      <c r="O186" s="78"/>
      <c r="P186" s="78"/>
      <c r="Q186" s="78"/>
      <c r="R186" s="78"/>
      <c r="S186" s="78"/>
      <c r="T186" s="78"/>
      <c r="U186" s="78"/>
      <c r="V186" s="78"/>
      <c r="W186" s="78"/>
      <c r="X186" s="79"/>
      <c r="Y186" s="80">
        <v>28</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1" customHeight="1" x14ac:dyDescent="0.15">
      <c r="A187" s="163"/>
      <c r="B187" s="636"/>
      <c r="C187" s="636"/>
      <c r="D187" s="636"/>
      <c r="E187" s="636"/>
      <c r="F187" s="6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1" customHeight="1" x14ac:dyDescent="0.15">
      <c r="A188" s="163"/>
      <c r="B188" s="636"/>
      <c r="C188" s="636"/>
      <c r="D188" s="636"/>
      <c r="E188" s="636"/>
      <c r="F188" s="6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1" customHeight="1" x14ac:dyDescent="0.15">
      <c r="A189" s="163"/>
      <c r="B189" s="636"/>
      <c r="C189" s="636"/>
      <c r="D189" s="636"/>
      <c r="E189" s="636"/>
      <c r="F189" s="6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1" customHeight="1" thickBot="1" x14ac:dyDescent="0.2">
      <c r="A190" s="163"/>
      <c r="B190" s="636"/>
      <c r="C190" s="636"/>
      <c r="D190" s="636"/>
      <c r="E190" s="636"/>
      <c r="F190" s="637"/>
      <c r="G190" s="83" t="s">
        <v>22</v>
      </c>
      <c r="H190" s="84"/>
      <c r="I190" s="84"/>
      <c r="J190" s="84"/>
      <c r="K190" s="84"/>
      <c r="L190" s="85"/>
      <c r="M190" s="86"/>
      <c r="N190" s="86"/>
      <c r="O190" s="86"/>
      <c r="P190" s="86"/>
      <c r="Q190" s="86"/>
      <c r="R190" s="86"/>
      <c r="S190" s="86"/>
      <c r="T190" s="86"/>
      <c r="U190" s="86"/>
      <c r="V190" s="86"/>
      <c r="W190" s="86"/>
      <c r="X190" s="87"/>
      <c r="Y190" s="88">
        <f>SUM(Y180:AB189)</f>
        <v>246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103</v>
      </c>
      <c r="AV190" s="89"/>
      <c r="AW190" s="89"/>
      <c r="AX190" s="91"/>
    </row>
    <row r="191" spans="1:50" ht="23.1" customHeight="1" x14ac:dyDescent="0.15">
      <c r="A191" s="163"/>
      <c r="B191" s="636"/>
      <c r="C191" s="636"/>
      <c r="D191" s="636"/>
      <c r="E191" s="636"/>
      <c r="F191" s="637"/>
      <c r="G191" s="423" t="s">
        <v>483</v>
      </c>
      <c r="H191" s="424"/>
      <c r="I191" s="424"/>
      <c r="J191" s="424"/>
      <c r="K191" s="424"/>
      <c r="L191" s="424"/>
      <c r="M191" s="424"/>
      <c r="N191" s="424"/>
      <c r="O191" s="424"/>
      <c r="P191" s="424"/>
      <c r="Q191" s="424"/>
      <c r="R191" s="424"/>
      <c r="S191" s="424"/>
      <c r="T191" s="424"/>
      <c r="U191" s="424"/>
      <c r="V191" s="424"/>
      <c r="W191" s="424"/>
      <c r="X191" s="424"/>
      <c r="Y191" s="424"/>
      <c r="Z191" s="424"/>
      <c r="AA191" s="424"/>
      <c r="AB191" s="425"/>
      <c r="AC191" s="423" t="s">
        <v>560</v>
      </c>
      <c r="AD191" s="424"/>
      <c r="AE191" s="424"/>
      <c r="AF191" s="424"/>
      <c r="AG191" s="424"/>
      <c r="AH191" s="424"/>
      <c r="AI191" s="424"/>
      <c r="AJ191" s="424"/>
      <c r="AK191" s="424"/>
      <c r="AL191" s="424"/>
      <c r="AM191" s="424"/>
      <c r="AN191" s="424"/>
      <c r="AO191" s="424"/>
      <c r="AP191" s="424"/>
      <c r="AQ191" s="424"/>
      <c r="AR191" s="424"/>
      <c r="AS191" s="424"/>
      <c r="AT191" s="424"/>
      <c r="AU191" s="424"/>
      <c r="AV191" s="424"/>
      <c r="AW191" s="424"/>
      <c r="AX191" s="456"/>
    </row>
    <row r="192" spans="1:50" ht="23.1" customHeight="1" x14ac:dyDescent="0.15">
      <c r="A192" s="163"/>
      <c r="B192" s="636"/>
      <c r="C192" s="636"/>
      <c r="D192" s="636"/>
      <c r="E192" s="636"/>
      <c r="F192" s="637"/>
      <c r="G192" s="428" t="s">
        <v>19</v>
      </c>
      <c r="H192" s="429"/>
      <c r="I192" s="429"/>
      <c r="J192" s="429"/>
      <c r="K192" s="429"/>
      <c r="L192" s="430" t="s">
        <v>20</v>
      </c>
      <c r="M192" s="429"/>
      <c r="N192" s="429"/>
      <c r="O192" s="429"/>
      <c r="P192" s="429"/>
      <c r="Q192" s="429"/>
      <c r="R192" s="429"/>
      <c r="S192" s="429"/>
      <c r="T192" s="429"/>
      <c r="U192" s="429"/>
      <c r="V192" s="429"/>
      <c r="W192" s="429"/>
      <c r="X192" s="431"/>
      <c r="Y192" s="432" t="s">
        <v>21</v>
      </c>
      <c r="Z192" s="433"/>
      <c r="AA192" s="433"/>
      <c r="AB192" s="434"/>
      <c r="AC192" s="428" t="s">
        <v>19</v>
      </c>
      <c r="AD192" s="429"/>
      <c r="AE192" s="429"/>
      <c r="AF192" s="429"/>
      <c r="AG192" s="429"/>
      <c r="AH192" s="430" t="s">
        <v>20</v>
      </c>
      <c r="AI192" s="429"/>
      <c r="AJ192" s="429"/>
      <c r="AK192" s="429"/>
      <c r="AL192" s="429"/>
      <c r="AM192" s="429"/>
      <c r="AN192" s="429"/>
      <c r="AO192" s="429"/>
      <c r="AP192" s="429"/>
      <c r="AQ192" s="429"/>
      <c r="AR192" s="429"/>
      <c r="AS192" s="429"/>
      <c r="AT192" s="431"/>
      <c r="AU192" s="432" t="s">
        <v>21</v>
      </c>
      <c r="AV192" s="433"/>
      <c r="AW192" s="433"/>
      <c r="AX192" s="435"/>
    </row>
    <row r="193" spans="1:50" ht="23.1" customHeight="1" x14ac:dyDescent="0.15">
      <c r="A193" s="163"/>
      <c r="B193" s="636"/>
      <c r="C193" s="636"/>
      <c r="D193" s="636"/>
      <c r="E193" s="636"/>
      <c r="F193" s="637"/>
      <c r="G193" s="475" t="s">
        <v>476</v>
      </c>
      <c r="H193" s="476"/>
      <c r="I193" s="476"/>
      <c r="J193" s="476"/>
      <c r="K193" s="477"/>
      <c r="L193" s="478" t="s">
        <v>476</v>
      </c>
      <c r="M193" s="479"/>
      <c r="N193" s="479"/>
      <c r="O193" s="479"/>
      <c r="P193" s="479"/>
      <c r="Q193" s="479"/>
      <c r="R193" s="479"/>
      <c r="S193" s="479"/>
      <c r="T193" s="479"/>
      <c r="U193" s="479"/>
      <c r="V193" s="479"/>
      <c r="W193" s="479"/>
      <c r="X193" s="480"/>
      <c r="Y193" s="481">
        <v>12</v>
      </c>
      <c r="Z193" s="482"/>
      <c r="AA193" s="482"/>
      <c r="AB193" s="483"/>
      <c r="AC193" s="439"/>
      <c r="AD193" s="440"/>
      <c r="AE193" s="440"/>
      <c r="AF193" s="440"/>
      <c r="AG193" s="441"/>
      <c r="AH193" s="442"/>
      <c r="AI193" s="443"/>
      <c r="AJ193" s="443"/>
      <c r="AK193" s="443"/>
      <c r="AL193" s="443"/>
      <c r="AM193" s="443"/>
      <c r="AN193" s="443"/>
      <c r="AO193" s="443"/>
      <c r="AP193" s="443"/>
      <c r="AQ193" s="443"/>
      <c r="AR193" s="443"/>
      <c r="AS193" s="443"/>
      <c r="AT193" s="444"/>
      <c r="AU193" s="445">
        <v>10</v>
      </c>
      <c r="AV193" s="446"/>
      <c r="AW193" s="446"/>
      <c r="AX193" s="447"/>
    </row>
    <row r="194" spans="1:50" ht="23.1" customHeight="1" x14ac:dyDescent="0.15">
      <c r="A194" s="163"/>
      <c r="B194" s="636"/>
      <c r="C194" s="636"/>
      <c r="D194" s="636"/>
      <c r="E194" s="636"/>
      <c r="F194" s="637"/>
      <c r="G194" s="463" t="s">
        <v>477</v>
      </c>
      <c r="H194" s="464"/>
      <c r="I194" s="464"/>
      <c r="J194" s="464"/>
      <c r="K194" s="465"/>
      <c r="L194" s="466" t="s">
        <v>484</v>
      </c>
      <c r="M194" s="467"/>
      <c r="N194" s="467"/>
      <c r="O194" s="467"/>
      <c r="P194" s="467"/>
      <c r="Q194" s="467"/>
      <c r="R194" s="467"/>
      <c r="S194" s="467"/>
      <c r="T194" s="467"/>
      <c r="U194" s="467"/>
      <c r="V194" s="467"/>
      <c r="W194" s="467"/>
      <c r="X194" s="468"/>
      <c r="Y194" s="469">
        <v>7</v>
      </c>
      <c r="Z194" s="470"/>
      <c r="AA194" s="470"/>
      <c r="AB194" s="471"/>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1" customHeight="1" x14ac:dyDescent="0.15">
      <c r="A195" s="163"/>
      <c r="B195" s="636"/>
      <c r="C195" s="636"/>
      <c r="D195" s="636"/>
      <c r="E195" s="636"/>
      <c r="F195" s="637"/>
      <c r="G195" s="463" t="s">
        <v>485</v>
      </c>
      <c r="H195" s="464"/>
      <c r="I195" s="464"/>
      <c r="J195" s="464"/>
      <c r="K195" s="465"/>
      <c r="L195" s="466" t="s">
        <v>583</v>
      </c>
      <c r="M195" s="467"/>
      <c r="N195" s="467"/>
      <c r="O195" s="467"/>
      <c r="P195" s="467"/>
      <c r="Q195" s="467"/>
      <c r="R195" s="467"/>
      <c r="S195" s="467"/>
      <c r="T195" s="467"/>
      <c r="U195" s="467"/>
      <c r="V195" s="467"/>
      <c r="W195" s="467"/>
      <c r="X195" s="468"/>
      <c r="Y195" s="469">
        <v>2</v>
      </c>
      <c r="Z195" s="470"/>
      <c r="AA195" s="470"/>
      <c r="AB195" s="471"/>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1" customHeight="1" x14ac:dyDescent="0.15">
      <c r="A196" s="163"/>
      <c r="B196" s="636"/>
      <c r="C196" s="636"/>
      <c r="D196" s="636"/>
      <c r="E196" s="636"/>
      <c r="F196" s="637"/>
      <c r="G196" s="463" t="s">
        <v>486</v>
      </c>
      <c r="H196" s="464"/>
      <c r="I196" s="464"/>
      <c r="J196" s="464"/>
      <c r="K196" s="465"/>
      <c r="L196" s="466"/>
      <c r="M196" s="467"/>
      <c r="N196" s="467"/>
      <c r="O196" s="467"/>
      <c r="P196" s="467"/>
      <c r="Q196" s="467"/>
      <c r="R196" s="467"/>
      <c r="S196" s="467"/>
      <c r="T196" s="467"/>
      <c r="U196" s="467"/>
      <c r="V196" s="467"/>
      <c r="W196" s="467"/>
      <c r="X196" s="468"/>
      <c r="Y196" s="469">
        <v>2</v>
      </c>
      <c r="Z196" s="470"/>
      <c r="AA196" s="470"/>
      <c r="AB196" s="471"/>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1" customHeight="1" x14ac:dyDescent="0.15">
      <c r="A197" s="163"/>
      <c r="B197" s="636"/>
      <c r="C197" s="636"/>
      <c r="D197" s="636"/>
      <c r="E197" s="636"/>
      <c r="F197" s="637"/>
      <c r="G197" s="463" t="s">
        <v>482</v>
      </c>
      <c r="H197" s="464"/>
      <c r="I197" s="464"/>
      <c r="J197" s="464"/>
      <c r="K197" s="465"/>
      <c r="L197" s="466"/>
      <c r="M197" s="467"/>
      <c r="N197" s="467"/>
      <c r="O197" s="467"/>
      <c r="P197" s="467"/>
      <c r="Q197" s="467"/>
      <c r="R197" s="467"/>
      <c r="S197" s="467"/>
      <c r="T197" s="467"/>
      <c r="U197" s="467"/>
      <c r="V197" s="467"/>
      <c r="W197" s="467"/>
      <c r="X197" s="468"/>
      <c r="Y197" s="469">
        <v>1</v>
      </c>
      <c r="Z197" s="470"/>
      <c r="AA197" s="470"/>
      <c r="AB197" s="471"/>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1" customHeight="1" x14ac:dyDescent="0.15">
      <c r="A198" s="163"/>
      <c r="B198" s="636"/>
      <c r="C198" s="636"/>
      <c r="D198" s="636"/>
      <c r="E198" s="636"/>
      <c r="F198" s="637"/>
      <c r="G198" s="463" t="s">
        <v>223</v>
      </c>
      <c r="H198" s="464"/>
      <c r="I198" s="464"/>
      <c r="J198" s="464"/>
      <c r="K198" s="465"/>
      <c r="L198" s="466" t="s">
        <v>487</v>
      </c>
      <c r="M198" s="472"/>
      <c r="N198" s="472"/>
      <c r="O198" s="472"/>
      <c r="P198" s="472"/>
      <c r="Q198" s="472"/>
      <c r="R198" s="472"/>
      <c r="S198" s="472"/>
      <c r="T198" s="472"/>
      <c r="U198" s="472"/>
      <c r="V198" s="472"/>
      <c r="W198" s="472"/>
      <c r="X198" s="473"/>
      <c r="Y198" s="469">
        <v>1</v>
      </c>
      <c r="Z198" s="470"/>
      <c r="AA198" s="470"/>
      <c r="AB198" s="474"/>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1" customHeight="1" x14ac:dyDescent="0.15">
      <c r="A199" s="163"/>
      <c r="B199" s="636"/>
      <c r="C199" s="636"/>
      <c r="D199" s="636"/>
      <c r="E199" s="636"/>
      <c r="F199" s="6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1" customHeight="1" x14ac:dyDescent="0.15">
      <c r="A200" s="163"/>
      <c r="B200" s="636"/>
      <c r="C200" s="636"/>
      <c r="D200" s="636"/>
      <c r="E200" s="636"/>
      <c r="F200" s="6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1" customHeight="1" x14ac:dyDescent="0.15">
      <c r="A201" s="163"/>
      <c r="B201" s="636"/>
      <c r="C201" s="636"/>
      <c r="D201" s="636"/>
      <c r="E201" s="636"/>
      <c r="F201" s="6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1" customHeight="1" x14ac:dyDescent="0.15">
      <c r="A202" s="163"/>
      <c r="B202" s="636"/>
      <c r="C202" s="636"/>
      <c r="D202" s="636"/>
      <c r="E202" s="636"/>
      <c r="F202" s="6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1" customHeight="1" thickBot="1" x14ac:dyDescent="0.2">
      <c r="A203" s="163"/>
      <c r="B203" s="636"/>
      <c r="C203" s="636"/>
      <c r="D203" s="636"/>
      <c r="E203" s="636"/>
      <c r="F203" s="637"/>
      <c r="G203" s="83" t="s">
        <v>22</v>
      </c>
      <c r="H203" s="84"/>
      <c r="I203" s="84"/>
      <c r="J203" s="84"/>
      <c r="K203" s="84"/>
      <c r="L203" s="85"/>
      <c r="M203" s="86"/>
      <c r="N203" s="86"/>
      <c r="O203" s="86"/>
      <c r="P203" s="86"/>
      <c r="Q203" s="86"/>
      <c r="R203" s="86"/>
      <c r="S203" s="86"/>
      <c r="T203" s="86"/>
      <c r="U203" s="86"/>
      <c r="V203" s="86"/>
      <c r="W203" s="86"/>
      <c r="X203" s="87"/>
      <c r="Y203" s="88">
        <f>SUM(Y193:AB202)</f>
        <v>25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10</v>
      </c>
      <c r="AV203" s="89"/>
      <c r="AW203" s="89"/>
      <c r="AX203" s="91"/>
    </row>
    <row r="204" spans="1:50" ht="23.1" customHeight="1" x14ac:dyDescent="0.15">
      <c r="A204" s="163"/>
      <c r="B204" s="636"/>
      <c r="C204" s="636"/>
      <c r="D204" s="636"/>
      <c r="E204" s="636"/>
      <c r="F204" s="637"/>
      <c r="G204" s="423" t="s">
        <v>564</v>
      </c>
      <c r="H204" s="426"/>
      <c r="I204" s="426"/>
      <c r="J204" s="426"/>
      <c r="K204" s="426"/>
      <c r="L204" s="426"/>
      <c r="M204" s="426"/>
      <c r="N204" s="426"/>
      <c r="O204" s="426"/>
      <c r="P204" s="426"/>
      <c r="Q204" s="426"/>
      <c r="R204" s="426"/>
      <c r="S204" s="426"/>
      <c r="T204" s="426"/>
      <c r="U204" s="426"/>
      <c r="V204" s="426"/>
      <c r="W204" s="426"/>
      <c r="X204" s="426"/>
      <c r="Y204" s="426"/>
      <c r="Z204" s="426"/>
      <c r="AA204" s="426"/>
      <c r="AB204" s="455"/>
      <c r="AC204" s="423" t="s">
        <v>559</v>
      </c>
      <c r="AD204" s="424"/>
      <c r="AE204" s="424"/>
      <c r="AF204" s="424"/>
      <c r="AG204" s="424"/>
      <c r="AH204" s="424"/>
      <c r="AI204" s="424"/>
      <c r="AJ204" s="424"/>
      <c r="AK204" s="424"/>
      <c r="AL204" s="424"/>
      <c r="AM204" s="424"/>
      <c r="AN204" s="424"/>
      <c r="AO204" s="424"/>
      <c r="AP204" s="424"/>
      <c r="AQ204" s="424"/>
      <c r="AR204" s="424"/>
      <c r="AS204" s="424"/>
      <c r="AT204" s="424"/>
      <c r="AU204" s="424"/>
      <c r="AV204" s="424"/>
      <c r="AW204" s="424"/>
      <c r="AX204" s="456"/>
    </row>
    <row r="205" spans="1:50" ht="23.1" customHeight="1" x14ac:dyDescent="0.15">
      <c r="A205" s="163"/>
      <c r="B205" s="636"/>
      <c r="C205" s="636"/>
      <c r="D205" s="636"/>
      <c r="E205" s="636"/>
      <c r="F205" s="637"/>
      <c r="G205" s="428" t="s">
        <v>19</v>
      </c>
      <c r="H205" s="429"/>
      <c r="I205" s="429"/>
      <c r="J205" s="429"/>
      <c r="K205" s="429"/>
      <c r="L205" s="430" t="s">
        <v>20</v>
      </c>
      <c r="M205" s="429"/>
      <c r="N205" s="429"/>
      <c r="O205" s="429"/>
      <c r="P205" s="429"/>
      <c r="Q205" s="429"/>
      <c r="R205" s="429"/>
      <c r="S205" s="429"/>
      <c r="T205" s="429"/>
      <c r="U205" s="429"/>
      <c r="V205" s="429"/>
      <c r="W205" s="429"/>
      <c r="X205" s="431"/>
      <c r="Y205" s="432" t="s">
        <v>21</v>
      </c>
      <c r="Z205" s="433"/>
      <c r="AA205" s="433"/>
      <c r="AB205" s="434"/>
      <c r="AC205" s="428" t="s">
        <v>19</v>
      </c>
      <c r="AD205" s="429"/>
      <c r="AE205" s="429"/>
      <c r="AF205" s="429"/>
      <c r="AG205" s="429"/>
      <c r="AH205" s="430" t="s">
        <v>20</v>
      </c>
      <c r="AI205" s="429"/>
      <c r="AJ205" s="429"/>
      <c r="AK205" s="429"/>
      <c r="AL205" s="429"/>
      <c r="AM205" s="429"/>
      <c r="AN205" s="429"/>
      <c r="AO205" s="429"/>
      <c r="AP205" s="429"/>
      <c r="AQ205" s="429"/>
      <c r="AR205" s="429"/>
      <c r="AS205" s="429"/>
      <c r="AT205" s="431"/>
      <c r="AU205" s="432" t="s">
        <v>21</v>
      </c>
      <c r="AV205" s="433"/>
      <c r="AW205" s="433"/>
      <c r="AX205" s="435"/>
    </row>
    <row r="206" spans="1:50" ht="22.5" customHeight="1" x14ac:dyDescent="0.15">
      <c r="A206" s="163"/>
      <c r="B206" s="636"/>
      <c r="C206" s="636"/>
      <c r="D206" s="636"/>
      <c r="E206" s="636"/>
      <c r="F206" s="637"/>
      <c r="G206" s="457"/>
      <c r="H206" s="458"/>
      <c r="I206" s="458"/>
      <c r="J206" s="458"/>
      <c r="K206" s="459"/>
      <c r="L206" s="460"/>
      <c r="M206" s="461"/>
      <c r="N206" s="461"/>
      <c r="O206" s="461"/>
      <c r="P206" s="461"/>
      <c r="Q206" s="461"/>
      <c r="R206" s="461"/>
      <c r="S206" s="461"/>
      <c r="T206" s="461"/>
      <c r="U206" s="461"/>
      <c r="V206" s="461"/>
      <c r="W206" s="461"/>
      <c r="X206" s="462"/>
      <c r="Y206" s="104">
        <v>132</v>
      </c>
      <c r="Z206" s="105"/>
      <c r="AA206" s="105"/>
      <c r="AB206" s="106"/>
      <c r="AC206" s="439" t="s">
        <v>476</v>
      </c>
      <c r="AD206" s="440"/>
      <c r="AE206" s="440"/>
      <c r="AF206" s="440"/>
      <c r="AG206" s="441"/>
      <c r="AH206" s="442" t="s">
        <v>512</v>
      </c>
      <c r="AI206" s="443"/>
      <c r="AJ206" s="443"/>
      <c r="AK206" s="443"/>
      <c r="AL206" s="443"/>
      <c r="AM206" s="443"/>
      <c r="AN206" s="443"/>
      <c r="AO206" s="443"/>
      <c r="AP206" s="443"/>
      <c r="AQ206" s="443"/>
      <c r="AR206" s="443"/>
      <c r="AS206" s="443"/>
      <c r="AT206" s="444"/>
      <c r="AU206" s="445">
        <v>20</v>
      </c>
      <c r="AV206" s="446"/>
      <c r="AW206" s="446"/>
      <c r="AX206" s="447"/>
    </row>
    <row r="207" spans="1:50" ht="23.1" customHeight="1" x14ac:dyDescent="0.15">
      <c r="A207" s="163"/>
      <c r="B207" s="636"/>
      <c r="C207" s="636"/>
      <c r="D207" s="636"/>
      <c r="E207" s="636"/>
      <c r="F207" s="637"/>
      <c r="G207" s="448"/>
      <c r="H207" s="449"/>
      <c r="I207" s="449"/>
      <c r="J207" s="449"/>
      <c r="K207" s="450"/>
      <c r="L207" s="451"/>
      <c r="M207" s="452"/>
      <c r="N207" s="452"/>
      <c r="O207" s="452"/>
      <c r="P207" s="452"/>
      <c r="Q207" s="452"/>
      <c r="R207" s="452"/>
      <c r="S207" s="452"/>
      <c r="T207" s="452"/>
      <c r="U207" s="452"/>
      <c r="V207" s="452"/>
      <c r="W207" s="452"/>
      <c r="X207" s="453"/>
      <c r="Y207" s="107"/>
      <c r="Z207" s="108"/>
      <c r="AA207" s="108"/>
      <c r="AB207" s="454"/>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1" customHeight="1" x14ac:dyDescent="0.15">
      <c r="A208" s="163"/>
      <c r="B208" s="636"/>
      <c r="C208" s="636"/>
      <c r="D208" s="636"/>
      <c r="E208" s="636"/>
      <c r="F208" s="637"/>
      <c r="G208" s="448"/>
      <c r="H208" s="449"/>
      <c r="I208" s="449"/>
      <c r="J208" s="449"/>
      <c r="K208" s="450"/>
      <c r="L208" s="451"/>
      <c r="M208" s="452"/>
      <c r="N208" s="452"/>
      <c r="O208" s="452"/>
      <c r="P208" s="452"/>
      <c r="Q208" s="452"/>
      <c r="R208" s="452"/>
      <c r="S208" s="452"/>
      <c r="T208" s="452"/>
      <c r="U208" s="452"/>
      <c r="V208" s="452"/>
      <c r="W208" s="452"/>
      <c r="X208" s="453"/>
      <c r="Y208" s="107"/>
      <c r="Z208" s="108"/>
      <c r="AA208" s="108"/>
      <c r="AB208" s="454"/>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1" customHeight="1" x14ac:dyDescent="0.15">
      <c r="A209" s="163"/>
      <c r="B209" s="636"/>
      <c r="C209" s="636"/>
      <c r="D209" s="636"/>
      <c r="E209" s="636"/>
      <c r="F209" s="637"/>
      <c r="G209" s="448"/>
      <c r="H209" s="449"/>
      <c r="I209" s="449"/>
      <c r="J209" s="449"/>
      <c r="K209" s="450"/>
      <c r="L209" s="451"/>
      <c r="M209" s="452"/>
      <c r="N209" s="452"/>
      <c r="O209" s="452"/>
      <c r="P209" s="452"/>
      <c r="Q209" s="452"/>
      <c r="R209" s="452"/>
      <c r="S209" s="452"/>
      <c r="T209" s="452"/>
      <c r="U209" s="452"/>
      <c r="V209" s="452"/>
      <c r="W209" s="452"/>
      <c r="X209" s="453"/>
      <c r="Y209" s="107"/>
      <c r="Z209" s="108"/>
      <c r="AA209" s="108"/>
      <c r="AB209" s="454"/>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1" customHeight="1" x14ac:dyDescent="0.15">
      <c r="A210" s="163"/>
      <c r="B210" s="636"/>
      <c r="C210" s="636"/>
      <c r="D210" s="636"/>
      <c r="E210" s="636"/>
      <c r="F210" s="637"/>
      <c r="G210" s="448"/>
      <c r="H210" s="449"/>
      <c r="I210" s="449"/>
      <c r="J210" s="449"/>
      <c r="K210" s="450"/>
      <c r="L210" s="451"/>
      <c r="M210" s="452"/>
      <c r="N210" s="452"/>
      <c r="O210" s="452"/>
      <c r="P210" s="452"/>
      <c r="Q210" s="452"/>
      <c r="R210" s="452"/>
      <c r="S210" s="452"/>
      <c r="T210" s="452"/>
      <c r="U210" s="452"/>
      <c r="V210" s="452"/>
      <c r="W210" s="452"/>
      <c r="X210" s="453"/>
      <c r="Y210" s="107"/>
      <c r="Z210" s="108"/>
      <c r="AA210" s="108"/>
      <c r="AB210" s="108"/>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1" customHeight="1" x14ac:dyDescent="0.15">
      <c r="A211" s="163"/>
      <c r="B211" s="636"/>
      <c r="C211" s="636"/>
      <c r="D211" s="636"/>
      <c r="E211" s="636"/>
      <c r="F211" s="6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1" customHeight="1" x14ac:dyDescent="0.15">
      <c r="A212" s="163"/>
      <c r="B212" s="636"/>
      <c r="C212" s="636"/>
      <c r="D212" s="636"/>
      <c r="E212" s="636"/>
      <c r="F212" s="6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1" customHeight="1" x14ac:dyDescent="0.15">
      <c r="A213" s="163"/>
      <c r="B213" s="636"/>
      <c r="C213" s="636"/>
      <c r="D213" s="636"/>
      <c r="E213" s="636"/>
      <c r="F213" s="6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1" customHeight="1" x14ac:dyDescent="0.15">
      <c r="A214" s="163"/>
      <c r="B214" s="636"/>
      <c r="C214" s="636"/>
      <c r="D214" s="636"/>
      <c r="E214" s="636"/>
      <c r="F214" s="6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1" customHeight="1" x14ac:dyDescent="0.15">
      <c r="A215" s="163"/>
      <c r="B215" s="636"/>
      <c r="C215" s="636"/>
      <c r="D215" s="636"/>
      <c r="E215" s="636"/>
      <c r="F215" s="6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1" customHeight="1" thickBot="1" x14ac:dyDescent="0.2">
      <c r="A216" s="163"/>
      <c r="B216" s="636"/>
      <c r="C216" s="636"/>
      <c r="D216" s="636"/>
      <c r="E216" s="636"/>
      <c r="F216" s="637"/>
      <c r="G216" s="83" t="s">
        <v>22</v>
      </c>
      <c r="H216" s="84"/>
      <c r="I216" s="84"/>
      <c r="J216" s="84"/>
      <c r="K216" s="84"/>
      <c r="L216" s="85"/>
      <c r="M216" s="86"/>
      <c r="N216" s="86"/>
      <c r="O216" s="86"/>
      <c r="P216" s="86"/>
      <c r="Q216" s="86"/>
      <c r="R216" s="86"/>
      <c r="S216" s="86"/>
      <c r="T216" s="86"/>
      <c r="U216" s="86"/>
      <c r="V216" s="86"/>
      <c r="W216" s="86"/>
      <c r="X216" s="87"/>
      <c r="Y216" s="88">
        <f>SUM(Y206:AB215)</f>
        <v>132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20</v>
      </c>
      <c r="AV216" s="89"/>
      <c r="AW216" s="89"/>
      <c r="AX216" s="91"/>
    </row>
    <row r="217" spans="1:50" ht="23.1" customHeight="1" x14ac:dyDescent="0.15">
      <c r="A217" s="163"/>
      <c r="B217" s="636"/>
      <c r="C217" s="636"/>
      <c r="D217" s="636"/>
      <c r="E217" s="636"/>
      <c r="F217" s="637"/>
      <c r="G217" s="423" t="s">
        <v>574</v>
      </c>
      <c r="H217" s="424"/>
      <c r="I217" s="424"/>
      <c r="J217" s="424"/>
      <c r="K217" s="424"/>
      <c r="L217" s="424"/>
      <c r="M217" s="424"/>
      <c r="N217" s="424"/>
      <c r="O217" s="424"/>
      <c r="P217" s="424"/>
      <c r="Q217" s="424"/>
      <c r="R217" s="424"/>
      <c r="S217" s="424"/>
      <c r="T217" s="424"/>
      <c r="U217" s="424"/>
      <c r="V217" s="424"/>
      <c r="W217" s="424"/>
      <c r="X217" s="424"/>
      <c r="Y217" s="424"/>
      <c r="Z217" s="424"/>
      <c r="AA217" s="424"/>
      <c r="AB217" s="425"/>
      <c r="AC217" s="423" t="s">
        <v>565</v>
      </c>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0" ht="23.1" customHeight="1" x14ac:dyDescent="0.15">
      <c r="A218" s="163"/>
      <c r="B218" s="636"/>
      <c r="C218" s="636"/>
      <c r="D218" s="636"/>
      <c r="E218" s="636"/>
      <c r="F218" s="637"/>
      <c r="G218" s="428" t="s">
        <v>19</v>
      </c>
      <c r="H218" s="429"/>
      <c r="I218" s="429"/>
      <c r="J218" s="429"/>
      <c r="K218" s="429"/>
      <c r="L218" s="430" t="s">
        <v>20</v>
      </c>
      <c r="M218" s="429"/>
      <c r="N218" s="429"/>
      <c r="O218" s="429"/>
      <c r="P218" s="429"/>
      <c r="Q218" s="429"/>
      <c r="R218" s="429"/>
      <c r="S218" s="429"/>
      <c r="T218" s="429"/>
      <c r="U218" s="429"/>
      <c r="V218" s="429"/>
      <c r="W218" s="429"/>
      <c r="X218" s="431"/>
      <c r="Y218" s="432" t="s">
        <v>21</v>
      </c>
      <c r="Z218" s="433"/>
      <c r="AA218" s="433"/>
      <c r="AB218" s="434"/>
      <c r="AC218" s="428" t="s">
        <v>19</v>
      </c>
      <c r="AD218" s="429"/>
      <c r="AE218" s="429"/>
      <c r="AF218" s="429"/>
      <c r="AG218" s="429"/>
      <c r="AH218" s="430" t="s">
        <v>20</v>
      </c>
      <c r="AI218" s="429"/>
      <c r="AJ218" s="429"/>
      <c r="AK218" s="429"/>
      <c r="AL218" s="429"/>
      <c r="AM218" s="429"/>
      <c r="AN218" s="429"/>
      <c r="AO218" s="429"/>
      <c r="AP218" s="429"/>
      <c r="AQ218" s="429"/>
      <c r="AR218" s="429"/>
      <c r="AS218" s="429"/>
      <c r="AT218" s="431"/>
      <c r="AU218" s="432" t="s">
        <v>21</v>
      </c>
      <c r="AV218" s="433"/>
      <c r="AW218" s="433"/>
      <c r="AX218" s="435"/>
    </row>
    <row r="219" spans="1:50" ht="36.75" customHeight="1" x14ac:dyDescent="0.15">
      <c r="A219" s="163"/>
      <c r="B219" s="636"/>
      <c r="C219" s="636"/>
      <c r="D219" s="636"/>
      <c r="E219" s="636"/>
      <c r="F219" s="637"/>
      <c r="G219" s="98"/>
      <c r="H219" s="99"/>
      <c r="I219" s="99"/>
      <c r="J219" s="99"/>
      <c r="K219" s="100"/>
      <c r="L219" s="101"/>
      <c r="M219" s="102"/>
      <c r="N219" s="102"/>
      <c r="O219" s="102"/>
      <c r="P219" s="102"/>
      <c r="Q219" s="102"/>
      <c r="R219" s="102"/>
      <c r="S219" s="102"/>
      <c r="T219" s="102"/>
      <c r="U219" s="102"/>
      <c r="V219" s="102"/>
      <c r="W219" s="102"/>
      <c r="X219" s="103"/>
      <c r="Y219" s="104">
        <v>80</v>
      </c>
      <c r="Z219" s="105"/>
      <c r="AA219" s="105"/>
      <c r="AB219" s="106"/>
      <c r="AC219" s="439" t="s">
        <v>476</v>
      </c>
      <c r="AD219" s="440"/>
      <c r="AE219" s="440"/>
      <c r="AF219" s="440"/>
      <c r="AG219" s="441"/>
      <c r="AH219" s="442" t="s">
        <v>538</v>
      </c>
      <c r="AI219" s="443"/>
      <c r="AJ219" s="443"/>
      <c r="AK219" s="443"/>
      <c r="AL219" s="443"/>
      <c r="AM219" s="443"/>
      <c r="AN219" s="443"/>
      <c r="AO219" s="443"/>
      <c r="AP219" s="443"/>
      <c r="AQ219" s="443"/>
      <c r="AR219" s="443"/>
      <c r="AS219" s="443"/>
      <c r="AT219" s="444"/>
      <c r="AU219" s="445">
        <v>18</v>
      </c>
      <c r="AV219" s="446"/>
      <c r="AW219" s="446"/>
      <c r="AX219" s="447"/>
    </row>
    <row r="220" spans="1:50" ht="23.1" customHeight="1" x14ac:dyDescent="0.15">
      <c r="A220" s="163"/>
      <c r="B220" s="636"/>
      <c r="C220" s="636"/>
      <c r="D220" s="636"/>
      <c r="E220" s="636"/>
      <c r="F220" s="6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1" customHeight="1" x14ac:dyDescent="0.15">
      <c r="A221" s="163"/>
      <c r="B221" s="636"/>
      <c r="C221" s="636"/>
      <c r="D221" s="636"/>
      <c r="E221" s="636"/>
      <c r="F221" s="6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1" customHeight="1" x14ac:dyDescent="0.15">
      <c r="A222" s="163"/>
      <c r="B222" s="636"/>
      <c r="C222" s="636"/>
      <c r="D222" s="636"/>
      <c r="E222" s="636"/>
      <c r="F222" s="6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1" customHeight="1" x14ac:dyDescent="0.15">
      <c r="A223" s="163"/>
      <c r="B223" s="636"/>
      <c r="C223" s="636"/>
      <c r="D223" s="636"/>
      <c r="E223" s="636"/>
      <c r="F223" s="6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1" customHeight="1" x14ac:dyDescent="0.15">
      <c r="A224" s="163"/>
      <c r="B224" s="636"/>
      <c r="C224" s="636"/>
      <c r="D224" s="636"/>
      <c r="E224" s="636"/>
      <c r="F224" s="6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1" customHeight="1" x14ac:dyDescent="0.15">
      <c r="A225" s="163"/>
      <c r="B225" s="636"/>
      <c r="C225" s="636"/>
      <c r="D225" s="636"/>
      <c r="E225" s="636"/>
      <c r="F225" s="6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1" customHeight="1" x14ac:dyDescent="0.15">
      <c r="A226" s="163"/>
      <c r="B226" s="636"/>
      <c r="C226" s="636"/>
      <c r="D226" s="636"/>
      <c r="E226" s="636"/>
      <c r="F226" s="6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1" customHeight="1" x14ac:dyDescent="0.15">
      <c r="A227" s="163"/>
      <c r="B227" s="636"/>
      <c r="C227" s="636"/>
      <c r="D227" s="636"/>
      <c r="E227" s="636"/>
      <c r="F227" s="6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1" customHeight="1" x14ac:dyDescent="0.15">
      <c r="A228" s="163"/>
      <c r="B228" s="636"/>
      <c r="C228" s="636"/>
      <c r="D228" s="636"/>
      <c r="E228" s="636"/>
      <c r="F228" s="6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1" customHeight="1" x14ac:dyDescent="0.15">
      <c r="A229" s="163"/>
      <c r="B229" s="636"/>
      <c r="C229" s="636"/>
      <c r="D229" s="636"/>
      <c r="E229" s="636"/>
      <c r="F229" s="637"/>
      <c r="G229" s="83" t="s">
        <v>22</v>
      </c>
      <c r="H229" s="84"/>
      <c r="I229" s="84"/>
      <c r="J229" s="84"/>
      <c r="K229" s="84"/>
      <c r="L229" s="85"/>
      <c r="M229" s="86"/>
      <c r="N229" s="86"/>
      <c r="O229" s="86"/>
      <c r="P229" s="86"/>
      <c r="Q229" s="86"/>
      <c r="R229" s="86"/>
      <c r="S229" s="86"/>
      <c r="T229" s="86"/>
      <c r="U229" s="86"/>
      <c r="V229" s="86"/>
      <c r="W229" s="86"/>
      <c r="X229" s="87"/>
      <c r="Y229" s="88">
        <f>SUM(Y219:AB228)</f>
        <v>80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18</v>
      </c>
      <c r="AV229" s="89"/>
      <c r="AW229" s="89"/>
      <c r="AX229" s="91"/>
    </row>
    <row r="230" spans="1:50" ht="20.100000000000001" customHeight="1" thickBot="1" x14ac:dyDescent="0.2">
      <c r="A230" s="420" t="s">
        <v>321</v>
      </c>
      <c r="B230" s="421"/>
      <c r="C230" s="421"/>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x14ac:dyDescent="0.15">
      <c r="A236" s="115">
        <v>1</v>
      </c>
      <c r="B236" s="115">
        <v>1</v>
      </c>
      <c r="C236" s="157" t="s">
        <v>488</v>
      </c>
      <c r="D236" s="157"/>
      <c r="E236" s="157"/>
      <c r="F236" s="157"/>
      <c r="G236" s="157"/>
      <c r="H236" s="157"/>
      <c r="I236" s="157"/>
      <c r="J236" s="157"/>
      <c r="K236" s="157"/>
      <c r="L236" s="157"/>
      <c r="M236" s="157" t="s">
        <v>522</v>
      </c>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8">
        <v>246</v>
      </c>
      <c r="AL236" s="159"/>
      <c r="AM236" s="159"/>
      <c r="AN236" s="159"/>
      <c r="AO236" s="159"/>
      <c r="AP236" s="159"/>
      <c r="AQ236" s="160">
        <v>2</v>
      </c>
      <c r="AR236" s="160"/>
      <c r="AS236" s="160"/>
      <c r="AT236" s="160"/>
      <c r="AU236" s="436">
        <f>246460860/264925958*100</f>
        <v>93.030091071709933</v>
      </c>
      <c r="AV236" s="437"/>
      <c r="AW236" s="437"/>
      <c r="AX236" s="438"/>
    </row>
    <row r="237" spans="1:50" ht="24" customHeight="1" x14ac:dyDescent="0.15">
      <c r="A237" s="115">
        <v>2</v>
      </c>
      <c r="B237" s="115">
        <v>1</v>
      </c>
      <c r="C237" s="120" t="s">
        <v>489</v>
      </c>
      <c r="D237" s="116"/>
      <c r="E237" s="116"/>
      <c r="F237" s="116"/>
      <c r="G237" s="116"/>
      <c r="H237" s="116"/>
      <c r="I237" s="116"/>
      <c r="J237" s="116"/>
      <c r="K237" s="116"/>
      <c r="L237" s="116"/>
      <c r="M237" s="120" t="s">
        <v>523</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162</v>
      </c>
      <c r="AL237" s="118"/>
      <c r="AM237" s="118"/>
      <c r="AN237" s="118"/>
      <c r="AO237" s="118"/>
      <c r="AP237" s="119"/>
      <c r="AQ237" s="151">
        <v>1</v>
      </c>
      <c r="AR237" s="152"/>
      <c r="AS237" s="152"/>
      <c r="AT237" s="153"/>
      <c r="AU237" s="117">
        <v>97</v>
      </c>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2"/>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7" t="s">
        <v>404</v>
      </c>
      <c r="D268" s="127"/>
      <c r="E268" s="127"/>
      <c r="F268" s="127"/>
      <c r="G268" s="127"/>
      <c r="H268" s="127"/>
      <c r="I268" s="127"/>
      <c r="J268" s="127"/>
      <c r="K268" s="127"/>
      <c r="L268" s="127"/>
      <c r="M268" s="127" t="s">
        <v>405</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406</v>
      </c>
      <c r="AL268" s="127"/>
      <c r="AM268" s="127"/>
      <c r="AN268" s="127"/>
      <c r="AO268" s="127"/>
      <c r="AP268" s="127"/>
      <c r="AQ268" s="127" t="s">
        <v>23</v>
      </c>
      <c r="AR268" s="127"/>
      <c r="AS268" s="127"/>
      <c r="AT268" s="127"/>
      <c r="AU268" s="129" t="s">
        <v>24</v>
      </c>
      <c r="AV268" s="130"/>
      <c r="AW268" s="130"/>
      <c r="AX268" s="131"/>
    </row>
    <row r="269" spans="1:50" ht="24" customHeight="1" x14ac:dyDescent="0.15">
      <c r="A269" s="115">
        <v>1</v>
      </c>
      <c r="B269" s="115">
        <v>1</v>
      </c>
      <c r="C269" s="157" t="s">
        <v>488</v>
      </c>
      <c r="D269" s="157"/>
      <c r="E269" s="157"/>
      <c r="F269" s="157"/>
      <c r="G269" s="157"/>
      <c r="H269" s="157"/>
      <c r="I269" s="157"/>
      <c r="J269" s="157"/>
      <c r="K269" s="157"/>
      <c r="L269" s="157"/>
      <c r="M269" s="157" t="s">
        <v>490</v>
      </c>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8">
        <v>25</v>
      </c>
      <c r="AL269" s="159"/>
      <c r="AM269" s="159"/>
      <c r="AN269" s="159"/>
      <c r="AO269" s="159"/>
      <c r="AP269" s="159"/>
      <c r="AQ269" s="160">
        <v>3</v>
      </c>
      <c r="AR269" s="160"/>
      <c r="AS269" s="160"/>
      <c r="AT269" s="160"/>
      <c r="AU269" s="117">
        <v>69</v>
      </c>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7" t="s">
        <v>404</v>
      </c>
      <c r="D301" s="127"/>
      <c r="E301" s="127"/>
      <c r="F301" s="127"/>
      <c r="G301" s="127"/>
      <c r="H301" s="127"/>
      <c r="I301" s="127"/>
      <c r="J301" s="127"/>
      <c r="K301" s="127"/>
      <c r="L301" s="127"/>
      <c r="M301" s="127" t="s">
        <v>405</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406</v>
      </c>
      <c r="AL301" s="127"/>
      <c r="AM301" s="127"/>
      <c r="AN301" s="127"/>
      <c r="AO301" s="127"/>
      <c r="AP301" s="127"/>
      <c r="AQ301" s="127" t="s">
        <v>23</v>
      </c>
      <c r="AR301" s="127"/>
      <c r="AS301" s="127"/>
      <c r="AT301" s="127"/>
      <c r="AU301" s="129" t="s">
        <v>24</v>
      </c>
      <c r="AV301" s="130"/>
      <c r="AW301" s="130"/>
      <c r="AX301" s="131"/>
    </row>
    <row r="302" spans="1:50" ht="24" customHeight="1" x14ac:dyDescent="0.15">
      <c r="A302" s="115">
        <v>1</v>
      </c>
      <c r="B302" s="115">
        <v>1</v>
      </c>
      <c r="C302" s="139" t="s">
        <v>525</v>
      </c>
      <c r="D302" s="140"/>
      <c r="E302" s="140"/>
      <c r="F302" s="140"/>
      <c r="G302" s="140"/>
      <c r="H302" s="140"/>
      <c r="I302" s="140"/>
      <c r="J302" s="140"/>
      <c r="K302" s="140"/>
      <c r="L302" s="141"/>
      <c r="M302" s="154" t="s">
        <v>529</v>
      </c>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6"/>
      <c r="AK302" s="145">
        <v>132</v>
      </c>
      <c r="AL302" s="146"/>
      <c r="AM302" s="146"/>
      <c r="AN302" s="146"/>
      <c r="AO302" s="146"/>
      <c r="AP302" s="147"/>
      <c r="AQ302" s="139">
        <v>1</v>
      </c>
      <c r="AR302" s="140"/>
      <c r="AS302" s="140"/>
      <c r="AT302" s="141"/>
      <c r="AU302" s="117">
        <v>98</v>
      </c>
      <c r="AV302" s="118"/>
      <c r="AW302" s="118"/>
      <c r="AX302" s="119"/>
    </row>
    <row r="303" spans="1:50" ht="26.1" customHeight="1" x14ac:dyDescent="0.15">
      <c r="A303" s="115">
        <v>2</v>
      </c>
      <c r="B303" s="115">
        <v>1</v>
      </c>
      <c r="C303" s="121" t="s">
        <v>528</v>
      </c>
      <c r="D303" s="122"/>
      <c r="E303" s="122"/>
      <c r="F303" s="122"/>
      <c r="G303" s="122"/>
      <c r="H303" s="122"/>
      <c r="I303" s="122"/>
      <c r="J303" s="122"/>
      <c r="K303" s="122"/>
      <c r="L303" s="123"/>
      <c r="M303" s="124" t="s">
        <v>534</v>
      </c>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6"/>
      <c r="AK303" s="117">
        <v>9</v>
      </c>
      <c r="AL303" s="118"/>
      <c r="AM303" s="118"/>
      <c r="AN303" s="118"/>
      <c r="AO303" s="118"/>
      <c r="AP303" s="119"/>
      <c r="AQ303" s="151">
        <v>2</v>
      </c>
      <c r="AR303" s="152"/>
      <c r="AS303" s="152"/>
      <c r="AT303" s="153"/>
      <c r="AU303" s="117">
        <v>64</v>
      </c>
      <c r="AV303" s="118"/>
      <c r="AW303" s="118"/>
      <c r="AX303" s="119"/>
    </row>
    <row r="304" spans="1:50" ht="24" hidden="1" customHeight="1" x14ac:dyDescent="0.15">
      <c r="A304" s="115">
        <v>3</v>
      </c>
      <c r="B304" s="115">
        <v>1</v>
      </c>
      <c r="C304" s="121"/>
      <c r="D304" s="122"/>
      <c r="E304" s="122"/>
      <c r="F304" s="122"/>
      <c r="G304" s="122"/>
      <c r="H304" s="122"/>
      <c r="I304" s="122"/>
      <c r="J304" s="122"/>
      <c r="K304" s="122"/>
      <c r="L304" s="123"/>
      <c r="M304" s="124"/>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6"/>
      <c r="AK304" s="117"/>
      <c r="AL304" s="118"/>
      <c r="AM304" s="118"/>
      <c r="AN304" s="118"/>
      <c r="AO304" s="118"/>
      <c r="AP304" s="119"/>
      <c r="AQ304" s="151"/>
      <c r="AR304" s="152"/>
      <c r="AS304" s="152"/>
      <c r="AT304" s="153"/>
      <c r="AU304" s="117"/>
      <c r="AV304" s="118"/>
      <c r="AW304" s="118"/>
      <c r="AX304" s="119"/>
    </row>
    <row r="305" spans="1:50" ht="24" hidden="1" customHeight="1" x14ac:dyDescent="0.15">
      <c r="A305" s="115">
        <v>4</v>
      </c>
      <c r="B305" s="115">
        <v>1</v>
      </c>
      <c r="C305" s="121"/>
      <c r="D305" s="122"/>
      <c r="E305" s="122"/>
      <c r="F305" s="122"/>
      <c r="G305" s="122"/>
      <c r="H305" s="122"/>
      <c r="I305" s="122"/>
      <c r="J305" s="122"/>
      <c r="K305" s="122"/>
      <c r="L305" s="123"/>
      <c r="M305" s="124"/>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6"/>
      <c r="AK305" s="117"/>
      <c r="AL305" s="118"/>
      <c r="AM305" s="118"/>
      <c r="AN305" s="118"/>
      <c r="AO305" s="118"/>
      <c r="AP305" s="119"/>
      <c r="AQ305" s="151"/>
      <c r="AR305" s="152"/>
      <c r="AS305" s="152"/>
      <c r="AT305" s="153"/>
      <c r="AU305" s="117"/>
      <c r="AV305" s="118"/>
      <c r="AW305" s="118"/>
      <c r="AX305" s="119"/>
    </row>
    <row r="306" spans="1:50" ht="24" hidden="1" customHeight="1" x14ac:dyDescent="0.15">
      <c r="A306" s="115">
        <v>5</v>
      </c>
      <c r="B306" s="115">
        <v>1</v>
      </c>
      <c r="C306" s="121"/>
      <c r="D306" s="122"/>
      <c r="E306" s="122"/>
      <c r="F306" s="122"/>
      <c r="G306" s="122"/>
      <c r="H306" s="122"/>
      <c r="I306" s="122"/>
      <c r="J306" s="122"/>
      <c r="K306" s="122"/>
      <c r="L306" s="123"/>
      <c r="M306" s="124"/>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6"/>
      <c r="AK306" s="117"/>
      <c r="AL306" s="118"/>
      <c r="AM306" s="118"/>
      <c r="AN306" s="118"/>
      <c r="AO306" s="118"/>
      <c r="AP306" s="119"/>
      <c r="AQ306" s="121"/>
      <c r="AR306" s="122"/>
      <c r="AS306" s="122"/>
      <c r="AT306" s="123"/>
      <c r="AU306" s="117"/>
      <c r="AV306" s="118"/>
      <c r="AW306" s="118"/>
      <c r="AX306" s="119"/>
    </row>
    <row r="307" spans="1:50" ht="24" hidden="1" customHeight="1" x14ac:dyDescent="0.15">
      <c r="A307" s="115">
        <v>6</v>
      </c>
      <c r="B307" s="115">
        <v>1</v>
      </c>
      <c r="C307" s="121"/>
      <c r="D307" s="122"/>
      <c r="E307" s="122"/>
      <c r="F307" s="122"/>
      <c r="G307" s="122"/>
      <c r="H307" s="122"/>
      <c r="I307" s="122"/>
      <c r="J307" s="122"/>
      <c r="K307" s="122"/>
      <c r="L307" s="123"/>
      <c r="M307" s="124"/>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6"/>
      <c r="AK307" s="117"/>
      <c r="AL307" s="118"/>
      <c r="AM307" s="118"/>
      <c r="AN307" s="118"/>
      <c r="AO307" s="118"/>
      <c r="AP307" s="119"/>
      <c r="AQ307" s="151"/>
      <c r="AR307" s="152"/>
      <c r="AS307" s="152"/>
      <c r="AT307" s="153"/>
      <c r="AU307" s="117"/>
      <c r="AV307" s="118"/>
      <c r="AW307" s="118"/>
      <c r="AX307" s="119"/>
    </row>
    <row r="308" spans="1:50" ht="24" hidden="1" customHeight="1" x14ac:dyDescent="0.15">
      <c r="A308" s="115">
        <v>7</v>
      </c>
      <c r="B308" s="115">
        <v>1</v>
      </c>
      <c r="C308" s="121"/>
      <c r="D308" s="122"/>
      <c r="E308" s="122"/>
      <c r="F308" s="122"/>
      <c r="G308" s="122"/>
      <c r="H308" s="122"/>
      <c r="I308" s="122"/>
      <c r="J308" s="122"/>
      <c r="K308" s="122"/>
      <c r="L308" s="123"/>
      <c r="M308" s="124"/>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6"/>
      <c r="AK308" s="117"/>
      <c r="AL308" s="118"/>
      <c r="AM308" s="118"/>
      <c r="AN308" s="118"/>
      <c r="AO308" s="118"/>
      <c r="AP308" s="119"/>
      <c r="AQ308" s="121"/>
      <c r="AR308" s="122"/>
      <c r="AS308" s="122"/>
      <c r="AT308" s="123"/>
      <c r="AU308" s="117"/>
      <c r="AV308" s="118"/>
      <c r="AW308" s="118"/>
      <c r="AX308" s="119"/>
    </row>
    <row r="309" spans="1:50" ht="24" hidden="1" customHeight="1" x14ac:dyDescent="0.15">
      <c r="A309" s="115">
        <v>8</v>
      </c>
      <c r="B309" s="115">
        <v>1</v>
      </c>
      <c r="C309" s="121"/>
      <c r="D309" s="122"/>
      <c r="E309" s="122"/>
      <c r="F309" s="122"/>
      <c r="G309" s="122"/>
      <c r="H309" s="122"/>
      <c r="I309" s="122"/>
      <c r="J309" s="122"/>
      <c r="K309" s="122"/>
      <c r="L309" s="123"/>
      <c r="M309" s="124"/>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6"/>
      <c r="AK309" s="117"/>
      <c r="AL309" s="118"/>
      <c r="AM309" s="118"/>
      <c r="AN309" s="118"/>
      <c r="AO309" s="118"/>
      <c r="AP309" s="119"/>
      <c r="AQ309" s="121"/>
      <c r="AR309" s="122"/>
      <c r="AS309" s="122"/>
      <c r="AT309" s="123"/>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7" t="s">
        <v>404</v>
      </c>
      <c r="D334" s="127"/>
      <c r="E334" s="127"/>
      <c r="F334" s="127"/>
      <c r="G334" s="127"/>
      <c r="H334" s="127"/>
      <c r="I334" s="127"/>
      <c r="J334" s="127"/>
      <c r="K334" s="127"/>
      <c r="L334" s="127"/>
      <c r="M334" s="127" t="s">
        <v>405</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406</v>
      </c>
      <c r="AL334" s="127"/>
      <c r="AM334" s="127"/>
      <c r="AN334" s="127"/>
      <c r="AO334" s="127"/>
      <c r="AP334" s="127"/>
      <c r="AQ334" s="127" t="s">
        <v>23</v>
      </c>
      <c r="AR334" s="127"/>
      <c r="AS334" s="127"/>
      <c r="AT334" s="127"/>
      <c r="AU334" s="129" t="s">
        <v>24</v>
      </c>
      <c r="AV334" s="130"/>
      <c r="AW334" s="130"/>
      <c r="AX334" s="131"/>
    </row>
    <row r="335" spans="1:50" ht="24" customHeight="1" x14ac:dyDescent="0.15">
      <c r="A335" s="115">
        <v>1</v>
      </c>
      <c r="B335" s="115">
        <v>1</v>
      </c>
      <c r="C335" s="139" t="s">
        <v>526</v>
      </c>
      <c r="D335" s="140"/>
      <c r="E335" s="140"/>
      <c r="F335" s="140"/>
      <c r="G335" s="140"/>
      <c r="H335" s="140"/>
      <c r="I335" s="140"/>
      <c r="J335" s="140"/>
      <c r="K335" s="140"/>
      <c r="L335" s="141"/>
      <c r="M335" s="142" t="s">
        <v>530</v>
      </c>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4"/>
      <c r="AK335" s="145">
        <v>80</v>
      </c>
      <c r="AL335" s="146"/>
      <c r="AM335" s="146"/>
      <c r="AN335" s="146"/>
      <c r="AO335" s="146"/>
      <c r="AP335" s="147"/>
      <c r="AQ335" s="151">
        <v>1</v>
      </c>
      <c r="AR335" s="152"/>
      <c r="AS335" s="152"/>
      <c r="AT335" s="153"/>
      <c r="AU335" s="117">
        <v>99</v>
      </c>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7" t="s">
        <v>404</v>
      </c>
      <c r="D367" s="127"/>
      <c r="E367" s="127"/>
      <c r="F367" s="127"/>
      <c r="G367" s="127"/>
      <c r="H367" s="127"/>
      <c r="I367" s="127"/>
      <c r="J367" s="127"/>
      <c r="K367" s="127"/>
      <c r="L367" s="127"/>
      <c r="M367" s="127" t="s">
        <v>405</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406</v>
      </c>
      <c r="AL367" s="127"/>
      <c r="AM367" s="127"/>
      <c r="AN367" s="127"/>
      <c r="AO367" s="127"/>
      <c r="AP367" s="127"/>
      <c r="AQ367" s="127" t="s">
        <v>23</v>
      </c>
      <c r="AR367" s="127"/>
      <c r="AS367" s="127"/>
      <c r="AT367" s="127"/>
      <c r="AU367" s="129" t="s">
        <v>24</v>
      </c>
      <c r="AV367" s="130"/>
      <c r="AW367" s="130"/>
      <c r="AX367" s="131"/>
    </row>
    <row r="368" spans="1:50" ht="24" customHeight="1" x14ac:dyDescent="0.15">
      <c r="A368" s="115">
        <v>1</v>
      </c>
      <c r="B368" s="115">
        <v>1</v>
      </c>
      <c r="C368" s="132" t="s">
        <v>496</v>
      </c>
      <c r="D368" s="133"/>
      <c r="E368" s="133"/>
      <c r="F368" s="133"/>
      <c r="G368" s="133"/>
      <c r="H368" s="133"/>
      <c r="I368" s="133"/>
      <c r="J368" s="133"/>
      <c r="K368" s="133"/>
      <c r="L368" s="134"/>
      <c r="M368" s="135" t="s">
        <v>497</v>
      </c>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v>103</v>
      </c>
      <c r="AL368" s="138"/>
      <c r="AM368" s="138"/>
      <c r="AN368" s="138"/>
      <c r="AO368" s="138"/>
      <c r="AP368" s="138"/>
      <c r="AQ368" s="120" t="s">
        <v>463</v>
      </c>
      <c r="AR368" s="116"/>
      <c r="AS368" s="116"/>
      <c r="AT368" s="116"/>
      <c r="AU368" s="117" t="s">
        <v>463</v>
      </c>
      <c r="AV368" s="118"/>
      <c r="AW368" s="118"/>
      <c r="AX368" s="119"/>
    </row>
    <row r="369" spans="1:50" ht="26.1" customHeight="1" x14ac:dyDescent="0.15">
      <c r="A369" s="115">
        <v>2</v>
      </c>
      <c r="B369" s="115">
        <v>1</v>
      </c>
      <c r="C369" s="139" t="s">
        <v>527</v>
      </c>
      <c r="D369" s="140"/>
      <c r="E369" s="140"/>
      <c r="F369" s="140"/>
      <c r="G369" s="140"/>
      <c r="H369" s="140"/>
      <c r="I369" s="140"/>
      <c r="J369" s="140"/>
      <c r="K369" s="140"/>
      <c r="L369" s="141"/>
      <c r="M369" s="142" t="s">
        <v>531</v>
      </c>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4"/>
      <c r="AK369" s="145">
        <v>22</v>
      </c>
      <c r="AL369" s="146"/>
      <c r="AM369" s="146"/>
      <c r="AN369" s="146"/>
      <c r="AO369" s="146"/>
      <c r="AP369" s="147"/>
      <c r="AQ369" s="148" t="s">
        <v>537</v>
      </c>
      <c r="AR369" s="149"/>
      <c r="AS369" s="149"/>
      <c r="AT369" s="150"/>
      <c r="AU369" s="117" t="s">
        <v>462</v>
      </c>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7" t="s">
        <v>404</v>
      </c>
      <c r="D400" s="127"/>
      <c r="E400" s="127"/>
      <c r="F400" s="127"/>
      <c r="G400" s="127"/>
      <c r="H400" s="127"/>
      <c r="I400" s="127"/>
      <c r="J400" s="127"/>
      <c r="K400" s="127"/>
      <c r="L400" s="127"/>
      <c r="M400" s="127" t="s">
        <v>405</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406</v>
      </c>
      <c r="AL400" s="127"/>
      <c r="AM400" s="127"/>
      <c r="AN400" s="127"/>
      <c r="AO400" s="127"/>
      <c r="AP400" s="127"/>
      <c r="AQ400" s="127" t="s">
        <v>23</v>
      </c>
      <c r="AR400" s="127"/>
      <c r="AS400" s="127"/>
      <c r="AT400" s="127"/>
      <c r="AU400" s="129" t="s">
        <v>24</v>
      </c>
      <c r="AV400" s="130"/>
      <c r="AW400" s="130"/>
      <c r="AX400" s="131"/>
    </row>
    <row r="401" spans="1:50" ht="24" customHeight="1" x14ac:dyDescent="0.15">
      <c r="A401" s="115">
        <v>1</v>
      </c>
      <c r="B401" s="115">
        <v>1</v>
      </c>
      <c r="C401" s="120" t="s">
        <v>499</v>
      </c>
      <c r="D401" s="116"/>
      <c r="E401" s="116"/>
      <c r="F401" s="116"/>
      <c r="G401" s="116"/>
      <c r="H401" s="116"/>
      <c r="I401" s="116"/>
      <c r="J401" s="116"/>
      <c r="K401" s="116"/>
      <c r="L401" s="116"/>
      <c r="M401" s="120" t="s">
        <v>498</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10</v>
      </c>
      <c r="AL401" s="118"/>
      <c r="AM401" s="118"/>
      <c r="AN401" s="118"/>
      <c r="AO401" s="118"/>
      <c r="AP401" s="119"/>
      <c r="AQ401" s="120">
        <v>5</v>
      </c>
      <c r="AR401" s="116"/>
      <c r="AS401" s="116"/>
      <c r="AT401" s="116"/>
      <c r="AU401" s="117">
        <v>45</v>
      </c>
      <c r="AV401" s="118"/>
      <c r="AW401" s="118"/>
      <c r="AX401" s="119"/>
    </row>
    <row r="402" spans="1:50" ht="24" hidden="1" customHeight="1" x14ac:dyDescent="0.15">
      <c r="A402" s="115">
        <v>2</v>
      </c>
      <c r="B402" s="115">
        <v>1</v>
      </c>
      <c r="C402" s="120"/>
      <c r="D402" s="116"/>
      <c r="E402" s="116"/>
      <c r="F402" s="116"/>
      <c r="G402" s="116"/>
      <c r="H402" s="116"/>
      <c r="I402" s="116"/>
      <c r="J402" s="116"/>
      <c r="K402" s="116"/>
      <c r="L402" s="116"/>
      <c r="M402" s="120"/>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20"/>
      <c r="D403" s="116"/>
      <c r="E403" s="116"/>
      <c r="F403" s="116"/>
      <c r="G403" s="116"/>
      <c r="H403" s="116"/>
      <c r="I403" s="116"/>
      <c r="J403" s="116"/>
      <c r="K403" s="116"/>
      <c r="L403" s="116"/>
      <c r="M403" s="120"/>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20"/>
      <c r="D404" s="116"/>
      <c r="E404" s="116"/>
      <c r="F404" s="116"/>
      <c r="G404" s="116"/>
      <c r="H404" s="116"/>
      <c r="I404" s="116"/>
      <c r="J404" s="116"/>
      <c r="K404" s="116"/>
      <c r="L404" s="116"/>
      <c r="M404" s="120"/>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20"/>
      <c r="D405" s="116"/>
      <c r="E405" s="116"/>
      <c r="F405" s="116"/>
      <c r="G405" s="116"/>
      <c r="H405" s="116"/>
      <c r="I405" s="116"/>
      <c r="J405" s="116"/>
      <c r="K405" s="116"/>
      <c r="L405" s="116"/>
      <c r="M405" s="120"/>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20"/>
      <c r="D406" s="116"/>
      <c r="E406" s="116"/>
      <c r="F406" s="116"/>
      <c r="G406" s="116"/>
      <c r="H406" s="116"/>
      <c r="I406" s="116"/>
      <c r="J406" s="116"/>
      <c r="K406" s="116"/>
      <c r="L406" s="116"/>
      <c r="M406" s="120"/>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7" t="s">
        <v>404</v>
      </c>
      <c r="D433" s="127"/>
      <c r="E433" s="127"/>
      <c r="F433" s="127"/>
      <c r="G433" s="127"/>
      <c r="H433" s="127"/>
      <c r="I433" s="127"/>
      <c r="J433" s="127"/>
      <c r="K433" s="127"/>
      <c r="L433" s="127"/>
      <c r="M433" s="127" t="s">
        <v>405</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406</v>
      </c>
      <c r="AL433" s="127"/>
      <c r="AM433" s="127"/>
      <c r="AN433" s="127"/>
      <c r="AO433" s="127"/>
      <c r="AP433" s="127"/>
      <c r="AQ433" s="127" t="s">
        <v>23</v>
      </c>
      <c r="AR433" s="127"/>
      <c r="AS433" s="127"/>
      <c r="AT433" s="127"/>
      <c r="AU433" s="129" t="s">
        <v>24</v>
      </c>
      <c r="AV433" s="130"/>
      <c r="AW433" s="130"/>
      <c r="AX433" s="131"/>
    </row>
    <row r="434" spans="1:50" ht="24" customHeight="1" x14ac:dyDescent="0.15">
      <c r="A434" s="115">
        <v>1</v>
      </c>
      <c r="B434" s="115">
        <v>1</v>
      </c>
      <c r="C434" s="120" t="s">
        <v>511</v>
      </c>
      <c r="D434" s="116"/>
      <c r="E434" s="116"/>
      <c r="F434" s="116"/>
      <c r="G434" s="116"/>
      <c r="H434" s="116"/>
      <c r="I434" s="116"/>
      <c r="J434" s="116"/>
      <c r="K434" s="116"/>
      <c r="L434" s="116"/>
      <c r="M434" s="120" t="s">
        <v>512</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20</v>
      </c>
      <c r="AL434" s="118"/>
      <c r="AM434" s="118"/>
      <c r="AN434" s="118"/>
      <c r="AO434" s="118"/>
      <c r="AP434" s="119"/>
      <c r="AQ434" s="120" t="s">
        <v>590</v>
      </c>
      <c r="AR434" s="116"/>
      <c r="AS434" s="116"/>
      <c r="AT434" s="116"/>
      <c r="AU434" s="117" t="s">
        <v>463</v>
      </c>
      <c r="AV434" s="118"/>
      <c r="AW434" s="118"/>
      <c r="AX434" s="119"/>
    </row>
    <row r="435" spans="1:50" ht="24" customHeight="1" x14ac:dyDescent="0.15">
      <c r="A435" s="115">
        <v>2</v>
      </c>
      <c r="B435" s="115">
        <v>1</v>
      </c>
      <c r="C435" s="120" t="s">
        <v>513</v>
      </c>
      <c r="D435" s="116"/>
      <c r="E435" s="116"/>
      <c r="F435" s="116"/>
      <c r="G435" s="116"/>
      <c r="H435" s="116"/>
      <c r="I435" s="116"/>
      <c r="J435" s="116"/>
      <c r="K435" s="116"/>
      <c r="L435" s="116"/>
      <c r="M435" s="120" t="s">
        <v>514</v>
      </c>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v>16</v>
      </c>
      <c r="AL435" s="118"/>
      <c r="AM435" s="118"/>
      <c r="AN435" s="118"/>
      <c r="AO435" s="118"/>
      <c r="AP435" s="119"/>
      <c r="AQ435" s="120" t="s">
        <v>591</v>
      </c>
      <c r="AR435" s="116"/>
      <c r="AS435" s="116"/>
      <c r="AT435" s="116"/>
      <c r="AU435" s="117" t="s">
        <v>463</v>
      </c>
      <c r="AV435" s="118"/>
      <c r="AW435" s="118"/>
      <c r="AX435" s="119"/>
    </row>
    <row r="436" spans="1:50" ht="24" customHeight="1" x14ac:dyDescent="0.15">
      <c r="A436" s="115">
        <v>3</v>
      </c>
      <c r="B436" s="115">
        <v>1</v>
      </c>
      <c r="C436" s="120" t="s">
        <v>515</v>
      </c>
      <c r="D436" s="116"/>
      <c r="E436" s="116"/>
      <c r="F436" s="116"/>
      <c r="G436" s="116"/>
      <c r="H436" s="116"/>
      <c r="I436" s="116"/>
      <c r="J436" s="116"/>
      <c r="K436" s="116"/>
      <c r="L436" s="116"/>
      <c r="M436" s="120" t="s">
        <v>514</v>
      </c>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v>15</v>
      </c>
      <c r="AL436" s="118"/>
      <c r="AM436" s="118"/>
      <c r="AN436" s="118"/>
      <c r="AO436" s="118"/>
      <c r="AP436" s="119"/>
      <c r="AQ436" s="120" t="s">
        <v>592</v>
      </c>
      <c r="AR436" s="116"/>
      <c r="AS436" s="116"/>
      <c r="AT436" s="116"/>
      <c r="AU436" s="117" t="s">
        <v>463</v>
      </c>
      <c r="AV436" s="118"/>
      <c r="AW436" s="118"/>
      <c r="AX436" s="119"/>
    </row>
    <row r="437" spans="1:50" ht="24" customHeight="1" x14ac:dyDescent="0.15">
      <c r="A437" s="115">
        <v>4</v>
      </c>
      <c r="B437" s="115">
        <v>1</v>
      </c>
      <c r="C437" s="120" t="s">
        <v>516</v>
      </c>
      <c r="D437" s="116"/>
      <c r="E437" s="116"/>
      <c r="F437" s="116"/>
      <c r="G437" s="116"/>
      <c r="H437" s="116"/>
      <c r="I437" s="116"/>
      <c r="J437" s="116"/>
      <c r="K437" s="116"/>
      <c r="L437" s="116"/>
      <c r="M437" s="120" t="s">
        <v>514</v>
      </c>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v>8</v>
      </c>
      <c r="AL437" s="118"/>
      <c r="AM437" s="118"/>
      <c r="AN437" s="118"/>
      <c r="AO437" s="118"/>
      <c r="AP437" s="119"/>
      <c r="AQ437" s="120" t="s">
        <v>591</v>
      </c>
      <c r="AR437" s="116"/>
      <c r="AS437" s="116"/>
      <c r="AT437" s="116"/>
      <c r="AU437" s="117" t="s">
        <v>463</v>
      </c>
      <c r="AV437" s="118"/>
      <c r="AW437" s="118"/>
      <c r="AX437" s="119"/>
    </row>
    <row r="438" spans="1:50" ht="24" customHeight="1" x14ac:dyDescent="0.15">
      <c r="A438" s="115">
        <v>5</v>
      </c>
      <c r="B438" s="115">
        <v>1</v>
      </c>
      <c r="C438" s="120" t="s">
        <v>517</v>
      </c>
      <c r="D438" s="116"/>
      <c r="E438" s="116"/>
      <c r="F438" s="116"/>
      <c r="G438" s="116"/>
      <c r="H438" s="116"/>
      <c r="I438" s="116"/>
      <c r="J438" s="116"/>
      <c r="K438" s="116"/>
      <c r="L438" s="116"/>
      <c r="M438" s="120" t="s">
        <v>514</v>
      </c>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v>6</v>
      </c>
      <c r="AL438" s="118"/>
      <c r="AM438" s="118"/>
      <c r="AN438" s="118"/>
      <c r="AO438" s="118"/>
      <c r="AP438" s="119"/>
      <c r="AQ438" s="120" t="s">
        <v>593</v>
      </c>
      <c r="AR438" s="116"/>
      <c r="AS438" s="116"/>
      <c r="AT438" s="116"/>
      <c r="AU438" s="117" t="s">
        <v>463</v>
      </c>
      <c r="AV438" s="118"/>
      <c r="AW438" s="118"/>
      <c r="AX438" s="119"/>
    </row>
    <row r="439" spans="1:50" ht="33.75" customHeight="1" x14ac:dyDescent="0.15">
      <c r="A439" s="115">
        <v>6</v>
      </c>
      <c r="B439" s="115">
        <v>1</v>
      </c>
      <c r="C439" s="120" t="s">
        <v>544</v>
      </c>
      <c r="D439" s="116"/>
      <c r="E439" s="116"/>
      <c r="F439" s="116"/>
      <c r="G439" s="116"/>
      <c r="H439" s="116"/>
      <c r="I439" s="116"/>
      <c r="J439" s="116"/>
      <c r="K439" s="116"/>
      <c r="L439" s="116"/>
      <c r="M439" s="120" t="s">
        <v>518</v>
      </c>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v>4</v>
      </c>
      <c r="AL439" s="118"/>
      <c r="AM439" s="118"/>
      <c r="AN439" s="118"/>
      <c r="AO439" s="118"/>
      <c r="AP439" s="119"/>
      <c r="AQ439" s="120" t="s">
        <v>590</v>
      </c>
      <c r="AR439" s="116"/>
      <c r="AS439" s="116"/>
      <c r="AT439" s="116"/>
      <c r="AU439" s="117" t="s">
        <v>463</v>
      </c>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v>100</v>
      </c>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v>100</v>
      </c>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v>100</v>
      </c>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v>100</v>
      </c>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v>100</v>
      </c>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v>100</v>
      </c>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v>100</v>
      </c>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v>100</v>
      </c>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v>100</v>
      </c>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v>100</v>
      </c>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v>100</v>
      </c>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v>100</v>
      </c>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v>100</v>
      </c>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v>100</v>
      </c>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v>100</v>
      </c>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v>100</v>
      </c>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v>100</v>
      </c>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v>100</v>
      </c>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v>100</v>
      </c>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v>100</v>
      </c>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v>100</v>
      </c>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v>100</v>
      </c>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v>100</v>
      </c>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v>100</v>
      </c>
      <c r="AV463" s="118"/>
      <c r="AW463" s="118"/>
      <c r="AX463" s="119"/>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7" t="s">
        <v>404</v>
      </c>
      <c r="D466" s="127"/>
      <c r="E466" s="127"/>
      <c r="F466" s="127"/>
      <c r="G466" s="127"/>
      <c r="H466" s="127"/>
      <c r="I466" s="127"/>
      <c r="J466" s="127"/>
      <c r="K466" s="127"/>
      <c r="L466" s="127"/>
      <c r="M466" s="127" t="s">
        <v>405</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406</v>
      </c>
      <c r="AL466" s="127"/>
      <c r="AM466" s="127"/>
      <c r="AN466" s="127"/>
      <c r="AO466" s="127"/>
      <c r="AP466" s="127"/>
      <c r="AQ466" s="127" t="s">
        <v>23</v>
      </c>
      <c r="AR466" s="127"/>
      <c r="AS466" s="127"/>
      <c r="AT466" s="127"/>
      <c r="AU466" s="129" t="s">
        <v>24</v>
      </c>
      <c r="AV466" s="130"/>
      <c r="AW466" s="130"/>
      <c r="AX466" s="131"/>
    </row>
    <row r="467" spans="1:50" ht="26.1" customHeight="1" x14ac:dyDescent="0.15">
      <c r="A467" s="115">
        <v>1</v>
      </c>
      <c r="B467" s="115">
        <v>1</v>
      </c>
      <c r="C467" s="121" t="s">
        <v>545</v>
      </c>
      <c r="D467" s="122"/>
      <c r="E467" s="122"/>
      <c r="F467" s="122"/>
      <c r="G467" s="122"/>
      <c r="H467" s="122"/>
      <c r="I467" s="122"/>
      <c r="J467" s="122"/>
      <c r="K467" s="122"/>
      <c r="L467" s="123"/>
      <c r="M467" s="124" t="s">
        <v>533</v>
      </c>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6"/>
      <c r="AK467" s="117">
        <v>18</v>
      </c>
      <c r="AL467" s="118"/>
      <c r="AM467" s="118"/>
      <c r="AN467" s="118"/>
      <c r="AO467" s="118"/>
      <c r="AP467" s="119"/>
      <c r="AQ467" s="120" t="s">
        <v>594</v>
      </c>
      <c r="AR467" s="116"/>
      <c r="AS467" s="116"/>
      <c r="AT467" s="116"/>
      <c r="AU467" s="117" t="s">
        <v>462</v>
      </c>
      <c r="AV467" s="118"/>
      <c r="AW467" s="118"/>
      <c r="AX467" s="119"/>
    </row>
    <row r="468" spans="1:50" ht="26.1" customHeight="1" x14ac:dyDescent="0.15">
      <c r="A468" s="115">
        <v>2</v>
      </c>
      <c r="B468" s="115">
        <v>1</v>
      </c>
      <c r="C468" s="121" t="s">
        <v>546</v>
      </c>
      <c r="D468" s="122"/>
      <c r="E468" s="122"/>
      <c r="F468" s="122"/>
      <c r="G468" s="122"/>
      <c r="H468" s="122"/>
      <c r="I468" s="122"/>
      <c r="J468" s="122"/>
      <c r="K468" s="122"/>
      <c r="L468" s="123"/>
      <c r="M468" s="124" t="s">
        <v>535</v>
      </c>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6"/>
      <c r="AK468" s="117">
        <v>2</v>
      </c>
      <c r="AL468" s="118"/>
      <c r="AM468" s="118"/>
      <c r="AN468" s="118"/>
      <c r="AO468" s="118"/>
      <c r="AP468" s="119"/>
      <c r="AQ468" s="120" t="s">
        <v>590</v>
      </c>
      <c r="AR468" s="116"/>
      <c r="AS468" s="116"/>
      <c r="AT468" s="116"/>
      <c r="AU468" s="117" t="s">
        <v>462</v>
      </c>
      <c r="AV468" s="118"/>
      <c r="AW468" s="118"/>
      <c r="AX468" s="119"/>
    </row>
    <row r="469" spans="1:50" ht="24" hidden="1" customHeight="1" x14ac:dyDescent="0.15">
      <c r="A469" s="115">
        <v>3</v>
      </c>
      <c r="B469" s="115">
        <v>1</v>
      </c>
      <c r="C469" s="121"/>
      <c r="D469" s="122"/>
      <c r="E469" s="122"/>
      <c r="F469" s="122"/>
      <c r="G469" s="122"/>
      <c r="H469" s="122"/>
      <c r="I469" s="122"/>
      <c r="J469" s="122"/>
      <c r="K469" s="122"/>
      <c r="L469" s="123"/>
      <c r="M469" s="124"/>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21"/>
      <c r="D470" s="122"/>
      <c r="E470" s="122"/>
      <c r="F470" s="122"/>
      <c r="G470" s="122"/>
      <c r="H470" s="122"/>
      <c r="I470" s="122"/>
      <c r="J470" s="122"/>
      <c r="K470" s="122"/>
      <c r="L470" s="123"/>
      <c r="M470" s="124"/>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813" t="s">
        <v>323</v>
      </c>
      <c r="B497" s="814"/>
      <c r="C497" s="814"/>
      <c r="D497" s="814"/>
      <c r="E497" s="814"/>
      <c r="F497" s="814"/>
      <c r="G497" s="814"/>
      <c r="H497" s="814"/>
      <c r="I497" s="814"/>
      <c r="J497" s="814"/>
      <c r="K497" s="814"/>
      <c r="L497" s="814"/>
      <c r="M497" s="814"/>
      <c r="N497" s="814"/>
      <c r="O497" s="814"/>
      <c r="P497" s="814"/>
      <c r="Q497" s="814"/>
      <c r="R497" s="814"/>
      <c r="S497" s="814"/>
      <c r="T497" s="814"/>
      <c r="U497" s="814"/>
      <c r="V497" s="814"/>
      <c r="W497" s="814"/>
      <c r="X497" s="814"/>
      <c r="Y497" s="814"/>
      <c r="Z497" s="814"/>
      <c r="AA497" s="814"/>
      <c r="AB497" s="814"/>
      <c r="AC497" s="814"/>
      <c r="AD497" s="814"/>
      <c r="AE497" s="814"/>
      <c r="AF497" s="814"/>
      <c r="AG497" s="814"/>
      <c r="AH497" s="814"/>
      <c r="AI497" s="814"/>
      <c r="AJ497" s="814"/>
      <c r="AK497" s="8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35" priority="739">
      <formula>IF(RIGHT(TEXT(P14,"0.#"),1)=".",FALSE,TRUE)</formula>
    </cfRule>
    <cfRule type="expression" dxfId="1034" priority="740">
      <formula>IF(RIGHT(TEXT(P14,"0.#"),1)=".",TRUE,FALSE)</formula>
    </cfRule>
  </conditionalFormatting>
  <conditionalFormatting sqref="AE69:AX69">
    <cfRule type="expression" dxfId="1033" priority="661">
      <formula>IF(RIGHT(TEXT(AE69,"0.#"),1)=".",FALSE,TRUE)</formula>
    </cfRule>
    <cfRule type="expression" dxfId="1032" priority="662">
      <formula>IF(RIGHT(TEXT(AE69,"0.#"),1)=".",TRUE,FALSE)</formula>
    </cfRule>
  </conditionalFormatting>
  <conditionalFormatting sqref="AE83:AI83">
    <cfRule type="expression" dxfId="1031" priority="643">
      <formula>IF(RIGHT(TEXT(AE83,"0.#"),1)=".",FALSE,TRUE)</formula>
    </cfRule>
    <cfRule type="expression" dxfId="1030" priority="644">
      <formula>IF(RIGHT(TEXT(AE83,"0.#"),1)=".",TRUE,FALSE)</formula>
    </cfRule>
  </conditionalFormatting>
  <conditionalFormatting sqref="AJ83:AX83">
    <cfRule type="expression" dxfId="1029" priority="641">
      <formula>IF(RIGHT(TEXT(AJ83,"0.#"),1)=".",FALSE,TRUE)</formula>
    </cfRule>
    <cfRule type="expression" dxfId="1028" priority="642">
      <formula>IF(RIGHT(TEXT(AJ83,"0.#"),1)=".",TRUE,FALSE)</formula>
    </cfRule>
  </conditionalFormatting>
  <conditionalFormatting sqref="L99">
    <cfRule type="expression" dxfId="1027" priority="621">
      <formula>IF(RIGHT(TEXT(L99,"0.#"),1)=".",FALSE,TRUE)</formula>
    </cfRule>
    <cfRule type="expression" dxfId="1026" priority="622">
      <formula>IF(RIGHT(TEXT(L99,"0.#"),1)=".",TRUE,FALSE)</formula>
    </cfRule>
  </conditionalFormatting>
  <conditionalFormatting sqref="L104">
    <cfRule type="expression" dxfId="1025" priority="619">
      <formula>IF(RIGHT(TEXT(L104,"0.#"),1)=".",FALSE,TRUE)</formula>
    </cfRule>
    <cfRule type="expression" dxfId="1024" priority="620">
      <formula>IF(RIGHT(TEXT(L104,"0.#"),1)=".",TRUE,FALSE)</formula>
    </cfRule>
  </conditionalFormatting>
  <conditionalFormatting sqref="R104">
    <cfRule type="expression" dxfId="1023" priority="617">
      <formula>IF(RIGHT(TEXT(R104,"0.#"),1)=".",FALSE,TRUE)</formula>
    </cfRule>
    <cfRule type="expression" dxfId="1022" priority="618">
      <formula>IF(RIGHT(TEXT(R104,"0.#"),1)=".",TRUE,FALSE)</formula>
    </cfRule>
  </conditionalFormatting>
  <conditionalFormatting sqref="P18:AX18">
    <cfRule type="expression" dxfId="1021" priority="615">
      <formula>IF(RIGHT(TEXT(P18,"0.#"),1)=".",FALSE,TRUE)</formula>
    </cfRule>
    <cfRule type="expression" dxfId="1020" priority="616">
      <formula>IF(RIGHT(TEXT(P18,"0.#"),1)=".",TRUE,FALSE)</formula>
    </cfRule>
  </conditionalFormatting>
  <conditionalFormatting sqref="Y181">
    <cfRule type="expression" dxfId="1019" priority="611">
      <formula>IF(RIGHT(TEXT(Y181,"0.#"),1)=".",FALSE,TRUE)</formula>
    </cfRule>
    <cfRule type="expression" dxfId="1018" priority="612">
      <formula>IF(RIGHT(TEXT(Y181,"0.#"),1)=".",TRUE,FALSE)</formula>
    </cfRule>
  </conditionalFormatting>
  <conditionalFormatting sqref="Y190">
    <cfRule type="expression" dxfId="1017" priority="607">
      <formula>IF(RIGHT(TEXT(Y190,"0.#"),1)=".",FALSE,TRUE)</formula>
    </cfRule>
    <cfRule type="expression" dxfId="1016" priority="608">
      <formula>IF(RIGHT(TEXT(Y190,"0.#"),1)=".",TRUE,FALSE)</formula>
    </cfRule>
  </conditionalFormatting>
  <conditionalFormatting sqref="AK236">
    <cfRule type="expression" dxfId="1015" priority="529">
      <formula>IF(RIGHT(TEXT(AK236,"0.#"),1)=".",FALSE,TRUE)</formula>
    </cfRule>
    <cfRule type="expression" dxfId="1014" priority="530">
      <formula>IF(RIGHT(TEXT(AK236,"0.#"),1)=".",TRUE,FALSE)</formula>
    </cfRule>
  </conditionalFormatting>
  <conditionalFormatting sqref="AE54:AI54">
    <cfRule type="expression" dxfId="1013" priority="479">
      <formula>IF(RIGHT(TEXT(AE54,"0.#"),1)=".",FALSE,TRUE)</formula>
    </cfRule>
    <cfRule type="expression" dxfId="1012" priority="480">
      <formula>IF(RIGHT(TEXT(AE54,"0.#"),1)=".",TRUE,FALSE)</formula>
    </cfRule>
  </conditionalFormatting>
  <conditionalFormatting sqref="P16:AQ17 P15:AX15 P13:AX13">
    <cfRule type="expression" dxfId="1011" priority="437">
      <formula>IF(RIGHT(TEXT(P13,"0.#"),1)=".",FALSE,TRUE)</formula>
    </cfRule>
    <cfRule type="expression" dxfId="1010" priority="438">
      <formula>IF(RIGHT(TEXT(P13,"0.#"),1)=".",TRUE,FALSE)</formula>
    </cfRule>
  </conditionalFormatting>
  <conditionalFormatting sqref="P19:AJ19">
    <cfRule type="expression" dxfId="1009" priority="435">
      <formula>IF(RIGHT(TEXT(P19,"0.#"),1)=".",FALSE,TRUE)</formula>
    </cfRule>
    <cfRule type="expression" dxfId="1008" priority="436">
      <formula>IF(RIGHT(TEXT(P19,"0.#"),1)=".",TRUE,FALSE)</formula>
    </cfRule>
  </conditionalFormatting>
  <conditionalFormatting sqref="AE55:AX55 AJ54:AS54">
    <cfRule type="expression" dxfId="1007" priority="431">
      <formula>IF(RIGHT(TEXT(AE54,"0.#"),1)=".",FALSE,TRUE)</formula>
    </cfRule>
    <cfRule type="expression" dxfId="1006" priority="432">
      <formula>IF(RIGHT(TEXT(AE54,"0.#"),1)=".",TRUE,FALSE)</formula>
    </cfRule>
  </conditionalFormatting>
  <conditionalFormatting sqref="AE68:AS68">
    <cfRule type="expression" dxfId="1005" priority="427">
      <formula>IF(RIGHT(TEXT(AE68,"0.#"),1)=".",FALSE,TRUE)</formula>
    </cfRule>
    <cfRule type="expression" dxfId="1004" priority="428">
      <formula>IF(RIGHT(TEXT(AE68,"0.#"),1)=".",TRUE,FALSE)</formula>
    </cfRule>
  </conditionalFormatting>
  <conditionalFormatting sqref="AE95:AI95 AE92:AI92 AE89:AI89 AE86:AI86">
    <cfRule type="expression" dxfId="1003" priority="425">
      <formula>IF(RIGHT(TEXT(AE86,"0.#"),1)=".",FALSE,TRUE)</formula>
    </cfRule>
    <cfRule type="expression" dxfId="1002" priority="426">
      <formula>IF(RIGHT(TEXT(AE86,"0.#"),1)=".",TRUE,FALSE)</formula>
    </cfRule>
  </conditionalFormatting>
  <conditionalFormatting sqref="AJ95:AX95 AJ92:AX92 AJ89:AS89 AJ86:AX86">
    <cfRule type="expression" dxfId="1001" priority="423">
      <formula>IF(RIGHT(TEXT(AJ86,"0.#"),1)=".",FALSE,TRUE)</formula>
    </cfRule>
    <cfRule type="expression" dxfId="1000" priority="424">
      <formula>IF(RIGHT(TEXT(AJ86,"0.#"),1)=".",TRUE,FALSE)</formula>
    </cfRule>
  </conditionalFormatting>
  <conditionalFormatting sqref="L100:L103 L98">
    <cfRule type="expression" dxfId="999" priority="421">
      <formula>IF(RIGHT(TEXT(L98,"0.#"),1)=".",FALSE,TRUE)</formula>
    </cfRule>
    <cfRule type="expression" dxfId="998" priority="422">
      <formula>IF(RIGHT(TEXT(L98,"0.#"),1)=".",TRUE,FALSE)</formula>
    </cfRule>
  </conditionalFormatting>
  <conditionalFormatting sqref="R98">
    <cfRule type="expression" dxfId="997" priority="417">
      <formula>IF(RIGHT(TEXT(R98,"0.#"),1)=".",FALSE,TRUE)</formula>
    </cfRule>
    <cfRule type="expression" dxfId="996" priority="418">
      <formula>IF(RIGHT(TEXT(R98,"0.#"),1)=".",TRUE,FALSE)</formula>
    </cfRule>
  </conditionalFormatting>
  <conditionalFormatting sqref="R99:R103">
    <cfRule type="expression" dxfId="995" priority="415">
      <formula>IF(RIGHT(TEXT(R99,"0.#"),1)=".",FALSE,TRUE)</formula>
    </cfRule>
    <cfRule type="expression" dxfId="994" priority="416">
      <formula>IF(RIGHT(TEXT(R99,"0.#"),1)=".",TRUE,FALSE)</formula>
    </cfRule>
  </conditionalFormatting>
  <conditionalFormatting sqref="Y182:Y189 Y180">
    <cfRule type="expression" dxfId="993" priority="413">
      <formula>IF(RIGHT(TEXT(Y180,"0.#"),1)=".",FALSE,TRUE)</formula>
    </cfRule>
    <cfRule type="expression" dxfId="992" priority="414">
      <formula>IF(RIGHT(TEXT(Y180,"0.#"),1)=".",TRUE,FALSE)</formula>
    </cfRule>
  </conditionalFormatting>
  <conditionalFormatting sqref="AU181">
    <cfRule type="expression" dxfId="991" priority="411">
      <formula>IF(RIGHT(TEXT(AU181,"0.#"),1)=".",FALSE,TRUE)</formula>
    </cfRule>
    <cfRule type="expression" dxfId="990" priority="412">
      <formula>IF(RIGHT(TEXT(AU181,"0.#"),1)=".",TRUE,FALSE)</formula>
    </cfRule>
  </conditionalFormatting>
  <conditionalFormatting sqref="AU190">
    <cfRule type="expression" dxfId="989" priority="409">
      <formula>IF(RIGHT(TEXT(AU190,"0.#"),1)=".",FALSE,TRUE)</formula>
    </cfRule>
    <cfRule type="expression" dxfId="988" priority="410">
      <formula>IF(RIGHT(TEXT(AU190,"0.#"),1)=".",TRUE,FALSE)</formula>
    </cfRule>
  </conditionalFormatting>
  <conditionalFormatting sqref="AU182:AU189">
    <cfRule type="expression" dxfId="987" priority="407">
      <formula>IF(RIGHT(TEXT(AU182,"0.#"),1)=".",FALSE,TRUE)</formula>
    </cfRule>
    <cfRule type="expression" dxfId="986" priority="408">
      <formula>IF(RIGHT(TEXT(AU182,"0.#"),1)=".",TRUE,FALSE)</formula>
    </cfRule>
  </conditionalFormatting>
  <conditionalFormatting sqref="Y220 Y207 Y194">
    <cfRule type="expression" dxfId="985" priority="393">
      <formula>IF(RIGHT(TEXT(Y194,"0.#"),1)=".",FALSE,TRUE)</formula>
    </cfRule>
    <cfRule type="expression" dxfId="984" priority="394">
      <formula>IF(RIGHT(TEXT(Y194,"0.#"),1)=".",TRUE,FALSE)</formula>
    </cfRule>
  </conditionalFormatting>
  <conditionalFormatting sqref="Y229 Y216 Y203">
    <cfRule type="expression" dxfId="983" priority="391">
      <formula>IF(RIGHT(TEXT(Y203,"0.#"),1)=".",FALSE,TRUE)</formula>
    </cfRule>
    <cfRule type="expression" dxfId="982" priority="392">
      <formula>IF(RIGHT(TEXT(Y203,"0.#"),1)=".",TRUE,FALSE)</formula>
    </cfRule>
  </conditionalFormatting>
  <conditionalFormatting sqref="Y221:Y228 Y208:Y215 Y206 Y195:Y202 Y193">
    <cfRule type="expression" dxfId="981" priority="389">
      <formula>IF(RIGHT(TEXT(Y193,"0.#"),1)=".",FALSE,TRUE)</formula>
    </cfRule>
    <cfRule type="expression" dxfId="980" priority="390">
      <formula>IF(RIGHT(TEXT(Y193,"0.#"),1)=".",TRUE,FALSE)</formula>
    </cfRule>
  </conditionalFormatting>
  <conditionalFormatting sqref="AU220 AU207 AU194">
    <cfRule type="expression" dxfId="979" priority="387">
      <formula>IF(RIGHT(TEXT(AU194,"0.#"),1)=".",FALSE,TRUE)</formula>
    </cfRule>
    <cfRule type="expression" dxfId="978" priority="388">
      <formula>IF(RIGHT(TEXT(AU194,"0.#"),1)=".",TRUE,FALSE)</formula>
    </cfRule>
  </conditionalFormatting>
  <conditionalFormatting sqref="AU229 AU216 AU203">
    <cfRule type="expression" dxfId="977" priority="385">
      <formula>IF(RIGHT(TEXT(AU203,"0.#"),1)=".",FALSE,TRUE)</formula>
    </cfRule>
    <cfRule type="expression" dxfId="976" priority="386">
      <formula>IF(RIGHT(TEXT(AU203,"0.#"),1)=".",TRUE,FALSE)</formula>
    </cfRule>
  </conditionalFormatting>
  <conditionalFormatting sqref="AU221:AU228 AU208:AU215 AU195:AU202">
    <cfRule type="expression" dxfId="975" priority="383">
      <formula>IF(RIGHT(TEXT(AU195,"0.#"),1)=".",FALSE,TRUE)</formula>
    </cfRule>
    <cfRule type="expression" dxfId="974" priority="384">
      <formula>IF(RIGHT(TEXT(AU195,"0.#"),1)=".",TRUE,FALSE)</formula>
    </cfRule>
  </conditionalFormatting>
  <conditionalFormatting sqref="AE56:AI56">
    <cfRule type="expression" dxfId="973" priority="357">
      <formula>IF(AND(AE56&gt;=0, RIGHT(TEXT(AE56,"0.#"),1)&lt;&gt;"."),TRUE,FALSE)</formula>
    </cfRule>
    <cfRule type="expression" dxfId="972" priority="358">
      <formula>IF(AND(AE56&gt;=0, RIGHT(TEXT(AE56,"0.#"),1)="."),TRUE,FALSE)</formula>
    </cfRule>
    <cfRule type="expression" dxfId="971" priority="359">
      <formula>IF(AND(AE56&lt;0, RIGHT(TEXT(AE56,"0.#"),1)&lt;&gt;"."),TRUE,FALSE)</formula>
    </cfRule>
    <cfRule type="expression" dxfId="970" priority="360">
      <formula>IF(AND(AE56&lt;0, RIGHT(TEXT(AE56,"0.#"),1)="."),TRUE,FALSE)</formula>
    </cfRule>
  </conditionalFormatting>
  <conditionalFormatting sqref="AJ56:AS56">
    <cfRule type="expression" dxfId="969" priority="353">
      <formula>IF(AND(AJ56&gt;=0, RIGHT(TEXT(AJ56,"0.#"),1)&lt;&gt;"."),TRUE,FALSE)</formula>
    </cfRule>
    <cfRule type="expression" dxfId="968" priority="354">
      <formula>IF(AND(AJ56&gt;=0, RIGHT(TEXT(AJ56,"0.#"),1)="."),TRUE,FALSE)</formula>
    </cfRule>
    <cfRule type="expression" dxfId="967" priority="355">
      <formula>IF(AND(AJ56&lt;0, RIGHT(TEXT(AJ56,"0.#"),1)&lt;&gt;"."),TRUE,FALSE)</formula>
    </cfRule>
    <cfRule type="expression" dxfId="966" priority="356">
      <formula>IF(AND(AJ56&lt;0, RIGHT(TEXT(AJ56,"0.#"),1)="."),TRUE,FALSE)</formula>
    </cfRule>
  </conditionalFormatting>
  <conditionalFormatting sqref="AK237:AK265">
    <cfRule type="expression" dxfId="965" priority="341">
      <formula>IF(RIGHT(TEXT(AK237,"0.#"),1)=".",FALSE,TRUE)</formula>
    </cfRule>
    <cfRule type="expression" dxfId="964" priority="342">
      <formula>IF(RIGHT(TEXT(AK237,"0.#"),1)=".",TRUE,FALSE)</formula>
    </cfRule>
  </conditionalFormatting>
  <conditionalFormatting sqref="AU237:AX265">
    <cfRule type="expression" dxfId="963" priority="337">
      <formula>IF(AND(AU237&gt;=0, RIGHT(TEXT(AU237,"0.#"),1)&lt;&gt;"."),TRUE,FALSE)</formula>
    </cfRule>
    <cfRule type="expression" dxfId="962" priority="338">
      <formula>IF(AND(AU237&gt;=0, RIGHT(TEXT(AU237,"0.#"),1)="."),TRUE,FALSE)</formula>
    </cfRule>
    <cfRule type="expression" dxfId="961" priority="339">
      <formula>IF(AND(AU237&lt;0, RIGHT(TEXT(AU237,"0.#"),1)&lt;&gt;"."),TRUE,FALSE)</formula>
    </cfRule>
    <cfRule type="expression" dxfId="960" priority="340">
      <formula>IF(AND(AU237&lt;0, RIGHT(TEXT(AU237,"0.#"),1)="."),TRUE,FALSE)</formula>
    </cfRule>
  </conditionalFormatting>
  <conditionalFormatting sqref="AK269">
    <cfRule type="expression" dxfId="959" priority="335">
      <formula>IF(RIGHT(TEXT(AK269,"0.#"),1)=".",FALSE,TRUE)</formula>
    </cfRule>
    <cfRule type="expression" dxfId="958" priority="336">
      <formula>IF(RIGHT(TEXT(AK269,"0.#"),1)=".",TRUE,FALSE)</formula>
    </cfRule>
  </conditionalFormatting>
  <conditionalFormatting sqref="AU269:AX269">
    <cfRule type="expression" dxfId="957" priority="331">
      <formula>IF(AND(AU269&gt;=0, RIGHT(TEXT(AU269,"0.#"),1)&lt;&gt;"."),TRUE,FALSE)</formula>
    </cfRule>
    <cfRule type="expression" dxfId="956" priority="332">
      <formula>IF(AND(AU269&gt;=0, RIGHT(TEXT(AU269,"0.#"),1)="."),TRUE,FALSE)</formula>
    </cfRule>
    <cfRule type="expression" dxfId="955" priority="333">
      <formula>IF(AND(AU269&lt;0, RIGHT(TEXT(AU269,"0.#"),1)&lt;&gt;"."),TRUE,FALSE)</formula>
    </cfRule>
    <cfRule type="expression" dxfId="954" priority="334">
      <formula>IF(AND(AU269&lt;0, RIGHT(TEXT(AU269,"0.#"),1)="."),TRUE,FALSE)</formula>
    </cfRule>
  </conditionalFormatting>
  <conditionalFormatting sqref="AK270:AK298">
    <cfRule type="expression" dxfId="953" priority="329">
      <formula>IF(RIGHT(TEXT(AK270,"0.#"),1)=".",FALSE,TRUE)</formula>
    </cfRule>
    <cfRule type="expression" dxfId="952" priority="330">
      <formula>IF(RIGHT(TEXT(AK270,"0.#"),1)=".",TRUE,FALSE)</formula>
    </cfRule>
  </conditionalFormatting>
  <conditionalFormatting sqref="AU270:AX298">
    <cfRule type="expression" dxfId="951" priority="325">
      <formula>IF(AND(AU270&gt;=0, RIGHT(TEXT(AU270,"0.#"),1)&lt;&gt;"."),TRUE,FALSE)</formula>
    </cfRule>
    <cfRule type="expression" dxfId="950" priority="326">
      <formula>IF(AND(AU270&gt;=0, RIGHT(TEXT(AU270,"0.#"),1)="."),TRUE,FALSE)</formula>
    </cfRule>
    <cfRule type="expression" dxfId="949" priority="327">
      <formula>IF(AND(AU270&lt;0, RIGHT(TEXT(AU270,"0.#"),1)&lt;&gt;"."),TRUE,FALSE)</formula>
    </cfRule>
    <cfRule type="expression" dxfId="948" priority="328">
      <formula>IF(AND(AU270&lt;0, RIGHT(TEXT(AU270,"0.#"),1)="."),TRUE,FALSE)</formula>
    </cfRule>
  </conditionalFormatting>
  <conditionalFormatting sqref="AK310:AK331">
    <cfRule type="expression" dxfId="947" priority="317">
      <formula>IF(RIGHT(TEXT(AK310,"0.#"),1)=".",FALSE,TRUE)</formula>
    </cfRule>
    <cfRule type="expression" dxfId="946" priority="318">
      <formula>IF(RIGHT(TEXT(AK310,"0.#"),1)=".",TRUE,FALSE)</formula>
    </cfRule>
  </conditionalFormatting>
  <conditionalFormatting sqref="AU310:AX331">
    <cfRule type="expression" dxfId="945" priority="313">
      <formula>IF(AND(AU310&gt;=0, RIGHT(TEXT(AU310,"0.#"),1)&lt;&gt;"."),TRUE,FALSE)</formula>
    </cfRule>
    <cfRule type="expression" dxfId="944" priority="314">
      <formula>IF(AND(AU310&gt;=0, RIGHT(TEXT(AU310,"0.#"),1)="."),TRUE,FALSE)</formula>
    </cfRule>
    <cfRule type="expression" dxfId="943" priority="315">
      <formula>IF(AND(AU310&lt;0, RIGHT(TEXT(AU310,"0.#"),1)&lt;&gt;"."),TRUE,FALSE)</formula>
    </cfRule>
    <cfRule type="expression" dxfId="942" priority="316">
      <formula>IF(AND(AU310&lt;0, RIGHT(TEXT(AU310,"0.#"),1)="."),TRUE,FALSE)</formula>
    </cfRule>
  </conditionalFormatting>
  <conditionalFormatting sqref="AK336:AK364">
    <cfRule type="expression" dxfId="941" priority="305">
      <formula>IF(RIGHT(TEXT(AK336,"0.#"),1)=".",FALSE,TRUE)</formula>
    </cfRule>
    <cfRule type="expression" dxfId="940" priority="306">
      <formula>IF(RIGHT(TEXT(AK336,"0.#"),1)=".",TRUE,FALSE)</formula>
    </cfRule>
  </conditionalFormatting>
  <conditionalFormatting sqref="AU336:AX364">
    <cfRule type="expression" dxfId="939" priority="301">
      <formula>IF(AND(AU336&gt;=0, RIGHT(TEXT(AU336,"0.#"),1)&lt;&gt;"."),TRUE,FALSE)</formula>
    </cfRule>
    <cfRule type="expression" dxfId="938" priority="302">
      <formula>IF(AND(AU336&gt;=0, RIGHT(TEXT(AU336,"0.#"),1)="."),TRUE,FALSE)</formula>
    </cfRule>
    <cfRule type="expression" dxfId="937" priority="303">
      <formula>IF(AND(AU336&lt;0, RIGHT(TEXT(AU336,"0.#"),1)&lt;&gt;"."),TRUE,FALSE)</formula>
    </cfRule>
    <cfRule type="expression" dxfId="936" priority="304">
      <formula>IF(AND(AU336&lt;0, RIGHT(TEXT(AU336,"0.#"),1)="."),TRUE,FALSE)</formula>
    </cfRule>
  </conditionalFormatting>
  <conditionalFormatting sqref="AK370:AK397">
    <cfRule type="expression" dxfId="935" priority="293">
      <formula>IF(RIGHT(TEXT(AK370,"0.#"),1)=".",FALSE,TRUE)</formula>
    </cfRule>
    <cfRule type="expression" dxfId="934" priority="294">
      <formula>IF(RIGHT(TEXT(AK370,"0.#"),1)=".",TRUE,FALSE)</formula>
    </cfRule>
  </conditionalFormatting>
  <conditionalFormatting sqref="AU370:AX397">
    <cfRule type="expression" dxfId="933" priority="289">
      <formula>IF(AND(AU370&gt;=0, RIGHT(TEXT(AU370,"0.#"),1)&lt;&gt;"."),TRUE,FALSE)</formula>
    </cfRule>
    <cfRule type="expression" dxfId="932" priority="290">
      <formula>IF(AND(AU370&gt;=0, RIGHT(TEXT(AU370,"0.#"),1)="."),TRUE,FALSE)</formula>
    </cfRule>
    <cfRule type="expression" dxfId="931" priority="291">
      <formula>IF(AND(AU370&lt;0, RIGHT(TEXT(AU370,"0.#"),1)&lt;&gt;"."),TRUE,FALSE)</formula>
    </cfRule>
    <cfRule type="expression" dxfId="930" priority="292">
      <formula>IF(AND(AU370&lt;0, RIGHT(TEXT(AU370,"0.#"),1)="."),TRUE,FALSE)</formula>
    </cfRule>
  </conditionalFormatting>
  <conditionalFormatting sqref="AK407:AK430">
    <cfRule type="expression" dxfId="929" priority="281">
      <formula>IF(RIGHT(TEXT(AK407,"0.#"),1)=".",FALSE,TRUE)</formula>
    </cfRule>
    <cfRule type="expression" dxfId="928" priority="282">
      <formula>IF(RIGHT(TEXT(AK407,"0.#"),1)=".",TRUE,FALSE)</formula>
    </cfRule>
  </conditionalFormatting>
  <conditionalFormatting sqref="AU407:AX430">
    <cfRule type="expression" dxfId="927" priority="277">
      <formula>IF(AND(AU407&gt;=0, RIGHT(TEXT(AU407,"0.#"),1)&lt;&gt;"."),TRUE,FALSE)</formula>
    </cfRule>
    <cfRule type="expression" dxfId="926" priority="278">
      <formula>IF(AND(AU407&gt;=0, RIGHT(TEXT(AU407,"0.#"),1)="."),TRUE,FALSE)</formula>
    </cfRule>
    <cfRule type="expression" dxfId="925" priority="279">
      <formula>IF(AND(AU407&lt;0, RIGHT(TEXT(AU407,"0.#"),1)&lt;&gt;"."),TRUE,FALSE)</formula>
    </cfRule>
    <cfRule type="expression" dxfId="924" priority="280">
      <formula>IF(AND(AU407&lt;0, RIGHT(TEXT(AU407,"0.#"),1)="."),TRUE,FALSE)</formula>
    </cfRule>
  </conditionalFormatting>
  <conditionalFormatting sqref="AU440:AX463">
    <cfRule type="expression" dxfId="923" priority="271">
      <formula>IF(AND(AU440&gt;=0, RIGHT(TEXT(AU440,"0.#"),1)&lt;&gt;"."),TRUE,FALSE)</formula>
    </cfRule>
    <cfRule type="expression" dxfId="922" priority="272">
      <formula>IF(AND(AU440&gt;=0, RIGHT(TEXT(AU440,"0.#"),1)="."),TRUE,FALSE)</formula>
    </cfRule>
    <cfRule type="expression" dxfId="921" priority="273">
      <formula>IF(AND(AU440&lt;0, RIGHT(TEXT(AU440,"0.#"),1)&lt;&gt;"."),TRUE,FALSE)</formula>
    </cfRule>
    <cfRule type="expression" dxfId="920" priority="274">
      <formula>IF(AND(AU440&lt;0, RIGHT(TEXT(AU440,"0.#"),1)="."),TRUE,FALSE)</formula>
    </cfRule>
  </conditionalFormatting>
  <conditionalFormatting sqref="AK440:AK463">
    <cfRule type="expression" dxfId="919" priority="269">
      <formula>IF(RIGHT(TEXT(AK440,"0.#"),1)=".",FALSE,TRUE)</formula>
    </cfRule>
    <cfRule type="expression" dxfId="918" priority="270">
      <formula>IF(RIGHT(TEXT(AK440,"0.#"),1)=".",TRUE,FALSE)</formula>
    </cfRule>
  </conditionalFormatting>
  <conditionalFormatting sqref="AK471:AK496">
    <cfRule type="expression" dxfId="917" priority="257">
      <formula>IF(RIGHT(TEXT(AK471,"0.#"),1)=".",FALSE,TRUE)</formula>
    </cfRule>
    <cfRule type="expression" dxfId="916" priority="258">
      <formula>IF(RIGHT(TEXT(AK471,"0.#"),1)=".",TRUE,FALSE)</formula>
    </cfRule>
  </conditionalFormatting>
  <conditionalFormatting sqref="AU471:AX496">
    <cfRule type="expression" dxfId="915" priority="253">
      <formula>IF(AND(AU471&gt;=0, RIGHT(TEXT(AU471,"0.#"),1)&lt;&gt;"."),TRUE,FALSE)</formula>
    </cfRule>
    <cfRule type="expression" dxfId="914" priority="254">
      <formula>IF(AND(AU471&gt;=0, RIGHT(TEXT(AU471,"0.#"),1)="."),TRUE,FALSE)</formula>
    </cfRule>
    <cfRule type="expression" dxfId="913" priority="255">
      <formula>IF(AND(AU471&lt;0, RIGHT(TEXT(AU471,"0.#"),1)&lt;&gt;"."),TRUE,FALSE)</formula>
    </cfRule>
    <cfRule type="expression" dxfId="912" priority="256">
      <formula>IF(AND(AU471&lt;0, RIGHT(TEXT(AU471,"0.#"),1)="."),TRUE,FALSE)</formula>
    </cfRule>
  </conditionalFormatting>
  <conditionalFormatting sqref="AT24:AX24">
    <cfRule type="expression" dxfId="911" priority="251">
      <formula>IF(RIGHT(TEXT(AT24,"0.#"),1)=".",FALSE,TRUE)</formula>
    </cfRule>
    <cfRule type="expression" dxfId="910" priority="252">
      <formula>IF(RIGHT(TEXT(AT24,"0.#"),1)=".",TRUE,FALSE)</formula>
    </cfRule>
  </conditionalFormatting>
  <conditionalFormatting sqref="AE25:AI25">
    <cfRule type="expression" dxfId="909" priority="243">
      <formula>IF(AND(AE25&gt;=0, RIGHT(TEXT(AE25,"0.#"),1)&lt;&gt;"."),TRUE,FALSE)</formula>
    </cfRule>
    <cfRule type="expression" dxfId="908" priority="244">
      <formula>IF(AND(AE25&gt;=0, RIGHT(TEXT(AE25,"0.#"),1)="."),TRUE,FALSE)</formula>
    </cfRule>
    <cfRule type="expression" dxfId="907" priority="245">
      <formula>IF(AND(AE25&lt;0, RIGHT(TEXT(AE25,"0.#"),1)&lt;&gt;"."),TRUE,FALSE)</formula>
    </cfRule>
    <cfRule type="expression" dxfId="906" priority="246">
      <formula>IF(AND(AE25&lt;0, RIGHT(TEXT(AE25,"0.#"),1)="."),TRUE,FALSE)</formula>
    </cfRule>
  </conditionalFormatting>
  <conditionalFormatting sqref="AJ25:AS25">
    <cfRule type="expression" dxfId="905" priority="239">
      <formula>IF(AND(AJ25&gt;=0, RIGHT(TEXT(AJ25,"0.#"),1)&lt;&gt;"."),TRUE,FALSE)</formula>
    </cfRule>
    <cfRule type="expression" dxfId="904" priority="240">
      <formula>IF(AND(AJ25&gt;=0, RIGHT(TEXT(AJ25,"0.#"),1)="."),TRUE,FALSE)</formula>
    </cfRule>
    <cfRule type="expression" dxfId="903" priority="241">
      <formula>IF(AND(AJ25&lt;0, RIGHT(TEXT(AJ25,"0.#"),1)&lt;&gt;"."),TRUE,FALSE)</formula>
    </cfRule>
    <cfRule type="expression" dxfId="902" priority="242">
      <formula>IF(AND(AJ25&lt;0, RIGHT(TEXT(AJ25,"0.#"),1)="."),TRUE,FALSE)</formula>
    </cfRule>
  </conditionalFormatting>
  <conditionalFormatting sqref="AU236:AX236">
    <cfRule type="expression" dxfId="901" priority="227">
      <formula>IF(AND(AU236&gt;=0, RIGHT(TEXT(AU236,"0.#"),1)&lt;&gt;"."),TRUE,FALSE)</formula>
    </cfRule>
    <cfRule type="expression" dxfId="900" priority="228">
      <formula>IF(AND(AU236&gt;=0, RIGHT(TEXT(AU236,"0.#"),1)="."),TRUE,FALSE)</formula>
    </cfRule>
    <cfRule type="expression" dxfId="899" priority="229">
      <formula>IF(AND(AU236&lt;0, RIGHT(TEXT(AU236,"0.#"),1)&lt;&gt;"."),TRUE,FALSE)</formula>
    </cfRule>
    <cfRule type="expression" dxfId="898" priority="230">
      <formula>IF(AND(AU236&lt;0, RIGHT(TEXT(AU236,"0.#"),1)="."),TRUE,FALSE)</formula>
    </cfRule>
  </conditionalFormatting>
  <conditionalFormatting sqref="AE43:AI43 AE38:AS39">
    <cfRule type="expression" dxfId="897" priority="225">
      <formula>IF(RIGHT(TEXT(AE38,"0.#"),1)=".",FALSE,TRUE)</formula>
    </cfRule>
    <cfRule type="expression" dxfId="896" priority="226">
      <formula>IF(RIGHT(TEXT(AE38,"0.#"),1)=".",TRUE,FALSE)</formula>
    </cfRule>
  </conditionalFormatting>
  <conditionalFormatting sqref="AE44:AX44 AJ43:AS43 AT39:AX39 AT34:AX34 AT29:AX29">
    <cfRule type="expression" dxfId="895" priority="223">
      <formula>IF(RIGHT(TEXT(AE29,"0.#"),1)=".",FALSE,TRUE)</formula>
    </cfRule>
    <cfRule type="expression" dxfId="894" priority="224">
      <formula>IF(RIGHT(TEXT(AE29,"0.#"),1)=".",TRUE,FALSE)</formula>
    </cfRule>
  </conditionalFormatting>
  <conditionalFormatting sqref="AE45:AI45 AE40:AI40">
    <cfRule type="expression" dxfId="893" priority="219">
      <formula>IF(AND(AE40&gt;=0, RIGHT(TEXT(AE40,"0.#"),1)&lt;&gt;"."),TRUE,FALSE)</formula>
    </cfRule>
    <cfRule type="expression" dxfId="892" priority="220">
      <formula>IF(AND(AE40&gt;=0, RIGHT(TEXT(AE40,"0.#"),1)="."),TRUE,FALSE)</formula>
    </cfRule>
    <cfRule type="expression" dxfId="891" priority="221">
      <formula>IF(AND(AE40&lt;0, RIGHT(TEXT(AE40,"0.#"),1)&lt;&gt;"."),TRUE,FALSE)</formula>
    </cfRule>
    <cfRule type="expression" dxfId="890" priority="222">
      <formula>IF(AND(AE40&lt;0, RIGHT(TEXT(AE40,"0.#"),1)="."),TRUE,FALSE)</formula>
    </cfRule>
  </conditionalFormatting>
  <conditionalFormatting sqref="AJ45:AS45 AJ40:AS40">
    <cfRule type="expression" dxfId="889" priority="215">
      <formula>IF(AND(AJ40&gt;=0, RIGHT(TEXT(AJ40,"0.#"),1)&lt;&gt;"."),TRUE,FALSE)</formula>
    </cfRule>
    <cfRule type="expression" dxfId="888" priority="216">
      <formula>IF(AND(AJ40&gt;=0, RIGHT(TEXT(AJ40,"0.#"),1)="."),TRUE,FALSE)</formula>
    </cfRule>
    <cfRule type="expression" dxfId="887" priority="217">
      <formula>IF(AND(AJ40&lt;0, RIGHT(TEXT(AJ40,"0.#"),1)&lt;&gt;"."),TRUE,FALSE)</formula>
    </cfRule>
    <cfRule type="expression" dxfId="886" priority="218">
      <formula>IF(AND(AJ40&lt;0, RIGHT(TEXT(AJ40,"0.#"),1)="."),TRUE,FALSE)</formula>
    </cfRule>
  </conditionalFormatting>
  <conditionalFormatting sqref="AE64:AI64 AE59:AI59">
    <cfRule type="expression" dxfId="885" priority="213">
      <formula>IF(RIGHT(TEXT(AE59,"0.#"),1)=".",FALSE,TRUE)</formula>
    </cfRule>
    <cfRule type="expression" dxfId="884" priority="214">
      <formula>IF(RIGHT(TEXT(AE59,"0.#"),1)=".",TRUE,FALSE)</formula>
    </cfRule>
  </conditionalFormatting>
  <conditionalFormatting sqref="AE65:AX65 AJ64:AS64 AE60:AX60 AJ59:AS59">
    <cfRule type="expression" dxfId="883" priority="211">
      <formula>IF(RIGHT(TEXT(AE59,"0.#"),1)=".",FALSE,TRUE)</formula>
    </cfRule>
    <cfRule type="expression" dxfId="882" priority="212">
      <formula>IF(RIGHT(TEXT(AE59,"0.#"),1)=".",TRUE,FALSE)</formula>
    </cfRule>
  </conditionalFormatting>
  <conditionalFormatting sqref="AE66:AI66 AE61:AI61">
    <cfRule type="expression" dxfId="881" priority="207">
      <formula>IF(AND(AE61&gt;=0, RIGHT(TEXT(AE61,"0.#"),1)&lt;&gt;"."),TRUE,FALSE)</formula>
    </cfRule>
    <cfRule type="expression" dxfId="880" priority="208">
      <formula>IF(AND(AE61&gt;=0, RIGHT(TEXT(AE61,"0.#"),1)="."),TRUE,FALSE)</formula>
    </cfRule>
    <cfRule type="expression" dxfId="879" priority="209">
      <formula>IF(AND(AE61&lt;0, RIGHT(TEXT(AE61,"0.#"),1)&lt;&gt;"."),TRUE,FALSE)</formula>
    </cfRule>
    <cfRule type="expression" dxfId="878" priority="210">
      <formula>IF(AND(AE61&lt;0, RIGHT(TEXT(AE61,"0.#"),1)="."),TRUE,FALSE)</formula>
    </cfRule>
  </conditionalFormatting>
  <conditionalFormatting sqref="AJ66:AS66 AJ61:AS61">
    <cfRule type="expression" dxfId="877" priority="203">
      <formula>IF(AND(AJ61&gt;=0, RIGHT(TEXT(AJ61,"0.#"),1)&lt;&gt;"."),TRUE,FALSE)</formula>
    </cfRule>
    <cfRule type="expression" dxfId="876" priority="204">
      <formula>IF(AND(AJ61&gt;=0, RIGHT(TEXT(AJ61,"0.#"),1)="."),TRUE,FALSE)</formula>
    </cfRule>
    <cfRule type="expression" dxfId="875" priority="205">
      <formula>IF(AND(AJ61&lt;0, RIGHT(TEXT(AJ61,"0.#"),1)&lt;&gt;"."),TRUE,FALSE)</formula>
    </cfRule>
    <cfRule type="expression" dxfId="874" priority="206">
      <formula>IF(AND(AJ61&lt;0, RIGHT(TEXT(AJ61,"0.#"),1)="."),TRUE,FALSE)</formula>
    </cfRule>
  </conditionalFormatting>
  <conditionalFormatting sqref="AE81:AX81 AE78:AX78 AT75:AX75 AT72:AX72">
    <cfRule type="expression" dxfId="873" priority="201">
      <formula>IF(RIGHT(TEXT(AE72,"0.#"),1)=".",FALSE,TRUE)</formula>
    </cfRule>
    <cfRule type="expression" dxfId="872" priority="202">
      <formula>IF(RIGHT(TEXT(AE72,"0.#"),1)=".",TRUE,FALSE)</formula>
    </cfRule>
  </conditionalFormatting>
  <conditionalFormatting sqref="AE80:AS80 AE77:AS77 AE74:AS74 AE71:AS71">
    <cfRule type="expression" dxfId="871" priority="199">
      <formula>IF(RIGHT(TEXT(AE71,"0.#"),1)=".",FALSE,TRUE)</formula>
    </cfRule>
    <cfRule type="expression" dxfId="870" priority="200">
      <formula>IF(RIGHT(TEXT(AE71,"0.#"),1)=".",TRUE,FALSE)</formula>
    </cfRule>
  </conditionalFormatting>
  <conditionalFormatting sqref="AE28:AI28">
    <cfRule type="expression" dxfId="869" priority="197">
      <formula>IF(RIGHT(TEXT(AE28,"0.#"),1)=".",FALSE,TRUE)</formula>
    </cfRule>
    <cfRule type="expression" dxfId="868" priority="198">
      <formula>IF(RIGHT(TEXT(AE28,"0.#"),1)=".",TRUE,FALSE)</formula>
    </cfRule>
  </conditionalFormatting>
  <conditionalFormatting sqref="AE29:AS29 AJ28:AS28">
    <cfRule type="expression" dxfId="867" priority="195">
      <formula>IF(RIGHT(TEXT(AE28,"0.#"),1)=".",FALSE,TRUE)</formula>
    </cfRule>
    <cfRule type="expression" dxfId="866" priority="196">
      <formula>IF(RIGHT(TEXT(AE28,"0.#"),1)=".",TRUE,FALSE)</formula>
    </cfRule>
  </conditionalFormatting>
  <conditionalFormatting sqref="AE30:AI30">
    <cfRule type="expression" dxfId="865" priority="191">
      <formula>IF(AND(AE30&gt;=0, RIGHT(TEXT(AE30,"0.#"),1)&lt;&gt;"."),TRUE,FALSE)</formula>
    </cfRule>
    <cfRule type="expression" dxfId="864" priority="192">
      <formula>IF(AND(AE30&gt;=0, RIGHT(TEXT(AE30,"0.#"),1)="."),TRUE,FALSE)</formula>
    </cfRule>
    <cfRule type="expression" dxfId="863" priority="193">
      <formula>IF(AND(AE30&lt;0, RIGHT(TEXT(AE30,"0.#"),1)&lt;&gt;"."),TRUE,FALSE)</formula>
    </cfRule>
    <cfRule type="expression" dxfId="862" priority="194">
      <formula>IF(AND(AE30&lt;0, RIGHT(TEXT(AE30,"0.#"),1)="."),TRUE,FALSE)</formula>
    </cfRule>
  </conditionalFormatting>
  <conditionalFormatting sqref="AJ30:AS30">
    <cfRule type="expression" dxfId="861" priority="187">
      <formula>IF(AND(AJ30&gt;=0, RIGHT(TEXT(AJ30,"0.#"),1)&lt;&gt;"."),TRUE,FALSE)</formula>
    </cfRule>
    <cfRule type="expression" dxfId="860" priority="188">
      <formula>IF(AND(AJ30&gt;=0, RIGHT(TEXT(AJ30,"0.#"),1)="."),TRUE,FALSE)</formula>
    </cfRule>
    <cfRule type="expression" dxfId="859" priority="189">
      <formula>IF(AND(AJ30&lt;0, RIGHT(TEXT(AJ30,"0.#"),1)&lt;&gt;"."),TRUE,FALSE)</formula>
    </cfRule>
    <cfRule type="expression" dxfId="858" priority="190">
      <formula>IF(AND(AJ30&lt;0, RIGHT(TEXT(AJ30,"0.#"),1)="."),TRUE,FALSE)</formula>
    </cfRule>
  </conditionalFormatting>
  <conditionalFormatting sqref="AE72:AS72">
    <cfRule type="expression" dxfId="857" priority="185">
      <formula>IF(RIGHT(TEXT(AE72,"0.#"),1)=".",FALSE,TRUE)</formula>
    </cfRule>
    <cfRule type="expression" dxfId="856" priority="186">
      <formula>IF(RIGHT(TEXT(AE72,"0.#"),1)=".",TRUE,FALSE)</formula>
    </cfRule>
  </conditionalFormatting>
  <conditionalFormatting sqref="AE75:AS75">
    <cfRule type="expression" dxfId="855" priority="183">
      <formula>IF(RIGHT(TEXT(AE75,"0.#"),1)=".",FALSE,TRUE)</formula>
    </cfRule>
    <cfRule type="expression" dxfId="854" priority="184">
      <formula>IF(RIGHT(TEXT(AE75,"0.#"),1)=".",TRUE,FALSE)</formula>
    </cfRule>
  </conditionalFormatting>
  <conditionalFormatting sqref="AT89:AX89">
    <cfRule type="expression" dxfId="853" priority="173">
      <formula>IF(RIGHT(TEXT(AT89,"0.#"),1)=".",FALSE,TRUE)</formula>
    </cfRule>
    <cfRule type="expression" dxfId="852" priority="174">
      <formula>IF(RIGHT(TEXT(AT89,"0.#"),1)=".",TRUE,FALSE)</formula>
    </cfRule>
  </conditionalFormatting>
  <conditionalFormatting sqref="AK302">
    <cfRule type="expression" dxfId="851" priority="171">
      <formula>IF(RIGHT(TEXT(AK302,"0.#"),1)=".",FALSE,TRUE)</formula>
    </cfRule>
    <cfRule type="expression" dxfId="850" priority="172">
      <formula>IF(RIGHT(TEXT(AK302,"0.#"),1)=".",TRUE,FALSE)</formula>
    </cfRule>
  </conditionalFormatting>
  <conditionalFormatting sqref="AK306:AK309">
    <cfRule type="expression" dxfId="849" priority="169">
      <formula>IF(RIGHT(TEXT(AK306,"0.#"),1)=".",FALSE,TRUE)</formula>
    </cfRule>
    <cfRule type="expression" dxfId="848" priority="170">
      <formula>IF(RIGHT(TEXT(AK306,"0.#"),1)=".",TRUE,FALSE)</formula>
    </cfRule>
  </conditionalFormatting>
  <conditionalFormatting sqref="AU302:AX302">
    <cfRule type="expression" dxfId="847" priority="165">
      <formula>IF(AND(AU302&gt;=0, RIGHT(TEXT(AU302,"0.#"),1)&lt;&gt;"."),TRUE,FALSE)</formula>
    </cfRule>
    <cfRule type="expression" dxfId="846" priority="166">
      <formula>IF(AND(AU302&gt;=0, RIGHT(TEXT(AU302,"0.#"),1)="."),TRUE,FALSE)</formula>
    </cfRule>
    <cfRule type="expression" dxfId="845" priority="167">
      <formula>IF(AND(AU302&lt;0, RIGHT(TEXT(AU302,"0.#"),1)&lt;&gt;"."),TRUE,FALSE)</formula>
    </cfRule>
    <cfRule type="expression" dxfId="844" priority="168">
      <formula>IF(AND(AU302&lt;0, RIGHT(TEXT(AU302,"0.#"),1)="."),TRUE,FALSE)</formula>
    </cfRule>
  </conditionalFormatting>
  <conditionalFormatting sqref="AU306:AX306">
    <cfRule type="expression" dxfId="843" priority="161">
      <formula>IF(AND(AU306&gt;=0, RIGHT(TEXT(AU306,"0.#"),1)&lt;&gt;"."),TRUE,FALSE)</formula>
    </cfRule>
    <cfRule type="expression" dxfId="842" priority="162">
      <formula>IF(AND(AU306&gt;=0, RIGHT(TEXT(AU306,"0.#"),1)="."),TRUE,FALSE)</formula>
    </cfRule>
    <cfRule type="expression" dxfId="841" priority="163">
      <formula>IF(AND(AU306&lt;0, RIGHT(TEXT(AU306,"0.#"),1)&lt;&gt;"."),TRUE,FALSE)</formula>
    </cfRule>
    <cfRule type="expression" dxfId="840" priority="164">
      <formula>IF(AND(AU306&lt;0, RIGHT(TEXT(AU306,"0.#"),1)="."),TRUE,FALSE)</formula>
    </cfRule>
  </conditionalFormatting>
  <conditionalFormatting sqref="AU307:AX307">
    <cfRule type="expression" dxfId="839" priority="157">
      <formula>IF(AND(AU307&gt;=0, RIGHT(TEXT(AU307,"0.#"),1)&lt;&gt;"."),TRUE,FALSE)</formula>
    </cfRule>
    <cfRule type="expression" dxfId="838" priority="158">
      <formula>IF(AND(AU307&gt;=0, RIGHT(TEXT(AU307,"0.#"),1)="."),TRUE,FALSE)</formula>
    </cfRule>
    <cfRule type="expression" dxfId="837" priority="159">
      <formula>IF(AND(AU307&lt;0, RIGHT(TEXT(AU307,"0.#"),1)&lt;&gt;"."),TRUE,FALSE)</formula>
    </cfRule>
    <cfRule type="expression" dxfId="836" priority="160">
      <formula>IF(AND(AU307&lt;0, RIGHT(TEXT(AU307,"0.#"),1)="."),TRUE,FALSE)</formula>
    </cfRule>
  </conditionalFormatting>
  <conditionalFormatting sqref="AU308:AX308">
    <cfRule type="expression" dxfId="835" priority="153">
      <formula>IF(AND(AU308&gt;=0, RIGHT(TEXT(AU308,"0.#"),1)&lt;&gt;"."),TRUE,FALSE)</formula>
    </cfRule>
    <cfRule type="expression" dxfId="834" priority="154">
      <formula>IF(AND(AU308&gt;=0, RIGHT(TEXT(AU308,"0.#"),1)="."),TRUE,FALSE)</formula>
    </cfRule>
    <cfRule type="expression" dxfId="833" priority="155">
      <formula>IF(AND(AU308&lt;0, RIGHT(TEXT(AU308,"0.#"),1)&lt;&gt;"."),TRUE,FALSE)</formula>
    </cfRule>
    <cfRule type="expression" dxfId="832" priority="156">
      <formula>IF(AND(AU308&lt;0, RIGHT(TEXT(AU308,"0.#"),1)="."),TRUE,FALSE)</formula>
    </cfRule>
  </conditionalFormatting>
  <conditionalFormatting sqref="AU309:AX309">
    <cfRule type="expression" dxfId="831" priority="149">
      <formula>IF(AND(AU309&gt;=0, RIGHT(TEXT(AU309,"0.#"),1)&lt;&gt;"."),TRUE,FALSE)</formula>
    </cfRule>
    <cfRule type="expression" dxfId="830" priority="150">
      <formula>IF(AND(AU309&gt;=0, RIGHT(TEXT(AU309,"0.#"),1)="."),TRUE,FALSE)</formula>
    </cfRule>
    <cfRule type="expression" dxfId="829" priority="151">
      <formula>IF(AND(AU309&lt;0, RIGHT(TEXT(AU309,"0.#"),1)&lt;&gt;"."),TRUE,FALSE)</formula>
    </cfRule>
    <cfRule type="expression" dxfId="828" priority="152">
      <formula>IF(AND(AU309&lt;0, RIGHT(TEXT(AU309,"0.#"),1)="."),TRUE,FALSE)</formula>
    </cfRule>
  </conditionalFormatting>
  <conditionalFormatting sqref="AK469:AK470">
    <cfRule type="expression" dxfId="827" priority="135">
      <formula>IF(RIGHT(TEXT(AK469,"0.#"),1)=".",FALSE,TRUE)</formula>
    </cfRule>
    <cfRule type="expression" dxfId="826" priority="136">
      <formula>IF(RIGHT(TEXT(AK469,"0.#"),1)=".",TRUE,FALSE)</formula>
    </cfRule>
  </conditionalFormatting>
  <conditionalFormatting sqref="AU469:AX469">
    <cfRule type="expression" dxfId="825" priority="131">
      <formula>IF(AND(AU469&gt;=0, RIGHT(TEXT(AU469,"0.#"),1)&lt;&gt;"."),TRUE,FALSE)</formula>
    </cfRule>
    <cfRule type="expression" dxfId="824" priority="132">
      <formula>IF(AND(AU469&gt;=0, RIGHT(TEXT(AU469,"0.#"),1)="."),TRUE,FALSE)</formula>
    </cfRule>
    <cfRule type="expression" dxfId="823" priority="133">
      <formula>IF(AND(AU469&lt;0, RIGHT(TEXT(AU469,"0.#"),1)&lt;&gt;"."),TRUE,FALSE)</formula>
    </cfRule>
    <cfRule type="expression" dxfId="822" priority="134">
      <formula>IF(AND(AU469&lt;0, RIGHT(TEXT(AU469,"0.#"),1)="."),TRUE,FALSE)</formula>
    </cfRule>
  </conditionalFormatting>
  <conditionalFormatting sqref="AU470:AX470">
    <cfRule type="expression" dxfId="821" priority="127">
      <formula>IF(AND(AU470&gt;=0, RIGHT(TEXT(AU470,"0.#"),1)&lt;&gt;"."),TRUE,FALSE)</formula>
    </cfRule>
    <cfRule type="expression" dxfId="820" priority="128">
      <formula>IF(AND(AU470&gt;=0, RIGHT(TEXT(AU470,"0.#"),1)="."),TRUE,FALSE)</formula>
    </cfRule>
    <cfRule type="expression" dxfId="819" priority="129">
      <formula>IF(AND(AU470&lt;0, RIGHT(TEXT(AU470,"0.#"),1)&lt;&gt;"."),TRUE,FALSE)</formula>
    </cfRule>
    <cfRule type="expression" dxfId="818" priority="130">
      <formula>IF(AND(AU470&lt;0, RIGHT(TEXT(AU470,"0.#"),1)="."),TRUE,FALSE)</formula>
    </cfRule>
  </conditionalFormatting>
  <conditionalFormatting sqref="AK305">
    <cfRule type="expression" dxfId="817" priority="125">
      <formula>IF(RIGHT(TEXT(AK305,"0.#"),1)=".",FALSE,TRUE)</formula>
    </cfRule>
    <cfRule type="expression" dxfId="816" priority="126">
      <formula>IF(RIGHT(TEXT(AK305,"0.#"),1)=".",TRUE,FALSE)</formula>
    </cfRule>
  </conditionalFormatting>
  <conditionalFormatting sqref="AU305:AX305">
    <cfRule type="expression" dxfId="815" priority="121">
      <formula>IF(AND(AU305&gt;=0, RIGHT(TEXT(AU305,"0.#"),1)&lt;&gt;"."),TRUE,FALSE)</formula>
    </cfRule>
    <cfRule type="expression" dxfId="814" priority="122">
      <formula>IF(AND(AU305&gt;=0, RIGHT(TEXT(AU305,"0.#"),1)="."),TRUE,FALSE)</formula>
    </cfRule>
    <cfRule type="expression" dxfId="813" priority="123">
      <formula>IF(AND(AU305&lt;0, RIGHT(TEXT(AU305,"0.#"),1)&lt;&gt;"."),TRUE,FALSE)</formula>
    </cfRule>
    <cfRule type="expression" dxfId="812" priority="124">
      <formula>IF(AND(AU305&lt;0, RIGHT(TEXT(AU305,"0.#"),1)="."),TRUE,FALSE)</formula>
    </cfRule>
  </conditionalFormatting>
  <conditionalFormatting sqref="AU402:AX406">
    <cfRule type="expression" dxfId="811" priority="111">
      <formula>IF(AND(AU402&gt;=0, RIGHT(TEXT(AU402,"0.#"),1)&lt;&gt;"."),TRUE,FALSE)</formula>
    </cfRule>
    <cfRule type="expression" dxfId="810" priority="112">
      <formula>IF(AND(AU402&gt;=0, RIGHT(TEXT(AU402,"0.#"),1)="."),TRUE,FALSE)</formula>
    </cfRule>
    <cfRule type="expression" dxfId="809" priority="113">
      <formula>IF(AND(AU402&lt;0, RIGHT(TEXT(AU402,"0.#"),1)&lt;&gt;"."),TRUE,FALSE)</formula>
    </cfRule>
    <cfRule type="expression" dxfId="808" priority="114">
      <formula>IF(AND(AU402&lt;0, RIGHT(TEXT(AU402,"0.#"),1)="."),TRUE,FALSE)</formula>
    </cfRule>
  </conditionalFormatting>
  <conditionalFormatting sqref="AK402:AK406">
    <cfRule type="expression" dxfId="807" priority="109">
      <formula>IF(RIGHT(TEXT(AK402,"0.#"),1)=".",FALSE,TRUE)</formula>
    </cfRule>
    <cfRule type="expression" dxfId="806" priority="110">
      <formula>IF(RIGHT(TEXT(AK402,"0.#"),1)=".",TRUE,FALSE)</formula>
    </cfRule>
  </conditionalFormatting>
  <conditionalFormatting sqref="AU219">
    <cfRule type="expression" dxfId="805" priority="85">
      <formula>IF(RIGHT(TEXT(AU219,"0.#"),1)=".",FALSE,TRUE)</formula>
    </cfRule>
    <cfRule type="expression" dxfId="804" priority="86">
      <formula>IF(RIGHT(TEXT(AU219,"0.#"),1)=".",TRUE,FALSE)</formula>
    </cfRule>
  </conditionalFormatting>
  <conditionalFormatting sqref="AU206">
    <cfRule type="expression" dxfId="803" priority="83">
      <formula>IF(RIGHT(TEXT(AU206,"0.#"),1)=".",FALSE,TRUE)</formula>
    </cfRule>
    <cfRule type="expression" dxfId="802" priority="84">
      <formula>IF(RIGHT(TEXT(AU206,"0.#"),1)=".",TRUE,FALSE)</formula>
    </cfRule>
  </conditionalFormatting>
  <conditionalFormatting sqref="AU193">
    <cfRule type="expression" dxfId="801" priority="81">
      <formula>IF(RIGHT(TEXT(AU193,"0.#"),1)=".",FALSE,TRUE)</formula>
    </cfRule>
    <cfRule type="expression" dxfId="800" priority="82">
      <formula>IF(RIGHT(TEXT(AU193,"0.#"),1)=".",TRUE,FALSE)</formula>
    </cfRule>
  </conditionalFormatting>
  <conditionalFormatting sqref="AK467">
    <cfRule type="expression" dxfId="799" priority="77">
      <formula>IF(RIGHT(TEXT(AK467,"0.#"),1)=".",FALSE,TRUE)</formula>
    </cfRule>
    <cfRule type="expression" dxfId="798" priority="78">
      <formula>IF(RIGHT(TEXT(AK467,"0.#"),1)=".",TRUE,FALSE)</formula>
    </cfRule>
  </conditionalFormatting>
  <conditionalFormatting sqref="AU467:AX467">
    <cfRule type="expression" dxfId="797" priority="73">
      <formula>IF(AND(AU467&gt;=0, RIGHT(TEXT(AU467,"0.#"),1)&lt;&gt;"."),TRUE,FALSE)</formula>
    </cfRule>
    <cfRule type="expression" dxfId="796" priority="74">
      <formula>IF(AND(AU467&gt;=0, RIGHT(TEXT(AU467,"0.#"),1)="."),TRUE,FALSE)</formula>
    </cfRule>
    <cfRule type="expression" dxfId="795" priority="75">
      <formula>IF(AND(AU467&lt;0, RIGHT(TEXT(AU467,"0.#"),1)&lt;&gt;"."),TRUE,FALSE)</formula>
    </cfRule>
    <cfRule type="expression" dxfId="794" priority="76">
      <formula>IF(AND(AU467&lt;0, RIGHT(TEXT(AU467,"0.#"),1)="."),TRUE,FALSE)</formula>
    </cfRule>
  </conditionalFormatting>
  <conditionalFormatting sqref="AK468">
    <cfRule type="expression" dxfId="793" priority="71">
      <formula>IF(RIGHT(TEXT(AK468,"0.#"),1)=".",FALSE,TRUE)</formula>
    </cfRule>
    <cfRule type="expression" dxfId="792" priority="72">
      <formula>IF(RIGHT(TEXT(AK468,"0.#"),1)=".",TRUE,FALSE)</formula>
    </cfRule>
  </conditionalFormatting>
  <conditionalFormatting sqref="AU468:AX468">
    <cfRule type="expression" dxfId="791" priority="67">
      <formula>IF(AND(AU468&gt;=0, RIGHT(TEXT(AU468,"0.#"),1)&lt;&gt;"."),TRUE,FALSE)</formula>
    </cfRule>
    <cfRule type="expression" dxfId="790" priority="68">
      <formula>IF(AND(AU468&gt;=0, RIGHT(TEXT(AU468,"0.#"),1)="."),TRUE,FALSE)</formula>
    </cfRule>
    <cfRule type="expression" dxfId="789" priority="69">
      <formula>IF(AND(AU468&lt;0, RIGHT(TEXT(AU468,"0.#"),1)&lt;&gt;"."),TRUE,FALSE)</formula>
    </cfRule>
    <cfRule type="expression" dxfId="788" priority="70">
      <formula>IF(AND(AU468&lt;0, RIGHT(TEXT(AU468,"0.#"),1)="."),TRUE,FALSE)</formula>
    </cfRule>
  </conditionalFormatting>
  <conditionalFormatting sqref="AK434">
    <cfRule type="expression" dxfId="787" priority="65">
      <formula>IF(RIGHT(TEXT(AK434,"0.#"),1)=".",FALSE,TRUE)</formula>
    </cfRule>
    <cfRule type="expression" dxfId="786" priority="66">
      <formula>IF(RIGHT(TEXT(AK434,"0.#"),1)=".",TRUE,FALSE)</formula>
    </cfRule>
  </conditionalFormatting>
  <conditionalFormatting sqref="AU434:AX439">
    <cfRule type="expression" dxfId="785" priority="61">
      <formula>IF(AND(AU434&gt;=0, RIGHT(TEXT(AU434,"0.#"),1)&lt;&gt;"."),TRUE,FALSE)</formula>
    </cfRule>
    <cfRule type="expression" dxfId="784" priority="62">
      <formula>IF(AND(AU434&gt;=0, RIGHT(TEXT(AU434,"0.#"),1)="."),TRUE,FALSE)</formula>
    </cfRule>
    <cfRule type="expression" dxfId="783" priority="63">
      <formula>IF(AND(AU434&lt;0, RIGHT(TEXT(AU434,"0.#"),1)&lt;&gt;"."),TRUE,FALSE)</formula>
    </cfRule>
    <cfRule type="expression" dxfId="782" priority="64">
      <formula>IF(AND(AU434&lt;0, RIGHT(TEXT(AU434,"0.#"),1)="."),TRUE,FALSE)</formula>
    </cfRule>
  </conditionalFormatting>
  <conditionalFormatting sqref="AK435:AK439">
    <cfRule type="expression" dxfId="781" priority="59">
      <formula>IF(RIGHT(TEXT(AK435,"0.#"),1)=".",FALSE,TRUE)</formula>
    </cfRule>
    <cfRule type="expression" dxfId="780" priority="60">
      <formula>IF(RIGHT(TEXT(AK435,"0.#"),1)=".",TRUE,FALSE)</formula>
    </cfRule>
  </conditionalFormatting>
  <conditionalFormatting sqref="AK401">
    <cfRule type="expression" dxfId="779" priority="57">
      <formula>IF(RIGHT(TEXT(AK401,"0.#"),1)=".",FALSE,TRUE)</formula>
    </cfRule>
    <cfRule type="expression" dxfId="778" priority="58">
      <formula>IF(RIGHT(TEXT(AK401,"0.#"),1)=".",TRUE,FALSE)</formula>
    </cfRule>
  </conditionalFormatting>
  <conditionalFormatting sqref="AU401:AX401">
    <cfRule type="expression" dxfId="777" priority="53">
      <formula>IF(AND(AU401&gt;=0, RIGHT(TEXT(AU401,"0.#"),1)&lt;&gt;"."),TRUE,FALSE)</formula>
    </cfRule>
    <cfRule type="expression" dxfId="776" priority="54">
      <formula>IF(AND(AU401&gt;=0, RIGHT(TEXT(AU401,"0.#"),1)="."),TRUE,FALSE)</formula>
    </cfRule>
    <cfRule type="expression" dxfId="775" priority="55">
      <formula>IF(AND(AU401&lt;0, RIGHT(TEXT(AU401,"0.#"),1)&lt;&gt;"."),TRUE,FALSE)</formula>
    </cfRule>
    <cfRule type="expression" dxfId="774" priority="56">
      <formula>IF(AND(AU401&lt;0, RIGHT(TEXT(AU401,"0.#"),1)="."),TRUE,FALSE)</formula>
    </cfRule>
  </conditionalFormatting>
  <conditionalFormatting sqref="AK368">
    <cfRule type="expression" dxfId="773" priority="51">
      <formula>IF(RIGHT(TEXT(AK368,"0.#"),1)=".",FALSE,TRUE)</formula>
    </cfRule>
    <cfRule type="expression" dxfId="772" priority="52">
      <formula>IF(RIGHT(TEXT(AK368,"0.#"),1)=".",TRUE,FALSE)</formula>
    </cfRule>
  </conditionalFormatting>
  <conditionalFormatting sqref="AU368:AX368">
    <cfRule type="expression" dxfId="771" priority="47">
      <formula>IF(AND(AU368&gt;=0, RIGHT(TEXT(AU368,"0.#"),1)&lt;&gt;"."),TRUE,FALSE)</formula>
    </cfRule>
    <cfRule type="expression" dxfId="770" priority="48">
      <formula>IF(AND(AU368&gt;=0, RIGHT(TEXT(AU368,"0.#"),1)="."),TRUE,FALSE)</formula>
    </cfRule>
    <cfRule type="expression" dxfId="769" priority="49">
      <formula>IF(AND(AU368&lt;0, RIGHT(TEXT(AU368,"0.#"),1)&lt;&gt;"."),TRUE,FALSE)</formula>
    </cfRule>
    <cfRule type="expression" dxfId="768" priority="50">
      <formula>IF(AND(AU368&lt;0, RIGHT(TEXT(AU368,"0.#"),1)="."),TRUE,FALSE)</formula>
    </cfRule>
  </conditionalFormatting>
  <conditionalFormatting sqref="AK335">
    <cfRule type="expression" dxfId="767" priority="45">
      <formula>IF(RIGHT(TEXT(AK335,"0.#"),1)=".",FALSE,TRUE)</formula>
    </cfRule>
    <cfRule type="expression" dxfId="766" priority="46">
      <formula>IF(RIGHT(TEXT(AK335,"0.#"),1)=".",TRUE,FALSE)</formula>
    </cfRule>
  </conditionalFormatting>
  <conditionalFormatting sqref="AU335:AX335">
    <cfRule type="expression" dxfId="765" priority="41">
      <formula>IF(AND(AU335&gt;=0, RIGHT(TEXT(AU335,"0.#"),1)&lt;&gt;"."),TRUE,FALSE)</formula>
    </cfRule>
    <cfRule type="expression" dxfId="764" priority="42">
      <formula>IF(AND(AU335&gt;=0, RIGHT(TEXT(AU335,"0.#"),1)="."),TRUE,FALSE)</formula>
    </cfRule>
    <cfRule type="expression" dxfId="763" priority="43">
      <formula>IF(AND(AU335&lt;0, RIGHT(TEXT(AU335,"0.#"),1)&lt;&gt;"."),TRUE,FALSE)</formula>
    </cfRule>
    <cfRule type="expression" dxfId="762" priority="44">
      <formula>IF(AND(AU335&lt;0, RIGHT(TEXT(AU335,"0.#"),1)="."),TRUE,FALSE)</formula>
    </cfRule>
  </conditionalFormatting>
  <conditionalFormatting sqref="AK304">
    <cfRule type="expression" dxfId="761" priority="33">
      <formula>IF(RIGHT(TEXT(AK304,"0.#"),1)=".",FALSE,TRUE)</formula>
    </cfRule>
    <cfRule type="expression" dxfId="760" priority="34">
      <formula>IF(RIGHT(TEXT(AK304,"0.#"),1)=".",TRUE,FALSE)</formula>
    </cfRule>
  </conditionalFormatting>
  <conditionalFormatting sqref="AU304:AX304">
    <cfRule type="expression" dxfId="759" priority="29">
      <formula>IF(AND(AU304&gt;=0, RIGHT(TEXT(AU304,"0.#"),1)&lt;&gt;"."),TRUE,FALSE)</formula>
    </cfRule>
    <cfRule type="expression" dxfId="758" priority="30">
      <formula>IF(AND(AU304&gt;=0, RIGHT(TEXT(AU304,"0.#"),1)="."),TRUE,FALSE)</formula>
    </cfRule>
    <cfRule type="expression" dxfId="757" priority="31">
      <formula>IF(AND(AU304&lt;0, RIGHT(TEXT(AU304,"0.#"),1)&lt;&gt;"."),TRUE,FALSE)</formula>
    </cfRule>
    <cfRule type="expression" dxfId="756" priority="32">
      <formula>IF(AND(AU304&lt;0, RIGHT(TEXT(AU304,"0.#"),1)="."),TRUE,FALSE)</formula>
    </cfRule>
  </conditionalFormatting>
  <conditionalFormatting sqref="AK369">
    <cfRule type="expression" dxfId="755" priority="27">
      <formula>IF(RIGHT(TEXT(AK369,"0.#"),1)=".",FALSE,TRUE)</formula>
    </cfRule>
    <cfRule type="expression" dxfId="754" priority="28">
      <formula>IF(RIGHT(TEXT(AK369,"0.#"),1)=".",TRUE,FALSE)</formula>
    </cfRule>
  </conditionalFormatting>
  <conditionalFormatting sqref="AU369:AX369">
    <cfRule type="expression" dxfId="753" priority="23">
      <formula>IF(AND(AU369&gt;=0, RIGHT(TEXT(AU369,"0.#"),1)&lt;&gt;"."),TRUE,FALSE)</formula>
    </cfRule>
    <cfRule type="expression" dxfId="752" priority="24">
      <formula>IF(AND(AU369&gt;=0, RIGHT(TEXT(AU369,"0.#"),1)="."),TRUE,FALSE)</formula>
    </cfRule>
    <cfRule type="expression" dxfId="751" priority="25">
      <formula>IF(AND(AU369&lt;0, RIGHT(TEXT(AU369,"0.#"),1)&lt;&gt;"."),TRUE,FALSE)</formula>
    </cfRule>
    <cfRule type="expression" dxfId="750" priority="26">
      <formula>IF(AND(AU369&lt;0, RIGHT(TEXT(AU369,"0.#"),1)="."),TRUE,FALSE)</formula>
    </cfRule>
  </conditionalFormatting>
  <conditionalFormatting sqref="AK303">
    <cfRule type="expression" dxfId="749" priority="21">
      <formula>IF(RIGHT(TEXT(AK303,"0.#"),1)=".",FALSE,TRUE)</formula>
    </cfRule>
    <cfRule type="expression" dxfId="748" priority="22">
      <formula>IF(RIGHT(TEXT(AK303,"0.#"),1)=".",TRUE,FALSE)</formula>
    </cfRule>
  </conditionalFormatting>
  <conditionalFormatting sqref="AU303:AX303">
    <cfRule type="expression" dxfId="747" priority="17">
      <formula>IF(AND(AU303&gt;=0, RIGHT(TEXT(AU303,"0.#"),1)&lt;&gt;"."),TRUE,FALSE)</formula>
    </cfRule>
    <cfRule type="expression" dxfId="746" priority="18">
      <formula>IF(AND(AU303&gt;=0, RIGHT(TEXT(AU303,"0.#"),1)="."),TRUE,FALSE)</formula>
    </cfRule>
    <cfRule type="expression" dxfId="745" priority="19">
      <formula>IF(AND(AU303&lt;0, RIGHT(TEXT(AU303,"0.#"),1)&lt;&gt;"."),TRUE,FALSE)</formula>
    </cfRule>
    <cfRule type="expression" dxfId="744" priority="20">
      <formula>IF(AND(AU303&lt;0, RIGHT(TEXT(AU303,"0.#"),1)="."),TRUE,FALSE)</formula>
    </cfRule>
  </conditionalFormatting>
  <conditionalFormatting sqref="AU180">
    <cfRule type="expression" dxfId="743" priority="15">
      <formula>IF(RIGHT(TEXT(AU180,"0.#"),1)=".",FALSE,TRUE)</formula>
    </cfRule>
    <cfRule type="expression" dxfId="742" priority="16">
      <formula>IF(RIGHT(TEXT(AU180,"0.#"),1)=".",TRUE,FALSE)</formula>
    </cfRule>
  </conditionalFormatting>
  <conditionalFormatting sqref="Y219">
    <cfRule type="expression" dxfId="741" priority="13">
      <formula>IF(RIGHT(TEXT(Y219,"0.#"),1)=".",FALSE,TRUE)</formula>
    </cfRule>
    <cfRule type="expression" dxfId="740" priority="14">
      <formula>IF(RIGHT(TEXT(Y219,"0.#"),1)=".",TRUE,FALSE)</formula>
    </cfRule>
  </conditionalFormatting>
  <conditionalFormatting sqref="AE23:AI23">
    <cfRule type="expression" dxfId="739" priority="11">
      <formula>IF(RIGHT(TEXT(AE23,"0.#"),1)=".",FALSE,TRUE)</formula>
    </cfRule>
    <cfRule type="expression" dxfId="738" priority="12">
      <formula>IF(RIGHT(TEXT(AE23,"0.#"),1)=".",TRUE,FALSE)</formula>
    </cfRule>
  </conditionalFormatting>
  <conditionalFormatting sqref="AE24:AS24 AJ23:AS23">
    <cfRule type="expression" dxfId="737" priority="9">
      <formula>IF(RIGHT(TEXT(AE23,"0.#"),1)=".",FALSE,TRUE)</formula>
    </cfRule>
    <cfRule type="expression" dxfId="736" priority="10">
      <formula>IF(RIGHT(TEXT(AE23,"0.#"),1)=".",TRUE,FALSE)</formula>
    </cfRule>
  </conditionalFormatting>
  <conditionalFormatting sqref="AE34:AS34">
    <cfRule type="expression" dxfId="735" priority="7">
      <formula>IF(RIGHT(TEXT(AE34,"0.#"),1)=".",FALSE,TRUE)</formula>
    </cfRule>
    <cfRule type="expression" dxfId="734" priority="8">
      <formula>IF(RIGHT(TEXT(AE34,"0.#"),1)=".",TRUE,FALSE)</formula>
    </cfRule>
  </conditionalFormatting>
  <conditionalFormatting sqref="AE33:AS33">
    <cfRule type="expression" dxfId="733" priority="5">
      <formula>IF(RIGHT(TEXT(AE33,"0.#"),1)=".",FALSE,TRUE)</formula>
    </cfRule>
    <cfRule type="expression" dxfId="732" priority="6">
      <formula>IF(RIGHT(TEXT(AE33,"0.#"),1)=".",TRUE,FALSE)</formula>
    </cfRule>
  </conditionalFormatting>
  <conditionalFormatting sqref="AE35:AS35">
    <cfRule type="expression" dxfId="731" priority="1">
      <formula>IF(AND(AE35&gt;=0, RIGHT(TEXT(AE35,"0.#"),1)&lt;&gt;"."),TRUE,FALSE)</formula>
    </cfRule>
    <cfRule type="expression" dxfId="730" priority="2">
      <formula>IF(AND(AE35&gt;=0, RIGHT(TEXT(AE35,"0.#"),1)="."),TRUE,FALSE)</formula>
    </cfRule>
    <cfRule type="expression" dxfId="729" priority="3">
      <formula>IF(AND(AE35&lt;0, RIGHT(TEXT(AE35,"0.#"),1)&lt;&gt;"."),TRUE,FALSE)</formula>
    </cfRule>
    <cfRule type="expression" dxfId="728" priority="4">
      <formula>IF(AND(AE35&lt;0, RIGHT(TEXT(AE35,"0.#"),1)="."),TRUE,FALSE)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5" manualBreakCount="5">
    <brk id="6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57150</xdr:colOff>
                    <xdr:row>229</xdr:row>
                    <xdr:rowOff>57150</xdr:rowOff>
                  </from>
                  <to>
                    <xdr:col>45</xdr:col>
                    <xdr:colOff>200025</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0</xdr:colOff>
                    <xdr:row>496</xdr:row>
                    <xdr:rowOff>285750</xdr:rowOff>
                  </from>
                  <to>
                    <xdr:col>46</xdr:col>
                    <xdr:colOff>0</xdr:colOff>
                    <xdr:row>496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460</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460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0" sqref="G10:AX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1" t="s">
        <v>34</v>
      </c>
      <c r="B2" s="822"/>
      <c r="C2" s="822"/>
      <c r="D2" s="822"/>
      <c r="E2" s="822"/>
      <c r="F2" s="823"/>
      <c r="G2" s="423" t="s">
        <v>562</v>
      </c>
      <c r="H2" s="424"/>
      <c r="I2" s="424"/>
      <c r="J2" s="424"/>
      <c r="K2" s="424"/>
      <c r="L2" s="424"/>
      <c r="M2" s="424"/>
      <c r="N2" s="424"/>
      <c r="O2" s="424"/>
      <c r="P2" s="424"/>
      <c r="Q2" s="424"/>
      <c r="R2" s="424"/>
      <c r="S2" s="424"/>
      <c r="T2" s="424"/>
      <c r="U2" s="424"/>
      <c r="V2" s="424"/>
      <c r="W2" s="424"/>
      <c r="X2" s="424"/>
      <c r="Y2" s="424"/>
      <c r="Z2" s="424"/>
      <c r="AA2" s="424"/>
      <c r="AB2" s="425"/>
      <c r="AC2" s="423" t="s">
        <v>455</v>
      </c>
      <c r="AD2" s="424"/>
      <c r="AE2" s="424"/>
      <c r="AF2" s="424"/>
      <c r="AG2" s="424"/>
      <c r="AH2" s="424"/>
      <c r="AI2" s="424"/>
      <c r="AJ2" s="424"/>
      <c r="AK2" s="424"/>
      <c r="AL2" s="424"/>
      <c r="AM2" s="424"/>
      <c r="AN2" s="424"/>
      <c r="AO2" s="424"/>
      <c r="AP2" s="424"/>
      <c r="AQ2" s="424"/>
      <c r="AR2" s="424"/>
      <c r="AS2" s="424"/>
      <c r="AT2" s="424"/>
      <c r="AU2" s="424"/>
      <c r="AV2" s="424"/>
      <c r="AW2" s="424"/>
      <c r="AX2" s="456"/>
    </row>
    <row r="3" spans="1:50" ht="24.75" customHeight="1" x14ac:dyDescent="0.15">
      <c r="A3" s="824"/>
      <c r="B3" s="825"/>
      <c r="C3" s="825"/>
      <c r="D3" s="825"/>
      <c r="E3" s="825"/>
      <c r="F3" s="826"/>
      <c r="G3" s="428" t="s">
        <v>19</v>
      </c>
      <c r="H3" s="429"/>
      <c r="I3" s="429"/>
      <c r="J3" s="429"/>
      <c r="K3" s="429"/>
      <c r="L3" s="430" t="s">
        <v>20</v>
      </c>
      <c r="M3" s="429"/>
      <c r="N3" s="429"/>
      <c r="O3" s="429"/>
      <c r="P3" s="429"/>
      <c r="Q3" s="429"/>
      <c r="R3" s="429"/>
      <c r="S3" s="429"/>
      <c r="T3" s="429"/>
      <c r="U3" s="429"/>
      <c r="V3" s="429"/>
      <c r="W3" s="429"/>
      <c r="X3" s="431"/>
      <c r="Y3" s="432" t="s">
        <v>21</v>
      </c>
      <c r="Z3" s="433"/>
      <c r="AA3" s="433"/>
      <c r="AB3" s="434"/>
      <c r="AC3" s="428" t="s">
        <v>19</v>
      </c>
      <c r="AD3" s="429"/>
      <c r="AE3" s="429"/>
      <c r="AF3" s="429"/>
      <c r="AG3" s="429"/>
      <c r="AH3" s="430" t="s">
        <v>20</v>
      </c>
      <c r="AI3" s="429"/>
      <c r="AJ3" s="429"/>
      <c r="AK3" s="429"/>
      <c r="AL3" s="429"/>
      <c r="AM3" s="429"/>
      <c r="AN3" s="429"/>
      <c r="AO3" s="429"/>
      <c r="AP3" s="429"/>
      <c r="AQ3" s="429"/>
      <c r="AR3" s="429"/>
      <c r="AS3" s="429"/>
      <c r="AT3" s="431"/>
      <c r="AU3" s="432" t="s">
        <v>21</v>
      </c>
      <c r="AV3" s="433"/>
      <c r="AW3" s="433"/>
      <c r="AX3" s="435"/>
    </row>
    <row r="4" spans="1:50" ht="29.25" customHeight="1" x14ac:dyDescent="0.15">
      <c r="A4" s="824"/>
      <c r="B4" s="825"/>
      <c r="C4" s="825"/>
      <c r="D4" s="825"/>
      <c r="E4" s="825"/>
      <c r="F4" s="826"/>
      <c r="G4" s="439" t="s">
        <v>476</v>
      </c>
      <c r="H4" s="440"/>
      <c r="I4" s="440"/>
      <c r="J4" s="440"/>
      <c r="K4" s="441"/>
      <c r="L4" s="442" t="s">
        <v>563</v>
      </c>
      <c r="M4" s="443"/>
      <c r="N4" s="443"/>
      <c r="O4" s="443"/>
      <c r="P4" s="443"/>
      <c r="Q4" s="443"/>
      <c r="R4" s="443"/>
      <c r="S4" s="443"/>
      <c r="T4" s="443"/>
      <c r="U4" s="443"/>
      <c r="V4" s="443"/>
      <c r="W4" s="443"/>
      <c r="X4" s="444"/>
      <c r="Y4" s="445">
        <v>22</v>
      </c>
      <c r="Z4" s="446"/>
      <c r="AA4" s="446"/>
      <c r="AB4" s="447"/>
      <c r="AC4" s="439"/>
      <c r="AD4" s="817"/>
      <c r="AE4" s="817"/>
      <c r="AF4" s="817"/>
      <c r="AG4" s="818"/>
      <c r="AH4" s="442"/>
      <c r="AI4" s="819"/>
      <c r="AJ4" s="819"/>
      <c r="AK4" s="819"/>
      <c r="AL4" s="819"/>
      <c r="AM4" s="819"/>
      <c r="AN4" s="819"/>
      <c r="AO4" s="819"/>
      <c r="AP4" s="819"/>
      <c r="AQ4" s="819"/>
      <c r="AR4" s="819"/>
      <c r="AS4" s="819"/>
      <c r="AT4" s="820"/>
      <c r="AU4" s="445"/>
      <c r="AV4" s="446"/>
      <c r="AW4" s="446"/>
      <c r="AX4" s="447"/>
    </row>
    <row r="5" spans="1:50" ht="24.75" customHeight="1" x14ac:dyDescent="0.15">
      <c r="A5" s="824"/>
      <c r="B5" s="825"/>
      <c r="C5" s="825"/>
      <c r="D5" s="825"/>
      <c r="E5" s="825"/>
      <c r="F5" s="82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824"/>
      <c r="B6" s="825"/>
      <c r="C6" s="825"/>
      <c r="D6" s="825"/>
      <c r="E6" s="825"/>
      <c r="F6" s="82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824"/>
      <c r="B7" s="825"/>
      <c r="C7" s="825"/>
      <c r="D7" s="825"/>
      <c r="E7" s="825"/>
      <c r="F7" s="82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824"/>
      <c r="B8" s="825"/>
      <c r="C8" s="825"/>
      <c r="D8" s="825"/>
      <c r="E8" s="825"/>
      <c r="F8" s="82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824"/>
      <c r="B9" s="825"/>
      <c r="C9" s="825"/>
      <c r="D9" s="825"/>
      <c r="E9" s="825"/>
      <c r="F9" s="82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824"/>
      <c r="B10" s="825"/>
      <c r="C10" s="825"/>
      <c r="D10" s="825"/>
      <c r="E10" s="825"/>
      <c r="F10" s="82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824"/>
      <c r="B11" s="825"/>
      <c r="C11" s="825"/>
      <c r="D11" s="825"/>
      <c r="E11" s="825"/>
      <c r="F11" s="82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824"/>
      <c r="B12" s="825"/>
      <c r="C12" s="825"/>
      <c r="D12" s="825"/>
      <c r="E12" s="825"/>
      <c r="F12" s="82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824"/>
      <c r="B13" s="825"/>
      <c r="C13" s="825"/>
      <c r="D13" s="825"/>
      <c r="E13" s="825"/>
      <c r="F13" s="82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824"/>
      <c r="B14" s="825"/>
      <c r="C14" s="825"/>
      <c r="D14" s="825"/>
      <c r="E14" s="825"/>
      <c r="F14" s="826"/>
      <c r="G14" s="83" t="s">
        <v>22</v>
      </c>
      <c r="H14" s="84"/>
      <c r="I14" s="84"/>
      <c r="J14" s="84"/>
      <c r="K14" s="84"/>
      <c r="L14" s="85"/>
      <c r="M14" s="86"/>
      <c r="N14" s="86"/>
      <c r="O14" s="86"/>
      <c r="P14" s="86"/>
      <c r="Q14" s="86"/>
      <c r="R14" s="86"/>
      <c r="S14" s="86"/>
      <c r="T14" s="86"/>
      <c r="U14" s="86"/>
      <c r="V14" s="86"/>
      <c r="W14" s="86"/>
      <c r="X14" s="87"/>
      <c r="Y14" s="88">
        <f>SUM(Y4:AB13)</f>
        <v>22</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824"/>
      <c r="B15" s="825"/>
      <c r="C15" s="825"/>
      <c r="D15" s="825"/>
      <c r="E15" s="825"/>
      <c r="F15" s="826"/>
      <c r="G15" s="423" t="s">
        <v>366</v>
      </c>
      <c r="H15" s="424"/>
      <c r="I15" s="424"/>
      <c r="J15" s="424"/>
      <c r="K15" s="424"/>
      <c r="L15" s="424"/>
      <c r="M15" s="424"/>
      <c r="N15" s="424"/>
      <c r="O15" s="424"/>
      <c r="P15" s="424"/>
      <c r="Q15" s="424"/>
      <c r="R15" s="424"/>
      <c r="S15" s="424"/>
      <c r="T15" s="424"/>
      <c r="U15" s="424"/>
      <c r="V15" s="424"/>
      <c r="W15" s="424"/>
      <c r="X15" s="424"/>
      <c r="Y15" s="424"/>
      <c r="Z15" s="424"/>
      <c r="AA15" s="424"/>
      <c r="AB15" s="425"/>
      <c r="AC15" s="423" t="s">
        <v>367</v>
      </c>
      <c r="AD15" s="424"/>
      <c r="AE15" s="424"/>
      <c r="AF15" s="424"/>
      <c r="AG15" s="424"/>
      <c r="AH15" s="424"/>
      <c r="AI15" s="424"/>
      <c r="AJ15" s="424"/>
      <c r="AK15" s="424"/>
      <c r="AL15" s="424"/>
      <c r="AM15" s="424"/>
      <c r="AN15" s="424"/>
      <c r="AO15" s="424"/>
      <c r="AP15" s="424"/>
      <c r="AQ15" s="424"/>
      <c r="AR15" s="424"/>
      <c r="AS15" s="424"/>
      <c r="AT15" s="424"/>
      <c r="AU15" s="424"/>
      <c r="AV15" s="424"/>
      <c r="AW15" s="424"/>
      <c r="AX15" s="456"/>
    </row>
    <row r="16" spans="1:50" ht="25.5" customHeight="1" x14ac:dyDescent="0.15">
      <c r="A16" s="824"/>
      <c r="B16" s="825"/>
      <c r="C16" s="825"/>
      <c r="D16" s="825"/>
      <c r="E16" s="825"/>
      <c r="F16" s="826"/>
      <c r="G16" s="428" t="s">
        <v>19</v>
      </c>
      <c r="H16" s="429"/>
      <c r="I16" s="429"/>
      <c r="J16" s="429"/>
      <c r="K16" s="429"/>
      <c r="L16" s="430" t="s">
        <v>20</v>
      </c>
      <c r="M16" s="429"/>
      <c r="N16" s="429"/>
      <c r="O16" s="429"/>
      <c r="P16" s="429"/>
      <c r="Q16" s="429"/>
      <c r="R16" s="429"/>
      <c r="S16" s="429"/>
      <c r="T16" s="429"/>
      <c r="U16" s="429"/>
      <c r="V16" s="429"/>
      <c r="W16" s="429"/>
      <c r="X16" s="431"/>
      <c r="Y16" s="432" t="s">
        <v>21</v>
      </c>
      <c r="Z16" s="433"/>
      <c r="AA16" s="433"/>
      <c r="AB16" s="434"/>
      <c r="AC16" s="428" t="s">
        <v>19</v>
      </c>
      <c r="AD16" s="429"/>
      <c r="AE16" s="429"/>
      <c r="AF16" s="429"/>
      <c r="AG16" s="429"/>
      <c r="AH16" s="430" t="s">
        <v>20</v>
      </c>
      <c r="AI16" s="429"/>
      <c r="AJ16" s="429"/>
      <c r="AK16" s="429"/>
      <c r="AL16" s="429"/>
      <c r="AM16" s="429"/>
      <c r="AN16" s="429"/>
      <c r="AO16" s="429"/>
      <c r="AP16" s="429"/>
      <c r="AQ16" s="429"/>
      <c r="AR16" s="429"/>
      <c r="AS16" s="429"/>
      <c r="AT16" s="431"/>
      <c r="AU16" s="432" t="s">
        <v>21</v>
      </c>
      <c r="AV16" s="433"/>
      <c r="AW16" s="433"/>
      <c r="AX16" s="435"/>
    </row>
    <row r="17" spans="1:50" ht="24.75" customHeight="1" x14ac:dyDescent="0.15">
      <c r="A17" s="824"/>
      <c r="B17" s="825"/>
      <c r="C17" s="825"/>
      <c r="D17" s="825"/>
      <c r="E17" s="825"/>
      <c r="F17" s="826"/>
      <c r="G17" s="439"/>
      <c r="H17" s="817"/>
      <c r="I17" s="817"/>
      <c r="J17" s="817"/>
      <c r="K17" s="818"/>
      <c r="L17" s="442"/>
      <c r="M17" s="819"/>
      <c r="N17" s="819"/>
      <c r="O17" s="819"/>
      <c r="P17" s="819"/>
      <c r="Q17" s="819"/>
      <c r="R17" s="819"/>
      <c r="S17" s="819"/>
      <c r="T17" s="819"/>
      <c r="U17" s="819"/>
      <c r="V17" s="819"/>
      <c r="W17" s="819"/>
      <c r="X17" s="820"/>
      <c r="Y17" s="445"/>
      <c r="Z17" s="446"/>
      <c r="AA17" s="446"/>
      <c r="AB17" s="830"/>
      <c r="AC17" s="439"/>
      <c r="AD17" s="817"/>
      <c r="AE17" s="817"/>
      <c r="AF17" s="817"/>
      <c r="AG17" s="818"/>
      <c r="AH17" s="442"/>
      <c r="AI17" s="819"/>
      <c r="AJ17" s="819"/>
      <c r="AK17" s="819"/>
      <c r="AL17" s="819"/>
      <c r="AM17" s="819"/>
      <c r="AN17" s="819"/>
      <c r="AO17" s="819"/>
      <c r="AP17" s="819"/>
      <c r="AQ17" s="819"/>
      <c r="AR17" s="819"/>
      <c r="AS17" s="819"/>
      <c r="AT17" s="820"/>
      <c r="AU17" s="445"/>
      <c r="AV17" s="446"/>
      <c r="AW17" s="446"/>
      <c r="AX17" s="447"/>
    </row>
    <row r="18" spans="1:50" ht="24.75" customHeight="1" x14ac:dyDescent="0.15">
      <c r="A18" s="824"/>
      <c r="B18" s="825"/>
      <c r="C18" s="825"/>
      <c r="D18" s="825"/>
      <c r="E18" s="825"/>
      <c r="F18" s="82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824"/>
      <c r="B19" s="825"/>
      <c r="C19" s="825"/>
      <c r="D19" s="825"/>
      <c r="E19" s="825"/>
      <c r="F19" s="82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824"/>
      <c r="B20" s="825"/>
      <c r="C20" s="825"/>
      <c r="D20" s="825"/>
      <c r="E20" s="825"/>
      <c r="F20" s="82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824"/>
      <c r="B21" s="825"/>
      <c r="C21" s="825"/>
      <c r="D21" s="825"/>
      <c r="E21" s="825"/>
      <c r="F21" s="82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824"/>
      <c r="B22" s="825"/>
      <c r="C22" s="825"/>
      <c r="D22" s="825"/>
      <c r="E22" s="825"/>
      <c r="F22" s="82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824"/>
      <c r="B23" s="825"/>
      <c r="C23" s="825"/>
      <c r="D23" s="825"/>
      <c r="E23" s="825"/>
      <c r="F23" s="82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824"/>
      <c r="B24" s="825"/>
      <c r="C24" s="825"/>
      <c r="D24" s="825"/>
      <c r="E24" s="825"/>
      <c r="F24" s="82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824"/>
      <c r="B25" s="825"/>
      <c r="C25" s="825"/>
      <c r="D25" s="825"/>
      <c r="E25" s="825"/>
      <c r="F25" s="82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824"/>
      <c r="B26" s="825"/>
      <c r="C26" s="825"/>
      <c r="D26" s="825"/>
      <c r="E26" s="825"/>
      <c r="F26" s="82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824"/>
      <c r="B27" s="825"/>
      <c r="C27" s="825"/>
      <c r="D27" s="825"/>
      <c r="E27" s="825"/>
      <c r="F27" s="82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824"/>
      <c r="B28" s="825"/>
      <c r="C28" s="825"/>
      <c r="D28" s="825"/>
      <c r="E28" s="825"/>
      <c r="F28" s="826"/>
      <c r="G28" s="423" t="s">
        <v>368</v>
      </c>
      <c r="H28" s="424"/>
      <c r="I28" s="424"/>
      <c r="J28" s="424"/>
      <c r="K28" s="424"/>
      <c r="L28" s="424"/>
      <c r="M28" s="424"/>
      <c r="N28" s="424"/>
      <c r="O28" s="424"/>
      <c r="P28" s="424"/>
      <c r="Q28" s="424"/>
      <c r="R28" s="424"/>
      <c r="S28" s="424"/>
      <c r="T28" s="424"/>
      <c r="U28" s="424"/>
      <c r="V28" s="424"/>
      <c r="W28" s="424"/>
      <c r="X28" s="424"/>
      <c r="Y28" s="424"/>
      <c r="Z28" s="424"/>
      <c r="AA28" s="424"/>
      <c r="AB28" s="425"/>
      <c r="AC28" s="423" t="s">
        <v>369</v>
      </c>
      <c r="AD28" s="424"/>
      <c r="AE28" s="424"/>
      <c r="AF28" s="424"/>
      <c r="AG28" s="424"/>
      <c r="AH28" s="424"/>
      <c r="AI28" s="424"/>
      <c r="AJ28" s="424"/>
      <c r="AK28" s="424"/>
      <c r="AL28" s="424"/>
      <c r="AM28" s="424"/>
      <c r="AN28" s="424"/>
      <c r="AO28" s="424"/>
      <c r="AP28" s="424"/>
      <c r="AQ28" s="424"/>
      <c r="AR28" s="424"/>
      <c r="AS28" s="424"/>
      <c r="AT28" s="424"/>
      <c r="AU28" s="424"/>
      <c r="AV28" s="424"/>
      <c r="AW28" s="424"/>
      <c r="AX28" s="456"/>
    </row>
    <row r="29" spans="1:50" ht="24.75" customHeight="1" x14ac:dyDescent="0.15">
      <c r="A29" s="824"/>
      <c r="B29" s="825"/>
      <c r="C29" s="825"/>
      <c r="D29" s="825"/>
      <c r="E29" s="825"/>
      <c r="F29" s="826"/>
      <c r="G29" s="428" t="s">
        <v>19</v>
      </c>
      <c r="H29" s="429"/>
      <c r="I29" s="429"/>
      <c r="J29" s="429"/>
      <c r="K29" s="429"/>
      <c r="L29" s="430" t="s">
        <v>20</v>
      </c>
      <c r="M29" s="429"/>
      <c r="N29" s="429"/>
      <c r="O29" s="429"/>
      <c r="P29" s="429"/>
      <c r="Q29" s="429"/>
      <c r="R29" s="429"/>
      <c r="S29" s="429"/>
      <c r="T29" s="429"/>
      <c r="U29" s="429"/>
      <c r="V29" s="429"/>
      <c r="W29" s="429"/>
      <c r="X29" s="431"/>
      <c r="Y29" s="432" t="s">
        <v>21</v>
      </c>
      <c r="Z29" s="433"/>
      <c r="AA29" s="433"/>
      <c r="AB29" s="434"/>
      <c r="AC29" s="428" t="s">
        <v>19</v>
      </c>
      <c r="AD29" s="429"/>
      <c r="AE29" s="429"/>
      <c r="AF29" s="429"/>
      <c r="AG29" s="429"/>
      <c r="AH29" s="430" t="s">
        <v>20</v>
      </c>
      <c r="AI29" s="429"/>
      <c r="AJ29" s="429"/>
      <c r="AK29" s="429"/>
      <c r="AL29" s="429"/>
      <c r="AM29" s="429"/>
      <c r="AN29" s="429"/>
      <c r="AO29" s="429"/>
      <c r="AP29" s="429"/>
      <c r="AQ29" s="429"/>
      <c r="AR29" s="429"/>
      <c r="AS29" s="429"/>
      <c r="AT29" s="431"/>
      <c r="AU29" s="432" t="s">
        <v>21</v>
      </c>
      <c r="AV29" s="433"/>
      <c r="AW29" s="433"/>
      <c r="AX29" s="435"/>
    </row>
    <row r="30" spans="1:50" ht="24.75" customHeight="1" x14ac:dyDescent="0.15">
      <c r="A30" s="824"/>
      <c r="B30" s="825"/>
      <c r="C30" s="825"/>
      <c r="D30" s="825"/>
      <c r="E30" s="825"/>
      <c r="F30" s="826"/>
      <c r="G30" s="439"/>
      <c r="H30" s="817"/>
      <c r="I30" s="817"/>
      <c r="J30" s="817"/>
      <c r="K30" s="818"/>
      <c r="L30" s="442"/>
      <c r="M30" s="819"/>
      <c r="N30" s="819"/>
      <c r="O30" s="819"/>
      <c r="P30" s="819"/>
      <c r="Q30" s="819"/>
      <c r="R30" s="819"/>
      <c r="S30" s="819"/>
      <c r="T30" s="819"/>
      <c r="U30" s="819"/>
      <c r="V30" s="819"/>
      <c r="W30" s="819"/>
      <c r="X30" s="820"/>
      <c r="Y30" s="445"/>
      <c r="Z30" s="446"/>
      <c r="AA30" s="446"/>
      <c r="AB30" s="830"/>
      <c r="AC30" s="439"/>
      <c r="AD30" s="817"/>
      <c r="AE30" s="817"/>
      <c r="AF30" s="817"/>
      <c r="AG30" s="818"/>
      <c r="AH30" s="442"/>
      <c r="AI30" s="819"/>
      <c r="AJ30" s="819"/>
      <c r="AK30" s="819"/>
      <c r="AL30" s="819"/>
      <c r="AM30" s="819"/>
      <c r="AN30" s="819"/>
      <c r="AO30" s="819"/>
      <c r="AP30" s="819"/>
      <c r="AQ30" s="819"/>
      <c r="AR30" s="819"/>
      <c r="AS30" s="819"/>
      <c r="AT30" s="820"/>
      <c r="AU30" s="445"/>
      <c r="AV30" s="446"/>
      <c r="AW30" s="446"/>
      <c r="AX30" s="447"/>
    </row>
    <row r="31" spans="1:50" ht="24.75" customHeight="1" x14ac:dyDescent="0.15">
      <c r="A31" s="824"/>
      <c r="B31" s="825"/>
      <c r="C31" s="825"/>
      <c r="D31" s="825"/>
      <c r="E31" s="825"/>
      <c r="F31" s="82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824"/>
      <c r="B32" s="825"/>
      <c r="C32" s="825"/>
      <c r="D32" s="825"/>
      <c r="E32" s="825"/>
      <c r="F32" s="82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824"/>
      <c r="B33" s="825"/>
      <c r="C33" s="825"/>
      <c r="D33" s="825"/>
      <c r="E33" s="825"/>
      <c r="F33" s="82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824"/>
      <c r="B34" s="825"/>
      <c r="C34" s="825"/>
      <c r="D34" s="825"/>
      <c r="E34" s="825"/>
      <c r="F34" s="82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824"/>
      <c r="B35" s="825"/>
      <c r="C35" s="825"/>
      <c r="D35" s="825"/>
      <c r="E35" s="825"/>
      <c r="F35" s="82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824"/>
      <c r="B36" s="825"/>
      <c r="C36" s="825"/>
      <c r="D36" s="825"/>
      <c r="E36" s="825"/>
      <c r="F36" s="82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824"/>
      <c r="B37" s="825"/>
      <c r="C37" s="825"/>
      <c r="D37" s="825"/>
      <c r="E37" s="825"/>
      <c r="F37" s="82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824"/>
      <c r="B38" s="825"/>
      <c r="C38" s="825"/>
      <c r="D38" s="825"/>
      <c r="E38" s="825"/>
      <c r="F38" s="82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824"/>
      <c r="B39" s="825"/>
      <c r="C39" s="825"/>
      <c r="D39" s="825"/>
      <c r="E39" s="825"/>
      <c r="F39" s="82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824"/>
      <c r="B40" s="825"/>
      <c r="C40" s="825"/>
      <c r="D40" s="825"/>
      <c r="E40" s="825"/>
      <c r="F40" s="82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824"/>
      <c r="B41" s="825"/>
      <c r="C41" s="825"/>
      <c r="D41" s="825"/>
      <c r="E41" s="825"/>
      <c r="F41" s="826"/>
      <c r="G41" s="423" t="s">
        <v>370</v>
      </c>
      <c r="H41" s="424"/>
      <c r="I41" s="424"/>
      <c r="J41" s="424"/>
      <c r="K41" s="424"/>
      <c r="L41" s="424"/>
      <c r="M41" s="424"/>
      <c r="N41" s="424"/>
      <c r="O41" s="424"/>
      <c r="P41" s="424"/>
      <c r="Q41" s="424"/>
      <c r="R41" s="424"/>
      <c r="S41" s="424"/>
      <c r="T41" s="424"/>
      <c r="U41" s="424"/>
      <c r="V41" s="424"/>
      <c r="W41" s="424"/>
      <c r="X41" s="424"/>
      <c r="Y41" s="424"/>
      <c r="Z41" s="424"/>
      <c r="AA41" s="424"/>
      <c r="AB41" s="425"/>
      <c r="AC41" s="423" t="s">
        <v>371</v>
      </c>
      <c r="AD41" s="424"/>
      <c r="AE41" s="424"/>
      <c r="AF41" s="424"/>
      <c r="AG41" s="424"/>
      <c r="AH41" s="424"/>
      <c r="AI41" s="424"/>
      <c r="AJ41" s="424"/>
      <c r="AK41" s="424"/>
      <c r="AL41" s="424"/>
      <c r="AM41" s="424"/>
      <c r="AN41" s="424"/>
      <c r="AO41" s="424"/>
      <c r="AP41" s="424"/>
      <c r="AQ41" s="424"/>
      <c r="AR41" s="424"/>
      <c r="AS41" s="424"/>
      <c r="AT41" s="424"/>
      <c r="AU41" s="424"/>
      <c r="AV41" s="424"/>
      <c r="AW41" s="424"/>
      <c r="AX41" s="456"/>
    </row>
    <row r="42" spans="1:50" ht="24.75" customHeight="1" x14ac:dyDescent="0.15">
      <c r="A42" s="824"/>
      <c r="B42" s="825"/>
      <c r="C42" s="825"/>
      <c r="D42" s="825"/>
      <c r="E42" s="825"/>
      <c r="F42" s="826"/>
      <c r="G42" s="428" t="s">
        <v>19</v>
      </c>
      <c r="H42" s="429"/>
      <c r="I42" s="429"/>
      <c r="J42" s="429"/>
      <c r="K42" s="429"/>
      <c r="L42" s="430" t="s">
        <v>20</v>
      </c>
      <c r="M42" s="429"/>
      <c r="N42" s="429"/>
      <c r="O42" s="429"/>
      <c r="P42" s="429"/>
      <c r="Q42" s="429"/>
      <c r="R42" s="429"/>
      <c r="S42" s="429"/>
      <c r="T42" s="429"/>
      <c r="U42" s="429"/>
      <c r="V42" s="429"/>
      <c r="W42" s="429"/>
      <c r="X42" s="431"/>
      <c r="Y42" s="432" t="s">
        <v>21</v>
      </c>
      <c r="Z42" s="433"/>
      <c r="AA42" s="433"/>
      <c r="AB42" s="434"/>
      <c r="AC42" s="428" t="s">
        <v>19</v>
      </c>
      <c r="AD42" s="429"/>
      <c r="AE42" s="429"/>
      <c r="AF42" s="429"/>
      <c r="AG42" s="429"/>
      <c r="AH42" s="430" t="s">
        <v>20</v>
      </c>
      <c r="AI42" s="429"/>
      <c r="AJ42" s="429"/>
      <c r="AK42" s="429"/>
      <c r="AL42" s="429"/>
      <c r="AM42" s="429"/>
      <c r="AN42" s="429"/>
      <c r="AO42" s="429"/>
      <c r="AP42" s="429"/>
      <c r="AQ42" s="429"/>
      <c r="AR42" s="429"/>
      <c r="AS42" s="429"/>
      <c r="AT42" s="431"/>
      <c r="AU42" s="432" t="s">
        <v>21</v>
      </c>
      <c r="AV42" s="433"/>
      <c r="AW42" s="433"/>
      <c r="AX42" s="435"/>
    </row>
    <row r="43" spans="1:50" ht="24.75" customHeight="1" x14ac:dyDescent="0.15">
      <c r="A43" s="824"/>
      <c r="B43" s="825"/>
      <c r="C43" s="825"/>
      <c r="D43" s="825"/>
      <c r="E43" s="825"/>
      <c r="F43" s="826"/>
      <c r="G43" s="439"/>
      <c r="H43" s="817"/>
      <c r="I43" s="817"/>
      <c r="J43" s="817"/>
      <c r="K43" s="818"/>
      <c r="L43" s="442"/>
      <c r="M43" s="819"/>
      <c r="N43" s="819"/>
      <c r="O43" s="819"/>
      <c r="P43" s="819"/>
      <c r="Q43" s="819"/>
      <c r="R43" s="819"/>
      <c r="S43" s="819"/>
      <c r="T43" s="819"/>
      <c r="U43" s="819"/>
      <c r="V43" s="819"/>
      <c r="W43" s="819"/>
      <c r="X43" s="820"/>
      <c r="Y43" s="445"/>
      <c r="Z43" s="446"/>
      <c r="AA43" s="446"/>
      <c r="AB43" s="830"/>
      <c r="AC43" s="439"/>
      <c r="AD43" s="817"/>
      <c r="AE43" s="817"/>
      <c r="AF43" s="817"/>
      <c r="AG43" s="818"/>
      <c r="AH43" s="442"/>
      <c r="AI43" s="819"/>
      <c r="AJ43" s="819"/>
      <c r="AK43" s="819"/>
      <c r="AL43" s="819"/>
      <c r="AM43" s="819"/>
      <c r="AN43" s="819"/>
      <c r="AO43" s="819"/>
      <c r="AP43" s="819"/>
      <c r="AQ43" s="819"/>
      <c r="AR43" s="819"/>
      <c r="AS43" s="819"/>
      <c r="AT43" s="820"/>
      <c r="AU43" s="445"/>
      <c r="AV43" s="446"/>
      <c r="AW43" s="446"/>
      <c r="AX43" s="447"/>
    </row>
    <row r="44" spans="1:50" ht="24.75" customHeight="1" x14ac:dyDescent="0.15">
      <c r="A44" s="824"/>
      <c r="B44" s="825"/>
      <c r="C44" s="825"/>
      <c r="D44" s="825"/>
      <c r="E44" s="825"/>
      <c r="F44" s="82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824"/>
      <c r="B45" s="825"/>
      <c r="C45" s="825"/>
      <c r="D45" s="825"/>
      <c r="E45" s="825"/>
      <c r="F45" s="82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824"/>
      <c r="B46" s="825"/>
      <c r="C46" s="825"/>
      <c r="D46" s="825"/>
      <c r="E46" s="825"/>
      <c r="F46" s="82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824"/>
      <c r="B47" s="825"/>
      <c r="C47" s="825"/>
      <c r="D47" s="825"/>
      <c r="E47" s="825"/>
      <c r="F47" s="82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824"/>
      <c r="B48" s="825"/>
      <c r="C48" s="825"/>
      <c r="D48" s="825"/>
      <c r="E48" s="825"/>
      <c r="F48" s="82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824"/>
      <c r="B49" s="825"/>
      <c r="C49" s="825"/>
      <c r="D49" s="825"/>
      <c r="E49" s="825"/>
      <c r="F49" s="82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824"/>
      <c r="B50" s="825"/>
      <c r="C50" s="825"/>
      <c r="D50" s="825"/>
      <c r="E50" s="825"/>
      <c r="F50" s="82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824"/>
      <c r="B51" s="825"/>
      <c r="C51" s="825"/>
      <c r="D51" s="825"/>
      <c r="E51" s="825"/>
      <c r="F51" s="82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824"/>
      <c r="B52" s="825"/>
      <c r="C52" s="825"/>
      <c r="D52" s="825"/>
      <c r="E52" s="825"/>
      <c r="F52" s="82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827"/>
      <c r="B53" s="828"/>
      <c r="C53" s="828"/>
      <c r="D53" s="828"/>
      <c r="E53" s="828"/>
      <c r="F53" s="829"/>
      <c r="G53" s="831" t="s">
        <v>22</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22</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row>
    <row r="54" spans="1:50" s="51" customFormat="1" ht="24.75" hidden="1" customHeight="1" thickBot="1" x14ac:dyDescent="0.2"/>
    <row r="55" spans="1:50" ht="30" hidden="1" customHeight="1" x14ac:dyDescent="0.15">
      <c r="A55" s="821" t="s">
        <v>34</v>
      </c>
      <c r="B55" s="822"/>
      <c r="C55" s="822"/>
      <c r="D55" s="822"/>
      <c r="E55" s="822"/>
      <c r="F55" s="823"/>
      <c r="G55" s="423" t="s">
        <v>372</v>
      </c>
      <c r="H55" s="424"/>
      <c r="I55" s="424"/>
      <c r="J55" s="424"/>
      <c r="K55" s="424"/>
      <c r="L55" s="424"/>
      <c r="M55" s="424"/>
      <c r="N55" s="424"/>
      <c r="O55" s="424"/>
      <c r="P55" s="424"/>
      <c r="Q55" s="424"/>
      <c r="R55" s="424"/>
      <c r="S55" s="424"/>
      <c r="T55" s="424"/>
      <c r="U55" s="424"/>
      <c r="V55" s="424"/>
      <c r="W55" s="424"/>
      <c r="X55" s="424"/>
      <c r="Y55" s="424"/>
      <c r="Z55" s="424"/>
      <c r="AA55" s="424"/>
      <c r="AB55" s="425"/>
      <c r="AC55" s="423" t="s">
        <v>373</v>
      </c>
      <c r="AD55" s="424"/>
      <c r="AE55" s="424"/>
      <c r="AF55" s="424"/>
      <c r="AG55" s="424"/>
      <c r="AH55" s="424"/>
      <c r="AI55" s="424"/>
      <c r="AJ55" s="424"/>
      <c r="AK55" s="424"/>
      <c r="AL55" s="424"/>
      <c r="AM55" s="424"/>
      <c r="AN55" s="424"/>
      <c r="AO55" s="424"/>
      <c r="AP55" s="424"/>
      <c r="AQ55" s="424"/>
      <c r="AR55" s="424"/>
      <c r="AS55" s="424"/>
      <c r="AT55" s="424"/>
      <c r="AU55" s="424"/>
      <c r="AV55" s="424"/>
      <c r="AW55" s="424"/>
      <c r="AX55" s="456"/>
    </row>
    <row r="56" spans="1:50" ht="24.75" hidden="1" customHeight="1" x14ac:dyDescent="0.15">
      <c r="A56" s="824"/>
      <c r="B56" s="825"/>
      <c r="C56" s="825"/>
      <c r="D56" s="825"/>
      <c r="E56" s="825"/>
      <c r="F56" s="826"/>
      <c r="G56" s="428" t="s">
        <v>19</v>
      </c>
      <c r="H56" s="429"/>
      <c r="I56" s="429"/>
      <c r="J56" s="429"/>
      <c r="K56" s="429"/>
      <c r="L56" s="430" t="s">
        <v>20</v>
      </c>
      <c r="M56" s="429"/>
      <c r="N56" s="429"/>
      <c r="O56" s="429"/>
      <c r="P56" s="429"/>
      <c r="Q56" s="429"/>
      <c r="R56" s="429"/>
      <c r="S56" s="429"/>
      <c r="T56" s="429"/>
      <c r="U56" s="429"/>
      <c r="V56" s="429"/>
      <c r="W56" s="429"/>
      <c r="X56" s="431"/>
      <c r="Y56" s="432" t="s">
        <v>21</v>
      </c>
      <c r="Z56" s="433"/>
      <c r="AA56" s="433"/>
      <c r="AB56" s="434"/>
      <c r="AC56" s="428" t="s">
        <v>19</v>
      </c>
      <c r="AD56" s="429"/>
      <c r="AE56" s="429"/>
      <c r="AF56" s="429"/>
      <c r="AG56" s="429"/>
      <c r="AH56" s="430" t="s">
        <v>20</v>
      </c>
      <c r="AI56" s="429"/>
      <c r="AJ56" s="429"/>
      <c r="AK56" s="429"/>
      <c r="AL56" s="429"/>
      <c r="AM56" s="429"/>
      <c r="AN56" s="429"/>
      <c r="AO56" s="429"/>
      <c r="AP56" s="429"/>
      <c r="AQ56" s="429"/>
      <c r="AR56" s="429"/>
      <c r="AS56" s="429"/>
      <c r="AT56" s="431"/>
      <c r="AU56" s="432" t="s">
        <v>21</v>
      </c>
      <c r="AV56" s="433"/>
      <c r="AW56" s="433"/>
      <c r="AX56" s="435"/>
    </row>
    <row r="57" spans="1:50" ht="24.75" hidden="1" customHeight="1" x14ac:dyDescent="0.15">
      <c r="A57" s="824"/>
      <c r="B57" s="825"/>
      <c r="C57" s="825"/>
      <c r="D57" s="825"/>
      <c r="E57" s="825"/>
      <c r="F57" s="826"/>
      <c r="G57" s="439"/>
      <c r="H57" s="817"/>
      <c r="I57" s="817"/>
      <c r="J57" s="817"/>
      <c r="K57" s="818"/>
      <c r="L57" s="442"/>
      <c r="M57" s="819"/>
      <c r="N57" s="819"/>
      <c r="O57" s="819"/>
      <c r="P57" s="819"/>
      <c r="Q57" s="819"/>
      <c r="R57" s="819"/>
      <c r="S57" s="819"/>
      <c r="T57" s="819"/>
      <c r="U57" s="819"/>
      <c r="V57" s="819"/>
      <c r="W57" s="819"/>
      <c r="X57" s="820"/>
      <c r="Y57" s="445"/>
      <c r="Z57" s="446"/>
      <c r="AA57" s="446"/>
      <c r="AB57" s="830"/>
      <c r="AC57" s="439"/>
      <c r="AD57" s="817"/>
      <c r="AE57" s="817"/>
      <c r="AF57" s="817"/>
      <c r="AG57" s="818"/>
      <c r="AH57" s="442"/>
      <c r="AI57" s="819"/>
      <c r="AJ57" s="819"/>
      <c r="AK57" s="819"/>
      <c r="AL57" s="819"/>
      <c r="AM57" s="819"/>
      <c r="AN57" s="819"/>
      <c r="AO57" s="819"/>
      <c r="AP57" s="819"/>
      <c r="AQ57" s="819"/>
      <c r="AR57" s="819"/>
      <c r="AS57" s="819"/>
      <c r="AT57" s="820"/>
      <c r="AU57" s="445"/>
      <c r="AV57" s="446"/>
      <c r="AW57" s="446"/>
      <c r="AX57" s="447"/>
    </row>
    <row r="58" spans="1:50" ht="24.75" hidden="1" customHeight="1" x14ac:dyDescent="0.15">
      <c r="A58" s="824"/>
      <c r="B58" s="825"/>
      <c r="C58" s="825"/>
      <c r="D58" s="825"/>
      <c r="E58" s="825"/>
      <c r="F58" s="82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824"/>
      <c r="B59" s="825"/>
      <c r="C59" s="825"/>
      <c r="D59" s="825"/>
      <c r="E59" s="825"/>
      <c r="F59" s="82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824"/>
      <c r="B60" s="825"/>
      <c r="C60" s="825"/>
      <c r="D60" s="825"/>
      <c r="E60" s="825"/>
      <c r="F60" s="82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824"/>
      <c r="B61" s="825"/>
      <c r="C61" s="825"/>
      <c r="D61" s="825"/>
      <c r="E61" s="825"/>
      <c r="F61" s="82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824"/>
      <c r="B62" s="825"/>
      <c r="C62" s="825"/>
      <c r="D62" s="825"/>
      <c r="E62" s="825"/>
      <c r="F62" s="82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824"/>
      <c r="B63" s="825"/>
      <c r="C63" s="825"/>
      <c r="D63" s="825"/>
      <c r="E63" s="825"/>
      <c r="F63" s="82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824"/>
      <c r="B64" s="825"/>
      <c r="C64" s="825"/>
      <c r="D64" s="825"/>
      <c r="E64" s="825"/>
      <c r="F64" s="82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824"/>
      <c r="B65" s="825"/>
      <c r="C65" s="825"/>
      <c r="D65" s="825"/>
      <c r="E65" s="825"/>
      <c r="F65" s="82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824"/>
      <c r="B66" s="825"/>
      <c r="C66" s="825"/>
      <c r="D66" s="825"/>
      <c r="E66" s="825"/>
      <c r="F66" s="82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824"/>
      <c r="B67" s="825"/>
      <c r="C67" s="825"/>
      <c r="D67" s="825"/>
      <c r="E67" s="825"/>
      <c r="F67" s="82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824"/>
      <c r="B68" s="825"/>
      <c r="C68" s="825"/>
      <c r="D68" s="825"/>
      <c r="E68" s="825"/>
      <c r="F68" s="826"/>
      <c r="G68" s="423" t="s">
        <v>374</v>
      </c>
      <c r="H68" s="424"/>
      <c r="I68" s="424"/>
      <c r="J68" s="424"/>
      <c r="K68" s="424"/>
      <c r="L68" s="424"/>
      <c r="M68" s="424"/>
      <c r="N68" s="424"/>
      <c r="O68" s="424"/>
      <c r="P68" s="424"/>
      <c r="Q68" s="424"/>
      <c r="R68" s="424"/>
      <c r="S68" s="424"/>
      <c r="T68" s="424"/>
      <c r="U68" s="424"/>
      <c r="V68" s="424"/>
      <c r="W68" s="424"/>
      <c r="X68" s="424"/>
      <c r="Y68" s="424"/>
      <c r="Z68" s="424"/>
      <c r="AA68" s="424"/>
      <c r="AB68" s="425"/>
      <c r="AC68" s="423" t="s">
        <v>375</v>
      </c>
      <c r="AD68" s="424"/>
      <c r="AE68" s="424"/>
      <c r="AF68" s="424"/>
      <c r="AG68" s="424"/>
      <c r="AH68" s="424"/>
      <c r="AI68" s="424"/>
      <c r="AJ68" s="424"/>
      <c r="AK68" s="424"/>
      <c r="AL68" s="424"/>
      <c r="AM68" s="424"/>
      <c r="AN68" s="424"/>
      <c r="AO68" s="424"/>
      <c r="AP68" s="424"/>
      <c r="AQ68" s="424"/>
      <c r="AR68" s="424"/>
      <c r="AS68" s="424"/>
      <c r="AT68" s="424"/>
      <c r="AU68" s="424"/>
      <c r="AV68" s="424"/>
      <c r="AW68" s="424"/>
      <c r="AX68" s="456"/>
    </row>
    <row r="69" spans="1:50" ht="25.5" hidden="1" customHeight="1" x14ac:dyDescent="0.15">
      <c r="A69" s="824"/>
      <c r="B69" s="825"/>
      <c r="C69" s="825"/>
      <c r="D69" s="825"/>
      <c r="E69" s="825"/>
      <c r="F69" s="826"/>
      <c r="G69" s="428" t="s">
        <v>19</v>
      </c>
      <c r="H69" s="429"/>
      <c r="I69" s="429"/>
      <c r="J69" s="429"/>
      <c r="K69" s="429"/>
      <c r="L69" s="430" t="s">
        <v>20</v>
      </c>
      <c r="M69" s="429"/>
      <c r="N69" s="429"/>
      <c r="O69" s="429"/>
      <c r="P69" s="429"/>
      <c r="Q69" s="429"/>
      <c r="R69" s="429"/>
      <c r="S69" s="429"/>
      <c r="T69" s="429"/>
      <c r="U69" s="429"/>
      <c r="V69" s="429"/>
      <c r="W69" s="429"/>
      <c r="X69" s="431"/>
      <c r="Y69" s="432" t="s">
        <v>21</v>
      </c>
      <c r="Z69" s="433"/>
      <c r="AA69" s="433"/>
      <c r="AB69" s="434"/>
      <c r="AC69" s="428" t="s">
        <v>19</v>
      </c>
      <c r="AD69" s="429"/>
      <c r="AE69" s="429"/>
      <c r="AF69" s="429"/>
      <c r="AG69" s="429"/>
      <c r="AH69" s="430" t="s">
        <v>20</v>
      </c>
      <c r="AI69" s="429"/>
      <c r="AJ69" s="429"/>
      <c r="AK69" s="429"/>
      <c r="AL69" s="429"/>
      <c r="AM69" s="429"/>
      <c r="AN69" s="429"/>
      <c r="AO69" s="429"/>
      <c r="AP69" s="429"/>
      <c r="AQ69" s="429"/>
      <c r="AR69" s="429"/>
      <c r="AS69" s="429"/>
      <c r="AT69" s="431"/>
      <c r="AU69" s="432" t="s">
        <v>21</v>
      </c>
      <c r="AV69" s="433"/>
      <c r="AW69" s="433"/>
      <c r="AX69" s="435"/>
    </row>
    <row r="70" spans="1:50" ht="24.75" hidden="1" customHeight="1" x14ac:dyDescent="0.15">
      <c r="A70" s="824"/>
      <c r="B70" s="825"/>
      <c r="C70" s="825"/>
      <c r="D70" s="825"/>
      <c r="E70" s="825"/>
      <c r="F70" s="826"/>
      <c r="G70" s="439"/>
      <c r="H70" s="817"/>
      <c r="I70" s="817"/>
      <c r="J70" s="817"/>
      <c r="K70" s="818"/>
      <c r="L70" s="442"/>
      <c r="M70" s="819"/>
      <c r="N70" s="819"/>
      <c r="O70" s="819"/>
      <c r="P70" s="819"/>
      <c r="Q70" s="819"/>
      <c r="R70" s="819"/>
      <c r="S70" s="819"/>
      <c r="T70" s="819"/>
      <c r="U70" s="819"/>
      <c r="V70" s="819"/>
      <c r="W70" s="819"/>
      <c r="X70" s="820"/>
      <c r="Y70" s="445"/>
      <c r="Z70" s="446"/>
      <c r="AA70" s="446"/>
      <c r="AB70" s="830"/>
      <c r="AC70" s="439"/>
      <c r="AD70" s="817"/>
      <c r="AE70" s="817"/>
      <c r="AF70" s="817"/>
      <c r="AG70" s="818"/>
      <c r="AH70" s="442"/>
      <c r="AI70" s="819"/>
      <c r="AJ70" s="819"/>
      <c r="AK70" s="819"/>
      <c r="AL70" s="819"/>
      <c r="AM70" s="819"/>
      <c r="AN70" s="819"/>
      <c r="AO70" s="819"/>
      <c r="AP70" s="819"/>
      <c r="AQ70" s="819"/>
      <c r="AR70" s="819"/>
      <c r="AS70" s="819"/>
      <c r="AT70" s="820"/>
      <c r="AU70" s="445"/>
      <c r="AV70" s="446"/>
      <c r="AW70" s="446"/>
      <c r="AX70" s="447"/>
    </row>
    <row r="71" spans="1:50" ht="24.75" hidden="1" customHeight="1" x14ac:dyDescent="0.15">
      <c r="A71" s="824"/>
      <c r="B71" s="825"/>
      <c r="C71" s="825"/>
      <c r="D71" s="825"/>
      <c r="E71" s="825"/>
      <c r="F71" s="82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824"/>
      <c r="B72" s="825"/>
      <c r="C72" s="825"/>
      <c r="D72" s="825"/>
      <c r="E72" s="825"/>
      <c r="F72" s="82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824"/>
      <c r="B73" s="825"/>
      <c r="C73" s="825"/>
      <c r="D73" s="825"/>
      <c r="E73" s="825"/>
      <c r="F73" s="82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824"/>
      <c r="B74" s="825"/>
      <c r="C74" s="825"/>
      <c r="D74" s="825"/>
      <c r="E74" s="825"/>
      <c r="F74" s="82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824"/>
      <c r="B75" s="825"/>
      <c r="C75" s="825"/>
      <c r="D75" s="825"/>
      <c r="E75" s="825"/>
      <c r="F75" s="82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824"/>
      <c r="B76" s="825"/>
      <c r="C76" s="825"/>
      <c r="D76" s="825"/>
      <c r="E76" s="825"/>
      <c r="F76" s="82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824"/>
      <c r="B77" s="825"/>
      <c r="C77" s="825"/>
      <c r="D77" s="825"/>
      <c r="E77" s="825"/>
      <c r="F77" s="82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824"/>
      <c r="B78" s="825"/>
      <c r="C78" s="825"/>
      <c r="D78" s="825"/>
      <c r="E78" s="825"/>
      <c r="F78" s="82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824"/>
      <c r="B79" s="825"/>
      <c r="C79" s="825"/>
      <c r="D79" s="825"/>
      <c r="E79" s="825"/>
      <c r="F79" s="82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824"/>
      <c r="B80" s="825"/>
      <c r="C80" s="825"/>
      <c r="D80" s="825"/>
      <c r="E80" s="825"/>
      <c r="F80" s="82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824"/>
      <c r="B81" s="825"/>
      <c r="C81" s="825"/>
      <c r="D81" s="825"/>
      <c r="E81" s="825"/>
      <c r="F81" s="826"/>
      <c r="G81" s="423" t="s">
        <v>376</v>
      </c>
      <c r="H81" s="424"/>
      <c r="I81" s="424"/>
      <c r="J81" s="424"/>
      <c r="K81" s="424"/>
      <c r="L81" s="424"/>
      <c r="M81" s="424"/>
      <c r="N81" s="424"/>
      <c r="O81" s="424"/>
      <c r="P81" s="424"/>
      <c r="Q81" s="424"/>
      <c r="R81" s="424"/>
      <c r="S81" s="424"/>
      <c r="T81" s="424"/>
      <c r="U81" s="424"/>
      <c r="V81" s="424"/>
      <c r="W81" s="424"/>
      <c r="X81" s="424"/>
      <c r="Y81" s="424"/>
      <c r="Z81" s="424"/>
      <c r="AA81" s="424"/>
      <c r="AB81" s="425"/>
      <c r="AC81" s="423" t="s">
        <v>377</v>
      </c>
      <c r="AD81" s="424"/>
      <c r="AE81" s="424"/>
      <c r="AF81" s="424"/>
      <c r="AG81" s="424"/>
      <c r="AH81" s="424"/>
      <c r="AI81" s="424"/>
      <c r="AJ81" s="424"/>
      <c r="AK81" s="424"/>
      <c r="AL81" s="424"/>
      <c r="AM81" s="424"/>
      <c r="AN81" s="424"/>
      <c r="AO81" s="424"/>
      <c r="AP81" s="424"/>
      <c r="AQ81" s="424"/>
      <c r="AR81" s="424"/>
      <c r="AS81" s="424"/>
      <c r="AT81" s="424"/>
      <c r="AU81" s="424"/>
      <c r="AV81" s="424"/>
      <c r="AW81" s="424"/>
      <c r="AX81" s="456"/>
    </row>
    <row r="82" spans="1:50" ht="24.75" hidden="1" customHeight="1" x14ac:dyDescent="0.15">
      <c r="A82" s="824"/>
      <c r="B82" s="825"/>
      <c r="C82" s="825"/>
      <c r="D82" s="825"/>
      <c r="E82" s="825"/>
      <c r="F82" s="826"/>
      <c r="G82" s="428" t="s">
        <v>19</v>
      </c>
      <c r="H82" s="429"/>
      <c r="I82" s="429"/>
      <c r="J82" s="429"/>
      <c r="K82" s="429"/>
      <c r="L82" s="430" t="s">
        <v>20</v>
      </c>
      <c r="M82" s="429"/>
      <c r="N82" s="429"/>
      <c r="O82" s="429"/>
      <c r="P82" s="429"/>
      <c r="Q82" s="429"/>
      <c r="R82" s="429"/>
      <c r="S82" s="429"/>
      <c r="T82" s="429"/>
      <c r="U82" s="429"/>
      <c r="V82" s="429"/>
      <c r="W82" s="429"/>
      <c r="X82" s="431"/>
      <c r="Y82" s="432" t="s">
        <v>21</v>
      </c>
      <c r="Z82" s="433"/>
      <c r="AA82" s="433"/>
      <c r="AB82" s="434"/>
      <c r="AC82" s="428" t="s">
        <v>19</v>
      </c>
      <c r="AD82" s="429"/>
      <c r="AE82" s="429"/>
      <c r="AF82" s="429"/>
      <c r="AG82" s="429"/>
      <c r="AH82" s="430" t="s">
        <v>20</v>
      </c>
      <c r="AI82" s="429"/>
      <c r="AJ82" s="429"/>
      <c r="AK82" s="429"/>
      <c r="AL82" s="429"/>
      <c r="AM82" s="429"/>
      <c r="AN82" s="429"/>
      <c r="AO82" s="429"/>
      <c r="AP82" s="429"/>
      <c r="AQ82" s="429"/>
      <c r="AR82" s="429"/>
      <c r="AS82" s="429"/>
      <c r="AT82" s="431"/>
      <c r="AU82" s="432" t="s">
        <v>21</v>
      </c>
      <c r="AV82" s="433"/>
      <c r="AW82" s="433"/>
      <c r="AX82" s="435"/>
    </row>
    <row r="83" spans="1:50" ht="24.75" hidden="1" customHeight="1" x14ac:dyDescent="0.15">
      <c r="A83" s="824"/>
      <c r="B83" s="825"/>
      <c r="C83" s="825"/>
      <c r="D83" s="825"/>
      <c r="E83" s="825"/>
      <c r="F83" s="826"/>
      <c r="G83" s="439"/>
      <c r="H83" s="817"/>
      <c r="I83" s="817"/>
      <c r="J83" s="817"/>
      <c r="K83" s="818"/>
      <c r="L83" s="442"/>
      <c r="M83" s="819"/>
      <c r="N83" s="819"/>
      <c r="O83" s="819"/>
      <c r="P83" s="819"/>
      <c r="Q83" s="819"/>
      <c r="R83" s="819"/>
      <c r="S83" s="819"/>
      <c r="T83" s="819"/>
      <c r="U83" s="819"/>
      <c r="V83" s="819"/>
      <c r="W83" s="819"/>
      <c r="X83" s="820"/>
      <c r="Y83" s="445"/>
      <c r="Z83" s="446"/>
      <c r="AA83" s="446"/>
      <c r="AB83" s="830"/>
      <c r="AC83" s="439"/>
      <c r="AD83" s="817"/>
      <c r="AE83" s="817"/>
      <c r="AF83" s="817"/>
      <c r="AG83" s="818"/>
      <c r="AH83" s="442"/>
      <c r="AI83" s="819"/>
      <c r="AJ83" s="819"/>
      <c r="AK83" s="819"/>
      <c r="AL83" s="819"/>
      <c r="AM83" s="819"/>
      <c r="AN83" s="819"/>
      <c r="AO83" s="819"/>
      <c r="AP83" s="819"/>
      <c r="AQ83" s="819"/>
      <c r="AR83" s="819"/>
      <c r="AS83" s="819"/>
      <c r="AT83" s="820"/>
      <c r="AU83" s="445"/>
      <c r="AV83" s="446"/>
      <c r="AW83" s="446"/>
      <c r="AX83" s="447"/>
    </row>
    <row r="84" spans="1:50" ht="24.75" hidden="1" customHeight="1" x14ac:dyDescent="0.15">
      <c r="A84" s="824"/>
      <c r="B84" s="825"/>
      <c r="C84" s="825"/>
      <c r="D84" s="825"/>
      <c r="E84" s="825"/>
      <c r="F84" s="82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824"/>
      <c r="B85" s="825"/>
      <c r="C85" s="825"/>
      <c r="D85" s="825"/>
      <c r="E85" s="825"/>
      <c r="F85" s="82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824"/>
      <c r="B86" s="825"/>
      <c r="C86" s="825"/>
      <c r="D86" s="825"/>
      <c r="E86" s="825"/>
      <c r="F86" s="82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824"/>
      <c r="B87" s="825"/>
      <c r="C87" s="825"/>
      <c r="D87" s="825"/>
      <c r="E87" s="825"/>
      <c r="F87" s="82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824"/>
      <c r="B88" s="825"/>
      <c r="C88" s="825"/>
      <c r="D88" s="825"/>
      <c r="E88" s="825"/>
      <c r="F88" s="82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824"/>
      <c r="B89" s="825"/>
      <c r="C89" s="825"/>
      <c r="D89" s="825"/>
      <c r="E89" s="825"/>
      <c r="F89" s="82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824"/>
      <c r="B90" s="825"/>
      <c r="C90" s="825"/>
      <c r="D90" s="825"/>
      <c r="E90" s="825"/>
      <c r="F90" s="82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824"/>
      <c r="B91" s="825"/>
      <c r="C91" s="825"/>
      <c r="D91" s="825"/>
      <c r="E91" s="825"/>
      <c r="F91" s="82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824"/>
      <c r="B92" s="825"/>
      <c r="C92" s="825"/>
      <c r="D92" s="825"/>
      <c r="E92" s="825"/>
      <c r="F92" s="82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824"/>
      <c r="B93" s="825"/>
      <c r="C93" s="825"/>
      <c r="D93" s="825"/>
      <c r="E93" s="825"/>
      <c r="F93" s="82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824"/>
      <c r="B94" s="825"/>
      <c r="C94" s="825"/>
      <c r="D94" s="825"/>
      <c r="E94" s="825"/>
      <c r="F94" s="826"/>
      <c r="G94" s="423" t="s">
        <v>378</v>
      </c>
      <c r="H94" s="424"/>
      <c r="I94" s="424"/>
      <c r="J94" s="424"/>
      <c r="K94" s="424"/>
      <c r="L94" s="424"/>
      <c r="M94" s="424"/>
      <c r="N94" s="424"/>
      <c r="O94" s="424"/>
      <c r="P94" s="424"/>
      <c r="Q94" s="424"/>
      <c r="R94" s="424"/>
      <c r="S94" s="424"/>
      <c r="T94" s="424"/>
      <c r="U94" s="424"/>
      <c r="V94" s="424"/>
      <c r="W94" s="424"/>
      <c r="X94" s="424"/>
      <c r="Y94" s="424"/>
      <c r="Z94" s="424"/>
      <c r="AA94" s="424"/>
      <c r="AB94" s="425"/>
      <c r="AC94" s="423" t="s">
        <v>379</v>
      </c>
      <c r="AD94" s="424"/>
      <c r="AE94" s="424"/>
      <c r="AF94" s="424"/>
      <c r="AG94" s="424"/>
      <c r="AH94" s="424"/>
      <c r="AI94" s="424"/>
      <c r="AJ94" s="424"/>
      <c r="AK94" s="424"/>
      <c r="AL94" s="424"/>
      <c r="AM94" s="424"/>
      <c r="AN94" s="424"/>
      <c r="AO94" s="424"/>
      <c r="AP94" s="424"/>
      <c r="AQ94" s="424"/>
      <c r="AR94" s="424"/>
      <c r="AS94" s="424"/>
      <c r="AT94" s="424"/>
      <c r="AU94" s="424"/>
      <c r="AV94" s="424"/>
      <c r="AW94" s="424"/>
      <c r="AX94" s="456"/>
    </row>
    <row r="95" spans="1:50" ht="24.75" hidden="1" customHeight="1" x14ac:dyDescent="0.15">
      <c r="A95" s="824"/>
      <c r="B95" s="825"/>
      <c r="C95" s="825"/>
      <c r="D95" s="825"/>
      <c r="E95" s="825"/>
      <c r="F95" s="826"/>
      <c r="G95" s="428" t="s">
        <v>19</v>
      </c>
      <c r="H95" s="429"/>
      <c r="I95" s="429"/>
      <c r="J95" s="429"/>
      <c r="K95" s="429"/>
      <c r="L95" s="430" t="s">
        <v>20</v>
      </c>
      <c r="M95" s="429"/>
      <c r="N95" s="429"/>
      <c r="O95" s="429"/>
      <c r="P95" s="429"/>
      <c r="Q95" s="429"/>
      <c r="R95" s="429"/>
      <c r="S95" s="429"/>
      <c r="T95" s="429"/>
      <c r="U95" s="429"/>
      <c r="V95" s="429"/>
      <c r="W95" s="429"/>
      <c r="X95" s="431"/>
      <c r="Y95" s="432" t="s">
        <v>21</v>
      </c>
      <c r="Z95" s="433"/>
      <c r="AA95" s="433"/>
      <c r="AB95" s="434"/>
      <c r="AC95" s="428" t="s">
        <v>19</v>
      </c>
      <c r="AD95" s="429"/>
      <c r="AE95" s="429"/>
      <c r="AF95" s="429"/>
      <c r="AG95" s="429"/>
      <c r="AH95" s="430" t="s">
        <v>20</v>
      </c>
      <c r="AI95" s="429"/>
      <c r="AJ95" s="429"/>
      <c r="AK95" s="429"/>
      <c r="AL95" s="429"/>
      <c r="AM95" s="429"/>
      <c r="AN95" s="429"/>
      <c r="AO95" s="429"/>
      <c r="AP95" s="429"/>
      <c r="AQ95" s="429"/>
      <c r="AR95" s="429"/>
      <c r="AS95" s="429"/>
      <c r="AT95" s="431"/>
      <c r="AU95" s="432" t="s">
        <v>21</v>
      </c>
      <c r="AV95" s="433"/>
      <c r="AW95" s="433"/>
      <c r="AX95" s="435"/>
    </row>
    <row r="96" spans="1:50" ht="24.75" hidden="1" customHeight="1" x14ac:dyDescent="0.15">
      <c r="A96" s="824"/>
      <c r="B96" s="825"/>
      <c r="C96" s="825"/>
      <c r="D96" s="825"/>
      <c r="E96" s="825"/>
      <c r="F96" s="826"/>
      <c r="G96" s="439"/>
      <c r="H96" s="817"/>
      <c r="I96" s="817"/>
      <c r="J96" s="817"/>
      <c r="K96" s="818"/>
      <c r="L96" s="442"/>
      <c r="M96" s="819"/>
      <c r="N96" s="819"/>
      <c r="O96" s="819"/>
      <c r="P96" s="819"/>
      <c r="Q96" s="819"/>
      <c r="R96" s="819"/>
      <c r="S96" s="819"/>
      <c r="T96" s="819"/>
      <c r="U96" s="819"/>
      <c r="V96" s="819"/>
      <c r="W96" s="819"/>
      <c r="X96" s="820"/>
      <c r="Y96" s="445"/>
      <c r="Z96" s="446"/>
      <c r="AA96" s="446"/>
      <c r="AB96" s="830"/>
      <c r="AC96" s="439"/>
      <c r="AD96" s="817"/>
      <c r="AE96" s="817"/>
      <c r="AF96" s="817"/>
      <c r="AG96" s="818"/>
      <c r="AH96" s="442"/>
      <c r="AI96" s="819"/>
      <c r="AJ96" s="819"/>
      <c r="AK96" s="819"/>
      <c r="AL96" s="819"/>
      <c r="AM96" s="819"/>
      <c r="AN96" s="819"/>
      <c r="AO96" s="819"/>
      <c r="AP96" s="819"/>
      <c r="AQ96" s="819"/>
      <c r="AR96" s="819"/>
      <c r="AS96" s="819"/>
      <c r="AT96" s="820"/>
      <c r="AU96" s="445"/>
      <c r="AV96" s="446"/>
      <c r="AW96" s="446"/>
      <c r="AX96" s="447"/>
    </row>
    <row r="97" spans="1:50" ht="24.75" hidden="1" customHeight="1" x14ac:dyDescent="0.15">
      <c r="A97" s="824"/>
      <c r="B97" s="825"/>
      <c r="C97" s="825"/>
      <c r="D97" s="825"/>
      <c r="E97" s="825"/>
      <c r="F97" s="82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824"/>
      <c r="B98" s="825"/>
      <c r="C98" s="825"/>
      <c r="D98" s="825"/>
      <c r="E98" s="825"/>
      <c r="F98" s="82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824"/>
      <c r="B99" s="825"/>
      <c r="C99" s="825"/>
      <c r="D99" s="825"/>
      <c r="E99" s="825"/>
      <c r="F99" s="82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824"/>
      <c r="B100" s="825"/>
      <c r="C100" s="825"/>
      <c r="D100" s="825"/>
      <c r="E100" s="825"/>
      <c r="F100" s="82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824"/>
      <c r="B101" s="825"/>
      <c r="C101" s="825"/>
      <c r="D101" s="825"/>
      <c r="E101" s="825"/>
      <c r="F101" s="82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824"/>
      <c r="B102" s="825"/>
      <c r="C102" s="825"/>
      <c r="D102" s="825"/>
      <c r="E102" s="825"/>
      <c r="F102" s="82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824"/>
      <c r="B103" s="825"/>
      <c r="C103" s="825"/>
      <c r="D103" s="825"/>
      <c r="E103" s="825"/>
      <c r="F103" s="82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824"/>
      <c r="B104" s="825"/>
      <c r="C104" s="825"/>
      <c r="D104" s="825"/>
      <c r="E104" s="825"/>
      <c r="F104" s="82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824"/>
      <c r="B105" s="825"/>
      <c r="C105" s="825"/>
      <c r="D105" s="825"/>
      <c r="E105" s="825"/>
      <c r="F105" s="82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827"/>
      <c r="B106" s="828"/>
      <c r="C106" s="828"/>
      <c r="D106" s="828"/>
      <c r="E106" s="828"/>
      <c r="F106" s="829"/>
      <c r="G106" s="831" t="s">
        <v>22</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22</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row>
    <row r="107" spans="1:50" s="51" customFormat="1" ht="24.75" hidden="1" customHeight="1" thickBot="1" x14ac:dyDescent="0.2"/>
    <row r="108" spans="1:50" ht="30" hidden="1" customHeight="1" x14ac:dyDescent="0.15">
      <c r="A108" s="821" t="s">
        <v>34</v>
      </c>
      <c r="B108" s="822"/>
      <c r="C108" s="822"/>
      <c r="D108" s="822"/>
      <c r="E108" s="822"/>
      <c r="F108" s="823"/>
      <c r="G108" s="423" t="s">
        <v>380</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381</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56"/>
    </row>
    <row r="109" spans="1:50" ht="24.75" hidden="1" customHeight="1" x14ac:dyDescent="0.15">
      <c r="A109" s="824"/>
      <c r="B109" s="825"/>
      <c r="C109" s="825"/>
      <c r="D109" s="825"/>
      <c r="E109" s="825"/>
      <c r="F109" s="826"/>
      <c r="G109" s="428" t="s">
        <v>19</v>
      </c>
      <c r="H109" s="429"/>
      <c r="I109" s="429"/>
      <c r="J109" s="429"/>
      <c r="K109" s="429"/>
      <c r="L109" s="430" t="s">
        <v>20</v>
      </c>
      <c r="M109" s="429"/>
      <c r="N109" s="429"/>
      <c r="O109" s="429"/>
      <c r="P109" s="429"/>
      <c r="Q109" s="429"/>
      <c r="R109" s="429"/>
      <c r="S109" s="429"/>
      <c r="T109" s="429"/>
      <c r="U109" s="429"/>
      <c r="V109" s="429"/>
      <c r="W109" s="429"/>
      <c r="X109" s="431"/>
      <c r="Y109" s="432" t="s">
        <v>21</v>
      </c>
      <c r="Z109" s="433"/>
      <c r="AA109" s="433"/>
      <c r="AB109" s="434"/>
      <c r="AC109" s="428" t="s">
        <v>19</v>
      </c>
      <c r="AD109" s="429"/>
      <c r="AE109" s="429"/>
      <c r="AF109" s="429"/>
      <c r="AG109" s="429"/>
      <c r="AH109" s="430" t="s">
        <v>20</v>
      </c>
      <c r="AI109" s="429"/>
      <c r="AJ109" s="429"/>
      <c r="AK109" s="429"/>
      <c r="AL109" s="429"/>
      <c r="AM109" s="429"/>
      <c r="AN109" s="429"/>
      <c r="AO109" s="429"/>
      <c r="AP109" s="429"/>
      <c r="AQ109" s="429"/>
      <c r="AR109" s="429"/>
      <c r="AS109" s="429"/>
      <c r="AT109" s="431"/>
      <c r="AU109" s="432" t="s">
        <v>21</v>
      </c>
      <c r="AV109" s="433"/>
      <c r="AW109" s="433"/>
      <c r="AX109" s="435"/>
    </row>
    <row r="110" spans="1:50" ht="24.75" hidden="1" customHeight="1" x14ac:dyDescent="0.15">
      <c r="A110" s="824"/>
      <c r="B110" s="825"/>
      <c r="C110" s="825"/>
      <c r="D110" s="825"/>
      <c r="E110" s="825"/>
      <c r="F110" s="826"/>
      <c r="G110" s="439"/>
      <c r="H110" s="817"/>
      <c r="I110" s="817"/>
      <c r="J110" s="817"/>
      <c r="K110" s="818"/>
      <c r="L110" s="442"/>
      <c r="M110" s="819"/>
      <c r="N110" s="819"/>
      <c r="O110" s="819"/>
      <c r="P110" s="819"/>
      <c r="Q110" s="819"/>
      <c r="R110" s="819"/>
      <c r="S110" s="819"/>
      <c r="T110" s="819"/>
      <c r="U110" s="819"/>
      <c r="V110" s="819"/>
      <c r="W110" s="819"/>
      <c r="X110" s="820"/>
      <c r="Y110" s="445"/>
      <c r="Z110" s="446"/>
      <c r="AA110" s="446"/>
      <c r="AB110" s="830"/>
      <c r="AC110" s="439"/>
      <c r="AD110" s="817"/>
      <c r="AE110" s="817"/>
      <c r="AF110" s="817"/>
      <c r="AG110" s="818"/>
      <c r="AH110" s="442"/>
      <c r="AI110" s="819"/>
      <c r="AJ110" s="819"/>
      <c r="AK110" s="819"/>
      <c r="AL110" s="819"/>
      <c r="AM110" s="819"/>
      <c r="AN110" s="819"/>
      <c r="AO110" s="819"/>
      <c r="AP110" s="819"/>
      <c r="AQ110" s="819"/>
      <c r="AR110" s="819"/>
      <c r="AS110" s="819"/>
      <c r="AT110" s="820"/>
      <c r="AU110" s="445"/>
      <c r="AV110" s="446"/>
      <c r="AW110" s="446"/>
      <c r="AX110" s="447"/>
    </row>
    <row r="111" spans="1:50" ht="24.75" hidden="1" customHeight="1" x14ac:dyDescent="0.15">
      <c r="A111" s="824"/>
      <c r="B111" s="825"/>
      <c r="C111" s="825"/>
      <c r="D111" s="825"/>
      <c r="E111" s="825"/>
      <c r="F111" s="82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824"/>
      <c r="B112" s="825"/>
      <c r="C112" s="825"/>
      <c r="D112" s="825"/>
      <c r="E112" s="825"/>
      <c r="F112" s="82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824"/>
      <c r="B113" s="825"/>
      <c r="C113" s="825"/>
      <c r="D113" s="825"/>
      <c r="E113" s="825"/>
      <c r="F113" s="82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824"/>
      <c r="B114" s="825"/>
      <c r="C114" s="825"/>
      <c r="D114" s="825"/>
      <c r="E114" s="825"/>
      <c r="F114" s="82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824"/>
      <c r="B115" s="825"/>
      <c r="C115" s="825"/>
      <c r="D115" s="825"/>
      <c r="E115" s="825"/>
      <c r="F115" s="82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824"/>
      <c r="B116" s="825"/>
      <c r="C116" s="825"/>
      <c r="D116" s="825"/>
      <c r="E116" s="825"/>
      <c r="F116" s="82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824"/>
      <c r="B117" s="825"/>
      <c r="C117" s="825"/>
      <c r="D117" s="825"/>
      <c r="E117" s="825"/>
      <c r="F117" s="82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824"/>
      <c r="B118" s="825"/>
      <c r="C118" s="825"/>
      <c r="D118" s="825"/>
      <c r="E118" s="825"/>
      <c r="F118" s="82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824"/>
      <c r="B119" s="825"/>
      <c r="C119" s="825"/>
      <c r="D119" s="825"/>
      <c r="E119" s="825"/>
      <c r="F119" s="82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824"/>
      <c r="B120" s="825"/>
      <c r="C120" s="825"/>
      <c r="D120" s="825"/>
      <c r="E120" s="825"/>
      <c r="F120" s="82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824"/>
      <c r="B121" s="825"/>
      <c r="C121" s="825"/>
      <c r="D121" s="825"/>
      <c r="E121" s="825"/>
      <c r="F121" s="826"/>
      <c r="G121" s="423" t="s">
        <v>402</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382</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56"/>
    </row>
    <row r="122" spans="1:50" ht="25.5" hidden="1" customHeight="1" x14ac:dyDescent="0.15">
      <c r="A122" s="824"/>
      <c r="B122" s="825"/>
      <c r="C122" s="825"/>
      <c r="D122" s="825"/>
      <c r="E122" s="825"/>
      <c r="F122" s="826"/>
      <c r="G122" s="428" t="s">
        <v>19</v>
      </c>
      <c r="H122" s="429"/>
      <c r="I122" s="429"/>
      <c r="J122" s="429"/>
      <c r="K122" s="429"/>
      <c r="L122" s="430" t="s">
        <v>20</v>
      </c>
      <c r="M122" s="429"/>
      <c r="N122" s="429"/>
      <c r="O122" s="429"/>
      <c r="P122" s="429"/>
      <c r="Q122" s="429"/>
      <c r="R122" s="429"/>
      <c r="S122" s="429"/>
      <c r="T122" s="429"/>
      <c r="U122" s="429"/>
      <c r="V122" s="429"/>
      <c r="W122" s="429"/>
      <c r="X122" s="431"/>
      <c r="Y122" s="432" t="s">
        <v>21</v>
      </c>
      <c r="Z122" s="433"/>
      <c r="AA122" s="433"/>
      <c r="AB122" s="434"/>
      <c r="AC122" s="428" t="s">
        <v>19</v>
      </c>
      <c r="AD122" s="429"/>
      <c r="AE122" s="429"/>
      <c r="AF122" s="429"/>
      <c r="AG122" s="429"/>
      <c r="AH122" s="430" t="s">
        <v>20</v>
      </c>
      <c r="AI122" s="429"/>
      <c r="AJ122" s="429"/>
      <c r="AK122" s="429"/>
      <c r="AL122" s="429"/>
      <c r="AM122" s="429"/>
      <c r="AN122" s="429"/>
      <c r="AO122" s="429"/>
      <c r="AP122" s="429"/>
      <c r="AQ122" s="429"/>
      <c r="AR122" s="429"/>
      <c r="AS122" s="429"/>
      <c r="AT122" s="431"/>
      <c r="AU122" s="432" t="s">
        <v>21</v>
      </c>
      <c r="AV122" s="433"/>
      <c r="AW122" s="433"/>
      <c r="AX122" s="435"/>
    </row>
    <row r="123" spans="1:50" ht="24.75" hidden="1" customHeight="1" x14ac:dyDescent="0.15">
      <c r="A123" s="824"/>
      <c r="B123" s="825"/>
      <c r="C123" s="825"/>
      <c r="D123" s="825"/>
      <c r="E123" s="825"/>
      <c r="F123" s="826"/>
      <c r="G123" s="439"/>
      <c r="H123" s="817"/>
      <c r="I123" s="817"/>
      <c r="J123" s="817"/>
      <c r="K123" s="818"/>
      <c r="L123" s="442"/>
      <c r="M123" s="819"/>
      <c r="N123" s="819"/>
      <c r="O123" s="819"/>
      <c r="P123" s="819"/>
      <c r="Q123" s="819"/>
      <c r="R123" s="819"/>
      <c r="S123" s="819"/>
      <c r="T123" s="819"/>
      <c r="U123" s="819"/>
      <c r="V123" s="819"/>
      <c r="W123" s="819"/>
      <c r="X123" s="820"/>
      <c r="Y123" s="445"/>
      <c r="Z123" s="446"/>
      <c r="AA123" s="446"/>
      <c r="AB123" s="830"/>
      <c r="AC123" s="439"/>
      <c r="AD123" s="817"/>
      <c r="AE123" s="817"/>
      <c r="AF123" s="817"/>
      <c r="AG123" s="818"/>
      <c r="AH123" s="442"/>
      <c r="AI123" s="819"/>
      <c r="AJ123" s="819"/>
      <c r="AK123" s="819"/>
      <c r="AL123" s="819"/>
      <c r="AM123" s="819"/>
      <c r="AN123" s="819"/>
      <c r="AO123" s="819"/>
      <c r="AP123" s="819"/>
      <c r="AQ123" s="819"/>
      <c r="AR123" s="819"/>
      <c r="AS123" s="819"/>
      <c r="AT123" s="820"/>
      <c r="AU123" s="445"/>
      <c r="AV123" s="446"/>
      <c r="AW123" s="446"/>
      <c r="AX123" s="447"/>
    </row>
    <row r="124" spans="1:50" ht="24.75" hidden="1" customHeight="1" x14ac:dyDescent="0.15">
      <c r="A124" s="824"/>
      <c r="B124" s="825"/>
      <c r="C124" s="825"/>
      <c r="D124" s="825"/>
      <c r="E124" s="825"/>
      <c r="F124" s="82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824"/>
      <c r="B125" s="825"/>
      <c r="C125" s="825"/>
      <c r="D125" s="825"/>
      <c r="E125" s="825"/>
      <c r="F125" s="82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824"/>
      <c r="B126" s="825"/>
      <c r="C126" s="825"/>
      <c r="D126" s="825"/>
      <c r="E126" s="825"/>
      <c r="F126" s="82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824"/>
      <c r="B127" s="825"/>
      <c r="C127" s="825"/>
      <c r="D127" s="825"/>
      <c r="E127" s="825"/>
      <c r="F127" s="82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824"/>
      <c r="B128" s="825"/>
      <c r="C128" s="825"/>
      <c r="D128" s="825"/>
      <c r="E128" s="825"/>
      <c r="F128" s="82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824"/>
      <c r="B129" s="825"/>
      <c r="C129" s="825"/>
      <c r="D129" s="825"/>
      <c r="E129" s="825"/>
      <c r="F129" s="82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824"/>
      <c r="B130" s="825"/>
      <c r="C130" s="825"/>
      <c r="D130" s="825"/>
      <c r="E130" s="825"/>
      <c r="F130" s="82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824"/>
      <c r="B131" s="825"/>
      <c r="C131" s="825"/>
      <c r="D131" s="825"/>
      <c r="E131" s="825"/>
      <c r="F131" s="82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824"/>
      <c r="B132" s="825"/>
      <c r="C132" s="825"/>
      <c r="D132" s="825"/>
      <c r="E132" s="825"/>
      <c r="F132" s="82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824"/>
      <c r="B133" s="825"/>
      <c r="C133" s="825"/>
      <c r="D133" s="825"/>
      <c r="E133" s="825"/>
      <c r="F133" s="82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824"/>
      <c r="B134" s="825"/>
      <c r="C134" s="825"/>
      <c r="D134" s="825"/>
      <c r="E134" s="825"/>
      <c r="F134" s="826"/>
      <c r="G134" s="423" t="s">
        <v>383</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384</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56"/>
    </row>
    <row r="135" spans="1:50" ht="24.75" hidden="1" customHeight="1" x14ac:dyDescent="0.15">
      <c r="A135" s="824"/>
      <c r="B135" s="825"/>
      <c r="C135" s="825"/>
      <c r="D135" s="825"/>
      <c r="E135" s="825"/>
      <c r="F135" s="826"/>
      <c r="G135" s="428" t="s">
        <v>19</v>
      </c>
      <c r="H135" s="429"/>
      <c r="I135" s="429"/>
      <c r="J135" s="429"/>
      <c r="K135" s="429"/>
      <c r="L135" s="430" t="s">
        <v>20</v>
      </c>
      <c r="M135" s="429"/>
      <c r="N135" s="429"/>
      <c r="O135" s="429"/>
      <c r="P135" s="429"/>
      <c r="Q135" s="429"/>
      <c r="R135" s="429"/>
      <c r="S135" s="429"/>
      <c r="T135" s="429"/>
      <c r="U135" s="429"/>
      <c r="V135" s="429"/>
      <c r="W135" s="429"/>
      <c r="X135" s="431"/>
      <c r="Y135" s="432" t="s">
        <v>21</v>
      </c>
      <c r="Z135" s="433"/>
      <c r="AA135" s="433"/>
      <c r="AB135" s="434"/>
      <c r="AC135" s="428" t="s">
        <v>19</v>
      </c>
      <c r="AD135" s="429"/>
      <c r="AE135" s="429"/>
      <c r="AF135" s="429"/>
      <c r="AG135" s="429"/>
      <c r="AH135" s="430" t="s">
        <v>20</v>
      </c>
      <c r="AI135" s="429"/>
      <c r="AJ135" s="429"/>
      <c r="AK135" s="429"/>
      <c r="AL135" s="429"/>
      <c r="AM135" s="429"/>
      <c r="AN135" s="429"/>
      <c r="AO135" s="429"/>
      <c r="AP135" s="429"/>
      <c r="AQ135" s="429"/>
      <c r="AR135" s="429"/>
      <c r="AS135" s="429"/>
      <c r="AT135" s="431"/>
      <c r="AU135" s="432" t="s">
        <v>21</v>
      </c>
      <c r="AV135" s="433"/>
      <c r="AW135" s="433"/>
      <c r="AX135" s="435"/>
    </row>
    <row r="136" spans="1:50" ht="24.75" hidden="1" customHeight="1" x14ac:dyDescent="0.15">
      <c r="A136" s="824"/>
      <c r="B136" s="825"/>
      <c r="C136" s="825"/>
      <c r="D136" s="825"/>
      <c r="E136" s="825"/>
      <c r="F136" s="826"/>
      <c r="G136" s="439"/>
      <c r="H136" s="817"/>
      <c r="I136" s="817"/>
      <c r="J136" s="817"/>
      <c r="K136" s="818"/>
      <c r="L136" s="442"/>
      <c r="M136" s="819"/>
      <c r="N136" s="819"/>
      <c r="O136" s="819"/>
      <c r="P136" s="819"/>
      <c r="Q136" s="819"/>
      <c r="R136" s="819"/>
      <c r="S136" s="819"/>
      <c r="T136" s="819"/>
      <c r="U136" s="819"/>
      <c r="V136" s="819"/>
      <c r="W136" s="819"/>
      <c r="X136" s="820"/>
      <c r="Y136" s="445"/>
      <c r="Z136" s="446"/>
      <c r="AA136" s="446"/>
      <c r="AB136" s="830"/>
      <c r="AC136" s="439"/>
      <c r="AD136" s="817"/>
      <c r="AE136" s="817"/>
      <c r="AF136" s="817"/>
      <c r="AG136" s="818"/>
      <c r="AH136" s="442"/>
      <c r="AI136" s="819"/>
      <c r="AJ136" s="819"/>
      <c r="AK136" s="819"/>
      <c r="AL136" s="819"/>
      <c r="AM136" s="819"/>
      <c r="AN136" s="819"/>
      <c r="AO136" s="819"/>
      <c r="AP136" s="819"/>
      <c r="AQ136" s="819"/>
      <c r="AR136" s="819"/>
      <c r="AS136" s="819"/>
      <c r="AT136" s="820"/>
      <c r="AU136" s="445"/>
      <c r="AV136" s="446"/>
      <c r="AW136" s="446"/>
      <c r="AX136" s="447"/>
    </row>
    <row r="137" spans="1:50" ht="24.75" hidden="1" customHeight="1" x14ac:dyDescent="0.15">
      <c r="A137" s="824"/>
      <c r="B137" s="825"/>
      <c r="C137" s="825"/>
      <c r="D137" s="825"/>
      <c r="E137" s="825"/>
      <c r="F137" s="82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824"/>
      <c r="B138" s="825"/>
      <c r="C138" s="825"/>
      <c r="D138" s="825"/>
      <c r="E138" s="825"/>
      <c r="F138" s="82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824"/>
      <c r="B139" s="825"/>
      <c r="C139" s="825"/>
      <c r="D139" s="825"/>
      <c r="E139" s="825"/>
      <c r="F139" s="82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824"/>
      <c r="B140" s="825"/>
      <c r="C140" s="825"/>
      <c r="D140" s="825"/>
      <c r="E140" s="825"/>
      <c r="F140" s="82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824"/>
      <c r="B141" s="825"/>
      <c r="C141" s="825"/>
      <c r="D141" s="825"/>
      <c r="E141" s="825"/>
      <c r="F141" s="82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824"/>
      <c r="B142" s="825"/>
      <c r="C142" s="825"/>
      <c r="D142" s="825"/>
      <c r="E142" s="825"/>
      <c r="F142" s="82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824"/>
      <c r="B143" s="825"/>
      <c r="C143" s="825"/>
      <c r="D143" s="825"/>
      <c r="E143" s="825"/>
      <c r="F143" s="82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824"/>
      <c r="B144" s="825"/>
      <c r="C144" s="825"/>
      <c r="D144" s="825"/>
      <c r="E144" s="825"/>
      <c r="F144" s="82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824"/>
      <c r="B145" s="825"/>
      <c r="C145" s="825"/>
      <c r="D145" s="825"/>
      <c r="E145" s="825"/>
      <c r="F145" s="82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824"/>
      <c r="B146" s="825"/>
      <c r="C146" s="825"/>
      <c r="D146" s="825"/>
      <c r="E146" s="825"/>
      <c r="F146" s="82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824"/>
      <c r="B147" s="825"/>
      <c r="C147" s="825"/>
      <c r="D147" s="825"/>
      <c r="E147" s="825"/>
      <c r="F147" s="826"/>
      <c r="G147" s="423" t="s">
        <v>385</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386</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56"/>
    </row>
    <row r="148" spans="1:50" ht="24.75" hidden="1" customHeight="1" x14ac:dyDescent="0.15">
      <c r="A148" s="824"/>
      <c r="B148" s="825"/>
      <c r="C148" s="825"/>
      <c r="D148" s="825"/>
      <c r="E148" s="825"/>
      <c r="F148" s="826"/>
      <c r="G148" s="428" t="s">
        <v>19</v>
      </c>
      <c r="H148" s="429"/>
      <c r="I148" s="429"/>
      <c r="J148" s="429"/>
      <c r="K148" s="429"/>
      <c r="L148" s="430" t="s">
        <v>20</v>
      </c>
      <c r="M148" s="429"/>
      <c r="N148" s="429"/>
      <c r="O148" s="429"/>
      <c r="P148" s="429"/>
      <c r="Q148" s="429"/>
      <c r="R148" s="429"/>
      <c r="S148" s="429"/>
      <c r="T148" s="429"/>
      <c r="U148" s="429"/>
      <c r="V148" s="429"/>
      <c r="W148" s="429"/>
      <c r="X148" s="431"/>
      <c r="Y148" s="432" t="s">
        <v>21</v>
      </c>
      <c r="Z148" s="433"/>
      <c r="AA148" s="433"/>
      <c r="AB148" s="434"/>
      <c r="AC148" s="428" t="s">
        <v>19</v>
      </c>
      <c r="AD148" s="429"/>
      <c r="AE148" s="429"/>
      <c r="AF148" s="429"/>
      <c r="AG148" s="429"/>
      <c r="AH148" s="430" t="s">
        <v>20</v>
      </c>
      <c r="AI148" s="429"/>
      <c r="AJ148" s="429"/>
      <c r="AK148" s="429"/>
      <c r="AL148" s="429"/>
      <c r="AM148" s="429"/>
      <c r="AN148" s="429"/>
      <c r="AO148" s="429"/>
      <c r="AP148" s="429"/>
      <c r="AQ148" s="429"/>
      <c r="AR148" s="429"/>
      <c r="AS148" s="429"/>
      <c r="AT148" s="431"/>
      <c r="AU148" s="432" t="s">
        <v>21</v>
      </c>
      <c r="AV148" s="433"/>
      <c r="AW148" s="433"/>
      <c r="AX148" s="435"/>
    </row>
    <row r="149" spans="1:50" ht="24.75" hidden="1" customHeight="1" x14ac:dyDescent="0.15">
      <c r="A149" s="824"/>
      <c r="B149" s="825"/>
      <c r="C149" s="825"/>
      <c r="D149" s="825"/>
      <c r="E149" s="825"/>
      <c r="F149" s="826"/>
      <c r="G149" s="439"/>
      <c r="H149" s="817"/>
      <c r="I149" s="817"/>
      <c r="J149" s="817"/>
      <c r="K149" s="818"/>
      <c r="L149" s="442"/>
      <c r="M149" s="819"/>
      <c r="N149" s="819"/>
      <c r="O149" s="819"/>
      <c r="P149" s="819"/>
      <c r="Q149" s="819"/>
      <c r="R149" s="819"/>
      <c r="S149" s="819"/>
      <c r="T149" s="819"/>
      <c r="U149" s="819"/>
      <c r="V149" s="819"/>
      <c r="W149" s="819"/>
      <c r="X149" s="820"/>
      <c r="Y149" s="445"/>
      <c r="Z149" s="446"/>
      <c r="AA149" s="446"/>
      <c r="AB149" s="830"/>
      <c r="AC149" s="439"/>
      <c r="AD149" s="817"/>
      <c r="AE149" s="817"/>
      <c r="AF149" s="817"/>
      <c r="AG149" s="818"/>
      <c r="AH149" s="442"/>
      <c r="AI149" s="819"/>
      <c r="AJ149" s="819"/>
      <c r="AK149" s="819"/>
      <c r="AL149" s="819"/>
      <c r="AM149" s="819"/>
      <c r="AN149" s="819"/>
      <c r="AO149" s="819"/>
      <c r="AP149" s="819"/>
      <c r="AQ149" s="819"/>
      <c r="AR149" s="819"/>
      <c r="AS149" s="819"/>
      <c r="AT149" s="820"/>
      <c r="AU149" s="445"/>
      <c r="AV149" s="446"/>
      <c r="AW149" s="446"/>
      <c r="AX149" s="447"/>
    </row>
    <row r="150" spans="1:50" ht="24.75" hidden="1" customHeight="1" x14ac:dyDescent="0.15">
      <c r="A150" s="824"/>
      <c r="B150" s="825"/>
      <c r="C150" s="825"/>
      <c r="D150" s="825"/>
      <c r="E150" s="825"/>
      <c r="F150" s="82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824"/>
      <c r="B151" s="825"/>
      <c r="C151" s="825"/>
      <c r="D151" s="825"/>
      <c r="E151" s="825"/>
      <c r="F151" s="82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824"/>
      <c r="B152" s="825"/>
      <c r="C152" s="825"/>
      <c r="D152" s="825"/>
      <c r="E152" s="825"/>
      <c r="F152" s="82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824"/>
      <c r="B153" s="825"/>
      <c r="C153" s="825"/>
      <c r="D153" s="825"/>
      <c r="E153" s="825"/>
      <c r="F153" s="82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824"/>
      <c r="B154" s="825"/>
      <c r="C154" s="825"/>
      <c r="D154" s="825"/>
      <c r="E154" s="825"/>
      <c r="F154" s="82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824"/>
      <c r="B155" s="825"/>
      <c r="C155" s="825"/>
      <c r="D155" s="825"/>
      <c r="E155" s="825"/>
      <c r="F155" s="82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824"/>
      <c r="B156" s="825"/>
      <c r="C156" s="825"/>
      <c r="D156" s="825"/>
      <c r="E156" s="825"/>
      <c r="F156" s="82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824"/>
      <c r="B157" s="825"/>
      <c r="C157" s="825"/>
      <c r="D157" s="825"/>
      <c r="E157" s="825"/>
      <c r="F157" s="82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824"/>
      <c r="B158" s="825"/>
      <c r="C158" s="825"/>
      <c r="D158" s="825"/>
      <c r="E158" s="825"/>
      <c r="F158" s="82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827"/>
      <c r="B159" s="828"/>
      <c r="C159" s="828"/>
      <c r="D159" s="828"/>
      <c r="E159" s="828"/>
      <c r="F159" s="829"/>
      <c r="G159" s="831" t="s">
        <v>22</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22</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row>
    <row r="160" spans="1:50" s="51" customFormat="1" ht="24.75" hidden="1" customHeight="1" thickBot="1" x14ac:dyDescent="0.2"/>
    <row r="161" spans="1:50" ht="30" hidden="1" customHeight="1" x14ac:dyDescent="0.15">
      <c r="A161" s="821" t="s">
        <v>34</v>
      </c>
      <c r="B161" s="822"/>
      <c r="C161" s="822"/>
      <c r="D161" s="822"/>
      <c r="E161" s="822"/>
      <c r="F161" s="823"/>
      <c r="G161" s="423" t="s">
        <v>387</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388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56"/>
    </row>
    <row r="162" spans="1:50" ht="24.75" hidden="1" customHeight="1" x14ac:dyDescent="0.15">
      <c r="A162" s="824"/>
      <c r="B162" s="825"/>
      <c r="C162" s="825"/>
      <c r="D162" s="825"/>
      <c r="E162" s="825"/>
      <c r="F162" s="826"/>
      <c r="G162" s="428" t="s">
        <v>19</v>
      </c>
      <c r="H162" s="429"/>
      <c r="I162" s="429"/>
      <c r="J162" s="429"/>
      <c r="K162" s="429"/>
      <c r="L162" s="430" t="s">
        <v>20</v>
      </c>
      <c r="M162" s="429"/>
      <c r="N162" s="429"/>
      <c r="O162" s="429"/>
      <c r="P162" s="429"/>
      <c r="Q162" s="429"/>
      <c r="R162" s="429"/>
      <c r="S162" s="429"/>
      <c r="T162" s="429"/>
      <c r="U162" s="429"/>
      <c r="V162" s="429"/>
      <c r="W162" s="429"/>
      <c r="X162" s="431"/>
      <c r="Y162" s="432" t="s">
        <v>21</v>
      </c>
      <c r="Z162" s="433"/>
      <c r="AA162" s="433"/>
      <c r="AB162" s="434"/>
      <c r="AC162" s="428" t="s">
        <v>19</v>
      </c>
      <c r="AD162" s="429"/>
      <c r="AE162" s="429"/>
      <c r="AF162" s="429"/>
      <c r="AG162" s="429"/>
      <c r="AH162" s="430" t="s">
        <v>20</v>
      </c>
      <c r="AI162" s="429"/>
      <c r="AJ162" s="429"/>
      <c r="AK162" s="429"/>
      <c r="AL162" s="429"/>
      <c r="AM162" s="429"/>
      <c r="AN162" s="429"/>
      <c r="AO162" s="429"/>
      <c r="AP162" s="429"/>
      <c r="AQ162" s="429"/>
      <c r="AR162" s="429"/>
      <c r="AS162" s="429"/>
      <c r="AT162" s="431"/>
      <c r="AU162" s="432" t="s">
        <v>21</v>
      </c>
      <c r="AV162" s="433"/>
      <c r="AW162" s="433"/>
      <c r="AX162" s="435"/>
    </row>
    <row r="163" spans="1:50" ht="24.75" hidden="1" customHeight="1" x14ac:dyDescent="0.15">
      <c r="A163" s="824"/>
      <c r="B163" s="825"/>
      <c r="C163" s="825"/>
      <c r="D163" s="825"/>
      <c r="E163" s="825"/>
      <c r="F163" s="826"/>
      <c r="G163" s="439"/>
      <c r="H163" s="817"/>
      <c r="I163" s="817"/>
      <c r="J163" s="817"/>
      <c r="K163" s="818"/>
      <c r="L163" s="442"/>
      <c r="M163" s="819"/>
      <c r="N163" s="819"/>
      <c r="O163" s="819"/>
      <c r="P163" s="819"/>
      <c r="Q163" s="819"/>
      <c r="R163" s="819"/>
      <c r="S163" s="819"/>
      <c r="T163" s="819"/>
      <c r="U163" s="819"/>
      <c r="V163" s="819"/>
      <c r="W163" s="819"/>
      <c r="X163" s="820"/>
      <c r="Y163" s="445"/>
      <c r="Z163" s="446"/>
      <c r="AA163" s="446"/>
      <c r="AB163" s="830"/>
      <c r="AC163" s="439"/>
      <c r="AD163" s="817"/>
      <c r="AE163" s="817"/>
      <c r="AF163" s="817"/>
      <c r="AG163" s="818"/>
      <c r="AH163" s="442"/>
      <c r="AI163" s="819"/>
      <c r="AJ163" s="819"/>
      <c r="AK163" s="819"/>
      <c r="AL163" s="819"/>
      <c r="AM163" s="819"/>
      <c r="AN163" s="819"/>
      <c r="AO163" s="819"/>
      <c r="AP163" s="819"/>
      <c r="AQ163" s="819"/>
      <c r="AR163" s="819"/>
      <c r="AS163" s="819"/>
      <c r="AT163" s="820"/>
      <c r="AU163" s="445"/>
      <c r="AV163" s="446"/>
      <c r="AW163" s="446"/>
      <c r="AX163" s="447"/>
    </row>
    <row r="164" spans="1:50" ht="24.75" hidden="1" customHeight="1" x14ac:dyDescent="0.15">
      <c r="A164" s="824"/>
      <c r="B164" s="825"/>
      <c r="C164" s="825"/>
      <c r="D164" s="825"/>
      <c r="E164" s="825"/>
      <c r="F164" s="82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824"/>
      <c r="B165" s="825"/>
      <c r="C165" s="825"/>
      <c r="D165" s="825"/>
      <c r="E165" s="825"/>
      <c r="F165" s="82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824"/>
      <c r="B166" s="825"/>
      <c r="C166" s="825"/>
      <c r="D166" s="825"/>
      <c r="E166" s="825"/>
      <c r="F166" s="82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824"/>
      <c r="B167" s="825"/>
      <c r="C167" s="825"/>
      <c r="D167" s="825"/>
      <c r="E167" s="825"/>
      <c r="F167" s="82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824"/>
      <c r="B168" s="825"/>
      <c r="C168" s="825"/>
      <c r="D168" s="825"/>
      <c r="E168" s="825"/>
      <c r="F168" s="82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824"/>
      <c r="B169" s="825"/>
      <c r="C169" s="825"/>
      <c r="D169" s="825"/>
      <c r="E169" s="825"/>
      <c r="F169" s="82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824"/>
      <c r="B170" s="825"/>
      <c r="C170" s="825"/>
      <c r="D170" s="825"/>
      <c r="E170" s="825"/>
      <c r="F170" s="82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824"/>
      <c r="B171" s="825"/>
      <c r="C171" s="825"/>
      <c r="D171" s="825"/>
      <c r="E171" s="825"/>
      <c r="F171" s="82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824"/>
      <c r="B172" s="825"/>
      <c r="C172" s="825"/>
      <c r="D172" s="825"/>
      <c r="E172" s="825"/>
      <c r="F172" s="82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824"/>
      <c r="B173" s="825"/>
      <c r="C173" s="825"/>
      <c r="D173" s="825"/>
      <c r="E173" s="825"/>
      <c r="F173" s="82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824"/>
      <c r="B174" s="825"/>
      <c r="C174" s="825"/>
      <c r="D174" s="825"/>
      <c r="E174" s="825"/>
      <c r="F174" s="826"/>
      <c r="G174" s="423" t="s">
        <v>389</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390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56"/>
    </row>
    <row r="175" spans="1:50" ht="25.5" hidden="1" customHeight="1" x14ac:dyDescent="0.15">
      <c r="A175" s="824"/>
      <c r="B175" s="825"/>
      <c r="C175" s="825"/>
      <c r="D175" s="825"/>
      <c r="E175" s="825"/>
      <c r="F175" s="826"/>
      <c r="G175" s="428" t="s">
        <v>19</v>
      </c>
      <c r="H175" s="429"/>
      <c r="I175" s="429"/>
      <c r="J175" s="429"/>
      <c r="K175" s="429"/>
      <c r="L175" s="430" t="s">
        <v>20</v>
      </c>
      <c r="M175" s="429"/>
      <c r="N175" s="429"/>
      <c r="O175" s="429"/>
      <c r="P175" s="429"/>
      <c r="Q175" s="429"/>
      <c r="R175" s="429"/>
      <c r="S175" s="429"/>
      <c r="T175" s="429"/>
      <c r="U175" s="429"/>
      <c r="V175" s="429"/>
      <c r="W175" s="429"/>
      <c r="X175" s="431"/>
      <c r="Y175" s="432" t="s">
        <v>21</v>
      </c>
      <c r="Z175" s="433"/>
      <c r="AA175" s="433"/>
      <c r="AB175" s="434"/>
      <c r="AC175" s="428" t="s">
        <v>19</v>
      </c>
      <c r="AD175" s="429"/>
      <c r="AE175" s="429"/>
      <c r="AF175" s="429"/>
      <c r="AG175" s="429"/>
      <c r="AH175" s="430" t="s">
        <v>20</v>
      </c>
      <c r="AI175" s="429"/>
      <c r="AJ175" s="429"/>
      <c r="AK175" s="429"/>
      <c r="AL175" s="429"/>
      <c r="AM175" s="429"/>
      <c r="AN175" s="429"/>
      <c r="AO175" s="429"/>
      <c r="AP175" s="429"/>
      <c r="AQ175" s="429"/>
      <c r="AR175" s="429"/>
      <c r="AS175" s="429"/>
      <c r="AT175" s="431"/>
      <c r="AU175" s="432" t="s">
        <v>21</v>
      </c>
      <c r="AV175" s="433"/>
      <c r="AW175" s="433"/>
      <c r="AX175" s="435"/>
    </row>
    <row r="176" spans="1:50" ht="24.75" hidden="1" customHeight="1" x14ac:dyDescent="0.15">
      <c r="A176" s="824"/>
      <c r="B176" s="825"/>
      <c r="C176" s="825"/>
      <c r="D176" s="825"/>
      <c r="E176" s="825"/>
      <c r="F176" s="826"/>
      <c r="G176" s="439"/>
      <c r="H176" s="817"/>
      <c r="I176" s="817"/>
      <c r="J176" s="817"/>
      <c r="K176" s="818"/>
      <c r="L176" s="442"/>
      <c r="M176" s="819"/>
      <c r="N176" s="819"/>
      <c r="O176" s="819"/>
      <c r="P176" s="819"/>
      <c r="Q176" s="819"/>
      <c r="R176" s="819"/>
      <c r="S176" s="819"/>
      <c r="T176" s="819"/>
      <c r="U176" s="819"/>
      <c r="V176" s="819"/>
      <c r="W176" s="819"/>
      <c r="X176" s="820"/>
      <c r="Y176" s="445"/>
      <c r="Z176" s="446"/>
      <c r="AA176" s="446"/>
      <c r="AB176" s="830"/>
      <c r="AC176" s="439"/>
      <c r="AD176" s="817"/>
      <c r="AE176" s="817"/>
      <c r="AF176" s="817"/>
      <c r="AG176" s="818"/>
      <c r="AH176" s="442"/>
      <c r="AI176" s="819"/>
      <c r="AJ176" s="819"/>
      <c r="AK176" s="819"/>
      <c r="AL176" s="819"/>
      <c r="AM176" s="819"/>
      <c r="AN176" s="819"/>
      <c r="AO176" s="819"/>
      <c r="AP176" s="819"/>
      <c r="AQ176" s="819"/>
      <c r="AR176" s="819"/>
      <c r="AS176" s="819"/>
      <c r="AT176" s="820"/>
      <c r="AU176" s="445"/>
      <c r="AV176" s="446"/>
      <c r="AW176" s="446"/>
      <c r="AX176" s="447"/>
    </row>
    <row r="177" spans="1:50" ht="24.75" hidden="1" customHeight="1" x14ac:dyDescent="0.15">
      <c r="A177" s="824"/>
      <c r="B177" s="825"/>
      <c r="C177" s="825"/>
      <c r="D177" s="825"/>
      <c r="E177" s="825"/>
      <c r="F177" s="82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824"/>
      <c r="B178" s="825"/>
      <c r="C178" s="825"/>
      <c r="D178" s="825"/>
      <c r="E178" s="825"/>
      <c r="F178" s="82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824"/>
      <c r="B179" s="825"/>
      <c r="C179" s="825"/>
      <c r="D179" s="825"/>
      <c r="E179" s="825"/>
      <c r="F179" s="82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824"/>
      <c r="B180" s="825"/>
      <c r="C180" s="825"/>
      <c r="D180" s="825"/>
      <c r="E180" s="825"/>
      <c r="F180" s="82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824"/>
      <c r="B181" s="825"/>
      <c r="C181" s="825"/>
      <c r="D181" s="825"/>
      <c r="E181" s="825"/>
      <c r="F181" s="82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824"/>
      <c r="B182" s="825"/>
      <c r="C182" s="825"/>
      <c r="D182" s="825"/>
      <c r="E182" s="825"/>
      <c r="F182" s="82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824"/>
      <c r="B183" s="825"/>
      <c r="C183" s="825"/>
      <c r="D183" s="825"/>
      <c r="E183" s="825"/>
      <c r="F183" s="82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824"/>
      <c r="B184" s="825"/>
      <c r="C184" s="825"/>
      <c r="D184" s="825"/>
      <c r="E184" s="825"/>
      <c r="F184" s="82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824"/>
      <c r="B185" s="825"/>
      <c r="C185" s="825"/>
      <c r="D185" s="825"/>
      <c r="E185" s="825"/>
      <c r="F185" s="82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824"/>
      <c r="B186" s="825"/>
      <c r="C186" s="825"/>
      <c r="D186" s="825"/>
      <c r="E186" s="825"/>
      <c r="F186" s="82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824"/>
      <c r="B187" s="825"/>
      <c r="C187" s="825"/>
      <c r="D187" s="825"/>
      <c r="E187" s="825"/>
      <c r="F187" s="826"/>
      <c r="G187" s="423" t="s">
        <v>391</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392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56"/>
    </row>
    <row r="188" spans="1:50" ht="24.75" hidden="1" customHeight="1" x14ac:dyDescent="0.15">
      <c r="A188" s="824"/>
      <c r="B188" s="825"/>
      <c r="C188" s="825"/>
      <c r="D188" s="825"/>
      <c r="E188" s="825"/>
      <c r="F188" s="826"/>
      <c r="G188" s="428" t="s">
        <v>19</v>
      </c>
      <c r="H188" s="429"/>
      <c r="I188" s="429"/>
      <c r="J188" s="429"/>
      <c r="K188" s="429"/>
      <c r="L188" s="430" t="s">
        <v>20</v>
      </c>
      <c r="M188" s="429"/>
      <c r="N188" s="429"/>
      <c r="O188" s="429"/>
      <c r="P188" s="429"/>
      <c r="Q188" s="429"/>
      <c r="R188" s="429"/>
      <c r="S188" s="429"/>
      <c r="T188" s="429"/>
      <c r="U188" s="429"/>
      <c r="V188" s="429"/>
      <c r="W188" s="429"/>
      <c r="X188" s="431"/>
      <c r="Y188" s="432" t="s">
        <v>21</v>
      </c>
      <c r="Z188" s="433"/>
      <c r="AA188" s="433"/>
      <c r="AB188" s="434"/>
      <c r="AC188" s="428" t="s">
        <v>19</v>
      </c>
      <c r="AD188" s="429"/>
      <c r="AE188" s="429"/>
      <c r="AF188" s="429"/>
      <c r="AG188" s="429"/>
      <c r="AH188" s="430" t="s">
        <v>20</v>
      </c>
      <c r="AI188" s="429"/>
      <c r="AJ188" s="429"/>
      <c r="AK188" s="429"/>
      <c r="AL188" s="429"/>
      <c r="AM188" s="429"/>
      <c r="AN188" s="429"/>
      <c r="AO188" s="429"/>
      <c r="AP188" s="429"/>
      <c r="AQ188" s="429"/>
      <c r="AR188" s="429"/>
      <c r="AS188" s="429"/>
      <c r="AT188" s="431"/>
      <c r="AU188" s="432" t="s">
        <v>21</v>
      </c>
      <c r="AV188" s="433"/>
      <c r="AW188" s="433"/>
      <c r="AX188" s="435"/>
    </row>
    <row r="189" spans="1:50" ht="24.75" hidden="1" customHeight="1" x14ac:dyDescent="0.15">
      <c r="A189" s="824"/>
      <c r="B189" s="825"/>
      <c r="C189" s="825"/>
      <c r="D189" s="825"/>
      <c r="E189" s="825"/>
      <c r="F189" s="826"/>
      <c r="G189" s="439"/>
      <c r="H189" s="817"/>
      <c r="I189" s="817"/>
      <c r="J189" s="817"/>
      <c r="K189" s="818"/>
      <c r="L189" s="442"/>
      <c r="M189" s="819"/>
      <c r="N189" s="819"/>
      <c r="O189" s="819"/>
      <c r="P189" s="819"/>
      <c r="Q189" s="819"/>
      <c r="R189" s="819"/>
      <c r="S189" s="819"/>
      <c r="T189" s="819"/>
      <c r="U189" s="819"/>
      <c r="V189" s="819"/>
      <c r="W189" s="819"/>
      <c r="X189" s="820"/>
      <c r="Y189" s="445"/>
      <c r="Z189" s="446"/>
      <c r="AA189" s="446"/>
      <c r="AB189" s="830"/>
      <c r="AC189" s="439"/>
      <c r="AD189" s="817"/>
      <c r="AE189" s="817"/>
      <c r="AF189" s="817"/>
      <c r="AG189" s="818"/>
      <c r="AH189" s="442"/>
      <c r="AI189" s="819"/>
      <c r="AJ189" s="819"/>
      <c r="AK189" s="819"/>
      <c r="AL189" s="819"/>
      <c r="AM189" s="819"/>
      <c r="AN189" s="819"/>
      <c r="AO189" s="819"/>
      <c r="AP189" s="819"/>
      <c r="AQ189" s="819"/>
      <c r="AR189" s="819"/>
      <c r="AS189" s="819"/>
      <c r="AT189" s="820"/>
      <c r="AU189" s="445"/>
      <c r="AV189" s="446"/>
      <c r="AW189" s="446"/>
      <c r="AX189" s="447"/>
    </row>
    <row r="190" spans="1:50" ht="24.75" hidden="1" customHeight="1" x14ac:dyDescent="0.15">
      <c r="A190" s="824"/>
      <c r="B190" s="825"/>
      <c r="C190" s="825"/>
      <c r="D190" s="825"/>
      <c r="E190" s="825"/>
      <c r="F190" s="82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824"/>
      <c r="B191" s="825"/>
      <c r="C191" s="825"/>
      <c r="D191" s="825"/>
      <c r="E191" s="825"/>
      <c r="F191" s="82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824"/>
      <c r="B192" s="825"/>
      <c r="C192" s="825"/>
      <c r="D192" s="825"/>
      <c r="E192" s="825"/>
      <c r="F192" s="82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824"/>
      <c r="B193" s="825"/>
      <c r="C193" s="825"/>
      <c r="D193" s="825"/>
      <c r="E193" s="825"/>
      <c r="F193" s="82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824"/>
      <c r="B194" s="825"/>
      <c r="C194" s="825"/>
      <c r="D194" s="825"/>
      <c r="E194" s="825"/>
      <c r="F194" s="82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824"/>
      <c r="B195" s="825"/>
      <c r="C195" s="825"/>
      <c r="D195" s="825"/>
      <c r="E195" s="825"/>
      <c r="F195" s="82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824"/>
      <c r="B196" s="825"/>
      <c r="C196" s="825"/>
      <c r="D196" s="825"/>
      <c r="E196" s="825"/>
      <c r="F196" s="82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824"/>
      <c r="B197" s="825"/>
      <c r="C197" s="825"/>
      <c r="D197" s="825"/>
      <c r="E197" s="825"/>
      <c r="F197" s="82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824"/>
      <c r="B198" s="825"/>
      <c r="C198" s="825"/>
      <c r="D198" s="825"/>
      <c r="E198" s="825"/>
      <c r="F198" s="82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824"/>
      <c r="B199" s="825"/>
      <c r="C199" s="825"/>
      <c r="D199" s="825"/>
      <c r="E199" s="825"/>
      <c r="F199" s="82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824"/>
      <c r="B200" s="825"/>
      <c r="C200" s="825"/>
      <c r="D200" s="825"/>
      <c r="E200" s="825"/>
      <c r="F200" s="826"/>
      <c r="G200" s="423" t="s">
        <v>348</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393</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56"/>
    </row>
    <row r="201" spans="1:50" ht="24.75" hidden="1" customHeight="1" x14ac:dyDescent="0.15">
      <c r="A201" s="824"/>
      <c r="B201" s="825"/>
      <c r="C201" s="825"/>
      <c r="D201" s="825"/>
      <c r="E201" s="825"/>
      <c r="F201" s="826"/>
      <c r="G201" s="428" t="s">
        <v>19</v>
      </c>
      <c r="H201" s="429"/>
      <c r="I201" s="429"/>
      <c r="J201" s="429"/>
      <c r="K201" s="429"/>
      <c r="L201" s="430" t="s">
        <v>20</v>
      </c>
      <c r="M201" s="429"/>
      <c r="N201" s="429"/>
      <c r="O201" s="429"/>
      <c r="P201" s="429"/>
      <c r="Q201" s="429"/>
      <c r="R201" s="429"/>
      <c r="S201" s="429"/>
      <c r="T201" s="429"/>
      <c r="U201" s="429"/>
      <c r="V201" s="429"/>
      <c r="W201" s="429"/>
      <c r="X201" s="431"/>
      <c r="Y201" s="432" t="s">
        <v>21</v>
      </c>
      <c r="Z201" s="433"/>
      <c r="AA201" s="433"/>
      <c r="AB201" s="434"/>
      <c r="AC201" s="428" t="s">
        <v>19</v>
      </c>
      <c r="AD201" s="429"/>
      <c r="AE201" s="429"/>
      <c r="AF201" s="429"/>
      <c r="AG201" s="429"/>
      <c r="AH201" s="430" t="s">
        <v>20</v>
      </c>
      <c r="AI201" s="429"/>
      <c r="AJ201" s="429"/>
      <c r="AK201" s="429"/>
      <c r="AL201" s="429"/>
      <c r="AM201" s="429"/>
      <c r="AN201" s="429"/>
      <c r="AO201" s="429"/>
      <c r="AP201" s="429"/>
      <c r="AQ201" s="429"/>
      <c r="AR201" s="429"/>
      <c r="AS201" s="429"/>
      <c r="AT201" s="431"/>
      <c r="AU201" s="432" t="s">
        <v>21</v>
      </c>
      <c r="AV201" s="433"/>
      <c r="AW201" s="433"/>
      <c r="AX201" s="435"/>
    </row>
    <row r="202" spans="1:50" ht="24.75" hidden="1" customHeight="1" x14ac:dyDescent="0.15">
      <c r="A202" s="824"/>
      <c r="B202" s="825"/>
      <c r="C202" s="825"/>
      <c r="D202" s="825"/>
      <c r="E202" s="825"/>
      <c r="F202" s="826"/>
      <c r="G202" s="439"/>
      <c r="H202" s="817"/>
      <c r="I202" s="817"/>
      <c r="J202" s="817"/>
      <c r="K202" s="818"/>
      <c r="L202" s="442"/>
      <c r="M202" s="819"/>
      <c r="N202" s="819"/>
      <c r="O202" s="819"/>
      <c r="P202" s="819"/>
      <c r="Q202" s="819"/>
      <c r="R202" s="819"/>
      <c r="S202" s="819"/>
      <c r="T202" s="819"/>
      <c r="U202" s="819"/>
      <c r="V202" s="819"/>
      <c r="W202" s="819"/>
      <c r="X202" s="820"/>
      <c r="Y202" s="445"/>
      <c r="Z202" s="446"/>
      <c r="AA202" s="446"/>
      <c r="AB202" s="830"/>
      <c r="AC202" s="439"/>
      <c r="AD202" s="817"/>
      <c r="AE202" s="817"/>
      <c r="AF202" s="817"/>
      <c r="AG202" s="818"/>
      <c r="AH202" s="442"/>
      <c r="AI202" s="819"/>
      <c r="AJ202" s="819"/>
      <c r="AK202" s="819"/>
      <c r="AL202" s="819"/>
      <c r="AM202" s="819"/>
      <c r="AN202" s="819"/>
      <c r="AO202" s="819"/>
      <c r="AP202" s="819"/>
      <c r="AQ202" s="819"/>
      <c r="AR202" s="819"/>
      <c r="AS202" s="819"/>
      <c r="AT202" s="820"/>
      <c r="AU202" s="445"/>
      <c r="AV202" s="446"/>
      <c r="AW202" s="446"/>
      <c r="AX202" s="447"/>
    </row>
    <row r="203" spans="1:50" ht="24.75" hidden="1" customHeight="1" x14ac:dyDescent="0.15">
      <c r="A203" s="824"/>
      <c r="B203" s="825"/>
      <c r="C203" s="825"/>
      <c r="D203" s="825"/>
      <c r="E203" s="825"/>
      <c r="F203" s="82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824"/>
      <c r="B204" s="825"/>
      <c r="C204" s="825"/>
      <c r="D204" s="825"/>
      <c r="E204" s="825"/>
      <c r="F204" s="82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824"/>
      <c r="B205" s="825"/>
      <c r="C205" s="825"/>
      <c r="D205" s="825"/>
      <c r="E205" s="825"/>
      <c r="F205" s="82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824"/>
      <c r="B206" s="825"/>
      <c r="C206" s="825"/>
      <c r="D206" s="825"/>
      <c r="E206" s="825"/>
      <c r="F206" s="82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824"/>
      <c r="B207" s="825"/>
      <c r="C207" s="825"/>
      <c r="D207" s="825"/>
      <c r="E207" s="825"/>
      <c r="F207" s="82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824"/>
      <c r="B208" s="825"/>
      <c r="C208" s="825"/>
      <c r="D208" s="825"/>
      <c r="E208" s="825"/>
      <c r="F208" s="82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824"/>
      <c r="B209" s="825"/>
      <c r="C209" s="825"/>
      <c r="D209" s="825"/>
      <c r="E209" s="825"/>
      <c r="F209" s="82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824"/>
      <c r="B210" s="825"/>
      <c r="C210" s="825"/>
      <c r="D210" s="825"/>
      <c r="E210" s="825"/>
      <c r="F210" s="82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824"/>
      <c r="B211" s="825"/>
      <c r="C211" s="825"/>
      <c r="D211" s="825"/>
      <c r="E211" s="825"/>
      <c r="F211" s="82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827"/>
      <c r="B212" s="828"/>
      <c r="C212" s="828"/>
      <c r="D212" s="828"/>
      <c r="E212" s="828"/>
      <c r="F212" s="829"/>
      <c r="G212" s="831" t="s">
        <v>22</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22</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row>
    <row r="213" spans="1:50" s="51" customFormat="1" ht="24.75" hidden="1" customHeight="1" thickBot="1" x14ac:dyDescent="0.2"/>
    <row r="214" spans="1:50" ht="30" hidden="1" customHeight="1" x14ac:dyDescent="0.15">
      <c r="A214" s="840" t="s">
        <v>34</v>
      </c>
      <c r="B214" s="841"/>
      <c r="C214" s="841"/>
      <c r="D214" s="841"/>
      <c r="E214" s="841"/>
      <c r="F214" s="842"/>
      <c r="G214" s="423" t="s">
        <v>394</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395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56"/>
    </row>
    <row r="215" spans="1:50" ht="24.75" hidden="1" customHeight="1" x14ac:dyDescent="0.15">
      <c r="A215" s="824"/>
      <c r="B215" s="825"/>
      <c r="C215" s="825"/>
      <c r="D215" s="825"/>
      <c r="E215" s="825"/>
      <c r="F215" s="826"/>
      <c r="G215" s="428" t="s">
        <v>19</v>
      </c>
      <c r="H215" s="429"/>
      <c r="I215" s="429"/>
      <c r="J215" s="429"/>
      <c r="K215" s="429"/>
      <c r="L215" s="430" t="s">
        <v>20</v>
      </c>
      <c r="M215" s="429"/>
      <c r="N215" s="429"/>
      <c r="O215" s="429"/>
      <c r="P215" s="429"/>
      <c r="Q215" s="429"/>
      <c r="R215" s="429"/>
      <c r="S215" s="429"/>
      <c r="T215" s="429"/>
      <c r="U215" s="429"/>
      <c r="V215" s="429"/>
      <c r="W215" s="429"/>
      <c r="X215" s="431"/>
      <c r="Y215" s="432" t="s">
        <v>21</v>
      </c>
      <c r="Z215" s="433"/>
      <c r="AA215" s="433"/>
      <c r="AB215" s="434"/>
      <c r="AC215" s="428" t="s">
        <v>19</v>
      </c>
      <c r="AD215" s="429"/>
      <c r="AE215" s="429"/>
      <c r="AF215" s="429"/>
      <c r="AG215" s="429"/>
      <c r="AH215" s="430" t="s">
        <v>20</v>
      </c>
      <c r="AI215" s="429"/>
      <c r="AJ215" s="429"/>
      <c r="AK215" s="429"/>
      <c r="AL215" s="429"/>
      <c r="AM215" s="429"/>
      <c r="AN215" s="429"/>
      <c r="AO215" s="429"/>
      <c r="AP215" s="429"/>
      <c r="AQ215" s="429"/>
      <c r="AR215" s="429"/>
      <c r="AS215" s="429"/>
      <c r="AT215" s="431"/>
      <c r="AU215" s="432" t="s">
        <v>21</v>
      </c>
      <c r="AV215" s="433"/>
      <c r="AW215" s="433"/>
      <c r="AX215" s="435"/>
    </row>
    <row r="216" spans="1:50" ht="24.75" hidden="1" customHeight="1" x14ac:dyDescent="0.15">
      <c r="A216" s="824"/>
      <c r="B216" s="825"/>
      <c r="C216" s="825"/>
      <c r="D216" s="825"/>
      <c r="E216" s="825"/>
      <c r="F216" s="826"/>
      <c r="G216" s="439"/>
      <c r="H216" s="817"/>
      <c r="I216" s="817"/>
      <c r="J216" s="817"/>
      <c r="K216" s="818"/>
      <c r="L216" s="442"/>
      <c r="M216" s="819"/>
      <c r="N216" s="819"/>
      <c r="O216" s="819"/>
      <c r="P216" s="819"/>
      <c r="Q216" s="819"/>
      <c r="R216" s="819"/>
      <c r="S216" s="819"/>
      <c r="T216" s="819"/>
      <c r="U216" s="819"/>
      <c r="V216" s="819"/>
      <c r="W216" s="819"/>
      <c r="X216" s="820"/>
      <c r="Y216" s="445"/>
      <c r="Z216" s="446"/>
      <c r="AA216" s="446"/>
      <c r="AB216" s="830"/>
      <c r="AC216" s="439"/>
      <c r="AD216" s="817"/>
      <c r="AE216" s="817"/>
      <c r="AF216" s="817"/>
      <c r="AG216" s="818"/>
      <c r="AH216" s="442"/>
      <c r="AI216" s="819"/>
      <c r="AJ216" s="819"/>
      <c r="AK216" s="819"/>
      <c r="AL216" s="819"/>
      <c r="AM216" s="819"/>
      <c r="AN216" s="819"/>
      <c r="AO216" s="819"/>
      <c r="AP216" s="819"/>
      <c r="AQ216" s="819"/>
      <c r="AR216" s="819"/>
      <c r="AS216" s="819"/>
      <c r="AT216" s="820"/>
      <c r="AU216" s="445"/>
      <c r="AV216" s="446"/>
      <c r="AW216" s="446"/>
      <c r="AX216" s="447"/>
    </row>
    <row r="217" spans="1:50" ht="24.75" hidden="1" customHeight="1" x14ac:dyDescent="0.15">
      <c r="A217" s="824"/>
      <c r="B217" s="825"/>
      <c r="C217" s="825"/>
      <c r="D217" s="825"/>
      <c r="E217" s="825"/>
      <c r="F217" s="82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824"/>
      <c r="B218" s="825"/>
      <c r="C218" s="825"/>
      <c r="D218" s="825"/>
      <c r="E218" s="825"/>
      <c r="F218" s="82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824"/>
      <c r="B219" s="825"/>
      <c r="C219" s="825"/>
      <c r="D219" s="825"/>
      <c r="E219" s="825"/>
      <c r="F219" s="82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824"/>
      <c r="B220" s="825"/>
      <c r="C220" s="825"/>
      <c r="D220" s="825"/>
      <c r="E220" s="825"/>
      <c r="F220" s="82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824"/>
      <c r="B221" s="825"/>
      <c r="C221" s="825"/>
      <c r="D221" s="825"/>
      <c r="E221" s="825"/>
      <c r="F221" s="82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824"/>
      <c r="B222" s="825"/>
      <c r="C222" s="825"/>
      <c r="D222" s="825"/>
      <c r="E222" s="825"/>
      <c r="F222" s="82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824"/>
      <c r="B223" s="825"/>
      <c r="C223" s="825"/>
      <c r="D223" s="825"/>
      <c r="E223" s="825"/>
      <c r="F223" s="82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824"/>
      <c r="B224" s="825"/>
      <c r="C224" s="825"/>
      <c r="D224" s="825"/>
      <c r="E224" s="825"/>
      <c r="F224" s="82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824"/>
      <c r="B225" s="825"/>
      <c r="C225" s="825"/>
      <c r="D225" s="825"/>
      <c r="E225" s="825"/>
      <c r="F225" s="82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824"/>
      <c r="B226" s="825"/>
      <c r="C226" s="825"/>
      <c r="D226" s="825"/>
      <c r="E226" s="825"/>
      <c r="F226" s="82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824"/>
      <c r="B227" s="825"/>
      <c r="C227" s="825"/>
      <c r="D227" s="825"/>
      <c r="E227" s="825"/>
      <c r="F227" s="826"/>
      <c r="G227" s="423" t="s">
        <v>396</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397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56"/>
    </row>
    <row r="228" spans="1:50" ht="25.5" hidden="1" customHeight="1" x14ac:dyDescent="0.15">
      <c r="A228" s="824"/>
      <c r="B228" s="825"/>
      <c r="C228" s="825"/>
      <c r="D228" s="825"/>
      <c r="E228" s="825"/>
      <c r="F228" s="826"/>
      <c r="G228" s="428" t="s">
        <v>19</v>
      </c>
      <c r="H228" s="429"/>
      <c r="I228" s="429"/>
      <c r="J228" s="429"/>
      <c r="K228" s="429"/>
      <c r="L228" s="430" t="s">
        <v>20</v>
      </c>
      <c r="M228" s="429"/>
      <c r="N228" s="429"/>
      <c r="O228" s="429"/>
      <c r="P228" s="429"/>
      <c r="Q228" s="429"/>
      <c r="R228" s="429"/>
      <c r="S228" s="429"/>
      <c r="T228" s="429"/>
      <c r="U228" s="429"/>
      <c r="V228" s="429"/>
      <c r="W228" s="429"/>
      <c r="X228" s="431"/>
      <c r="Y228" s="432" t="s">
        <v>21</v>
      </c>
      <c r="Z228" s="433"/>
      <c r="AA228" s="433"/>
      <c r="AB228" s="434"/>
      <c r="AC228" s="428" t="s">
        <v>19</v>
      </c>
      <c r="AD228" s="429"/>
      <c r="AE228" s="429"/>
      <c r="AF228" s="429"/>
      <c r="AG228" s="429"/>
      <c r="AH228" s="430" t="s">
        <v>20</v>
      </c>
      <c r="AI228" s="429"/>
      <c r="AJ228" s="429"/>
      <c r="AK228" s="429"/>
      <c r="AL228" s="429"/>
      <c r="AM228" s="429"/>
      <c r="AN228" s="429"/>
      <c r="AO228" s="429"/>
      <c r="AP228" s="429"/>
      <c r="AQ228" s="429"/>
      <c r="AR228" s="429"/>
      <c r="AS228" s="429"/>
      <c r="AT228" s="431"/>
      <c r="AU228" s="432" t="s">
        <v>21</v>
      </c>
      <c r="AV228" s="433"/>
      <c r="AW228" s="433"/>
      <c r="AX228" s="435"/>
    </row>
    <row r="229" spans="1:50" ht="24.75" hidden="1" customHeight="1" x14ac:dyDescent="0.15">
      <c r="A229" s="824"/>
      <c r="B229" s="825"/>
      <c r="C229" s="825"/>
      <c r="D229" s="825"/>
      <c r="E229" s="825"/>
      <c r="F229" s="826"/>
      <c r="G229" s="439"/>
      <c r="H229" s="817"/>
      <c r="I229" s="817"/>
      <c r="J229" s="817"/>
      <c r="K229" s="818"/>
      <c r="L229" s="442"/>
      <c r="M229" s="819"/>
      <c r="N229" s="819"/>
      <c r="O229" s="819"/>
      <c r="P229" s="819"/>
      <c r="Q229" s="819"/>
      <c r="R229" s="819"/>
      <c r="S229" s="819"/>
      <c r="T229" s="819"/>
      <c r="U229" s="819"/>
      <c r="V229" s="819"/>
      <c r="W229" s="819"/>
      <c r="X229" s="820"/>
      <c r="Y229" s="445"/>
      <c r="Z229" s="446"/>
      <c r="AA229" s="446"/>
      <c r="AB229" s="830"/>
      <c r="AC229" s="439"/>
      <c r="AD229" s="817"/>
      <c r="AE229" s="817"/>
      <c r="AF229" s="817"/>
      <c r="AG229" s="818"/>
      <c r="AH229" s="442"/>
      <c r="AI229" s="819"/>
      <c r="AJ229" s="819"/>
      <c r="AK229" s="819"/>
      <c r="AL229" s="819"/>
      <c r="AM229" s="819"/>
      <c r="AN229" s="819"/>
      <c r="AO229" s="819"/>
      <c r="AP229" s="819"/>
      <c r="AQ229" s="819"/>
      <c r="AR229" s="819"/>
      <c r="AS229" s="819"/>
      <c r="AT229" s="820"/>
      <c r="AU229" s="445"/>
      <c r="AV229" s="446"/>
      <c r="AW229" s="446"/>
      <c r="AX229" s="447"/>
    </row>
    <row r="230" spans="1:50" ht="24.75" hidden="1" customHeight="1" x14ac:dyDescent="0.15">
      <c r="A230" s="824"/>
      <c r="B230" s="825"/>
      <c r="C230" s="825"/>
      <c r="D230" s="825"/>
      <c r="E230" s="825"/>
      <c r="F230" s="82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824"/>
      <c r="B231" s="825"/>
      <c r="C231" s="825"/>
      <c r="D231" s="825"/>
      <c r="E231" s="825"/>
      <c r="F231" s="82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824"/>
      <c r="B232" s="825"/>
      <c r="C232" s="825"/>
      <c r="D232" s="825"/>
      <c r="E232" s="825"/>
      <c r="F232" s="82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824"/>
      <c r="B233" s="825"/>
      <c r="C233" s="825"/>
      <c r="D233" s="825"/>
      <c r="E233" s="825"/>
      <c r="F233" s="82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824"/>
      <c r="B234" s="825"/>
      <c r="C234" s="825"/>
      <c r="D234" s="825"/>
      <c r="E234" s="825"/>
      <c r="F234" s="82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824"/>
      <c r="B235" s="825"/>
      <c r="C235" s="825"/>
      <c r="D235" s="825"/>
      <c r="E235" s="825"/>
      <c r="F235" s="82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824"/>
      <c r="B236" s="825"/>
      <c r="C236" s="825"/>
      <c r="D236" s="825"/>
      <c r="E236" s="825"/>
      <c r="F236" s="82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824"/>
      <c r="B237" s="825"/>
      <c r="C237" s="825"/>
      <c r="D237" s="825"/>
      <c r="E237" s="825"/>
      <c r="F237" s="82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824"/>
      <c r="B238" s="825"/>
      <c r="C238" s="825"/>
      <c r="D238" s="825"/>
      <c r="E238" s="825"/>
      <c r="F238" s="82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824"/>
      <c r="B239" s="825"/>
      <c r="C239" s="825"/>
      <c r="D239" s="825"/>
      <c r="E239" s="825"/>
      <c r="F239" s="82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824"/>
      <c r="B240" s="825"/>
      <c r="C240" s="825"/>
      <c r="D240" s="825"/>
      <c r="E240" s="825"/>
      <c r="F240" s="826"/>
      <c r="G240" s="423" t="s">
        <v>398</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399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56"/>
    </row>
    <row r="241" spans="1:50" ht="24.75" hidden="1" customHeight="1" x14ac:dyDescent="0.15">
      <c r="A241" s="824"/>
      <c r="B241" s="825"/>
      <c r="C241" s="825"/>
      <c r="D241" s="825"/>
      <c r="E241" s="825"/>
      <c r="F241" s="826"/>
      <c r="G241" s="428" t="s">
        <v>19</v>
      </c>
      <c r="H241" s="429"/>
      <c r="I241" s="429"/>
      <c r="J241" s="429"/>
      <c r="K241" s="429"/>
      <c r="L241" s="430" t="s">
        <v>20</v>
      </c>
      <c r="M241" s="429"/>
      <c r="N241" s="429"/>
      <c r="O241" s="429"/>
      <c r="P241" s="429"/>
      <c r="Q241" s="429"/>
      <c r="R241" s="429"/>
      <c r="S241" s="429"/>
      <c r="T241" s="429"/>
      <c r="U241" s="429"/>
      <c r="V241" s="429"/>
      <c r="W241" s="429"/>
      <c r="X241" s="431"/>
      <c r="Y241" s="432" t="s">
        <v>21</v>
      </c>
      <c r="Z241" s="433"/>
      <c r="AA241" s="433"/>
      <c r="AB241" s="434"/>
      <c r="AC241" s="428" t="s">
        <v>19</v>
      </c>
      <c r="AD241" s="429"/>
      <c r="AE241" s="429"/>
      <c r="AF241" s="429"/>
      <c r="AG241" s="429"/>
      <c r="AH241" s="430" t="s">
        <v>20</v>
      </c>
      <c r="AI241" s="429"/>
      <c r="AJ241" s="429"/>
      <c r="AK241" s="429"/>
      <c r="AL241" s="429"/>
      <c r="AM241" s="429"/>
      <c r="AN241" s="429"/>
      <c r="AO241" s="429"/>
      <c r="AP241" s="429"/>
      <c r="AQ241" s="429"/>
      <c r="AR241" s="429"/>
      <c r="AS241" s="429"/>
      <c r="AT241" s="431"/>
      <c r="AU241" s="432" t="s">
        <v>21</v>
      </c>
      <c r="AV241" s="433"/>
      <c r="AW241" s="433"/>
      <c r="AX241" s="435"/>
    </row>
    <row r="242" spans="1:50" ht="24.75" hidden="1" customHeight="1" x14ac:dyDescent="0.15">
      <c r="A242" s="824"/>
      <c r="B242" s="825"/>
      <c r="C242" s="825"/>
      <c r="D242" s="825"/>
      <c r="E242" s="825"/>
      <c r="F242" s="826"/>
      <c r="G242" s="439"/>
      <c r="H242" s="817"/>
      <c r="I242" s="817"/>
      <c r="J242" s="817"/>
      <c r="K242" s="818"/>
      <c r="L242" s="442"/>
      <c r="M242" s="819"/>
      <c r="N242" s="819"/>
      <c r="O242" s="819"/>
      <c r="P242" s="819"/>
      <c r="Q242" s="819"/>
      <c r="R242" s="819"/>
      <c r="S242" s="819"/>
      <c r="T242" s="819"/>
      <c r="U242" s="819"/>
      <c r="V242" s="819"/>
      <c r="W242" s="819"/>
      <c r="X242" s="820"/>
      <c r="Y242" s="445"/>
      <c r="Z242" s="446"/>
      <c r="AA242" s="446"/>
      <c r="AB242" s="830"/>
      <c r="AC242" s="439"/>
      <c r="AD242" s="817"/>
      <c r="AE242" s="817"/>
      <c r="AF242" s="817"/>
      <c r="AG242" s="818"/>
      <c r="AH242" s="442"/>
      <c r="AI242" s="819"/>
      <c r="AJ242" s="819"/>
      <c r="AK242" s="819"/>
      <c r="AL242" s="819"/>
      <c r="AM242" s="819"/>
      <c r="AN242" s="819"/>
      <c r="AO242" s="819"/>
      <c r="AP242" s="819"/>
      <c r="AQ242" s="819"/>
      <c r="AR242" s="819"/>
      <c r="AS242" s="819"/>
      <c r="AT242" s="820"/>
      <c r="AU242" s="445"/>
      <c r="AV242" s="446"/>
      <c r="AW242" s="446"/>
      <c r="AX242" s="447"/>
    </row>
    <row r="243" spans="1:50" ht="24.75" hidden="1" customHeight="1" x14ac:dyDescent="0.15">
      <c r="A243" s="824"/>
      <c r="B243" s="825"/>
      <c r="C243" s="825"/>
      <c r="D243" s="825"/>
      <c r="E243" s="825"/>
      <c r="F243" s="82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824"/>
      <c r="B244" s="825"/>
      <c r="C244" s="825"/>
      <c r="D244" s="825"/>
      <c r="E244" s="825"/>
      <c r="F244" s="82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824"/>
      <c r="B245" s="825"/>
      <c r="C245" s="825"/>
      <c r="D245" s="825"/>
      <c r="E245" s="825"/>
      <c r="F245" s="82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824"/>
      <c r="B246" s="825"/>
      <c r="C246" s="825"/>
      <c r="D246" s="825"/>
      <c r="E246" s="825"/>
      <c r="F246" s="82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824"/>
      <c r="B247" s="825"/>
      <c r="C247" s="825"/>
      <c r="D247" s="825"/>
      <c r="E247" s="825"/>
      <c r="F247" s="82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824"/>
      <c r="B248" s="825"/>
      <c r="C248" s="825"/>
      <c r="D248" s="825"/>
      <c r="E248" s="825"/>
      <c r="F248" s="82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824"/>
      <c r="B249" s="825"/>
      <c r="C249" s="825"/>
      <c r="D249" s="825"/>
      <c r="E249" s="825"/>
      <c r="F249" s="82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824"/>
      <c r="B250" s="825"/>
      <c r="C250" s="825"/>
      <c r="D250" s="825"/>
      <c r="E250" s="825"/>
      <c r="F250" s="82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824"/>
      <c r="B251" s="825"/>
      <c r="C251" s="825"/>
      <c r="D251" s="825"/>
      <c r="E251" s="825"/>
      <c r="F251" s="82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824"/>
      <c r="B252" s="825"/>
      <c r="C252" s="825"/>
      <c r="D252" s="825"/>
      <c r="E252" s="825"/>
      <c r="F252" s="82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824"/>
      <c r="B253" s="825"/>
      <c r="C253" s="825"/>
      <c r="D253" s="825"/>
      <c r="E253" s="825"/>
      <c r="F253" s="826"/>
      <c r="G253" s="423" t="s">
        <v>400</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401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56"/>
    </row>
    <row r="254" spans="1:50" ht="24.75" hidden="1" customHeight="1" x14ac:dyDescent="0.15">
      <c r="A254" s="824"/>
      <c r="B254" s="825"/>
      <c r="C254" s="825"/>
      <c r="D254" s="825"/>
      <c r="E254" s="825"/>
      <c r="F254" s="826"/>
      <c r="G254" s="428" t="s">
        <v>19</v>
      </c>
      <c r="H254" s="429"/>
      <c r="I254" s="429"/>
      <c r="J254" s="429"/>
      <c r="K254" s="429"/>
      <c r="L254" s="430" t="s">
        <v>20</v>
      </c>
      <c r="M254" s="429"/>
      <c r="N254" s="429"/>
      <c r="O254" s="429"/>
      <c r="P254" s="429"/>
      <c r="Q254" s="429"/>
      <c r="R254" s="429"/>
      <c r="S254" s="429"/>
      <c r="T254" s="429"/>
      <c r="U254" s="429"/>
      <c r="V254" s="429"/>
      <c r="W254" s="429"/>
      <c r="X254" s="431"/>
      <c r="Y254" s="432" t="s">
        <v>21</v>
      </c>
      <c r="Z254" s="433"/>
      <c r="AA254" s="433"/>
      <c r="AB254" s="434"/>
      <c r="AC254" s="428" t="s">
        <v>19</v>
      </c>
      <c r="AD254" s="429"/>
      <c r="AE254" s="429"/>
      <c r="AF254" s="429"/>
      <c r="AG254" s="429"/>
      <c r="AH254" s="430" t="s">
        <v>20</v>
      </c>
      <c r="AI254" s="429"/>
      <c r="AJ254" s="429"/>
      <c r="AK254" s="429"/>
      <c r="AL254" s="429"/>
      <c r="AM254" s="429"/>
      <c r="AN254" s="429"/>
      <c r="AO254" s="429"/>
      <c r="AP254" s="429"/>
      <c r="AQ254" s="429"/>
      <c r="AR254" s="429"/>
      <c r="AS254" s="429"/>
      <c r="AT254" s="431"/>
      <c r="AU254" s="432" t="s">
        <v>21</v>
      </c>
      <c r="AV254" s="433"/>
      <c r="AW254" s="433"/>
      <c r="AX254" s="435"/>
    </row>
    <row r="255" spans="1:50" ht="24.75" hidden="1" customHeight="1" x14ac:dyDescent="0.15">
      <c r="A255" s="824"/>
      <c r="B255" s="825"/>
      <c r="C255" s="825"/>
      <c r="D255" s="825"/>
      <c r="E255" s="825"/>
      <c r="F255" s="826"/>
      <c r="G255" s="439"/>
      <c r="H255" s="817"/>
      <c r="I255" s="817"/>
      <c r="J255" s="817"/>
      <c r="K255" s="818"/>
      <c r="L255" s="442"/>
      <c r="M255" s="819"/>
      <c r="N255" s="819"/>
      <c r="O255" s="819"/>
      <c r="P255" s="819"/>
      <c r="Q255" s="819"/>
      <c r="R255" s="819"/>
      <c r="S255" s="819"/>
      <c r="T255" s="819"/>
      <c r="U255" s="819"/>
      <c r="V255" s="819"/>
      <c r="W255" s="819"/>
      <c r="X255" s="820"/>
      <c r="Y255" s="445"/>
      <c r="Z255" s="446"/>
      <c r="AA255" s="446"/>
      <c r="AB255" s="830"/>
      <c r="AC255" s="439"/>
      <c r="AD255" s="817"/>
      <c r="AE255" s="817"/>
      <c r="AF255" s="817"/>
      <c r="AG255" s="818"/>
      <c r="AH255" s="442"/>
      <c r="AI255" s="819"/>
      <c r="AJ255" s="819"/>
      <c r="AK255" s="819"/>
      <c r="AL255" s="819"/>
      <c r="AM255" s="819"/>
      <c r="AN255" s="819"/>
      <c r="AO255" s="819"/>
      <c r="AP255" s="819"/>
      <c r="AQ255" s="819"/>
      <c r="AR255" s="819"/>
      <c r="AS255" s="819"/>
      <c r="AT255" s="820"/>
      <c r="AU255" s="445"/>
      <c r="AV255" s="446"/>
      <c r="AW255" s="446"/>
      <c r="AX255" s="447"/>
    </row>
    <row r="256" spans="1:50" ht="24.75" hidden="1" customHeight="1" x14ac:dyDescent="0.15">
      <c r="A256" s="824"/>
      <c r="B256" s="825"/>
      <c r="C256" s="825"/>
      <c r="D256" s="825"/>
      <c r="E256" s="825"/>
      <c r="F256" s="82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824"/>
      <c r="B257" s="825"/>
      <c r="C257" s="825"/>
      <c r="D257" s="825"/>
      <c r="E257" s="825"/>
      <c r="F257" s="82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824"/>
      <c r="B258" s="825"/>
      <c r="C258" s="825"/>
      <c r="D258" s="825"/>
      <c r="E258" s="825"/>
      <c r="F258" s="82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824"/>
      <c r="B259" s="825"/>
      <c r="C259" s="825"/>
      <c r="D259" s="825"/>
      <c r="E259" s="825"/>
      <c r="F259" s="82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824"/>
      <c r="B260" s="825"/>
      <c r="C260" s="825"/>
      <c r="D260" s="825"/>
      <c r="E260" s="825"/>
      <c r="F260" s="82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824"/>
      <c r="B261" s="825"/>
      <c r="C261" s="825"/>
      <c r="D261" s="825"/>
      <c r="E261" s="825"/>
      <c r="F261" s="82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824"/>
      <c r="B262" s="825"/>
      <c r="C262" s="825"/>
      <c r="D262" s="825"/>
      <c r="E262" s="825"/>
      <c r="F262" s="82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824"/>
      <c r="B263" s="825"/>
      <c r="C263" s="825"/>
      <c r="D263" s="825"/>
      <c r="E263" s="825"/>
      <c r="F263" s="82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824"/>
      <c r="B264" s="825"/>
      <c r="C264" s="825"/>
      <c r="D264" s="825"/>
      <c r="E264" s="825"/>
      <c r="F264" s="82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827"/>
      <c r="B265" s="828"/>
      <c r="C265" s="828"/>
      <c r="D265" s="828"/>
      <c r="E265" s="828"/>
      <c r="F265" s="829"/>
      <c r="G265" s="831" t="s">
        <v>22</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22</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7" priority="273">
      <formula>IF(RIGHT(TEXT(Y5,"0.#"),1)=".",FALSE,TRUE)</formula>
    </cfRule>
    <cfRule type="expression" dxfId="726" priority="274">
      <formula>IF(RIGHT(TEXT(Y5,"0.#"),1)=".",TRUE,FALSE)</formula>
    </cfRule>
  </conditionalFormatting>
  <conditionalFormatting sqref="Y14">
    <cfRule type="expression" dxfId="725" priority="271">
      <formula>IF(RIGHT(TEXT(Y14,"0.#"),1)=".",FALSE,TRUE)</formula>
    </cfRule>
    <cfRule type="expression" dxfId="724" priority="272">
      <formula>IF(RIGHT(TEXT(Y14,"0.#"),1)=".",TRUE,FALSE)</formula>
    </cfRule>
  </conditionalFormatting>
  <conditionalFormatting sqref="Y6:Y13">
    <cfRule type="expression" dxfId="723" priority="269">
      <formula>IF(RIGHT(TEXT(Y6,"0.#"),1)=".",FALSE,TRUE)</formula>
    </cfRule>
    <cfRule type="expression" dxfId="722" priority="270">
      <formula>IF(RIGHT(TEXT(Y6,"0.#"),1)=".",TRUE,FALSE)</formula>
    </cfRule>
  </conditionalFormatting>
  <conditionalFormatting sqref="AU5">
    <cfRule type="expression" dxfId="721" priority="267">
      <formula>IF(RIGHT(TEXT(AU5,"0.#"),1)=".",FALSE,TRUE)</formula>
    </cfRule>
    <cfRule type="expression" dxfId="720" priority="268">
      <formula>IF(RIGHT(TEXT(AU5,"0.#"),1)=".",TRUE,FALSE)</formula>
    </cfRule>
  </conditionalFormatting>
  <conditionalFormatting sqref="AU14">
    <cfRule type="expression" dxfId="719" priority="265">
      <formula>IF(RIGHT(TEXT(AU14,"0.#"),1)=".",FALSE,TRUE)</formula>
    </cfRule>
    <cfRule type="expression" dxfId="718" priority="266">
      <formula>IF(RIGHT(TEXT(AU14,"0.#"),1)=".",TRUE,FALSE)</formula>
    </cfRule>
  </conditionalFormatting>
  <conditionalFormatting sqref="AU6:AU13 AU4">
    <cfRule type="expression" dxfId="717" priority="263">
      <formula>IF(RIGHT(TEXT(AU4,"0.#"),1)=".",FALSE,TRUE)</formula>
    </cfRule>
    <cfRule type="expression" dxfId="716" priority="264">
      <formula>IF(RIGHT(TEXT(AU4,"0.#"),1)=".",TRUE,FALSE)</formula>
    </cfRule>
  </conditionalFormatting>
  <conditionalFormatting sqref="Y18">
    <cfRule type="expression" dxfId="715" priority="261">
      <formula>IF(RIGHT(TEXT(Y18,"0.#"),1)=".",FALSE,TRUE)</formula>
    </cfRule>
    <cfRule type="expression" dxfId="714" priority="262">
      <formula>IF(RIGHT(TEXT(Y18,"0.#"),1)=".",TRUE,FALSE)</formula>
    </cfRule>
  </conditionalFormatting>
  <conditionalFormatting sqref="Y27">
    <cfRule type="expression" dxfId="713" priority="259">
      <formula>IF(RIGHT(TEXT(Y27,"0.#"),1)=".",FALSE,TRUE)</formula>
    </cfRule>
    <cfRule type="expression" dxfId="712" priority="260">
      <formula>IF(RIGHT(TEXT(Y27,"0.#"),1)=".",TRUE,FALSE)</formula>
    </cfRule>
  </conditionalFormatting>
  <conditionalFormatting sqref="Y19:Y26 Y17">
    <cfRule type="expression" dxfId="711" priority="257">
      <formula>IF(RIGHT(TEXT(Y17,"0.#"),1)=".",FALSE,TRUE)</formula>
    </cfRule>
    <cfRule type="expression" dxfId="710" priority="258">
      <formula>IF(RIGHT(TEXT(Y17,"0.#"),1)=".",TRUE,FALSE)</formula>
    </cfRule>
  </conditionalFormatting>
  <conditionalFormatting sqref="AU18">
    <cfRule type="expression" dxfId="709" priority="255">
      <formula>IF(RIGHT(TEXT(AU18,"0.#"),1)=".",FALSE,TRUE)</formula>
    </cfRule>
    <cfRule type="expression" dxfId="708" priority="256">
      <formula>IF(RIGHT(TEXT(AU18,"0.#"),1)=".",TRUE,FALSE)</formula>
    </cfRule>
  </conditionalFormatting>
  <conditionalFormatting sqref="AU27">
    <cfRule type="expression" dxfId="707" priority="253">
      <formula>IF(RIGHT(TEXT(AU27,"0.#"),1)=".",FALSE,TRUE)</formula>
    </cfRule>
    <cfRule type="expression" dxfId="706" priority="254">
      <formula>IF(RIGHT(TEXT(AU27,"0.#"),1)=".",TRUE,FALSE)</formula>
    </cfRule>
  </conditionalFormatting>
  <conditionalFormatting sqref="AU19:AU26 AU17">
    <cfRule type="expression" dxfId="705" priority="251">
      <formula>IF(RIGHT(TEXT(AU17,"0.#"),1)=".",FALSE,TRUE)</formula>
    </cfRule>
    <cfRule type="expression" dxfId="704" priority="252">
      <formula>IF(RIGHT(TEXT(AU17,"0.#"),1)=".",TRUE,FALSE)</formula>
    </cfRule>
  </conditionalFormatting>
  <conditionalFormatting sqref="Y31">
    <cfRule type="expression" dxfId="703" priority="249">
      <formula>IF(RIGHT(TEXT(Y31,"0.#"),1)=".",FALSE,TRUE)</formula>
    </cfRule>
    <cfRule type="expression" dxfId="702" priority="250">
      <formula>IF(RIGHT(TEXT(Y31,"0.#"),1)=".",TRUE,FALSE)</formula>
    </cfRule>
  </conditionalFormatting>
  <conditionalFormatting sqref="Y40">
    <cfRule type="expression" dxfId="701" priority="247">
      <formula>IF(RIGHT(TEXT(Y40,"0.#"),1)=".",FALSE,TRUE)</formula>
    </cfRule>
    <cfRule type="expression" dxfId="700" priority="248">
      <formula>IF(RIGHT(TEXT(Y40,"0.#"),1)=".",TRUE,FALSE)</formula>
    </cfRule>
  </conditionalFormatting>
  <conditionalFormatting sqref="Y32:Y39 Y30">
    <cfRule type="expression" dxfId="699" priority="245">
      <formula>IF(RIGHT(TEXT(Y30,"0.#"),1)=".",FALSE,TRUE)</formula>
    </cfRule>
    <cfRule type="expression" dxfId="698" priority="246">
      <formula>IF(RIGHT(TEXT(Y30,"0.#"),1)=".",TRUE,FALSE)</formula>
    </cfRule>
  </conditionalFormatting>
  <conditionalFormatting sqref="AU31">
    <cfRule type="expression" dxfId="697" priority="243">
      <formula>IF(RIGHT(TEXT(AU31,"0.#"),1)=".",FALSE,TRUE)</formula>
    </cfRule>
    <cfRule type="expression" dxfId="696" priority="244">
      <formula>IF(RIGHT(TEXT(AU31,"0.#"),1)=".",TRUE,FALSE)</formula>
    </cfRule>
  </conditionalFormatting>
  <conditionalFormatting sqref="AU40">
    <cfRule type="expression" dxfId="695" priority="241">
      <formula>IF(RIGHT(TEXT(AU40,"0.#"),1)=".",FALSE,TRUE)</formula>
    </cfRule>
    <cfRule type="expression" dxfId="694" priority="242">
      <formula>IF(RIGHT(TEXT(AU40,"0.#"),1)=".",TRUE,FALSE)</formula>
    </cfRule>
  </conditionalFormatting>
  <conditionalFormatting sqref="AU32:AU39 AU30">
    <cfRule type="expression" dxfId="693" priority="239">
      <formula>IF(RIGHT(TEXT(AU30,"0.#"),1)=".",FALSE,TRUE)</formula>
    </cfRule>
    <cfRule type="expression" dxfId="692" priority="240">
      <formula>IF(RIGHT(TEXT(AU30,"0.#"),1)=".",TRUE,FALSE)</formula>
    </cfRule>
  </conditionalFormatting>
  <conditionalFormatting sqref="Y44">
    <cfRule type="expression" dxfId="691" priority="237">
      <formula>IF(RIGHT(TEXT(Y44,"0.#"),1)=".",FALSE,TRUE)</formula>
    </cfRule>
    <cfRule type="expression" dxfId="690" priority="238">
      <formula>IF(RIGHT(TEXT(Y44,"0.#"),1)=".",TRUE,FALSE)</formula>
    </cfRule>
  </conditionalFormatting>
  <conditionalFormatting sqref="Y53">
    <cfRule type="expression" dxfId="689" priority="235">
      <formula>IF(RIGHT(TEXT(Y53,"0.#"),1)=".",FALSE,TRUE)</formula>
    </cfRule>
    <cfRule type="expression" dxfId="688" priority="236">
      <formula>IF(RIGHT(TEXT(Y53,"0.#"),1)=".",TRUE,FALSE)</formula>
    </cfRule>
  </conditionalFormatting>
  <conditionalFormatting sqref="Y45:Y52 Y43">
    <cfRule type="expression" dxfId="687" priority="233">
      <formula>IF(RIGHT(TEXT(Y43,"0.#"),1)=".",FALSE,TRUE)</formula>
    </cfRule>
    <cfRule type="expression" dxfId="686" priority="234">
      <formula>IF(RIGHT(TEXT(Y43,"0.#"),1)=".",TRUE,FALSE)</formula>
    </cfRule>
  </conditionalFormatting>
  <conditionalFormatting sqref="AU44">
    <cfRule type="expression" dxfId="685" priority="231">
      <formula>IF(RIGHT(TEXT(AU44,"0.#"),1)=".",FALSE,TRUE)</formula>
    </cfRule>
    <cfRule type="expression" dxfId="684" priority="232">
      <formula>IF(RIGHT(TEXT(AU44,"0.#"),1)=".",TRUE,FALSE)</formula>
    </cfRule>
  </conditionalFormatting>
  <conditionalFormatting sqref="AU53">
    <cfRule type="expression" dxfId="683" priority="229">
      <formula>IF(RIGHT(TEXT(AU53,"0.#"),1)=".",FALSE,TRUE)</formula>
    </cfRule>
    <cfRule type="expression" dxfId="682" priority="230">
      <formula>IF(RIGHT(TEXT(AU53,"0.#"),1)=".",TRUE,FALSE)</formula>
    </cfRule>
  </conditionalFormatting>
  <conditionalFormatting sqref="AU45:AU52 AU43">
    <cfRule type="expression" dxfId="681" priority="227">
      <formula>IF(RIGHT(TEXT(AU43,"0.#"),1)=".",FALSE,TRUE)</formula>
    </cfRule>
    <cfRule type="expression" dxfId="680" priority="228">
      <formula>IF(RIGHT(TEXT(AU43,"0.#"),1)=".",TRUE,FALSE)</formula>
    </cfRule>
  </conditionalFormatting>
  <conditionalFormatting sqref="Y58">
    <cfRule type="expression" dxfId="679" priority="225">
      <formula>IF(RIGHT(TEXT(Y58,"0.#"),1)=".",FALSE,TRUE)</formula>
    </cfRule>
    <cfRule type="expression" dxfId="678" priority="226">
      <formula>IF(RIGHT(TEXT(Y58,"0.#"),1)=".",TRUE,FALSE)</formula>
    </cfRule>
  </conditionalFormatting>
  <conditionalFormatting sqref="Y67">
    <cfRule type="expression" dxfId="677" priority="223">
      <formula>IF(RIGHT(TEXT(Y67,"0.#"),1)=".",FALSE,TRUE)</formula>
    </cfRule>
    <cfRule type="expression" dxfId="676" priority="224">
      <formula>IF(RIGHT(TEXT(Y67,"0.#"),1)=".",TRUE,FALSE)</formula>
    </cfRule>
  </conditionalFormatting>
  <conditionalFormatting sqref="Y59:Y66 Y57">
    <cfRule type="expression" dxfId="675" priority="221">
      <formula>IF(RIGHT(TEXT(Y57,"0.#"),1)=".",FALSE,TRUE)</formula>
    </cfRule>
    <cfRule type="expression" dxfId="674" priority="222">
      <formula>IF(RIGHT(TEXT(Y57,"0.#"),1)=".",TRUE,FALSE)</formula>
    </cfRule>
  </conditionalFormatting>
  <conditionalFormatting sqref="AU58">
    <cfRule type="expression" dxfId="673" priority="219">
      <formula>IF(RIGHT(TEXT(AU58,"0.#"),1)=".",FALSE,TRUE)</formula>
    </cfRule>
    <cfRule type="expression" dxfId="672" priority="220">
      <formula>IF(RIGHT(TEXT(AU58,"0.#"),1)=".",TRUE,FALSE)</formula>
    </cfRule>
  </conditionalFormatting>
  <conditionalFormatting sqref="AU67">
    <cfRule type="expression" dxfId="671" priority="217">
      <formula>IF(RIGHT(TEXT(AU67,"0.#"),1)=".",FALSE,TRUE)</formula>
    </cfRule>
    <cfRule type="expression" dxfId="670" priority="218">
      <formula>IF(RIGHT(TEXT(AU67,"0.#"),1)=".",TRUE,FALSE)</formula>
    </cfRule>
  </conditionalFormatting>
  <conditionalFormatting sqref="AU59:AU66 AU57">
    <cfRule type="expression" dxfId="669" priority="215">
      <formula>IF(RIGHT(TEXT(AU57,"0.#"),1)=".",FALSE,TRUE)</formula>
    </cfRule>
    <cfRule type="expression" dxfId="668" priority="216">
      <formula>IF(RIGHT(TEXT(AU57,"0.#"),1)=".",TRUE,FALSE)</formula>
    </cfRule>
  </conditionalFormatting>
  <conditionalFormatting sqref="Y71">
    <cfRule type="expression" dxfId="667" priority="213">
      <formula>IF(RIGHT(TEXT(Y71,"0.#"),1)=".",FALSE,TRUE)</formula>
    </cfRule>
    <cfRule type="expression" dxfId="666" priority="214">
      <formula>IF(RIGHT(TEXT(Y71,"0.#"),1)=".",TRUE,FALSE)</formula>
    </cfRule>
  </conditionalFormatting>
  <conditionalFormatting sqref="Y80">
    <cfRule type="expression" dxfId="665" priority="211">
      <formula>IF(RIGHT(TEXT(Y80,"0.#"),1)=".",FALSE,TRUE)</formula>
    </cfRule>
    <cfRule type="expression" dxfId="664" priority="212">
      <formula>IF(RIGHT(TEXT(Y80,"0.#"),1)=".",TRUE,FALSE)</formula>
    </cfRule>
  </conditionalFormatting>
  <conditionalFormatting sqref="Y72:Y79 Y70">
    <cfRule type="expression" dxfId="663" priority="209">
      <formula>IF(RIGHT(TEXT(Y70,"0.#"),1)=".",FALSE,TRUE)</formula>
    </cfRule>
    <cfRule type="expression" dxfId="662" priority="210">
      <formula>IF(RIGHT(TEXT(Y70,"0.#"),1)=".",TRUE,FALSE)</formula>
    </cfRule>
  </conditionalFormatting>
  <conditionalFormatting sqref="AU71">
    <cfRule type="expression" dxfId="661" priority="207">
      <formula>IF(RIGHT(TEXT(AU71,"0.#"),1)=".",FALSE,TRUE)</formula>
    </cfRule>
    <cfRule type="expression" dxfId="660" priority="208">
      <formula>IF(RIGHT(TEXT(AU71,"0.#"),1)=".",TRUE,FALSE)</formula>
    </cfRule>
  </conditionalFormatting>
  <conditionalFormatting sqref="AU80">
    <cfRule type="expression" dxfId="659" priority="205">
      <formula>IF(RIGHT(TEXT(AU80,"0.#"),1)=".",FALSE,TRUE)</formula>
    </cfRule>
    <cfRule type="expression" dxfId="658" priority="206">
      <formula>IF(RIGHT(TEXT(AU80,"0.#"),1)=".",TRUE,FALSE)</formula>
    </cfRule>
  </conditionalFormatting>
  <conditionalFormatting sqref="AU72:AU79 AU70">
    <cfRule type="expression" dxfId="657" priority="203">
      <formula>IF(RIGHT(TEXT(AU70,"0.#"),1)=".",FALSE,TRUE)</formula>
    </cfRule>
    <cfRule type="expression" dxfId="656" priority="204">
      <formula>IF(RIGHT(TEXT(AU70,"0.#"),1)=".",TRUE,FALSE)</formula>
    </cfRule>
  </conditionalFormatting>
  <conditionalFormatting sqref="Y84">
    <cfRule type="expression" dxfId="655" priority="201">
      <formula>IF(RIGHT(TEXT(Y84,"0.#"),1)=".",FALSE,TRUE)</formula>
    </cfRule>
    <cfRule type="expression" dxfId="654" priority="202">
      <formula>IF(RIGHT(TEXT(Y84,"0.#"),1)=".",TRUE,FALSE)</formula>
    </cfRule>
  </conditionalFormatting>
  <conditionalFormatting sqref="Y93">
    <cfRule type="expression" dxfId="653" priority="199">
      <formula>IF(RIGHT(TEXT(Y93,"0.#"),1)=".",FALSE,TRUE)</formula>
    </cfRule>
    <cfRule type="expression" dxfId="652" priority="200">
      <formula>IF(RIGHT(TEXT(Y93,"0.#"),1)=".",TRUE,FALSE)</formula>
    </cfRule>
  </conditionalFormatting>
  <conditionalFormatting sqref="Y85:Y92 Y83">
    <cfRule type="expression" dxfId="651" priority="197">
      <formula>IF(RIGHT(TEXT(Y83,"0.#"),1)=".",FALSE,TRUE)</formula>
    </cfRule>
    <cfRule type="expression" dxfId="650" priority="198">
      <formula>IF(RIGHT(TEXT(Y83,"0.#"),1)=".",TRUE,FALSE)</formula>
    </cfRule>
  </conditionalFormatting>
  <conditionalFormatting sqref="AU84">
    <cfRule type="expression" dxfId="649" priority="195">
      <formula>IF(RIGHT(TEXT(AU84,"0.#"),1)=".",FALSE,TRUE)</formula>
    </cfRule>
    <cfRule type="expression" dxfId="648" priority="196">
      <formula>IF(RIGHT(TEXT(AU84,"0.#"),1)=".",TRUE,FALSE)</formula>
    </cfRule>
  </conditionalFormatting>
  <conditionalFormatting sqref="AU93">
    <cfRule type="expression" dxfId="647" priority="193">
      <formula>IF(RIGHT(TEXT(AU93,"0.#"),1)=".",FALSE,TRUE)</formula>
    </cfRule>
    <cfRule type="expression" dxfId="646" priority="194">
      <formula>IF(RIGHT(TEXT(AU93,"0.#"),1)=".",TRUE,FALSE)</formula>
    </cfRule>
  </conditionalFormatting>
  <conditionalFormatting sqref="AU85:AU92 AU83">
    <cfRule type="expression" dxfId="645" priority="191">
      <formula>IF(RIGHT(TEXT(AU83,"0.#"),1)=".",FALSE,TRUE)</formula>
    </cfRule>
    <cfRule type="expression" dxfId="644" priority="192">
      <formula>IF(RIGHT(TEXT(AU83,"0.#"),1)=".",TRUE,FALSE)</formula>
    </cfRule>
  </conditionalFormatting>
  <conditionalFormatting sqref="Y97">
    <cfRule type="expression" dxfId="643" priority="189">
      <formula>IF(RIGHT(TEXT(Y97,"0.#"),1)=".",FALSE,TRUE)</formula>
    </cfRule>
    <cfRule type="expression" dxfId="642" priority="190">
      <formula>IF(RIGHT(TEXT(Y97,"0.#"),1)=".",TRUE,FALSE)</formula>
    </cfRule>
  </conditionalFormatting>
  <conditionalFormatting sqref="Y106">
    <cfRule type="expression" dxfId="641" priority="187">
      <formula>IF(RIGHT(TEXT(Y106,"0.#"),1)=".",FALSE,TRUE)</formula>
    </cfRule>
    <cfRule type="expression" dxfId="640" priority="188">
      <formula>IF(RIGHT(TEXT(Y106,"0.#"),1)=".",TRUE,FALSE)</formula>
    </cfRule>
  </conditionalFormatting>
  <conditionalFormatting sqref="Y98:Y105 Y96">
    <cfRule type="expression" dxfId="639" priority="185">
      <formula>IF(RIGHT(TEXT(Y96,"0.#"),1)=".",FALSE,TRUE)</formula>
    </cfRule>
    <cfRule type="expression" dxfId="638" priority="186">
      <formula>IF(RIGHT(TEXT(Y96,"0.#"),1)=".",TRUE,FALSE)</formula>
    </cfRule>
  </conditionalFormatting>
  <conditionalFormatting sqref="AU97">
    <cfRule type="expression" dxfId="637" priority="183">
      <formula>IF(RIGHT(TEXT(AU97,"0.#"),1)=".",FALSE,TRUE)</formula>
    </cfRule>
    <cfRule type="expression" dxfId="636" priority="184">
      <formula>IF(RIGHT(TEXT(AU97,"0.#"),1)=".",TRUE,FALSE)</formula>
    </cfRule>
  </conditionalFormatting>
  <conditionalFormatting sqref="AU106">
    <cfRule type="expression" dxfId="635" priority="181">
      <formula>IF(RIGHT(TEXT(AU106,"0.#"),1)=".",FALSE,TRUE)</formula>
    </cfRule>
    <cfRule type="expression" dxfId="634" priority="182">
      <formula>IF(RIGHT(TEXT(AU106,"0.#"),1)=".",TRUE,FALSE)</formula>
    </cfRule>
  </conditionalFormatting>
  <conditionalFormatting sqref="AU98:AU105 AU96">
    <cfRule type="expression" dxfId="633" priority="179">
      <formula>IF(RIGHT(TEXT(AU96,"0.#"),1)=".",FALSE,TRUE)</formula>
    </cfRule>
    <cfRule type="expression" dxfId="632" priority="180">
      <formula>IF(RIGHT(TEXT(AU96,"0.#"),1)=".",TRUE,FALSE)</formula>
    </cfRule>
  </conditionalFormatting>
  <conditionalFormatting sqref="Y111">
    <cfRule type="expression" dxfId="631" priority="177">
      <formula>IF(RIGHT(TEXT(Y111,"0.#"),1)=".",FALSE,TRUE)</formula>
    </cfRule>
    <cfRule type="expression" dxfId="630" priority="178">
      <formula>IF(RIGHT(TEXT(Y111,"0.#"),1)=".",TRUE,FALSE)</formula>
    </cfRule>
  </conditionalFormatting>
  <conditionalFormatting sqref="Y120">
    <cfRule type="expression" dxfId="629" priority="175">
      <formula>IF(RIGHT(TEXT(Y120,"0.#"),1)=".",FALSE,TRUE)</formula>
    </cfRule>
    <cfRule type="expression" dxfId="628" priority="176">
      <formula>IF(RIGHT(TEXT(Y120,"0.#"),1)=".",TRUE,FALSE)</formula>
    </cfRule>
  </conditionalFormatting>
  <conditionalFormatting sqref="Y112:Y119 Y110">
    <cfRule type="expression" dxfId="627" priority="173">
      <formula>IF(RIGHT(TEXT(Y110,"0.#"),1)=".",FALSE,TRUE)</formula>
    </cfRule>
    <cfRule type="expression" dxfId="626" priority="174">
      <formula>IF(RIGHT(TEXT(Y110,"0.#"),1)=".",TRUE,FALSE)</formula>
    </cfRule>
  </conditionalFormatting>
  <conditionalFormatting sqref="AU111">
    <cfRule type="expression" dxfId="625" priority="171">
      <formula>IF(RIGHT(TEXT(AU111,"0.#"),1)=".",FALSE,TRUE)</formula>
    </cfRule>
    <cfRule type="expression" dxfId="624" priority="172">
      <formula>IF(RIGHT(TEXT(AU111,"0.#"),1)=".",TRUE,FALSE)</formula>
    </cfRule>
  </conditionalFormatting>
  <conditionalFormatting sqref="AU120">
    <cfRule type="expression" dxfId="623" priority="169">
      <formula>IF(RIGHT(TEXT(AU120,"0.#"),1)=".",FALSE,TRUE)</formula>
    </cfRule>
    <cfRule type="expression" dxfId="622" priority="170">
      <formula>IF(RIGHT(TEXT(AU120,"0.#"),1)=".",TRUE,FALSE)</formula>
    </cfRule>
  </conditionalFormatting>
  <conditionalFormatting sqref="AU112:AU119 AU110">
    <cfRule type="expression" dxfId="621" priority="167">
      <formula>IF(RIGHT(TEXT(AU110,"0.#"),1)=".",FALSE,TRUE)</formula>
    </cfRule>
    <cfRule type="expression" dxfId="620" priority="168">
      <formula>IF(RIGHT(TEXT(AU110,"0.#"),1)=".",TRUE,FALSE)</formula>
    </cfRule>
  </conditionalFormatting>
  <conditionalFormatting sqref="Y124">
    <cfRule type="expression" dxfId="619" priority="153">
      <formula>IF(RIGHT(TEXT(Y124,"0.#"),1)=".",FALSE,TRUE)</formula>
    </cfRule>
    <cfRule type="expression" dxfId="618" priority="154">
      <formula>IF(RIGHT(TEXT(Y124,"0.#"),1)=".",TRUE,FALSE)</formula>
    </cfRule>
  </conditionalFormatting>
  <conditionalFormatting sqref="Y133">
    <cfRule type="expression" dxfId="617" priority="151">
      <formula>IF(RIGHT(TEXT(Y133,"0.#"),1)=".",FALSE,TRUE)</formula>
    </cfRule>
    <cfRule type="expression" dxfId="616" priority="152">
      <formula>IF(RIGHT(TEXT(Y133,"0.#"),1)=".",TRUE,FALSE)</formula>
    </cfRule>
  </conditionalFormatting>
  <conditionalFormatting sqref="Y125:Y132 Y123">
    <cfRule type="expression" dxfId="615" priority="149">
      <formula>IF(RIGHT(TEXT(Y123,"0.#"),1)=".",FALSE,TRUE)</formula>
    </cfRule>
    <cfRule type="expression" dxfId="614" priority="150">
      <formula>IF(RIGHT(TEXT(Y123,"0.#"),1)=".",TRUE,FALSE)</formula>
    </cfRule>
  </conditionalFormatting>
  <conditionalFormatting sqref="AU124">
    <cfRule type="expression" dxfId="613" priority="147">
      <formula>IF(RIGHT(TEXT(AU124,"0.#"),1)=".",FALSE,TRUE)</formula>
    </cfRule>
    <cfRule type="expression" dxfId="612" priority="148">
      <formula>IF(RIGHT(TEXT(AU124,"0.#"),1)=".",TRUE,FALSE)</formula>
    </cfRule>
  </conditionalFormatting>
  <conditionalFormatting sqref="AU133">
    <cfRule type="expression" dxfId="611" priority="145">
      <formula>IF(RIGHT(TEXT(AU133,"0.#"),1)=".",FALSE,TRUE)</formula>
    </cfRule>
    <cfRule type="expression" dxfId="610" priority="146">
      <formula>IF(RIGHT(TEXT(AU133,"0.#"),1)=".",TRUE,FALSE)</formula>
    </cfRule>
  </conditionalFormatting>
  <conditionalFormatting sqref="AU125:AU132 AU123">
    <cfRule type="expression" dxfId="609" priority="143">
      <formula>IF(RIGHT(TEXT(AU123,"0.#"),1)=".",FALSE,TRUE)</formula>
    </cfRule>
    <cfRule type="expression" dxfId="608" priority="144">
      <formula>IF(RIGHT(TEXT(AU123,"0.#"),1)=".",TRUE,FALSE)</formula>
    </cfRule>
  </conditionalFormatting>
  <conditionalFormatting sqref="Y137">
    <cfRule type="expression" dxfId="607" priority="133">
      <formula>IF(RIGHT(TEXT(Y137,"0.#"),1)=".",FALSE,TRUE)</formula>
    </cfRule>
    <cfRule type="expression" dxfId="606" priority="134">
      <formula>IF(RIGHT(TEXT(Y137,"0.#"),1)=".",TRUE,FALSE)</formula>
    </cfRule>
  </conditionalFormatting>
  <conditionalFormatting sqref="Y146">
    <cfRule type="expression" dxfId="605" priority="131">
      <formula>IF(RIGHT(TEXT(Y146,"0.#"),1)=".",FALSE,TRUE)</formula>
    </cfRule>
    <cfRule type="expression" dxfId="604" priority="132">
      <formula>IF(RIGHT(TEXT(Y146,"0.#"),1)=".",TRUE,FALSE)</formula>
    </cfRule>
  </conditionalFormatting>
  <conditionalFormatting sqref="Y138:Y145 Y136">
    <cfRule type="expression" dxfId="603" priority="129">
      <formula>IF(RIGHT(TEXT(Y136,"0.#"),1)=".",FALSE,TRUE)</formula>
    </cfRule>
    <cfRule type="expression" dxfId="602" priority="130">
      <formula>IF(RIGHT(TEXT(Y136,"0.#"),1)=".",TRUE,FALSE)</formula>
    </cfRule>
  </conditionalFormatting>
  <conditionalFormatting sqref="AU137">
    <cfRule type="expression" dxfId="601" priority="127">
      <formula>IF(RIGHT(TEXT(AU137,"0.#"),1)=".",FALSE,TRUE)</formula>
    </cfRule>
    <cfRule type="expression" dxfId="600" priority="128">
      <formula>IF(RIGHT(TEXT(AU137,"0.#"),1)=".",TRUE,FALSE)</formula>
    </cfRule>
  </conditionalFormatting>
  <conditionalFormatting sqref="AU146">
    <cfRule type="expression" dxfId="599" priority="125">
      <formula>IF(RIGHT(TEXT(AU146,"0.#"),1)=".",FALSE,TRUE)</formula>
    </cfRule>
    <cfRule type="expression" dxfId="598" priority="126">
      <formula>IF(RIGHT(TEXT(AU146,"0.#"),1)=".",TRUE,FALSE)</formula>
    </cfRule>
  </conditionalFormatting>
  <conditionalFormatting sqref="AU138:AU145 AU136">
    <cfRule type="expression" dxfId="597" priority="123">
      <formula>IF(RIGHT(TEXT(AU136,"0.#"),1)=".",FALSE,TRUE)</formula>
    </cfRule>
    <cfRule type="expression" dxfId="596" priority="124">
      <formula>IF(RIGHT(TEXT(AU136,"0.#"),1)=".",TRUE,FALSE)</formula>
    </cfRule>
  </conditionalFormatting>
  <conditionalFormatting sqref="Y150">
    <cfRule type="expression" dxfId="595" priority="121">
      <formula>IF(RIGHT(TEXT(Y150,"0.#"),1)=".",FALSE,TRUE)</formula>
    </cfRule>
    <cfRule type="expression" dxfId="594" priority="122">
      <formula>IF(RIGHT(TEXT(Y150,"0.#"),1)=".",TRUE,FALSE)</formula>
    </cfRule>
  </conditionalFormatting>
  <conditionalFormatting sqref="Y159">
    <cfRule type="expression" dxfId="593" priority="119">
      <formula>IF(RIGHT(TEXT(Y159,"0.#"),1)=".",FALSE,TRUE)</formula>
    </cfRule>
    <cfRule type="expression" dxfId="592" priority="120">
      <formula>IF(RIGHT(TEXT(Y159,"0.#"),1)=".",TRUE,FALSE)</formula>
    </cfRule>
  </conditionalFormatting>
  <conditionalFormatting sqref="Y151:Y158 Y149">
    <cfRule type="expression" dxfId="591" priority="117">
      <formula>IF(RIGHT(TEXT(Y149,"0.#"),1)=".",FALSE,TRUE)</formula>
    </cfRule>
    <cfRule type="expression" dxfId="590" priority="118">
      <formula>IF(RIGHT(TEXT(Y149,"0.#"),1)=".",TRUE,FALSE)</formula>
    </cfRule>
  </conditionalFormatting>
  <conditionalFormatting sqref="AU150">
    <cfRule type="expression" dxfId="589" priority="115">
      <formula>IF(RIGHT(TEXT(AU150,"0.#"),1)=".",FALSE,TRUE)</formula>
    </cfRule>
    <cfRule type="expression" dxfId="588" priority="116">
      <formula>IF(RIGHT(TEXT(AU150,"0.#"),1)=".",TRUE,FALSE)</formula>
    </cfRule>
  </conditionalFormatting>
  <conditionalFormatting sqref="AU159">
    <cfRule type="expression" dxfId="587" priority="113">
      <formula>IF(RIGHT(TEXT(AU159,"0.#"),1)=".",FALSE,TRUE)</formula>
    </cfRule>
    <cfRule type="expression" dxfId="586" priority="114">
      <formula>IF(RIGHT(TEXT(AU159,"0.#"),1)=".",TRUE,FALSE)</formula>
    </cfRule>
  </conditionalFormatting>
  <conditionalFormatting sqref="AU151:AU158 AU149">
    <cfRule type="expression" dxfId="585" priority="111">
      <formula>IF(RIGHT(TEXT(AU149,"0.#"),1)=".",FALSE,TRUE)</formula>
    </cfRule>
    <cfRule type="expression" dxfId="584" priority="112">
      <formula>IF(RIGHT(TEXT(AU149,"0.#"),1)=".",TRUE,FALSE)</formula>
    </cfRule>
  </conditionalFormatting>
  <conditionalFormatting sqref="Y164">
    <cfRule type="expression" dxfId="583" priority="109">
      <formula>IF(RIGHT(TEXT(Y164,"0.#"),1)=".",FALSE,TRUE)</formula>
    </cfRule>
    <cfRule type="expression" dxfId="582" priority="110">
      <formula>IF(RIGHT(TEXT(Y164,"0.#"),1)=".",TRUE,FALSE)</formula>
    </cfRule>
  </conditionalFormatting>
  <conditionalFormatting sqref="Y173">
    <cfRule type="expression" dxfId="581" priority="107">
      <formula>IF(RIGHT(TEXT(Y173,"0.#"),1)=".",FALSE,TRUE)</formula>
    </cfRule>
    <cfRule type="expression" dxfId="580" priority="108">
      <formula>IF(RIGHT(TEXT(Y173,"0.#"),1)=".",TRUE,FALSE)</formula>
    </cfRule>
  </conditionalFormatting>
  <conditionalFormatting sqref="Y165:Y172 Y163">
    <cfRule type="expression" dxfId="579" priority="105">
      <formula>IF(RIGHT(TEXT(Y163,"0.#"),1)=".",FALSE,TRUE)</formula>
    </cfRule>
    <cfRule type="expression" dxfId="578" priority="106">
      <formula>IF(RIGHT(TEXT(Y163,"0.#"),1)=".",TRUE,FALSE)</formula>
    </cfRule>
  </conditionalFormatting>
  <conditionalFormatting sqref="AU164">
    <cfRule type="expression" dxfId="577" priority="103">
      <formula>IF(RIGHT(TEXT(AU164,"0.#"),1)=".",FALSE,TRUE)</formula>
    </cfRule>
    <cfRule type="expression" dxfId="576" priority="104">
      <formula>IF(RIGHT(TEXT(AU164,"0.#"),1)=".",TRUE,FALSE)</formula>
    </cfRule>
  </conditionalFormatting>
  <conditionalFormatting sqref="AU173">
    <cfRule type="expression" dxfId="575" priority="101">
      <formula>IF(RIGHT(TEXT(AU173,"0.#"),1)=".",FALSE,TRUE)</formula>
    </cfRule>
    <cfRule type="expression" dxfId="574" priority="102">
      <formula>IF(RIGHT(TEXT(AU173,"0.#"),1)=".",TRUE,FALSE)</formula>
    </cfRule>
  </conditionalFormatting>
  <conditionalFormatting sqref="AU165:AU172 AU163">
    <cfRule type="expression" dxfId="573" priority="99">
      <formula>IF(RIGHT(TEXT(AU163,"0.#"),1)=".",FALSE,TRUE)</formula>
    </cfRule>
    <cfRule type="expression" dxfId="572" priority="100">
      <formula>IF(RIGHT(TEXT(AU163,"0.#"),1)=".",TRUE,FALSE)</formula>
    </cfRule>
  </conditionalFormatting>
  <conditionalFormatting sqref="Y177">
    <cfRule type="expression" dxfId="571" priority="97">
      <formula>IF(RIGHT(TEXT(Y177,"0.#"),1)=".",FALSE,TRUE)</formula>
    </cfRule>
    <cfRule type="expression" dxfId="570" priority="98">
      <formula>IF(RIGHT(TEXT(Y177,"0.#"),1)=".",TRUE,FALSE)</formula>
    </cfRule>
  </conditionalFormatting>
  <conditionalFormatting sqref="Y186">
    <cfRule type="expression" dxfId="569" priority="95">
      <formula>IF(RIGHT(TEXT(Y186,"0.#"),1)=".",FALSE,TRUE)</formula>
    </cfRule>
    <cfRule type="expression" dxfId="568" priority="96">
      <formula>IF(RIGHT(TEXT(Y186,"0.#"),1)=".",TRUE,FALSE)</formula>
    </cfRule>
  </conditionalFormatting>
  <conditionalFormatting sqref="Y178:Y185 Y176">
    <cfRule type="expression" dxfId="567" priority="93">
      <formula>IF(RIGHT(TEXT(Y176,"0.#"),1)=".",FALSE,TRUE)</formula>
    </cfRule>
    <cfRule type="expression" dxfId="566" priority="94">
      <formula>IF(RIGHT(TEXT(Y176,"0.#"),1)=".",TRUE,FALSE)</formula>
    </cfRule>
  </conditionalFormatting>
  <conditionalFormatting sqref="AU177">
    <cfRule type="expression" dxfId="565" priority="91">
      <formula>IF(RIGHT(TEXT(AU177,"0.#"),1)=".",FALSE,TRUE)</formula>
    </cfRule>
    <cfRule type="expression" dxfId="564" priority="92">
      <formula>IF(RIGHT(TEXT(AU177,"0.#"),1)=".",TRUE,FALSE)</formula>
    </cfRule>
  </conditionalFormatting>
  <conditionalFormatting sqref="AU186">
    <cfRule type="expression" dxfId="563" priority="89">
      <formula>IF(RIGHT(TEXT(AU186,"0.#"),1)=".",FALSE,TRUE)</formula>
    </cfRule>
    <cfRule type="expression" dxfId="562" priority="90">
      <formula>IF(RIGHT(TEXT(AU186,"0.#"),1)=".",TRUE,FALSE)</formula>
    </cfRule>
  </conditionalFormatting>
  <conditionalFormatting sqref="AU178:AU185 AU176">
    <cfRule type="expression" dxfId="561" priority="87">
      <formula>IF(RIGHT(TEXT(AU176,"0.#"),1)=".",FALSE,TRUE)</formula>
    </cfRule>
    <cfRule type="expression" dxfId="560" priority="88">
      <formula>IF(RIGHT(TEXT(AU176,"0.#"),1)=".",TRUE,FALSE)</formula>
    </cfRule>
  </conditionalFormatting>
  <conditionalFormatting sqref="Y190">
    <cfRule type="expression" dxfId="559" priority="85">
      <formula>IF(RIGHT(TEXT(Y190,"0.#"),1)=".",FALSE,TRUE)</formula>
    </cfRule>
    <cfRule type="expression" dxfId="558" priority="86">
      <formula>IF(RIGHT(TEXT(Y190,"0.#"),1)=".",TRUE,FALSE)</formula>
    </cfRule>
  </conditionalFormatting>
  <conditionalFormatting sqref="Y199">
    <cfRule type="expression" dxfId="557" priority="83">
      <formula>IF(RIGHT(TEXT(Y199,"0.#"),1)=".",FALSE,TRUE)</formula>
    </cfRule>
    <cfRule type="expression" dxfId="556" priority="84">
      <formula>IF(RIGHT(TEXT(Y199,"0.#"),1)=".",TRUE,FALSE)</formula>
    </cfRule>
  </conditionalFormatting>
  <conditionalFormatting sqref="Y191:Y198 Y189">
    <cfRule type="expression" dxfId="555" priority="81">
      <formula>IF(RIGHT(TEXT(Y189,"0.#"),1)=".",FALSE,TRUE)</formula>
    </cfRule>
    <cfRule type="expression" dxfId="554" priority="82">
      <formula>IF(RIGHT(TEXT(Y189,"0.#"),1)=".",TRUE,FALSE)</formula>
    </cfRule>
  </conditionalFormatting>
  <conditionalFormatting sqref="AU190">
    <cfRule type="expression" dxfId="553" priority="79">
      <formula>IF(RIGHT(TEXT(AU190,"0.#"),1)=".",FALSE,TRUE)</formula>
    </cfRule>
    <cfRule type="expression" dxfId="552" priority="80">
      <formula>IF(RIGHT(TEXT(AU190,"0.#"),1)=".",TRUE,FALSE)</formula>
    </cfRule>
  </conditionalFormatting>
  <conditionalFormatting sqref="AU199">
    <cfRule type="expression" dxfId="551" priority="77">
      <formula>IF(RIGHT(TEXT(AU199,"0.#"),1)=".",FALSE,TRUE)</formula>
    </cfRule>
    <cfRule type="expression" dxfId="550" priority="78">
      <formula>IF(RIGHT(TEXT(AU199,"0.#"),1)=".",TRUE,FALSE)</formula>
    </cfRule>
  </conditionalFormatting>
  <conditionalFormatting sqref="AU191:AU198 AU189">
    <cfRule type="expression" dxfId="549" priority="75">
      <formula>IF(RIGHT(TEXT(AU189,"0.#"),1)=".",FALSE,TRUE)</formula>
    </cfRule>
    <cfRule type="expression" dxfId="548" priority="76">
      <formula>IF(RIGHT(TEXT(AU189,"0.#"),1)=".",TRUE,FALSE)</formula>
    </cfRule>
  </conditionalFormatting>
  <conditionalFormatting sqref="Y203">
    <cfRule type="expression" dxfId="547" priority="73">
      <formula>IF(RIGHT(TEXT(Y203,"0.#"),1)=".",FALSE,TRUE)</formula>
    </cfRule>
    <cfRule type="expression" dxfId="546" priority="74">
      <formula>IF(RIGHT(TEXT(Y203,"0.#"),1)=".",TRUE,FALSE)</formula>
    </cfRule>
  </conditionalFormatting>
  <conditionalFormatting sqref="Y212">
    <cfRule type="expression" dxfId="545" priority="71">
      <formula>IF(RIGHT(TEXT(Y212,"0.#"),1)=".",FALSE,TRUE)</formula>
    </cfRule>
    <cfRule type="expression" dxfId="544" priority="72">
      <formula>IF(RIGHT(TEXT(Y212,"0.#"),1)=".",TRUE,FALSE)</formula>
    </cfRule>
  </conditionalFormatting>
  <conditionalFormatting sqref="Y204:Y211 Y202">
    <cfRule type="expression" dxfId="543" priority="69">
      <formula>IF(RIGHT(TEXT(Y202,"0.#"),1)=".",FALSE,TRUE)</formula>
    </cfRule>
    <cfRule type="expression" dxfId="542" priority="70">
      <formula>IF(RIGHT(TEXT(Y202,"0.#"),1)=".",TRUE,FALSE)</formula>
    </cfRule>
  </conditionalFormatting>
  <conditionalFormatting sqref="AU203">
    <cfRule type="expression" dxfId="541" priority="67">
      <formula>IF(RIGHT(TEXT(AU203,"0.#"),1)=".",FALSE,TRUE)</formula>
    </cfRule>
    <cfRule type="expression" dxfId="540" priority="68">
      <formula>IF(RIGHT(TEXT(AU203,"0.#"),1)=".",TRUE,FALSE)</formula>
    </cfRule>
  </conditionalFormatting>
  <conditionalFormatting sqref="AU212">
    <cfRule type="expression" dxfId="539" priority="65">
      <formula>IF(RIGHT(TEXT(AU212,"0.#"),1)=".",FALSE,TRUE)</formula>
    </cfRule>
    <cfRule type="expression" dxfId="538" priority="66">
      <formula>IF(RIGHT(TEXT(AU212,"0.#"),1)=".",TRUE,FALSE)</formula>
    </cfRule>
  </conditionalFormatting>
  <conditionalFormatting sqref="AU204:AU211 AU202">
    <cfRule type="expression" dxfId="537" priority="63">
      <formula>IF(RIGHT(TEXT(AU202,"0.#"),1)=".",FALSE,TRUE)</formula>
    </cfRule>
    <cfRule type="expression" dxfId="536" priority="64">
      <formula>IF(RIGHT(TEXT(AU202,"0.#"),1)=".",TRUE,FALSE)</formula>
    </cfRule>
  </conditionalFormatting>
  <conditionalFormatting sqref="Y217">
    <cfRule type="expression" dxfId="535" priority="61">
      <formula>IF(RIGHT(TEXT(Y217,"0.#"),1)=".",FALSE,TRUE)</formula>
    </cfRule>
    <cfRule type="expression" dxfId="534" priority="62">
      <formula>IF(RIGHT(TEXT(Y217,"0.#"),1)=".",TRUE,FALSE)</formula>
    </cfRule>
  </conditionalFormatting>
  <conditionalFormatting sqref="Y226">
    <cfRule type="expression" dxfId="533" priority="59">
      <formula>IF(RIGHT(TEXT(Y226,"0.#"),1)=".",FALSE,TRUE)</formula>
    </cfRule>
    <cfRule type="expression" dxfId="532" priority="60">
      <formula>IF(RIGHT(TEXT(Y226,"0.#"),1)=".",TRUE,FALSE)</formula>
    </cfRule>
  </conditionalFormatting>
  <conditionalFormatting sqref="Y218:Y225 Y216">
    <cfRule type="expression" dxfId="531" priority="57">
      <formula>IF(RIGHT(TEXT(Y216,"0.#"),1)=".",FALSE,TRUE)</formula>
    </cfRule>
    <cfRule type="expression" dxfId="530" priority="58">
      <formula>IF(RIGHT(TEXT(Y216,"0.#"),1)=".",TRUE,FALSE)</formula>
    </cfRule>
  </conditionalFormatting>
  <conditionalFormatting sqref="AU217">
    <cfRule type="expression" dxfId="529" priority="55">
      <formula>IF(RIGHT(TEXT(AU217,"0.#"),1)=".",FALSE,TRUE)</formula>
    </cfRule>
    <cfRule type="expression" dxfId="528" priority="56">
      <formula>IF(RIGHT(TEXT(AU217,"0.#"),1)=".",TRUE,FALSE)</formula>
    </cfRule>
  </conditionalFormatting>
  <conditionalFormatting sqref="AU226">
    <cfRule type="expression" dxfId="527" priority="53">
      <formula>IF(RIGHT(TEXT(AU226,"0.#"),1)=".",FALSE,TRUE)</formula>
    </cfRule>
    <cfRule type="expression" dxfId="526" priority="54">
      <formula>IF(RIGHT(TEXT(AU226,"0.#"),1)=".",TRUE,FALSE)</formula>
    </cfRule>
  </conditionalFormatting>
  <conditionalFormatting sqref="AU218:AU225 AU216">
    <cfRule type="expression" dxfId="525" priority="51">
      <formula>IF(RIGHT(TEXT(AU216,"0.#"),1)=".",FALSE,TRUE)</formula>
    </cfRule>
    <cfRule type="expression" dxfId="524" priority="52">
      <formula>IF(RIGHT(TEXT(AU216,"0.#"),1)=".",TRUE,FALSE)</formula>
    </cfRule>
  </conditionalFormatting>
  <conditionalFormatting sqref="Y230">
    <cfRule type="expression" dxfId="523" priority="37">
      <formula>IF(RIGHT(TEXT(Y230,"0.#"),1)=".",FALSE,TRUE)</formula>
    </cfRule>
    <cfRule type="expression" dxfId="522" priority="38">
      <formula>IF(RIGHT(TEXT(Y230,"0.#"),1)=".",TRUE,FALSE)</formula>
    </cfRule>
  </conditionalFormatting>
  <conditionalFormatting sqref="Y239">
    <cfRule type="expression" dxfId="521" priority="35">
      <formula>IF(RIGHT(TEXT(Y239,"0.#"),1)=".",FALSE,TRUE)</formula>
    </cfRule>
    <cfRule type="expression" dxfId="520" priority="36">
      <formula>IF(RIGHT(TEXT(Y239,"0.#"),1)=".",TRUE,FALSE)</formula>
    </cfRule>
  </conditionalFormatting>
  <conditionalFormatting sqref="Y231:Y238 Y229">
    <cfRule type="expression" dxfId="519" priority="33">
      <formula>IF(RIGHT(TEXT(Y229,"0.#"),1)=".",FALSE,TRUE)</formula>
    </cfRule>
    <cfRule type="expression" dxfId="518" priority="34">
      <formula>IF(RIGHT(TEXT(Y229,"0.#"),1)=".",TRUE,FALSE)</formula>
    </cfRule>
  </conditionalFormatting>
  <conditionalFormatting sqref="AU230">
    <cfRule type="expression" dxfId="517" priority="31">
      <formula>IF(RIGHT(TEXT(AU230,"0.#"),1)=".",FALSE,TRUE)</formula>
    </cfRule>
    <cfRule type="expression" dxfId="516" priority="32">
      <formula>IF(RIGHT(TEXT(AU230,"0.#"),1)=".",TRUE,FALSE)</formula>
    </cfRule>
  </conditionalFormatting>
  <conditionalFormatting sqref="AU239">
    <cfRule type="expression" dxfId="515" priority="29">
      <formula>IF(RIGHT(TEXT(AU239,"0.#"),1)=".",FALSE,TRUE)</formula>
    </cfRule>
    <cfRule type="expression" dxfId="514" priority="30">
      <formula>IF(RIGHT(TEXT(AU239,"0.#"),1)=".",TRUE,FALSE)</formula>
    </cfRule>
  </conditionalFormatting>
  <conditionalFormatting sqref="AU231:AU238 AU229">
    <cfRule type="expression" dxfId="513" priority="27">
      <formula>IF(RIGHT(TEXT(AU229,"0.#"),1)=".",FALSE,TRUE)</formula>
    </cfRule>
    <cfRule type="expression" dxfId="512" priority="28">
      <formula>IF(RIGHT(TEXT(AU229,"0.#"),1)=".",TRUE,FALSE)</formula>
    </cfRule>
  </conditionalFormatting>
  <conditionalFormatting sqref="Y243">
    <cfRule type="expression" dxfId="511" priority="25">
      <formula>IF(RIGHT(TEXT(Y243,"0.#"),1)=".",FALSE,TRUE)</formula>
    </cfRule>
    <cfRule type="expression" dxfId="510" priority="26">
      <formula>IF(RIGHT(TEXT(Y243,"0.#"),1)=".",TRUE,FALSE)</formula>
    </cfRule>
  </conditionalFormatting>
  <conditionalFormatting sqref="Y252">
    <cfRule type="expression" dxfId="509" priority="23">
      <formula>IF(RIGHT(TEXT(Y252,"0.#"),1)=".",FALSE,TRUE)</formula>
    </cfRule>
    <cfRule type="expression" dxfId="508" priority="24">
      <formula>IF(RIGHT(TEXT(Y252,"0.#"),1)=".",TRUE,FALSE)</formula>
    </cfRule>
  </conditionalFormatting>
  <conditionalFormatting sqref="Y244:Y251 Y242">
    <cfRule type="expression" dxfId="507" priority="21">
      <formula>IF(RIGHT(TEXT(Y242,"0.#"),1)=".",FALSE,TRUE)</formula>
    </cfRule>
    <cfRule type="expression" dxfId="506" priority="22">
      <formula>IF(RIGHT(TEXT(Y242,"0.#"),1)=".",TRUE,FALSE)</formula>
    </cfRule>
  </conditionalFormatting>
  <conditionalFormatting sqref="AU243">
    <cfRule type="expression" dxfId="505" priority="19">
      <formula>IF(RIGHT(TEXT(AU243,"0.#"),1)=".",FALSE,TRUE)</formula>
    </cfRule>
    <cfRule type="expression" dxfId="504" priority="20">
      <formula>IF(RIGHT(TEXT(AU243,"0.#"),1)=".",TRUE,FALSE)</formula>
    </cfRule>
  </conditionalFormatting>
  <conditionalFormatting sqref="AU252">
    <cfRule type="expression" dxfId="503" priority="17">
      <formula>IF(RIGHT(TEXT(AU252,"0.#"),1)=".",FALSE,TRUE)</formula>
    </cfRule>
    <cfRule type="expression" dxfId="502" priority="18">
      <formula>IF(RIGHT(TEXT(AU252,"0.#"),1)=".",TRUE,FALSE)</formula>
    </cfRule>
  </conditionalFormatting>
  <conditionalFormatting sqref="AU244:AU251 AU242">
    <cfRule type="expression" dxfId="501" priority="15">
      <formula>IF(RIGHT(TEXT(AU242,"0.#"),1)=".",FALSE,TRUE)</formula>
    </cfRule>
    <cfRule type="expression" dxfId="500" priority="16">
      <formula>IF(RIGHT(TEXT(AU242,"0.#"),1)=".",TRUE,FALSE)</formula>
    </cfRule>
  </conditionalFormatting>
  <conditionalFormatting sqref="Y256">
    <cfRule type="expression" dxfId="499" priority="13">
      <formula>IF(RIGHT(TEXT(Y256,"0.#"),1)=".",FALSE,TRUE)</formula>
    </cfRule>
    <cfRule type="expression" dxfId="498" priority="14">
      <formula>IF(RIGHT(TEXT(Y256,"0.#"),1)=".",TRUE,FALSE)</formula>
    </cfRule>
  </conditionalFormatting>
  <conditionalFormatting sqref="Y265">
    <cfRule type="expression" dxfId="497" priority="11">
      <formula>IF(RIGHT(TEXT(Y265,"0.#"),1)=".",FALSE,TRUE)</formula>
    </cfRule>
    <cfRule type="expression" dxfId="496" priority="12">
      <formula>IF(RIGHT(TEXT(Y265,"0.#"),1)=".",TRUE,FALSE)</formula>
    </cfRule>
  </conditionalFormatting>
  <conditionalFormatting sqref="Y257:Y264 Y255">
    <cfRule type="expression" dxfId="495" priority="9">
      <formula>IF(RIGHT(TEXT(Y255,"0.#"),1)=".",FALSE,TRUE)</formula>
    </cfRule>
    <cfRule type="expression" dxfId="494" priority="10">
      <formula>IF(RIGHT(TEXT(Y255,"0.#"),1)=".",TRUE,FALSE)</formula>
    </cfRule>
  </conditionalFormatting>
  <conditionalFormatting sqref="AU256">
    <cfRule type="expression" dxfId="493" priority="7">
      <formula>IF(RIGHT(TEXT(AU256,"0.#"),1)=".",FALSE,TRUE)</formula>
    </cfRule>
    <cfRule type="expression" dxfId="492" priority="8">
      <formula>IF(RIGHT(TEXT(AU256,"0.#"),1)=".",TRUE,FALSE)</formula>
    </cfRule>
  </conditionalFormatting>
  <conditionalFormatting sqref="AU265">
    <cfRule type="expression" dxfId="491" priority="5">
      <formula>IF(RIGHT(TEXT(AU265,"0.#"),1)=".",FALSE,TRUE)</formula>
    </cfRule>
    <cfRule type="expression" dxfId="490" priority="6">
      <formula>IF(RIGHT(TEXT(AU265,"0.#"),1)=".",TRUE,FALSE)</formula>
    </cfRule>
  </conditionalFormatting>
  <conditionalFormatting sqref="AU257:AU264 AU255">
    <cfRule type="expression" dxfId="489" priority="3">
      <formula>IF(RIGHT(TEXT(AU255,"0.#"),1)=".",FALSE,TRUE)</formula>
    </cfRule>
    <cfRule type="expression" dxfId="488" priority="4">
      <formula>IF(RIGHT(TEXT(AU255,"0.#"),1)=".",TRUE,FALSE)</formula>
    </cfRule>
  </conditionalFormatting>
  <conditionalFormatting sqref="Y4">
    <cfRule type="expression" dxfId="487" priority="1">
      <formula>IF(RIGHT(TEXT(Y4,"0.#"),1)=".",FALSE,TRUE)</formula>
    </cfRule>
    <cfRule type="expression" dxfId="48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10" sqref="C10:AX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6.1" customHeight="1" x14ac:dyDescent="0.15">
      <c r="A4" s="115">
        <v>1</v>
      </c>
      <c r="B4" s="115">
        <v>1</v>
      </c>
      <c r="C4" s="139" t="s">
        <v>548</v>
      </c>
      <c r="D4" s="140"/>
      <c r="E4" s="140"/>
      <c r="F4" s="140"/>
      <c r="G4" s="140"/>
      <c r="H4" s="140"/>
      <c r="I4" s="140"/>
      <c r="J4" s="140"/>
      <c r="K4" s="140"/>
      <c r="L4" s="141"/>
      <c r="M4" s="142" t="s">
        <v>532</v>
      </c>
      <c r="N4" s="143"/>
      <c r="O4" s="143"/>
      <c r="P4" s="143"/>
      <c r="Q4" s="143"/>
      <c r="R4" s="143"/>
      <c r="S4" s="143"/>
      <c r="T4" s="143"/>
      <c r="U4" s="143"/>
      <c r="V4" s="143"/>
      <c r="W4" s="143"/>
      <c r="X4" s="143"/>
      <c r="Y4" s="143"/>
      <c r="Z4" s="143"/>
      <c r="AA4" s="143"/>
      <c r="AB4" s="143"/>
      <c r="AC4" s="143"/>
      <c r="AD4" s="143"/>
      <c r="AE4" s="143"/>
      <c r="AF4" s="143"/>
      <c r="AG4" s="143"/>
      <c r="AH4" s="143"/>
      <c r="AI4" s="143"/>
      <c r="AJ4" s="144"/>
      <c r="AK4" s="145">
        <v>22</v>
      </c>
      <c r="AL4" s="146"/>
      <c r="AM4" s="146"/>
      <c r="AN4" s="146"/>
      <c r="AO4" s="146"/>
      <c r="AP4" s="147"/>
      <c r="AQ4" s="120" t="s">
        <v>590</v>
      </c>
      <c r="AR4" s="116"/>
      <c r="AS4" s="116"/>
      <c r="AT4" s="116"/>
      <c r="AU4" s="117" t="s">
        <v>462</v>
      </c>
      <c r="AV4" s="118"/>
      <c r="AW4" s="118"/>
      <c r="AX4" s="119"/>
    </row>
    <row r="5" spans="1:50" ht="26.1" customHeight="1" x14ac:dyDescent="0.15">
      <c r="A5" s="115">
        <v>2</v>
      </c>
      <c r="B5" s="115">
        <v>1</v>
      </c>
      <c r="C5" s="121" t="s">
        <v>547</v>
      </c>
      <c r="D5" s="122"/>
      <c r="E5" s="122"/>
      <c r="F5" s="122"/>
      <c r="G5" s="122"/>
      <c r="H5" s="122"/>
      <c r="I5" s="122"/>
      <c r="J5" s="122"/>
      <c r="K5" s="122"/>
      <c r="L5" s="123"/>
      <c r="M5" s="124" t="s">
        <v>536</v>
      </c>
      <c r="N5" s="125"/>
      <c r="O5" s="125"/>
      <c r="P5" s="125"/>
      <c r="Q5" s="125"/>
      <c r="R5" s="125"/>
      <c r="S5" s="125"/>
      <c r="T5" s="125"/>
      <c r="U5" s="125"/>
      <c r="V5" s="125"/>
      <c r="W5" s="125"/>
      <c r="X5" s="125"/>
      <c r="Y5" s="125"/>
      <c r="Z5" s="125"/>
      <c r="AA5" s="125"/>
      <c r="AB5" s="125"/>
      <c r="AC5" s="125"/>
      <c r="AD5" s="125"/>
      <c r="AE5" s="125"/>
      <c r="AF5" s="125"/>
      <c r="AG5" s="125"/>
      <c r="AH5" s="125"/>
      <c r="AI5" s="125"/>
      <c r="AJ5" s="126"/>
      <c r="AK5" s="117">
        <v>2</v>
      </c>
      <c r="AL5" s="118"/>
      <c r="AM5" s="118"/>
      <c r="AN5" s="118"/>
      <c r="AO5" s="118"/>
      <c r="AP5" s="119"/>
      <c r="AQ5" s="120" t="s">
        <v>590</v>
      </c>
      <c r="AR5" s="116"/>
      <c r="AS5" s="116"/>
      <c r="AT5" s="116"/>
      <c r="AU5" s="117" t="s">
        <v>462</v>
      </c>
      <c r="AV5" s="118"/>
      <c r="AW5" s="118"/>
      <c r="AX5" s="119"/>
    </row>
    <row r="6" spans="1:50" ht="24" hidden="1"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hidden="1"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hidden="1"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hidden="1"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hidden="1"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hidden="1"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hidden="1"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hidden="1"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5"/>
      <c r="B36" s="115"/>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hidden="1"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hidden="1"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hidden="1"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hidden="1"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5"/>
      <c r="B69" s="115"/>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hidden="1"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hidden="1"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5"/>
      <c r="B102" s="115"/>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hidden="1"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hidden="1"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5"/>
      <c r="B135" s="115"/>
      <c r="C135" s="127" t="s">
        <v>404</v>
      </c>
      <c r="D135" s="127"/>
      <c r="E135" s="127"/>
      <c r="F135" s="127"/>
      <c r="G135" s="127"/>
      <c r="H135" s="127"/>
      <c r="I135" s="127"/>
      <c r="J135" s="127"/>
      <c r="K135" s="127"/>
      <c r="L135" s="127"/>
      <c r="M135" s="127" t="s">
        <v>405</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406</v>
      </c>
      <c r="AL135" s="127"/>
      <c r="AM135" s="127"/>
      <c r="AN135" s="127"/>
      <c r="AO135" s="127"/>
      <c r="AP135" s="127"/>
      <c r="AQ135" s="127" t="s">
        <v>23</v>
      </c>
      <c r="AR135" s="127"/>
      <c r="AS135" s="127"/>
      <c r="AT135" s="127"/>
      <c r="AU135" s="129" t="s">
        <v>24</v>
      </c>
      <c r="AV135" s="130"/>
      <c r="AW135" s="130"/>
      <c r="AX135" s="131"/>
    </row>
    <row r="136" spans="1:50" ht="24" hidden="1"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hidden="1"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hidden="1"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5"/>
      <c r="B168" s="115"/>
      <c r="C168" s="127" t="s">
        <v>404</v>
      </c>
      <c r="D168" s="127"/>
      <c r="E168" s="127"/>
      <c r="F168" s="127"/>
      <c r="G168" s="127"/>
      <c r="H168" s="127"/>
      <c r="I168" s="127"/>
      <c r="J168" s="127"/>
      <c r="K168" s="127"/>
      <c r="L168" s="127"/>
      <c r="M168" s="127" t="s">
        <v>405</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406</v>
      </c>
      <c r="AL168" s="127"/>
      <c r="AM168" s="127"/>
      <c r="AN168" s="127"/>
      <c r="AO168" s="127"/>
      <c r="AP168" s="127"/>
      <c r="AQ168" s="127" t="s">
        <v>23</v>
      </c>
      <c r="AR168" s="127"/>
      <c r="AS168" s="127"/>
      <c r="AT168" s="127"/>
      <c r="AU168" s="129" t="s">
        <v>24</v>
      </c>
      <c r="AV168" s="130"/>
      <c r="AW168" s="130"/>
      <c r="AX168" s="131"/>
    </row>
    <row r="169" spans="1:50" ht="24" hidden="1"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5"/>
      <c r="B201" s="115"/>
      <c r="C201" s="127" t="s">
        <v>404</v>
      </c>
      <c r="D201" s="127"/>
      <c r="E201" s="127"/>
      <c r="F201" s="127"/>
      <c r="G201" s="127"/>
      <c r="H201" s="127"/>
      <c r="I201" s="127"/>
      <c r="J201" s="127"/>
      <c r="K201" s="127"/>
      <c r="L201" s="127"/>
      <c r="M201" s="127" t="s">
        <v>405</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406</v>
      </c>
      <c r="AL201" s="127"/>
      <c r="AM201" s="127"/>
      <c r="AN201" s="127"/>
      <c r="AO201" s="127"/>
      <c r="AP201" s="127"/>
      <c r="AQ201" s="127" t="s">
        <v>23</v>
      </c>
      <c r="AR201" s="127"/>
      <c r="AS201" s="127"/>
      <c r="AT201" s="127"/>
      <c r="AU201" s="129" t="s">
        <v>24</v>
      </c>
      <c r="AV201" s="130"/>
      <c r="AW201" s="130"/>
      <c r="AX201" s="131"/>
    </row>
    <row r="202" spans="1:50" ht="24" hidden="1"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5"/>
      <c r="B234" s="115"/>
      <c r="C234" s="127" t="s">
        <v>419</v>
      </c>
      <c r="D234" s="127"/>
      <c r="E234" s="127"/>
      <c r="F234" s="127"/>
      <c r="G234" s="127"/>
      <c r="H234" s="127"/>
      <c r="I234" s="127"/>
      <c r="J234" s="127"/>
      <c r="K234" s="127"/>
      <c r="L234" s="127"/>
      <c r="M234" s="127" t="s">
        <v>420</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421</v>
      </c>
      <c r="AL234" s="127"/>
      <c r="AM234" s="127"/>
      <c r="AN234" s="127"/>
      <c r="AO234" s="127"/>
      <c r="AP234" s="127"/>
      <c r="AQ234" s="127" t="s">
        <v>23</v>
      </c>
      <c r="AR234" s="127"/>
      <c r="AS234" s="127"/>
      <c r="AT234" s="127"/>
      <c r="AU234" s="129" t="s">
        <v>24</v>
      </c>
      <c r="AV234" s="130"/>
      <c r="AW234" s="130"/>
      <c r="AX234" s="131"/>
    </row>
    <row r="235" spans="1:50" ht="24" hidden="1"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5"/>
      <c r="B267" s="115"/>
      <c r="C267" s="127" t="s">
        <v>404</v>
      </c>
      <c r="D267" s="127"/>
      <c r="E267" s="127"/>
      <c r="F267" s="127"/>
      <c r="G267" s="127"/>
      <c r="H267" s="127"/>
      <c r="I267" s="127"/>
      <c r="J267" s="127"/>
      <c r="K267" s="127"/>
      <c r="L267" s="127"/>
      <c r="M267" s="127" t="s">
        <v>405</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406</v>
      </c>
      <c r="AL267" s="127"/>
      <c r="AM267" s="127"/>
      <c r="AN267" s="127"/>
      <c r="AO267" s="127"/>
      <c r="AP267" s="127"/>
      <c r="AQ267" s="127" t="s">
        <v>23</v>
      </c>
      <c r="AR267" s="127"/>
      <c r="AS267" s="127"/>
      <c r="AT267" s="127"/>
      <c r="AU267" s="129" t="s">
        <v>24</v>
      </c>
      <c r="AV267" s="130"/>
      <c r="AW267" s="130"/>
      <c r="AX267" s="131"/>
    </row>
    <row r="268" spans="1:50" ht="24" hidden="1"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5"/>
      <c r="B300" s="115"/>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hidden="1"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5"/>
      <c r="B333" s="115"/>
      <c r="C333" s="127" t="s">
        <v>404</v>
      </c>
      <c r="D333" s="127"/>
      <c r="E333" s="127"/>
      <c r="F333" s="127"/>
      <c r="G333" s="127"/>
      <c r="H333" s="127"/>
      <c r="I333" s="127"/>
      <c r="J333" s="127"/>
      <c r="K333" s="127"/>
      <c r="L333" s="127"/>
      <c r="M333" s="127" t="s">
        <v>405</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406</v>
      </c>
      <c r="AL333" s="127"/>
      <c r="AM333" s="127"/>
      <c r="AN333" s="127"/>
      <c r="AO333" s="127"/>
      <c r="AP333" s="127"/>
      <c r="AQ333" s="127" t="s">
        <v>23</v>
      </c>
      <c r="AR333" s="127"/>
      <c r="AS333" s="127"/>
      <c r="AT333" s="127"/>
      <c r="AU333" s="129" t="s">
        <v>24</v>
      </c>
      <c r="AV333" s="130"/>
      <c r="AW333" s="130"/>
      <c r="AX333" s="131"/>
    </row>
    <row r="334" spans="1:50" ht="24" hidden="1"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5"/>
      <c r="B366" s="115"/>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hidden="1"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5"/>
      <c r="B399" s="115"/>
      <c r="C399" s="127" t="s">
        <v>404</v>
      </c>
      <c r="D399" s="127"/>
      <c r="E399" s="127"/>
      <c r="F399" s="127"/>
      <c r="G399" s="127"/>
      <c r="H399" s="127"/>
      <c r="I399" s="127"/>
      <c r="J399" s="127"/>
      <c r="K399" s="127"/>
      <c r="L399" s="127"/>
      <c r="M399" s="127" t="s">
        <v>405</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406</v>
      </c>
      <c r="AL399" s="127"/>
      <c r="AM399" s="127"/>
      <c r="AN399" s="127"/>
      <c r="AO399" s="127"/>
      <c r="AP399" s="127"/>
      <c r="AQ399" s="127" t="s">
        <v>23</v>
      </c>
      <c r="AR399" s="127"/>
      <c r="AS399" s="127"/>
      <c r="AT399" s="127"/>
      <c r="AU399" s="129" t="s">
        <v>24</v>
      </c>
      <c r="AV399" s="130"/>
      <c r="AW399" s="130"/>
      <c r="AX399" s="131"/>
    </row>
    <row r="400" spans="1:50" ht="24" hidden="1"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5"/>
      <c r="B432" s="115"/>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hidden="1"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5"/>
      <c r="B465" s="115"/>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hidden="1"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5"/>
      <c r="B498" s="115"/>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hidden="1"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5"/>
      <c r="B531" s="115"/>
      <c r="C531" s="127" t="s">
        <v>404</v>
      </c>
      <c r="D531" s="127"/>
      <c r="E531" s="127"/>
      <c r="F531" s="127"/>
      <c r="G531" s="127"/>
      <c r="H531" s="127"/>
      <c r="I531" s="127"/>
      <c r="J531" s="127"/>
      <c r="K531" s="127"/>
      <c r="L531" s="127"/>
      <c r="M531" s="127" t="s">
        <v>405</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406</v>
      </c>
      <c r="AL531" s="127"/>
      <c r="AM531" s="127"/>
      <c r="AN531" s="127"/>
      <c r="AO531" s="127"/>
      <c r="AP531" s="127"/>
      <c r="AQ531" s="127" t="s">
        <v>23</v>
      </c>
      <c r="AR531" s="127"/>
      <c r="AS531" s="127"/>
      <c r="AT531" s="127"/>
      <c r="AU531" s="129" t="s">
        <v>24</v>
      </c>
      <c r="AV531" s="130"/>
      <c r="AW531" s="130"/>
      <c r="AX531" s="131"/>
    </row>
    <row r="532" spans="1:50" ht="24" hidden="1"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5"/>
      <c r="B564" s="115"/>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hidden="1"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5"/>
      <c r="B597" s="115"/>
      <c r="C597" s="127" t="s">
        <v>404</v>
      </c>
      <c r="D597" s="127"/>
      <c r="E597" s="127"/>
      <c r="F597" s="127"/>
      <c r="G597" s="127"/>
      <c r="H597" s="127"/>
      <c r="I597" s="127"/>
      <c r="J597" s="127"/>
      <c r="K597" s="127"/>
      <c r="L597" s="127"/>
      <c r="M597" s="127" t="s">
        <v>405</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406</v>
      </c>
      <c r="AL597" s="127"/>
      <c r="AM597" s="127"/>
      <c r="AN597" s="127"/>
      <c r="AO597" s="127"/>
      <c r="AP597" s="127"/>
      <c r="AQ597" s="127" t="s">
        <v>23</v>
      </c>
      <c r="AR597" s="127"/>
      <c r="AS597" s="127"/>
      <c r="AT597" s="127"/>
      <c r="AU597" s="129" t="s">
        <v>24</v>
      </c>
      <c r="AV597" s="130"/>
      <c r="AW597" s="130"/>
      <c r="AX597" s="131"/>
    </row>
    <row r="598" spans="1:50" ht="24" hidden="1"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5"/>
      <c r="B630" s="115"/>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hidden="1"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5"/>
      <c r="B663" s="115"/>
      <c r="C663" s="127" t="s">
        <v>404</v>
      </c>
      <c r="D663" s="127"/>
      <c r="E663" s="127"/>
      <c r="F663" s="127"/>
      <c r="G663" s="127"/>
      <c r="H663" s="127"/>
      <c r="I663" s="127"/>
      <c r="J663" s="127"/>
      <c r="K663" s="127"/>
      <c r="L663" s="127"/>
      <c r="M663" s="127" t="s">
        <v>405</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406</v>
      </c>
      <c r="AL663" s="127"/>
      <c r="AM663" s="127"/>
      <c r="AN663" s="127"/>
      <c r="AO663" s="127"/>
      <c r="AP663" s="127"/>
      <c r="AQ663" s="127" t="s">
        <v>23</v>
      </c>
      <c r="AR663" s="127"/>
      <c r="AS663" s="127"/>
      <c r="AT663" s="127"/>
      <c r="AU663" s="129" t="s">
        <v>24</v>
      </c>
      <c r="AV663" s="130"/>
      <c r="AW663" s="130"/>
      <c r="AX663" s="131"/>
    </row>
    <row r="664" spans="1:50" ht="24" hidden="1"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5"/>
      <c r="B696" s="115"/>
      <c r="C696" s="127" t="s">
        <v>404</v>
      </c>
      <c r="D696" s="127"/>
      <c r="E696" s="127"/>
      <c r="F696" s="127"/>
      <c r="G696" s="127"/>
      <c r="H696" s="127"/>
      <c r="I696" s="127"/>
      <c r="J696" s="127"/>
      <c r="K696" s="127"/>
      <c r="L696" s="127"/>
      <c r="M696" s="127" t="s">
        <v>405</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406</v>
      </c>
      <c r="AL696" s="127"/>
      <c r="AM696" s="127"/>
      <c r="AN696" s="127"/>
      <c r="AO696" s="127"/>
      <c r="AP696" s="127"/>
      <c r="AQ696" s="127" t="s">
        <v>23</v>
      </c>
      <c r="AR696" s="127"/>
      <c r="AS696" s="127"/>
      <c r="AT696" s="127"/>
      <c r="AU696" s="129" t="s">
        <v>24</v>
      </c>
      <c r="AV696" s="130"/>
      <c r="AW696" s="130"/>
      <c r="AX696" s="131"/>
    </row>
    <row r="697" spans="1:50" ht="24" hidden="1"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5"/>
      <c r="B729" s="115"/>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hidden="1"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5"/>
      <c r="B762" s="115"/>
      <c r="C762" s="127" t="s">
        <v>404</v>
      </c>
      <c r="D762" s="127"/>
      <c r="E762" s="127"/>
      <c r="F762" s="127"/>
      <c r="G762" s="127"/>
      <c r="H762" s="127"/>
      <c r="I762" s="127"/>
      <c r="J762" s="127"/>
      <c r="K762" s="127"/>
      <c r="L762" s="127"/>
      <c r="M762" s="127" t="s">
        <v>405</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406</v>
      </c>
      <c r="AL762" s="127"/>
      <c r="AM762" s="127"/>
      <c r="AN762" s="127"/>
      <c r="AO762" s="127"/>
      <c r="AP762" s="127"/>
      <c r="AQ762" s="127" t="s">
        <v>23</v>
      </c>
      <c r="AR762" s="127"/>
      <c r="AS762" s="127"/>
      <c r="AT762" s="127"/>
      <c r="AU762" s="129" t="s">
        <v>24</v>
      </c>
      <c r="AV762" s="130"/>
      <c r="AW762" s="130"/>
      <c r="AX762" s="131"/>
    </row>
    <row r="763" spans="1:50" ht="24" hidden="1"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5"/>
      <c r="B795" s="115"/>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hidden="1"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5"/>
      <c r="B828" s="115"/>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hidden="1"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5"/>
      <c r="B861" s="115"/>
      <c r="C861" s="127" t="s">
        <v>404</v>
      </c>
      <c r="D861" s="127"/>
      <c r="E861" s="127"/>
      <c r="F861" s="127"/>
      <c r="G861" s="127"/>
      <c r="H861" s="127"/>
      <c r="I861" s="127"/>
      <c r="J861" s="127"/>
      <c r="K861" s="127"/>
      <c r="L861" s="127"/>
      <c r="M861" s="127" t="s">
        <v>405</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406</v>
      </c>
      <c r="AL861" s="127"/>
      <c r="AM861" s="127"/>
      <c r="AN861" s="127"/>
      <c r="AO861" s="127"/>
      <c r="AP861" s="127"/>
      <c r="AQ861" s="127" t="s">
        <v>23</v>
      </c>
      <c r="AR861" s="127"/>
      <c r="AS861" s="127"/>
      <c r="AT861" s="127"/>
      <c r="AU861" s="129" t="s">
        <v>24</v>
      </c>
      <c r="AV861" s="130"/>
      <c r="AW861" s="130"/>
      <c r="AX861" s="131"/>
    </row>
    <row r="862" spans="1:50" ht="24" hidden="1"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5"/>
      <c r="B894" s="115"/>
      <c r="C894" s="127" t="s">
        <v>404</v>
      </c>
      <c r="D894" s="127"/>
      <c r="E894" s="127"/>
      <c r="F894" s="127"/>
      <c r="G894" s="127"/>
      <c r="H894" s="127"/>
      <c r="I894" s="127"/>
      <c r="J894" s="127"/>
      <c r="K894" s="127"/>
      <c r="L894" s="127"/>
      <c r="M894" s="127" t="s">
        <v>405</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406</v>
      </c>
      <c r="AL894" s="127"/>
      <c r="AM894" s="127"/>
      <c r="AN894" s="127"/>
      <c r="AO894" s="127"/>
      <c r="AP894" s="127"/>
      <c r="AQ894" s="127" t="s">
        <v>23</v>
      </c>
      <c r="AR894" s="127"/>
      <c r="AS894" s="127"/>
      <c r="AT894" s="127"/>
      <c r="AU894" s="129" t="s">
        <v>24</v>
      </c>
      <c r="AV894" s="130"/>
      <c r="AW894" s="130"/>
      <c r="AX894" s="131"/>
    </row>
    <row r="895" spans="1:50" ht="24" hidden="1"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5"/>
      <c r="B927" s="115"/>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hidden="1"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5"/>
      <c r="B960" s="115"/>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hidden="1"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5"/>
      <c r="B993" s="115"/>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hidden="1"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5"/>
      <c r="B1026" s="115"/>
      <c r="C1026" s="127" t="s">
        <v>444</v>
      </c>
      <c r="D1026" s="127"/>
      <c r="E1026" s="127"/>
      <c r="F1026" s="127"/>
      <c r="G1026" s="127"/>
      <c r="H1026" s="127"/>
      <c r="I1026" s="127"/>
      <c r="J1026" s="127"/>
      <c r="K1026" s="127"/>
      <c r="L1026" s="127"/>
      <c r="M1026" s="127" t="s">
        <v>445</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446</v>
      </c>
      <c r="AL1026" s="127"/>
      <c r="AM1026" s="127"/>
      <c r="AN1026" s="127"/>
      <c r="AO1026" s="127"/>
      <c r="AP1026" s="127"/>
      <c r="AQ1026" s="127" t="s">
        <v>23</v>
      </c>
      <c r="AR1026" s="127"/>
      <c r="AS1026" s="127"/>
      <c r="AT1026" s="127"/>
      <c r="AU1026" s="129" t="s">
        <v>24</v>
      </c>
      <c r="AV1026" s="130"/>
      <c r="AW1026" s="130"/>
      <c r="AX1026" s="131"/>
    </row>
    <row r="1027" spans="1:50" ht="24" hidden="1"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5"/>
      <c r="B1059" s="115"/>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hidden="1"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5"/>
      <c r="B1092" s="115"/>
      <c r="C1092" s="127" t="s">
        <v>404</v>
      </c>
      <c r="D1092" s="127"/>
      <c r="E1092" s="127"/>
      <c r="F1092" s="127"/>
      <c r="G1092" s="127"/>
      <c r="H1092" s="127"/>
      <c r="I1092" s="127"/>
      <c r="J1092" s="127"/>
      <c r="K1092" s="127"/>
      <c r="L1092" s="127"/>
      <c r="M1092" s="127" t="s">
        <v>405</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406</v>
      </c>
      <c r="AL1092" s="127"/>
      <c r="AM1092" s="127"/>
      <c r="AN1092" s="127"/>
      <c r="AO1092" s="127"/>
      <c r="AP1092" s="127"/>
      <c r="AQ1092" s="127" t="s">
        <v>23</v>
      </c>
      <c r="AR1092" s="127"/>
      <c r="AS1092" s="127"/>
      <c r="AT1092" s="127"/>
      <c r="AU1092" s="129" t="s">
        <v>24</v>
      </c>
      <c r="AV1092" s="130"/>
      <c r="AW1092" s="130"/>
      <c r="AX1092" s="131"/>
    </row>
    <row r="1093" spans="1:50" ht="24" hidden="1"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5"/>
      <c r="B1125" s="115"/>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hidden="1"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5"/>
      <c r="B1158" s="115"/>
      <c r="C1158" s="127" t="s">
        <v>404</v>
      </c>
      <c r="D1158" s="127"/>
      <c r="E1158" s="127"/>
      <c r="F1158" s="127"/>
      <c r="G1158" s="127"/>
      <c r="H1158" s="127"/>
      <c r="I1158" s="127"/>
      <c r="J1158" s="127"/>
      <c r="K1158" s="127"/>
      <c r="L1158" s="127"/>
      <c r="M1158" s="127" t="s">
        <v>405</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406</v>
      </c>
      <c r="AL1158" s="127"/>
      <c r="AM1158" s="127"/>
      <c r="AN1158" s="127"/>
      <c r="AO1158" s="127"/>
      <c r="AP1158" s="127"/>
      <c r="AQ1158" s="127" t="s">
        <v>23</v>
      </c>
      <c r="AR1158" s="127"/>
      <c r="AS1158" s="127"/>
      <c r="AT1158" s="127"/>
      <c r="AU1158" s="129" t="s">
        <v>24</v>
      </c>
      <c r="AV1158" s="130"/>
      <c r="AW1158" s="130"/>
      <c r="AX1158" s="131"/>
    </row>
    <row r="1159" spans="1:50" ht="24" hidden="1"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5"/>
      <c r="B1191" s="115"/>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hidden="1"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5"/>
      <c r="B1224" s="115"/>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hidden="1"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5"/>
      <c r="B1257" s="115"/>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hidden="1"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5"/>
      <c r="B1290" s="115"/>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hidden="1"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6:AK33">
    <cfRule type="expression" dxfId="485" priority="485">
      <formula>IF(RIGHT(TEXT(AK6,"0.#"),1)=".",FALSE,TRUE)</formula>
    </cfRule>
    <cfRule type="expression" dxfId="484" priority="486">
      <formula>IF(RIGHT(TEXT(AK6,"0.#"),1)=".",TRUE,FALSE)</formula>
    </cfRule>
  </conditionalFormatting>
  <conditionalFormatting sqref="AU6:AX33">
    <cfRule type="expression" dxfId="483" priority="481">
      <formula>IF(AND(AU6&gt;=0, RIGHT(TEXT(AU6,"0.#"),1)&lt;&gt;"."),TRUE,FALSE)</formula>
    </cfRule>
    <cfRule type="expression" dxfId="482" priority="482">
      <formula>IF(AND(AU6&gt;=0, RIGHT(TEXT(AU6,"0.#"),1)="."),TRUE,FALSE)</formula>
    </cfRule>
    <cfRule type="expression" dxfId="481" priority="483">
      <formula>IF(AND(AU6&lt;0, RIGHT(TEXT(AU6,"0.#"),1)&lt;&gt;"."),TRUE,FALSE)</formula>
    </cfRule>
    <cfRule type="expression" dxfId="480" priority="484">
      <formula>IF(AND(AU6&lt;0, RIGHT(TEXT(AU6,"0.#"),1)="."),TRUE,FALSE)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5">
    <cfRule type="expression" dxfId="5" priority="5">
      <formula>IF(RIGHT(TEXT(AK5,"0.#"),1)=".",FALSE,TRUE)</formula>
    </cfRule>
    <cfRule type="expression" dxfId="4" priority="6">
      <formula>IF(RIGHT(TEXT(AK5,"0.#"),1)=".",TRUE,FALSE)</formula>
    </cfRule>
  </conditionalFormatting>
  <conditionalFormatting sqref="AU5:AX5">
    <cfRule type="expression" dxfId="3" priority="1">
      <formula>IF(AND(AU5&gt;=0, RIGHT(TEXT(AU5,"0.#"),1)&lt;&gt;"."),TRUE,FALSE)</formula>
    </cfRule>
    <cfRule type="expression" dxfId="2" priority="2">
      <formula>IF(AND(AU5&gt;=0, RIGHT(TEXT(AU5,"0.#"),1)="."),TRUE,FALSE)</formula>
    </cfRule>
    <cfRule type="expression" dxfId="1" priority="3">
      <formula>IF(AND(AU5&lt;0, RIGHT(TEXT(AU5,"0.#"),1)&lt;&gt;"."),TRUE,FALSE)</formula>
    </cfRule>
    <cfRule type="expression" dxfId="0" priority="4">
      <formula>IF(AND(AU5&lt;0, RIGHT(TEXT(AU5,"0.#"),1)="."),TRUE,FALSE)</formula>
    </cfRule>
  </conditionalFormatting>
  <dataValidations disablePrompts="1"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見川 崚</cp:lastModifiedBy>
  <cp:lastPrinted>2015-08-24T05:56:11Z</cp:lastPrinted>
  <dcterms:created xsi:type="dcterms:W3CDTF">2012-03-13T00:50:25Z</dcterms:created>
  <dcterms:modified xsi:type="dcterms:W3CDTF">2015-08-24T05:56:14Z</dcterms:modified>
</cp:coreProperties>
</file>