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19440" windowHeight="6960"/>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<sst xmlns="http://schemas.openxmlformats.org/spreadsheetml/2006/main" count="768" uniqueCount="461">
  <si>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</si>
  <si>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</si>
  <si>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</si>
  <si>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</si>
  <si>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</si>
  <si>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</si>
  <si>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</si>
  <si>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</si>
  <si>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</si>
  <si>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</si>
  <si>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</si>
  <si>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</si>
  <si>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</si>
  <si>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</si>
  <si>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</si>
  <si>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</si>
  <si>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</si>
  <si>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</si>
  <si>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</si>
  <si>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</si>
  <si>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</si>
  <si>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</si>
  <si>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</si>
  <si>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</si>
  <si>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</si>
  <si>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</si>
  <si>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</si>
  <si>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</si>
  <si>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</si>
  <si>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</si>
  <si>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</si>
  <si>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</si>
  <si>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</si>
  <si>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</si>
  <si>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</si>
  <si>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</si>
  <si>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</si>
  <si>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</si>
  <si>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</si>
  <si>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</si>
  <si>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</si>
  <si>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</si>
  <si>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</si>
  <si>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</si>
  <si>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</si>
  <si>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</si>
  <si>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</si>
  <si>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</si>
  <si>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</si>
  <si>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</si>
  <si>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</si>
  <si>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</si>
  <si>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</si>
  <si>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</si>
  <si>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</si>
  <si>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</si>
  <si>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</si>
  <si>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</si>
  <si>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</si>
  <si>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</si>
  <si>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</si>
  <si>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</si>
  <si>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</si>
  <si>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</si>
  <si>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</si>
  <si>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</si>
  <si>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</si>
  <si>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</si>
  <si>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</si>
  <si>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</si>
  <si>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</si>
  <si>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</si>
  <si>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</si>
  <si>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</si>
  <si>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</si>
  <si>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</si>
  <si>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</si>
  <si>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</si>
  <si>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</si>
  <si>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</si>
  <si>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</si>
  <si>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</si>
  <si>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</si>
  <si>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</si>
  <si>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</si>
  <si>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</si>
  <si>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</si>
  <si>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</si>
  <si>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</si>
  <si>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</si>
  <si>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</si>
  <si>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</si>
  <si>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</si>
  <si>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</si>
  <si>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</si>
  <si>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</si>
  <si>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</si>
  <si>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</si>
  <si>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</si>
  <si>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</si>
  <si>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</si>
  <si>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</si>
  <si>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</si>
  <si>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</si>
  <si>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</si>
  <si>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</si>
  <si>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</si>
  <si>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</si>
  <si>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</si>
  <si>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</si>
  <si>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</si>
  <si>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</si>
  <si>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</si>
  <si>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</si>
  <si>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</si>
  <si>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</si>
  <si>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</si>
  <si>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</si>
  <si>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</si>
  <si>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</si>
  <si>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</si>
  <si>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</si>
  <si>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</si>
  <si>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</si>
  <si>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</si>
  <si>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</si>
  <si>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</si>
  <si>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</si>
  <si>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</si>
  <si>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</si>
  <si>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</si>
  <si>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</si>
  <si>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</si>
  <si>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</si>
  <si>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</si>
  <si>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</si>
  <si>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</si>
  <si>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</si>
  <si>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</si>
  <si>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</si>
  <si>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</si>
  <si>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</si>
  <si>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</si>
  <si>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</si>
  <si>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</si>
  <si>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</si>
  <si>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</si>
  <si>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</si>
  <si>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</si>
  <si>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</si>
  <si>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</si>
  <si>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</si>
  <si>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</si>
  <si>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</si>
  <si>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</si>
  <si>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</si>
  <si>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</si>
  <si>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</si>
  <si>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</si>
  <si>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</si>
  <si>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</si>
  <si>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</si>
  <si>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</si>
  <si>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</si>
  <si>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</si>
  <si>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</si>
  <si>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</si>
  <si>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</si>
  <si>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</si>
  <si>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</si>
  <si>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</si>
  <si>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</si>
  <si>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</si>
  <si>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</si>
  <si>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</si>
  <si>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</si>
  <si>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</si>
  <si>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</si>
  <si>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</si>
  <si>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</si>
  <si>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</si>
  <si>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</si>
  <si>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</si>
  <si>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</si>
  <si>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</si>
  <si>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</si>
  <si>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</si>
  <si>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</si>
  <si>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</si>
  <si>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</si>
  <si>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</si>
  <si>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</si>
  <si>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</si>
  <si>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</si>
  <si>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</si>
  <si>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</si>
  <si>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</si>
  <si>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</si>
  <si>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</si>
  <si>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</si>
  <si>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</si>
  <si>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</si>
  <si>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</si>
  <si>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</si>
  <si>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</si>
  <si>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</si>
  <si>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</si>
  <si>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</si>
  <si>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</si>
  <si>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</si>
  <si>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</si>
  <si>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</si>
  <si>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</si>
  <si>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</si>
  <si>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</si>
  <si>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</si>
  <si>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</si>
  <si>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</si>
  <si>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</si>
  <si>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</si>
  <si>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</si>
  <si>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</si>
  <si>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</si>
  <si>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</si>
  <si>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</si>
  <si>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</si>
  <si>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</si>
  <si>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</si>
  <si>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</si>
  <si>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</si>
  <si>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</si>
  <si>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</si>
  <si>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</si>
  <si>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</si>
  <si>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</si>
  <si>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</si>
  <si>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</si>
  <si>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</si>
  <si>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</si>
  <si>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</si>
  <si>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</si>
  <si>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</si>
  <si>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</si>
  <si>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</si>
  <si>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</si>
  <si>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</si>
  <si>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</si>
  <si>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</si>
  <si>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</si>
  <si>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</si>
  <si>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</si>
  <si>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</si>
  <si>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</si>
  <si>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</si>
  <si>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</si>
  <si>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</si>
  <si>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</si>
  <si>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</si>
  <si>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</si>
  <si>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</si>
  <si>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</si>
  <si>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</si>
  <si>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</si>
  <si>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</si>
  <si>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</si>
  <si>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</si>
  <si>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</si>
  <si>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</si>
  <si>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</si>
  <si>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</si>
  <si>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</si>
  <si>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</si>
  <si>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</si>
  <si>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</si>
  <si>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</si>
  <si>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</si>
  <si>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</si>
  <si>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</si>
  <si>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</si>
  <si>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</si>
  <si>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</si>
  <si>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</si>
  <si>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</si>
  <si>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</si>
  <si>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</si>
  <si>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</si>
  <si>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</si>
  <si>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</si>
  <si>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</si>
  <si>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</si>
  <si>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</si>
  <si>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</si>
  <si>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</si>
  <si>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</si>
  <si>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</si>
  <si>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</si>
  <si>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</si>
  <si>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</si>
  <si>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</si>
  <si>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</si>
  <si>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</si>
  <si>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</si>
  <si>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</si>
  <si>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</si>
  <si>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</si>
  <si>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</si>
  <si>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</si>
  <si>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</si>
  <si>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</si>
  <si>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</si>
  <si>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</si>
  <si>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</si>
  <si>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</si>
  <si>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</si>
  <si>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</si>
  <si>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</si>
  <si>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</si>
  <si>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</si>
  <si>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</si>
  <si>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</si>
  <si>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</si>
  <si>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</si>
  <si>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</si>
  <si>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</si>
  <si>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</si>
  <si>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</si>
  <si>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</si>
  <si>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</si>
  <si>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</si>
  <si>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</si>
  <si>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</si>
  <si>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</si>
  <si>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</si>
  <si>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</si>
  <si>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</si>
  <si>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</si>
  <si>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</si>
  <si>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</si>
  <si>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</si>
  <si>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</si>
  <si>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</si>
  <si>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</si>
  <si>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</si>
  <si>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</si>
  <si>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</si>
  <si>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</si>
  <si>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</si>
  <si>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</si>
  <si>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</si>
  <si>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</si>
  <si>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</si>
  <si>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</si>
  <si>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</si>
  <si>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</si>
  <si>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</si>
  <si>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</si>
  <si>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</si>
  <si>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</si>
  <si>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</si>
  <si>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</si>
  <si>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</si>
  <si>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</si>
  <si>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</si>
  <si>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</si>
  <si>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</si>
  <si>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</si>
  <si>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</si>
  <si>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</si>
  <si>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</si>
  <si>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</si>
  <si>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</si>
  <si>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</si>
  <si>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</si>
  <si>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</si>
  <si>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</si>
  <si>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</si>
  <si>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</si>
  <si>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</si>
  <si>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</si>
  <si>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</si>
  <si>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</si>
  <si>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</si>
  <si>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</si>
  <si>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</si>
  <si>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</si>
  <si>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</si>
  <si>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航路標識整備事業</t>
    <phoneticPr fontId="5"/>
  </si>
  <si>
    <t>新25-049</t>
    <phoneticPr fontId="5"/>
  </si>
  <si>
    <t>海上保安庁法第５条第１項第１０、２４号
航路標識法第２条</t>
    <phoneticPr fontId="5"/>
  </si>
  <si>
    <t>　東日本大震災において被災した航路標識のうち、防波堤の復旧見込みが立たず早期に施工が完了できなかった防波堤灯台等の復旧を行う。</t>
    <phoneticPr fontId="5"/>
  </si>
  <si>
    <t>基</t>
    <rPh sb="0" eb="1">
      <t>キ</t>
    </rPh>
    <phoneticPr fontId="5"/>
  </si>
  <si>
    <t>-</t>
    <phoneticPr fontId="5"/>
  </si>
  <si>
    <t>X（各年度の執行額）／Y（各年度の実施箇所数）　　　　　　　　　　　　　　　　　　　　　　　</t>
    <phoneticPr fontId="5"/>
  </si>
  <si>
    <t>百万円</t>
    <rPh sb="0" eb="2">
      <t>ヒャクマン</t>
    </rPh>
    <rPh sb="2" eb="3">
      <t>エン</t>
    </rPh>
    <phoneticPr fontId="5"/>
  </si>
  <si>
    <t>Ｘ/Ｙ</t>
    <phoneticPr fontId="5"/>
  </si>
  <si>
    <t>427/3</t>
    <phoneticPr fontId="5"/>
  </si>
  <si>
    <t>‐</t>
  </si>
  <si>
    <t>　引き続き、被災した防波堤の復旧にあわせて防波堤灯台を復旧させ、本事業を復興・創生期間終了までに終了させる。</t>
    <rPh sb="36" eb="38">
      <t>フッコウ</t>
    </rPh>
    <rPh sb="39" eb="41">
      <t>ソウセイ</t>
    </rPh>
    <rPh sb="41" eb="43">
      <t>キカン</t>
    </rPh>
    <rPh sb="43" eb="45">
      <t>シュウリョウ</t>
    </rPh>
    <phoneticPr fontId="5"/>
  </si>
  <si>
    <t>A.セナーアンドバーンズ株式会社</t>
    <phoneticPr fontId="5"/>
  </si>
  <si>
    <t>LED灯器購入</t>
    <phoneticPr fontId="5"/>
  </si>
  <si>
    <t>工事費</t>
    <rPh sb="0" eb="3">
      <t>コウジヒ</t>
    </rPh>
    <phoneticPr fontId="5"/>
  </si>
  <si>
    <t>工事費</t>
    <phoneticPr fontId="5"/>
  </si>
  <si>
    <t>大船渡港珊琥島南灯台災害復旧等</t>
    <phoneticPr fontId="5"/>
  </si>
  <si>
    <t>B.株式会社佐賀組</t>
    <phoneticPr fontId="5"/>
  </si>
  <si>
    <t>C.ベルウッド電気株式会社</t>
    <phoneticPr fontId="5"/>
  </si>
  <si>
    <t>志津川港大森防波堤灯台災害復旧等</t>
    <phoneticPr fontId="5"/>
  </si>
  <si>
    <t>セナーアンドバーンズ株式会社</t>
    <phoneticPr fontId="5"/>
  </si>
  <si>
    <t>日本光機工業株式会社</t>
    <phoneticPr fontId="5"/>
  </si>
  <si>
    <t>日立バッテリー販売サービス株式会社</t>
    <phoneticPr fontId="5"/>
  </si>
  <si>
    <t>LED灯器購入</t>
    <rPh sb="5" eb="7">
      <t>コウニュウ</t>
    </rPh>
    <phoneticPr fontId="5"/>
  </si>
  <si>
    <t>太陽電池装置購入</t>
    <phoneticPr fontId="5"/>
  </si>
  <si>
    <t>蓄電池購入</t>
    <phoneticPr fontId="5"/>
  </si>
  <si>
    <t>株式会社佐賀組</t>
    <phoneticPr fontId="5"/>
  </si>
  <si>
    <t>大船渡港珊琥島南灯台災害復旧等</t>
    <rPh sb="14" eb="15">
      <t>トウ</t>
    </rPh>
    <phoneticPr fontId="5"/>
  </si>
  <si>
    <t>ベルウッド電気株式会社</t>
    <phoneticPr fontId="5"/>
  </si>
  <si>
    <t>ベルウッド電気株式会社</t>
    <phoneticPr fontId="5"/>
  </si>
  <si>
    <t>白銀埼灯台災害復旧等</t>
    <rPh sb="9" eb="10">
      <t>トウ</t>
    </rPh>
    <phoneticPr fontId="5"/>
  </si>
  <si>
    <t>セナーアンドバーンズ株式会社</t>
    <phoneticPr fontId="5"/>
  </si>
  <si>
    <t>ＦＲＰ製灯塔製造</t>
    <phoneticPr fontId="5"/>
  </si>
  <si>
    <t>株式会社菊地建設</t>
    <phoneticPr fontId="5"/>
  </si>
  <si>
    <t>宮古港藤原防波堤灯台災害復旧等</t>
    <rPh sb="14" eb="15">
      <t>トウ</t>
    </rPh>
    <phoneticPr fontId="5"/>
  </si>
  <si>
    <t>株式会社　阿部伊組</t>
    <phoneticPr fontId="5"/>
  </si>
  <si>
    <t>歌津埼南方灯標撤去</t>
    <phoneticPr fontId="5"/>
  </si>
  <si>
    <t>株式会社明和土木</t>
    <phoneticPr fontId="5"/>
  </si>
  <si>
    <t>鬼沢港東防波堤灯台災害復旧</t>
    <phoneticPr fontId="5"/>
  </si>
  <si>
    <t>大坂建設株式会社</t>
    <phoneticPr fontId="5"/>
  </si>
  <si>
    <t>宮古港藤原仮設灯浮標撤去等</t>
    <rPh sb="12" eb="13">
      <t>トウ</t>
    </rPh>
    <phoneticPr fontId="5"/>
  </si>
  <si>
    <t>志津川港大森防波堤灯台災害復旧等</t>
    <rPh sb="15" eb="16">
      <t>トウ</t>
    </rPh>
    <phoneticPr fontId="5"/>
  </si>
  <si>
    <t>随意契約</t>
    <rPh sb="0" eb="2">
      <t>ズイイ</t>
    </rPh>
    <rPh sb="2" eb="4">
      <t>ケイヤク</t>
    </rPh>
    <phoneticPr fontId="5"/>
  </si>
  <si>
    <t>設楽電気株式会社</t>
    <phoneticPr fontId="5"/>
  </si>
  <si>
    <t>宮古港高浜防波堤灯台災害復旧等</t>
    <rPh sb="14" eb="15">
      <t>トウ</t>
    </rPh>
    <phoneticPr fontId="5"/>
  </si>
  <si>
    <t>随意契約</t>
    <phoneticPr fontId="5"/>
  </si>
  <si>
    <t>株式会社小野寺電機商会</t>
    <phoneticPr fontId="5"/>
  </si>
  <si>
    <t>航路標識の復旧を行うことにより、被災地の復興支援を行う目的で海上輸送に従事する船舶の航行の安全を確保している。</t>
    <rPh sb="0" eb="2">
      <t>コウロ</t>
    </rPh>
    <rPh sb="2" eb="4">
      <t>ヒョウシキ</t>
    </rPh>
    <rPh sb="5" eb="7">
      <t>フッキュウ</t>
    </rPh>
    <rPh sb="8" eb="9">
      <t>オコナ</t>
    </rPh>
    <rPh sb="16" eb="19">
      <t>ヒサイチ</t>
    </rPh>
    <rPh sb="20" eb="22">
      <t>フッコウ</t>
    </rPh>
    <rPh sb="22" eb="24">
      <t>シエン</t>
    </rPh>
    <rPh sb="25" eb="26">
      <t>オコナ</t>
    </rPh>
    <rPh sb="27" eb="29">
      <t>モクテキ</t>
    </rPh>
    <rPh sb="30" eb="32">
      <t>カイジョウ</t>
    </rPh>
    <rPh sb="32" eb="34">
      <t>ユソウ</t>
    </rPh>
    <rPh sb="35" eb="37">
      <t>ジュウジ</t>
    </rPh>
    <rPh sb="39" eb="41">
      <t>センパク</t>
    </rPh>
    <rPh sb="42" eb="44">
      <t>コウコウ</t>
    </rPh>
    <rPh sb="45" eb="47">
      <t>アンゼン</t>
    </rPh>
    <rPh sb="48" eb="50">
      <t>カクホ</t>
    </rPh>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</si>
  <si>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</si>
  <si>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</si>
  <si>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一般競争入札方式により競争性を確保するとともに、入札結果も公表している。</t>
    <phoneticPr fontId="5"/>
  </si>
  <si>
    <t>一括購入が可能な機器等の調達にあっては、競争入札による一括購入とすることで効率化に努めている。</t>
    <phoneticPr fontId="5"/>
  </si>
  <si>
    <t>復旧計画を策定し適切に事業を遂行しており、航行船舶の安全確保に十分寄与している。</t>
    <phoneticPr fontId="5"/>
  </si>
  <si>
    <t>それぞれの復旧工事においてコストの削減に努めている。</t>
    <rPh sb="5" eb="7">
      <t>フッキュウ</t>
    </rPh>
    <rPh sb="7" eb="9">
      <t>コウジ</t>
    </rPh>
    <phoneticPr fontId="5"/>
  </si>
  <si>
    <t>復旧させた航路標識は船舶航行の指標として十分に活用されている。</t>
    <phoneticPr fontId="5"/>
  </si>
  <si>
    <t>航路標識整備事業の実施基数</t>
    <rPh sb="11" eb="12">
      <t>キ</t>
    </rPh>
    <phoneticPr fontId="5"/>
  </si>
  <si>
    <t>　被災した152基の航路標識において、未復旧の34基のうち、27年度は20基の復旧を完了させる。</t>
    <phoneticPr fontId="5"/>
  </si>
  <si>
    <t>-</t>
    <phoneticPr fontId="5"/>
  </si>
  <si>
    <t>隻</t>
    <rPh sb="0" eb="1">
      <t>セキ</t>
    </rPh>
    <phoneticPr fontId="5"/>
  </si>
  <si>
    <t>270/20</t>
    <phoneticPr fontId="5"/>
  </si>
  <si>
    <t>　我が国周辺で発生する海難隻数を平成27年までに2,220隻以下に減少させる。
（第3次海上保安業務遂行計画 23年度～27年度）</t>
    <phoneticPr fontId="5"/>
  </si>
  <si>
    <t>150/15</t>
    <phoneticPr fontId="5"/>
  </si>
  <si>
    <t>海難隻数</t>
    <phoneticPr fontId="5"/>
  </si>
  <si>
    <t>被災標識復旧</t>
    <phoneticPr fontId="5"/>
  </si>
  <si>
    <t>被災の程度、事業箇所の規模により単位当たりコストに変動があるが、灯台等の原状復旧のみに使用していることから妥当である。</t>
    <rPh sb="0" eb="2">
      <t>ヒサイ</t>
    </rPh>
    <rPh sb="3" eb="5">
      <t>テイド</t>
    </rPh>
    <rPh sb="6" eb="8">
      <t>ジギョウ</t>
    </rPh>
    <rPh sb="8" eb="10">
      <t>カショ</t>
    </rPh>
    <rPh sb="11" eb="13">
      <t>キボ</t>
    </rPh>
    <rPh sb="16" eb="18">
      <t>タンイ</t>
    </rPh>
    <rPh sb="18" eb="19">
      <t>ア</t>
    </rPh>
    <rPh sb="25" eb="27">
      <t>ヘンドウ</t>
    </rPh>
    <rPh sb="32" eb="35">
      <t>トウダイトウ</t>
    </rPh>
    <rPh sb="36" eb="38">
      <t>ゲンジョウ</t>
    </rPh>
    <rPh sb="38" eb="40">
      <t>フッキュウ</t>
    </rPh>
    <rPh sb="43" eb="45">
      <t>シヨウ</t>
    </rPh>
    <rPh sb="53" eb="55">
      <t>ダトウ</t>
    </rPh>
    <phoneticPr fontId="5"/>
  </si>
  <si>
    <t>灯台等の原状復旧に使用していることから必要なものに限定されている。</t>
    <rPh sb="4" eb="6">
      <t>ゲンジョウ</t>
    </rPh>
    <rPh sb="6" eb="8">
      <t>フッキュウ</t>
    </rPh>
    <phoneticPr fontId="5"/>
  </si>
  <si>
    <t>　東日本大震災において被災した航路標識の復旧を行うことにより、船舶の航行の安全を確保するものであり、事業としての効果は大きい。</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</si>
  <si>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　　　　</t>
    <phoneticPr fontId="5"/>
  </si>
  <si>
    <t>入札不調及び防波堤本体の復旧の遅れ等によるものである。</t>
    <rPh sb="0" eb="2">
      <t>ニュウサツ</t>
    </rPh>
    <rPh sb="2" eb="4">
      <t>フチョウ</t>
    </rPh>
    <rPh sb="4" eb="5">
      <t>オヨ</t>
    </rPh>
    <rPh sb="9" eb="11">
      <t>ホンタイ</t>
    </rPh>
    <phoneticPr fontId="5"/>
  </si>
  <si>
    <t>航路標識災害復旧費</t>
    <phoneticPr fontId="5"/>
  </si>
  <si>
    <t>事業の目的である海上の安全及び治安の確保に向け、引き続き効率性に留意しつつ予算の執行を進めること。
また、平成２６年度の執行率が低いことを踏まえ、予算要求に当たっては予算規模の適正化を行うこと。</t>
    <phoneticPr fontId="5"/>
  </si>
  <si>
    <t>引き続き効率的・効果的な予算の執行に努めていく。</t>
    <phoneticPr fontId="5"/>
  </si>
  <si>
    <t>現状通り</t>
  </si>
  <si>
    <t>点検対象外</t>
    <phoneticPr fontId="5"/>
  </si>
  <si>
    <t>航路標識の復旧は、防波堤の復旧時期にあわせて要求しており、対象となる航路標識の施設規模等により経費が異なるため、28年度は27年度に比べ増となったもの。</t>
    <rPh sb="0" eb="2">
      <t>コウロ</t>
    </rPh>
    <rPh sb="2" eb="4">
      <t>ヒョウシキ</t>
    </rPh>
    <rPh sb="5" eb="7">
      <t>フッキュウ</t>
    </rPh>
    <rPh sb="9" eb="12">
      <t>ボウハテイ</t>
    </rPh>
    <rPh sb="13" eb="15">
      <t>フッキュウ</t>
    </rPh>
    <rPh sb="15" eb="17">
      <t>ジキ</t>
    </rPh>
    <rPh sb="22" eb="24">
      <t>ヨウキュウ</t>
    </rPh>
    <rPh sb="29" eb="31">
      <t>タイショウ</t>
    </rPh>
    <rPh sb="34" eb="36">
      <t>コウロ</t>
    </rPh>
    <rPh sb="36" eb="38">
      <t>ヒョウシキ</t>
    </rPh>
    <rPh sb="39" eb="41">
      <t>シセツ</t>
    </rPh>
    <rPh sb="41" eb="43">
      <t>キボ</t>
    </rPh>
    <rPh sb="43" eb="44">
      <t>トウ</t>
    </rPh>
    <rPh sb="47" eb="49">
      <t>ケイヒ</t>
    </rPh>
    <rPh sb="50" eb="51">
      <t>コト</t>
    </rPh>
    <rPh sb="58" eb="60">
      <t>ネンド</t>
    </rPh>
    <rPh sb="63" eb="65">
      <t>ネンド</t>
    </rPh>
    <rPh sb="66" eb="67">
      <t>クラ</t>
    </rPh>
    <rPh sb="68" eb="69">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</si>
</sst>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167659</xdr:colOff>
      <xdr:row>139</xdr:row>
      <xdr:rowOff>161925</xdr:rowOff>
    </xdr:from>
    <xdr:to>
      <xdr:col>27</xdr:col>
      <xdr:colOff>134372</xdr:colOff>
      <xdr:row>141</xdr:row>
      <xdr:rowOff>165070</xdr:rowOff>
    </xdr:to>
    <xdr:sp macro="" textlink="">
      <xdr:nvSpPr>
        <xdr:cNvPr id="5" name="正方形/長方形 4"/>
        <xdr:cNvSpPr/>
      </xdr:nvSpPr>
      <xdr:spPr>
        <a:xfrm>
          <a:off x="3568084" y="30241875"/>
          <a:ext cx="1966963" cy="7079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復興庁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244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74016</xdr:colOff>
      <xdr:row>146</xdr:row>
      <xdr:rowOff>73724</xdr:rowOff>
    </xdr:from>
    <xdr:to>
      <xdr:col>28</xdr:col>
      <xdr:colOff>29857</xdr:colOff>
      <xdr:row>148</xdr:row>
      <xdr:rowOff>331764</xdr:rowOff>
    </xdr:to>
    <xdr:sp macro="" textlink="">
      <xdr:nvSpPr>
        <xdr:cNvPr id="6" name="正方形/長方形 5"/>
        <xdr:cNvSpPr/>
      </xdr:nvSpPr>
      <xdr:spPr>
        <a:xfrm>
          <a:off x="3474441" y="32620649"/>
          <a:ext cx="2156116" cy="9628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122054</xdr:colOff>
      <xdr:row>144</xdr:row>
      <xdr:rowOff>6390</xdr:rowOff>
    </xdr:from>
    <xdr:to>
      <xdr:col>22</xdr:col>
      <xdr:colOff>122054</xdr:colOff>
      <xdr:row>146</xdr:row>
      <xdr:rowOff>2633</xdr:rowOff>
    </xdr:to>
    <xdr:cxnSp macro="">
      <xdr:nvCxnSpPr>
        <xdr:cNvPr id="7" name="直線矢印コネクタ 6"/>
        <xdr:cNvCxnSpPr/>
      </xdr:nvCxnSpPr>
      <xdr:spPr>
        <a:xfrm>
          <a:off x="4522604" y="31848465"/>
          <a:ext cx="0" cy="7010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157431</xdr:colOff>
      <xdr:row>141</xdr:row>
      <xdr:rowOff>309788</xdr:rowOff>
    </xdr:from>
    <xdr:to>
      <xdr:col>29</xdr:col>
      <xdr:colOff>101844</xdr:colOff>
      <xdr:row>143</xdr:row>
      <xdr:rowOff>260035</xdr:rowOff>
    </xdr:to>
    <xdr:sp macro="" textlink="">
      <xdr:nvSpPr>
        <xdr:cNvPr id="8" name="大かっこ 7"/>
        <xdr:cNvSpPr/>
      </xdr:nvSpPr>
      <xdr:spPr>
        <a:xfrm>
          <a:off x="3357831" y="31094588"/>
          <a:ext cx="2544738" cy="65509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137559</xdr:colOff>
      <xdr:row>142</xdr:row>
      <xdr:rowOff>26425</xdr:rowOff>
    </xdr:from>
    <xdr:to>
      <xdr:col>27</xdr:col>
      <xdr:colOff>199117</xdr:colOff>
      <xdr:row>143</xdr:row>
      <xdr:rowOff>191761</xdr:rowOff>
    </xdr:to>
    <xdr:sp macro="" textlink="">
      <xdr:nvSpPr>
        <xdr:cNvPr id="9" name="正方形/長方形 8"/>
        <xdr:cNvSpPr/>
      </xdr:nvSpPr>
      <xdr:spPr>
        <a:xfrm>
          <a:off x="3738009" y="31163650"/>
          <a:ext cx="1861783" cy="5177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（海上保安庁へ移替え）　</a:t>
          </a: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22</xdr:col>
      <xdr:colOff>153269</xdr:colOff>
      <xdr:row>148</xdr:row>
      <xdr:rowOff>331764</xdr:rowOff>
    </xdr:from>
    <xdr:to>
      <xdr:col>22</xdr:col>
      <xdr:colOff>162794</xdr:colOff>
      <xdr:row>153</xdr:row>
      <xdr:rowOff>194059</xdr:rowOff>
    </xdr:to>
    <xdr:cxnSp macro="">
      <xdr:nvCxnSpPr>
        <xdr:cNvPr id="10" name="直線矢印コネクタ 9"/>
        <xdr:cNvCxnSpPr>
          <a:stCxn id="6" idx="2"/>
          <a:endCxn id="11" idx="0"/>
        </xdr:cNvCxnSpPr>
      </xdr:nvCxnSpPr>
      <xdr:spPr>
        <a:xfrm>
          <a:off x="4553819" y="33583539"/>
          <a:ext cx="9525" cy="16244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83541</xdr:colOff>
      <xdr:row>153</xdr:row>
      <xdr:rowOff>194059</xdr:rowOff>
    </xdr:from>
    <xdr:to>
      <xdr:col>28</xdr:col>
      <xdr:colOff>39382</xdr:colOff>
      <xdr:row>156</xdr:row>
      <xdr:rowOff>68038</xdr:rowOff>
    </xdr:to>
    <xdr:sp macro="" textlink="">
      <xdr:nvSpPr>
        <xdr:cNvPr id="11" name="正方形/長方形 10"/>
        <xdr:cNvSpPr/>
      </xdr:nvSpPr>
      <xdr:spPr>
        <a:xfrm>
          <a:off x="3483966" y="35207959"/>
          <a:ext cx="2156116" cy="9312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第二管区海上保安本部</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30</xdr:col>
      <xdr:colOff>37876</xdr:colOff>
      <xdr:row>157</xdr:row>
      <xdr:rowOff>289709</xdr:rowOff>
    </xdr:from>
    <xdr:to>
      <xdr:col>39</xdr:col>
      <xdr:colOff>81791</xdr:colOff>
      <xdr:row>159</xdr:row>
      <xdr:rowOff>54761</xdr:rowOff>
    </xdr:to>
    <xdr:sp macro="" textlink="">
      <xdr:nvSpPr>
        <xdr:cNvPr id="12" name="正方形/長方形 6"/>
        <xdr:cNvSpPr>
          <a:spLocks noChangeArrowheads="1"/>
        </xdr:cNvSpPr>
      </xdr:nvSpPr>
      <xdr:spPr bwMode="auto">
        <a:xfrm>
          <a:off x="6038626" y="36713309"/>
          <a:ext cx="1844140" cy="46990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140</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30</xdr:col>
      <xdr:colOff>80058</xdr:colOff>
      <xdr:row>157</xdr:row>
      <xdr:rowOff>20700</xdr:rowOff>
    </xdr:from>
    <xdr:ext cx="1005916" cy="201850"/>
    <xdr:sp macro="" textlink="">
      <xdr:nvSpPr>
        <xdr:cNvPr id="13" name="Text Box 13"/>
        <xdr:cNvSpPr txBox="1">
          <a:spLocks noChangeArrowheads="1"/>
        </xdr:cNvSpPr>
      </xdr:nvSpPr>
      <xdr:spPr bwMode="auto">
        <a:xfrm>
          <a:off x="6080808" y="3644430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22</xdr:col>
      <xdr:colOff>161018</xdr:colOff>
      <xdr:row>156</xdr:row>
      <xdr:rowOff>48633</xdr:rowOff>
    </xdr:from>
    <xdr:to>
      <xdr:col>22</xdr:col>
      <xdr:colOff>161018</xdr:colOff>
      <xdr:row>162</xdr:row>
      <xdr:rowOff>296737</xdr:rowOff>
    </xdr:to>
    <xdr:sp macro="" textlink="">
      <xdr:nvSpPr>
        <xdr:cNvPr id="14" name="Line 14"/>
        <xdr:cNvSpPr>
          <a:spLocks noChangeShapeType="1"/>
        </xdr:cNvSpPr>
      </xdr:nvSpPr>
      <xdr:spPr bwMode="auto">
        <a:xfrm>
          <a:off x="4561568" y="36119808"/>
          <a:ext cx="0" cy="23626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161018</xdr:colOff>
      <xdr:row>158</xdr:row>
      <xdr:rowOff>210558</xdr:rowOff>
    </xdr:from>
    <xdr:to>
      <xdr:col>29</xdr:col>
      <xdr:colOff>186418</xdr:colOff>
      <xdr:row>158</xdr:row>
      <xdr:rowOff>210558</xdr:rowOff>
    </xdr:to>
    <xdr:sp macro="" textlink="">
      <xdr:nvSpPr>
        <xdr:cNvPr id="15" name="Line 15"/>
        <xdr:cNvSpPr>
          <a:spLocks noChangeShapeType="1"/>
        </xdr:cNvSpPr>
      </xdr:nvSpPr>
      <xdr:spPr bwMode="auto">
        <a:xfrm>
          <a:off x="4561568" y="36986583"/>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161018</xdr:colOff>
      <xdr:row>151</xdr:row>
      <xdr:rowOff>147058</xdr:rowOff>
    </xdr:from>
    <xdr:to>
      <xdr:col>29</xdr:col>
      <xdr:colOff>186418</xdr:colOff>
      <xdr:row>151</xdr:row>
      <xdr:rowOff>147058</xdr:rowOff>
    </xdr:to>
    <xdr:sp macro="" textlink="">
      <xdr:nvSpPr>
        <xdr:cNvPr id="16" name="Line 16"/>
        <xdr:cNvSpPr>
          <a:spLocks noChangeShapeType="1"/>
        </xdr:cNvSpPr>
      </xdr:nvSpPr>
      <xdr:spPr bwMode="auto">
        <a:xfrm>
          <a:off x="4561568" y="34456108"/>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18826</xdr:colOff>
      <xdr:row>150</xdr:row>
      <xdr:rowOff>272554</xdr:rowOff>
    </xdr:from>
    <xdr:to>
      <xdr:col>39</xdr:col>
      <xdr:colOff>72266</xdr:colOff>
      <xdr:row>152</xdr:row>
      <xdr:rowOff>46264</xdr:rowOff>
    </xdr:to>
    <xdr:sp macro="" textlink="">
      <xdr:nvSpPr>
        <xdr:cNvPr id="17" name="正方形/長方形 6"/>
        <xdr:cNvSpPr>
          <a:spLocks noChangeArrowheads="1"/>
        </xdr:cNvSpPr>
      </xdr:nvSpPr>
      <xdr:spPr bwMode="auto">
        <a:xfrm>
          <a:off x="6019576" y="34229179"/>
          <a:ext cx="1853665" cy="47856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161018</xdr:colOff>
      <xdr:row>162</xdr:row>
      <xdr:rowOff>306262</xdr:rowOff>
    </xdr:from>
    <xdr:to>
      <xdr:col>29</xdr:col>
      <xdr:colOff>186418</xdr:colOff>
      <xdr:row>162</xdr:row>
      <xdr:rowOff>306262</xdr:rowOff>
    </xdr:to>
    <xdr:sp macro="" textlink="">
      <xdr:nvSpPr>
        <xdr:cNvPr id="18" name="Line 19"/>
        <xdr:cNvSpPr>
          <a:spLocks noChangeShapeType="1"/>
        </xdr:cNvSpPr>
      </xdr:nvSpPr>
      <xdr:spPr bwMode="auto">
        <a:xfrm>
          <a:off x="4561568" y="38491987"/>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18826</xdr:colOff>
      <xdr:row>162</xdr:row>
      <xdr:rowOff>49438</xdr:rowOff>
    </xdr:from>
    <xdr:to>
      <xdr:col>39</xdr:col>
      <xdr:colOff>72266</xdr:colOff>
      <xdr:row>163</xdr:row>
      <xdr:rowOff>178747</xdr:rowOff>
    </xdr:to>
    <xdr:sp macro="" textlink="">
      <xdr:nvSpPr>
        <xdr:cNvPr id="19" name="正方形/長方形 6"/>
        <xdr:cNvSpPr>
          <a:spLocks noChangeArrowheads="1"/>
        </xdr:cNvSpPr>
      </xdr:nvSpPr>
      <xdr:spPr bwMode="auto">
        <a:xfrm>
          <a:off x="6019576" y="38235163"/>
          <a:ext cx="1853665" cy="48173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30</xdr:col>
      <xdr:colOff>56926</xdr:colOff>
      <xdr:row>161</xdr:row>
      <xdr:rowOff>123329</xdr:rowOff>
    </xdr:from>
    <xdr:ext cx="723788" cy="201850"/>
    <xdr:sp macro="" textlink="">
      <xdr:nvSpPr>
        <xdr:cNvPr id="20" name="Text Box 21"/>
        <xdr:cNvSpPr txBox="1">
          <a:spLocks noChangeArrowheads="1"/>
        </xdr:cNvSpPr>
      </xdr:nvSpPr>
      <xdr:spPr bwMode="auto">
        <a:xfrm>
          <a:off x="6057676" y="37956629"/>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30</xdr:col>
      <xdr:colOff>3217</xdr:colOff>
      <xdr:row>152</xdr:row>
      <xdr:rowOff>88386</xdr:rowOff>
    </xdr:from>
    <xdr:to>
      <xdr:col>39</xdr:col>
      <xdr:colOff>55790</xdr:colOff>
      <xdr:row>152</xdr:row>
      <xdr:rowOff>350095</xdr:rowOff>
    </xdr:to>
    <xdr:sp macro="" textlink="">
      <xdr:nvSpPr>
        <xdr:cNvPr id="21" name="大かっこ 20"/>
        <xdr:cNvSpPr/>
      </xdr:nvSpPr>
      <xdr:spPr>
        <a:xfrm>
          <a:off x="6003967" y="34749861"/>
          <a:ext cx="1852798" cy="261709"/>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航路標識用機器購入</a:t>
          </a:r>
        </a:p>
      </xdr:txBody>
    </xdr:sp>
    <xdr:clientData/>
  </xdr:twoCellAnchor>
  <xdr:twoCellAnchor>
    <xdr:from>
      <xdr:col>30</xdr:col>
      <xdr:colOff>34142</xdr:colOff>
      <xdr:row>159</xdr:row>
      <xdr:rowOff>118901</xdr:rowOff>
    </xdr:from>
    <xdr:to>
      <xdr:col>41</xdr:col>
      <xdr:colOff>64860</xdr:colOff>
      <xdr:row>160</xdr:row>
      <xdr:rowOff>287421</xdr:rowOff>
    </xdr:to>
    <xdr:sp macro="" textlink="">
      <xdr:nvSpPr>
        <xdr:cNvPr id="22" name="大かっこ 21"/>
        <xdr:cNvSpPr/>
      </xdr:nvSpPr>
      <xdr:spPr>
        <a:xfrm>
          <a:off x="6034892" y="37247351"/>
          <a:ext cx="2230993" cy="520945"/>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航路標識災害復旧工事</a:t>
          </a:r>
        </a:p>
      </xdr:txBody>
    </xdr:sp>
    <xdr:clientData/>
  </xdr:twoCellAnchor>
  <xdr:twoCellAnchor>
    <xdr:from>
      <xdr:col>30</xdr:col>
      <xdr:colOff>9649</xdr:colOff>
      <xdr:row>163</xdr:row>
      <xdr:rowOff>223347</xdr:rowOff>
    </xdr:from>
    <xdr:to>
      <xdr:col>41</xdr:col>
      <xdr:colOff>51253</xdr:colOff>
      <xdr:row>165</xdr:row>
      <xdr:rowOff>99103</xdr:rowOff>
    </xdr:to>
    <xdr:sp macro="" textlink="">
      <xdr:nvSpPr>
        <xdr:cNvPr id="23" name="大かっこ 22"/>
        <xdr:cNvSpPr/>
      </xdr:nvSpPr>
      <xdr:spPr>
        <a:xfrm>
          <a:off x="6010399" y="38761497"/>
          <a:ext cx="2241879" cy="580606"/>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effectLst/>
              <a:latin typeface="+mn-lt"/>
              <a:ea typeface="+mn-ea"/>
              <a:cs typeface="+mn-cs"/>
            </a:rPr>
            <a:t>航路標識災害復旧</a:t>
          </a:r>
          <a:r>
            <a:rPr lang="ja-JP" altLang="en-US" sz="1100">
              <a:solidFill>
                <a:schemeClr val="tx1"/>
              </a:solidFill>
              <a:effectLst/>
              <a:latin typeface="+mn-lt"/>
              <a:ea typeface="+mn-ea"/>
              <a:cs typeface="+mn-cs"/>
            </a:rPr>
            <a:t>工事</a:t>
          </a:r>
          <a:endParaRPr lang="ja-JP" altLang="ja-JP">
            <a:effectLst/>
          </a:endParaRPr>
        </a:p>
      </xdr:txBody>
    </xdr:sp>
    <xdr:clientData/>
  </xdr:twoCellAnchor>
  <xdr:oneCellAnchor>
    <xdr:from>
      <xdr:col>30</xdr:col>
      <xdr:colOff>28575</xdr:colOff>
      <xdr:row>150</xdr:row>
      <xdr:rowOff>31750</xdr:rowOff>
    </xdr:from>
    <xdr:ext cx="1005916" cy="201850"/>
    <xdr:sp macro="" textlink="">
      <xdr:nvSpPr>
        <xdr:cNvPr id="25" name="Text Box 13"/>
        <xdr:cNvSpPr txBox="1">
          <a:spLocks noChangeArrowheads="1"/>
        </xdr:cNvSpPr>
      </xdr:nvSpPr>
      <xdr:spPr bwMode="auto">
        <a:xfrm>
          <a:off x="6029325" y="3398837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8" t="s">
        <v>377</v>
      </c>
      <c r="AR2" s="678"/>
      <c r="AS2" s="59" t="str">
        <f>IF(OR(AQ2="　", AQ2=""), "", "-")</f>
        <v/>
      </c>
      <c r="AT2" s="679">
        <v>205</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378</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95</v>
      </c>
      <c r="H5" s="615"/>
      <c r="I5" s="615"/>
      <c r="J5" s="615"/>
      <c r="K5" s="615"/>
      <c r="L5" s="615"/>
      <c r="M5" s="654" t="s">
        <v>92</v>
      </c>
      <c r="N5" s="655"/>
      <c r="O5" s="655"/>
      <c r="P5" s="655"/>
      <c r="Q5" s="655"/>
      <c r="R5" s="656"/>
      <c r="S5" s="614" t="s">
        <v>105</v>
      </c>
      <c r="T5" s="615"/>
      <c r="U5" s="615"/>
      <c r="V5" s="615"/>
      <c r="W5" s="615"/>
      <c r="X5" s="616"/>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388</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海洋政策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453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381</v>
      </c>
      <c r="Q13" s="176"/>
      <c r="R13" s="176"/>
      <c r="S13" s="176"/>
      <c r="T13" s="176"/>
      <c r="U13" s="176"/>
      <c r="V13" s="177"/>
      <c r="W13" s="175">
        <v>753</v>
      </c>
      <c r="X13" s="176"/>
      <c r="Y13" s="176"/>
      <c r="Z13" s="176"/>
      <c r="AA13" s="176"/>
      <c r="AB13" s="176"/>
      <c r="AC13" s="177"/>
      <c r="AD13" s="175">
        <v>244</v>
      </c>
      <c r="AE13" s="176"/>
      <c r="AF13" s="176"/>
      <c r="AG13" s="176"/>
      <c r="AH13" s="176"/>
      <c r="AI13" s="176"/>
      <c r="AJ13" s="177"/>
      <c r="AK13" s="175">
        <v>151</v>
      </c>
      <c r="AL13" s="176"/>
      <c r="AM13" s="176"/>
      <c r="AN13" s="176"/>
      <c r="AO13" s="176"/>
      <c r="AP13" s="176"/>
      <c r="AQ13" s="177"/>
      <c r="AR13" s="189">
        <v>178</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v>246</v>
      </c>
      <c r="AE15" s="176"/>
      <c r="AF15" s="176"/>
      <c r="AG15" s="176"/>
      <c r="AH15" s="176"/>
      <c r="AI15" s="176"/>
      <c r="AJ15" s="177"/>
      <c r="AK15" s="175">
        <v>119</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381</v>
      </c>
      <c r="Q16" s="176"/>
      <c r="R16" s="176"/>
      <c r="S16" s="176"/>
      <c r="T16" s="176"/>
      <c r="U16" s="176"/>
      <c r="V16" s="177"/>
      <c r="W16" s="175">
        <v>-246</v>
      </c>
      <c r="X16" s="176"/>
      <c r="Y16" s="176"/>
      <c r="Z16" s="176"/>
      <c r="AA16" s="176"/>
      <c r="AB16" s="176"/>
      <c r="AC16" s="177"/>
      <c r="AD16" s="175">
        <v>-119</v>
      </c>
      <c r="AE16" s="176"/>
      <c r="AF16" s="176"/>
      <c r="AG16" s="176"/>
      <c r="AH16" s="176"/>
      <c r="AI16" s="176"/>
      <c r="AJ16" s="177"/>
      <c r="AK16" s="175" t="s">
        <v>381</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8">
        <f>SUM(P13:V17)</f>
        <v>0</v>
      </c>
      <c r="Q18" s="649"/>
      <c r="R18" s="649"/>
      <c r="S18" s="649"/>
      <c r="T18" s="649"/>
      <c r="U18" s="649"/>
      <c r="V18" s="650"/>
      <c r="W18" s="648">
        <f>SUM(W13:AC17)</f>
        <v>507</v>
      </c>
      <c r="X18" s="649"/>
      <c r="Y18" s="649"/>
      <c r="Z18" s="649"/>
      <c r="AA18" s="649"/>
      <c r="AB18" s="649"/>
      <c r="AC18" s="650"/>
      <c r="AD18" s="648">
        <f t="shared" ref="AD18" si="0">SUM(AD13:AJ17)</f>
        <v>371</v>
      </c>
      <c r="AE18" s="649"/>
      <c r="AF18" s="649"/>
      <c r="AG18" s="649"/>
      <c r="AH18" s="649"/>
      <c r="AI18" s="649"/>
      <c r="AJ18" s="650"/>
      <c r="AK18" s="648">
        <f t="shared" ref="AK18" si="1">SUM(AK13:AQ17)</f>
        <v>270</v>
      </c>
      <c r="AL18" s="649"/>
      <c r="AM18" s="649"/>
      <c r="AN18" s="649"/>
      <c r="AO18" s="649"/>
      <c r="AP18" s="649"/>
      <c r="AQ18" s="650"/>
      <c r="AR18" s="648">
        <f t="shared" ref="AR18" si="2">SUM(AR13:AX17)</f>
        <v>178</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t="s">
        <v>381</v>
      </c>
      <c r="Q19" s="176"/>
      <c r="R19" s="176"/>
      <c r="S19" s="176"/>
      <c r="T19" s="176"/>
      <c r="U19" s="176"/>
      <c r="V19" s="177"/>
      <c r="W19" s="175">
        <v>427</v>
      </c>
      <c r="X19" s="176"/>
      <c r="Y19" s="176"/>
      <c r="Z19" s="176"/>
      <c r="AA19" s="176"/>
      <c r="AB19" s="176"/>
      <c r="AC19" s="177"/>
      <c r="AD19" s="175">
        <v>150</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t="str">
        <f>IF(P18=0, "-", P19/P18)</f>
        <v>-</v>
      </c>
      <c r="Q20" s="652"/>
      <c r="R20" s="652"/>
      <c r="S20" s="652"/>
      <c r="T20" s="652"/>
      <c r="U20" s="652"/>
      <c r="V20" s="652"/>
      <c r="W20" s="652">
        <f>IF(W18=0, "-", W19/W18)</f>
        <v>0.84220907297830372</v>
      </c>
      <c r="X20" s="652"/>
      <c r="Y20" s="652"/>
      <c r="Z20" s="652"/>
      <c r="AA20" s="652"/>
      <c r="AB20" s="652"/>
      <c r="AC20" s="652"/>
      <c r="AD20" s="652">
        <f>IF(AD18=0, "-", AD19/AD18)</f>
        <v>0.40431266846361186</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7" customHeight="1">
      <c r="A23" s="130"/>
      <c r="B23" s="128"/>
      <c r="C23" s="128"/>
      <c r="D23" s="128"/>
      <c r="E23" s="128"/>
      <c r="F23" s="129"/>
      <c r="G23" s="74" t="s">
        <v>446</v>
      </c>
      <c r="H23" s="75"/>
      <c r="I23" s="75"/>
      <c r="J23" s="75"/>
      <c r="K23" s="75"/>
      <c r="L23" s="75"/>
      <c r="M23" s="75"/>
      <c r="N23" s="75"/>
      <c r="O23" s="76"/>
      <c r="P23" s="219" t="s">
        <v>448</v>
      </c>
      <c r="Q23" s="234"/>
      <c r="R23" s="234"/>
      <c r="S23" s="234"/>
      <c r="T23" s="234"/>
      <c r="U23" s="234"/>
      <c r="V23" s="234"/>
      <c r="W23" s="234"/>
      <c r="X23" s="235"/>
      <c r="Y23" s="228" t="s">
        <v>14</v>
      </c>
      <c r="Z23" s="229"/>
      <c r="AA23" s="230"/>
      <c r="AB23" s="167" t="s">
        <v>444</v>
      </c>
      <c r="AC23" s="168"/>
      <c r="AD23" s="168"/>
      <c r="AE23" s="88">
        <v>2234</v>
      </c>
      <c r="AF23" s="89"/>
      <c r="AG23" s="89"/>
      <c r="AH23" s="89"/>
      <c r="AI23" s="90"/>
      <c r="AJ23" s="88">
        <v>2285</v>
      </c>
      <c r="AK23" s="89"/>
      <c r="AL23" s="89"/>
      <c r="AM23" s="89"/>
      <c r="AN23" s="90"/>
      <c r="AO23" s="88">
        <v>2138</v>
      </c>
      <c r="AP23" s="89"/>
      <c r="AQ23" s="89"/>
      <c r="AR23" s="89"/>
      <c r="AS23" s="90"/>
      <c r="AT23" s="195"/>
      <c r="AU23" s="195"/>
      <c r="AV23" s="195"/>
      <c r="AW23" s="195"/>
      <c r="AX23" s="196"/>
    </row>
    <row r="24" spans="1:50" ht="27"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444</v>
      </c>
      <c r="AC24" s="197"/>
      <c r="AD24" s="197"/>
      <c r="AE24" s="88">
        <v>2220</v>
      </c>
      <c r="AF24" s="89"/>
      <c r="AG24" s="89"/>
      <c r="AH24" s="89"/>
      <c r="AI24" s="90"/>
      <c r="AJ24" s="88">
        <v>2220</v>
      </c>
      <c r="AK24" s="89"/>
      <c r="AL24" s="89"/>
      <c r="AM24" s="89"/>
      <c r="AN24" s="90"/>
      <c r="AO24" s="88">
        <v>2220</v>
      </c>
      <c r="AP24" s="89"/>
      <c r="AQ24" s="89"/>
      <c r="AR24" s="89"/>
      <c r="AS24" s="90"/>
      <c r="AT24" s="88">
        <v>2220</v>
      </c>
      <c r="AU24" s="89"/>
      <c r="AV24" s="89"/>
      <c r="AW24" s="89"/>
      <c r="AX24" s="348"/>
    </row>
    <row r="25" spans="1:50" ht="27"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443</v>
      </c>
      <c r="AF25" s="89"/>
      <c r="AG25" s="89"/>
      <c r="AH25" s="89"/>
      <c r="AI25" s="90"/>
      <c r="AJ25" s="88" t="s">
        <v>443</v>
      </c>
      <c r="AK25" s="89"/>
      <c r="AL25" s="89"/>
      <c r="AM25" s="89"/>
      <c r="AN25" s="90"/>
      <c r="AO25" s="88" t="s">
        <v>443</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c r="A28" s="130"/>
      <c r="B28" s="128"/>
      <c r="C28" s="128"/>
      <c r="D28" s="128"/>
      <c r="E28" s="128"/>
      <c r="F28" s="129"/>
      <c r="G28" s="74" t="s">
        <v>442</v>
      </c>
      <c r="H28" s="75"/>
      <c r="I28" s="75"/>
      <c r="J28" s="75"/>
      <c r="K28" s="75"/>
      <c r="L28" s="75"/>
      <c r="M28" s="75"/>
      <c r="N28" s="75"/>
      <c r="O28" s="76"/>
      <c r="P28" s="219" t="s">
        <v>449</v>
      </c>
      <c r="Q28" s="234"/>
      <c r="R28" s="234"/>
      <c r="S28" s="234"/>
      <c r="T28" s="234"/>
      <c r="U28" s="234"/>
      <c r="V28" s="234"/>
      <c r="W28" s="234"/>
      <c r="X28" s="235"/>
      <c r="Y28" s="228" t="s">
        <v>14</v>
      </c>
      <c r="Z28" s="229"/>
      <c r="AA28" s="230"/>
      <c r="AB28" s="167" t="s">
        <v>390</v>
      </c>
      <c r="AC28" s="168"/>
      <c r="AD28" s="168"/>
      <c r="AE28" s="88" t="s">
        <v>382</v>
      </c>
      <c r="AF28" s="89"/>
      <c r="AG28" s="89"/>
      <c r="AH28" s="89"/>
      <c r="AI28" s="90"/>
      <c r="AJ28" s="88">
        <v>3</v>
      </c>
      <c r="AK28" s="89"/>
      <c r="AL28" s="89"/>
      <c r="AM28" s="89"/>
      <c r="AN28" s="90"/>
      <c r="AO28" s="88">
        <v>15</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0" t="s">
        <v>390</v>
      </c>
      <c r="AC29" s="197"/>
      <c r="AD29" s="197"/>
      <c r="AE29" s="88" t="s">
        <v>382</v>
      </c>
      <c r="AF29" s="89"/>
      <c r="AG29" s="89"/>
      <c r="AH29" s="89"/>
      <c r="AI29" s="90"/>
      <c r="AJ29" s="88" t="s">
        <v>382</v>
      </c>
      <c r="AK29" s="89"/>
      <c r="AL29" s="89"/>
      <c r="AM29" s="89"/>
      <c r="AN29" s="90"/>
      <c r="AO29" s="88">
        <v>27</v>
      </c>
      <c r="AP29" s="89"/>
      <c r="AQ29" s="89"/>
      <c r="AR29" s="89"/>
      <c r="AS29" s="90"/>
      <c r="AT29" s="88">
        <v>34</v>
      </c>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443</v>
      </c>
      <c r="AF30" s="89"/>
      <c r="AG30" s="89"/>
      <c r="AH30" s="89"/>
      <c r="AI30" s="90"/>
      <c r="AJ30" s="88" t="s">
        <v>443</v>
      </c>
      <c r="AK30" s="89"/>
      <c r="AL30" s="89"/>
      <c r="AM30" s="89"/>
      <c r="AN30" s="90"/>
      <c r="AO30" s="88">
        <v>56</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441</v>
      </c>
      <c r="H68" s="234"/>
      <c r="I68" s="234"/>
      <c r="J68" s="234"/>
      <c r="K68" s="234"/>
      <c r="L68" s="234"/>
      <c r="M68" s="234"/>
      <c r="N68" s="234"/>
      <c r="O68" s="234"/>
      <c r="P68" s="234"/>
      <c r="Q68" s="234"/>
      <c r="R68" s="234"/>
      <c r="S68" s="234"/>
      <c r="T68" s="234"/>
      <c r="U68" s="234"/>
      <c r="V68" s="234"/>
      <c r="W68" s="234"/>
      <c r="X68" s="235"/>
      <c r="Y68" s="617" t="s">
        <v>66</v>
      </c>
      <c r="Z68" s="618"/>
      <c r="AA68" s="619"/>
      <c r="AB68" s="111" t="s">
        <v>390</v>
      </c>
      <c r="AC68" s="112"/>
      <c r="AD68" s="113"/>
      <c r="AE68" s="88" t="s">
        <v>391</v>
      </c>
      <c r="AF68" s="89"/>
      <c r="AG68" s="89"/>
      <c r="AH68" s="89"/>
      <c r="AI68" s="90"/>
      <c r="AJ68" s="88">
        <v>3</v>
      </c>
      <c r="AK68" s="89"/>
      <c r="AL68" s="89"/>
      <c r="AM68" s="89"/>
      <c r="AN68" s="90"/>
      <c r="AO68" s="88">
        <v>15</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391</v>
      </c>
      <c r="AF69" s="89"/>
      <c r="AG69" s="89"/>
      <c r="AH69" s="89"/>
      <c r="AI69" s="90"/>
      <c r="AJ69" s="88">
        <v>14</v>
      </c>
      <c r="AK69" s="89"/>
      <c r="AL69" s="89"/>
      <c r="AM69" s="89"/>
      <c r="AN69" s="90"/>
      <c r="AO69" s="88">
        <v>16</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4" t="s">
        <v>393</v>
      </c>
      <c r="AC83" s="115"/>
      <c r="AD83" s="116"/>
      <c r="AE83" s="205" t="s">
        <v>391</v>
      </c>
      <c r="AF83" s="206"/>
      <c r="AG83" s="206"/>
      <c r="AH83" s="206"/>
      <c r="AI83" s="206"/>
      <c r="AJ83" s="205">
        <v>142</v>
      </c>
      <c r="AK83" s="206"/>
      <c r="AL83" s="206"/>
      <c r="AM83" s="206"/>
      <c r="AN83" s="206"/>
      <c r="AO83" s="205">
        <v>10</v>
      </c>
      <c r="AP83" s="206"/>
      <c r="AQ83" s="206"/>
      <c r="AR83" s="206"/>
      <c r="AS83" s="206"/>
      <c r="AT83" s="88">
        <v>14</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t="s">
        <v>391</v>
      </c>
      <c r="AF84" s="92"/>
      <c r="AG84" s="92"/>
      <c r="AH84" s="92"/>
      <c r="AI84" s="93"/>
      <c r="AJ84" s="91" t="s">
        <v>395</v>
      </c>
      <c r="AK84" s="92"/>
      <c r="AL84" s="92"/>
      <c r="AM84" s="92"/>
      <c r="AN84" s="93"/>
      <c r="AO84" s="91" t="s">
        <v>447</v>
      </c>
      <c r="AP84" s="92"/>
      <c r="AQ84" s="92"/>
      <c r="AR84" s="92"/>
      <c r="AS84" s="93"/>
      <c r="AT84" s="91" t="s">
        <v>445</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455</v>
      </c>
      <c r="D98" s="533"/>
      <c r="E98" s="533"/>
      <c r="F98" s="533"/>
      <c r="G98" s="533"/>
      <c r="H98" s="533"/>
      <c r="I98" s="533"/>
      <c r="J98" s="533"/>
      <c r="K98" s="534"/>
      <c r="L98" s="175">
        <v>151</v>
      </c>
      <c r="M98" s="176"/>
      <c r="N98" s="176"/>
      <c r="O98" s="176"/>
      <c r="P98" s="176"/>
      <c r="Q98" s="177"/>
      <c r="R98" s="175">
        <v>178</v>
      </c>
      <c r="S98" s="176"/>
      <c r="T98" s="176"/>
      <c r="U98" s="176"/>
      <c r="V98" s="176"/>
      <c r="W98" s="177"/>
      <c r="X98" s="62" t="s">
        <v>460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151</v>
      </c>
      <c r="M104" s="594"/>
      <c r="N104" s="594"/>
      <c r="O104" s="594"/>
      <c r="P104" s="594"/>
      <c r="Q104" s="595"/>
      <c r="R104" s="593">
        <f>SUM(R98:W103)</f>
        <v>178</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0.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379</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36.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379</v>
      </c>
      <c r="AE109" s="294"/>
      <c r="AF109" s="294"/>
      <c r="AG109" s="273" t="s">
        <v>434</v>
      </c>
      <c r="AH109" s="250"/>
      <c r="AI109" s="250"/>
      <c r="AJ109" s="250"/>
      <c r="AK109" s="250"/>
      <c r="AL109" s="250"/>
      <c r="AM109" s="250"/>
      <c r="AN109" s="250"/>
      <c r="AO109" s="250"/>
      <c r="AP109" s="250"/>
      <c r="AQ109" s="250"/>
      <c r="AR109" s="250"/>
      <c r="AS109" s="250"/>
      <c r="AT109" s="250"/>
      <c r="AU109" s="250"/>
      <c r="AV109" s="250"/>
      <c r="AW109" s="250"/>
      <c r="AX109" s="274"/>
    </row>
    <row r="110" spans="1:50" ht="40.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379</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379</v>
      </c>
      <c r="AE111" s="268"/>
      <c r="AF111" s="268"/>
      <c r="AG111" s="270" t="s">
        <v>436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54.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450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396</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3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451</v>
      </c>
      <c r="AH115" s="250"/>
      <c r="AI115" s="250"/>
      <c r="AJ115" s="250"/>
      <c r="AK115" s="250"/>
      <c r="AL115" s="250"/>
      <c r="AM115" s="250"/>
      <c r="AN115" s="250"/>
      <c r="AO115" s="250"/>
      <c r="AP115" s="250"/>
      <c r="AQ115" s="250"/>
      <c r="AR115" s="250"/>
      <c r="AS115" s="250"/>
      <c r="AT115" s="250"/>
      <c r="AU115" s="250"/>
      <c r="AV115" s="250"/>
      <c r="AW115" s="250"/>
      <c r="AX115" s="274"/>
    </row>
    <row r="116" spans="1:64" ht="39.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379</v>
      </c>
      <c r="AE116" s="253"/>
      <c r="AF116" s="253"/>
      <c r="AG116" s="582" t="s">
        <v>454</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437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1.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438</v>
      </c>
      <c r="AH118" s="271"/>
      <c r="AI118" s="271"/>
      <c r="AJ118" s="271"/>
      <c r="AK118" s="271"/>
      <c r="AL118" s="271"/>
      <c r="AM118" s="271"/>
      <c r="AN118" s="271"/>
      <c r="AO118" s="271"/>
      <c r="AP118" s="271"/>
      <c r="AQ118" s="271"/>
      <c r="AR118" s="271"/>
      <c r="AS118" s="271"/>
      <c r="AT118" s="271"/>
      <c r="AU118" s="271"/>
      <c r="AV118" s="271"/>
      <c r="AW118" s="271"/>
      <c r="AX118" s="272"/>
    </row>
    <row r="119" spans="1:64" ht="26.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439</v>
      </c>
      <c r="AH119" s="250"/>
      <c r="AI119" s="250"/>
      <c r="AJ119" s="250"/>
      <c r="AK119" s="250"/>
      <c r="AL119" s="250"/>
      <c r="AM119" s="250"/>
      <c r="AN119" s="250"/>
      <c r="AO119" s="250"/>
      <c r="AP119" s="250"/>
      <c r="AQ119" s="250"/>
      <c r="AR119" s="250"/>
      <c r="AS119" s="250"/>
      <c r="AT119" s="250"/>
      <c r="AU119" s="250"/>
      <c r="AV119" s="250"/>
      <c r="AW119" s="250"/>
      <c r="AX119" s="274"/>
    </row>
    <row r="120" spans="1:64" ht="39"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438</v>
      </c>
      <c r="AH120" s="250"/>
      <c r="AI120" s="250"/>
      <c r="AJ120" s="250"/>
      <c r="AK120" s="250"/>
      <c r="AL120" s="250"/>
      <c r="AM120" s="250"/>
      <c r="AN120" s="250"/>
      <c r="AO120" s="250"/>
      <c r="AP120" s="250"/>
      <c r="AQ120" s="250"/>
      <c r="AR120" s="250"/>
      <c r="AS120" s="250"/>
      <c r="AT120" s="250"/>
      <c r="AU120" s="250"/>
      <c r="AV120" s="250"/>
      <c r="AW120" s="250"/>
      <c r="AX120" s="274"/>
    </row>
    <row r="121" spans="1:64" ht="3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440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452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7" t="s">
        <v>68</v>
      </c>
      <c r="D127" s="578"/>
      <c r="E127" s="578"/>
      <c r="F127" s="579"/>
      <c r="G127" s="580" t="s">
        <v>397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c r="A129" s="421" t="s">
        <v>459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t="s">
        <v>307</v>
      </c>
      <c r="B131" s="382"/>
      <c r="C131" s="382"/>
      <c r="D131" s="382"/>
      <c r="E131" s="383"/>
      <c r="F131" s="414" t="s">
        <v>456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c r="A133" s="549" t="s">
        <v>458</v>
      </c>
      <c r="B133" s="550"/>
      <c r="C133" s="550"/>
      <c r="D133" s="550"/>
      <c r="E133" s="551"/>
      <c r="F133" s="417" t="s">
        <v>457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3.2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382</v>
      </c>
      <c r="H137" s="541"/>
      <c r="I137" s="541"/>
      <c r="J137" s="541"/>
      <c r="K137" s="541"/>
      <c r="L137" s="541"/>
      <c r="M137" s="541"/>
      <c r="N137" s="541"/>
      <c r="O137" s="541"/>
      <c r="P137" s="542"/>
      <c r="Q137" s="311" t="s">
        <v>225</v>
      </c>
      <c r="R137" s="311"/>
      <c r="S137" s="311"/>
      <c r="T137" s="311"/>
      <c r="U137" s="311"/>
      <c r="V137" s="311"/>
      <c r="W137" s="552" t="s">
        <v>381</v>
      </c>
      <c r="X137" s="541"/>
      <c r="Y137" s="541"/>
      <c r="Z137" s="541"/>
      <c r="AA137" s="541"/>
      <c r="AB137" s="541"/>
      <c r="AC137" s="541"/>
      <c r="AD137" s="541"/>
      <c r="AE137" s="541"/>
      <c r="AF137" s="542"/>
      <c r="AG137" s="311" t="s">
        <v>226</v>
      </c>
      <c r="AH137" s="311"/>
      <c r="AI137" s="311"/>
      <c r="AJ137" s="311"/>
      <c r="AK137" s="311"/>
      <c r="AL137" s="311"/>
      <c r="AM137" s="512">
        <v>24</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v>205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400</v>
      </c>
      <c r="H180" s="353"/>
      <c r="I180" s="353"/>
      <c r="J180" s="353"/>
      <c r="K180" s="354"/>
      <c r="L180" s="355" t="s">
        <v>399</v>
      </c>
      <c r="M180" s="356"/>
      <c r="N180" s="356"/>
      <c r="O180" s="356"/>
      <c r="P180" s="356"/>
      <c r="Q180" s="356"/>
      <c r="R180" s="356"/>
      <c r="S180" s="356"/>
      <c r="T180" s="356"/>
      <c r="U180" s="356"/>
      <c r="V180" s="356"/>
      <c r="W180" s="356"/>
      <c r="X180" s="357"/>
      <c r="Y180" s="387">
        <v>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2</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1"/>
      <c r="B191" s="362"/>
      <c r="C191" s="362"/>
      <c r="D191" s="362"/>
      <c r="E191" s="362"/>
      <c r="F191" s="363"/>
      <c r="G191" s="367" t="s">
        <v>403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401</v>
      </c>
      <c r="H193" s="353"/>
      <c r="I193" s="353"/>
      <c r="J193" s="353"/>
      <c r="K193" s="354"/>
      <c r="L193" s="355" t="s">
        <v>402</v>
      </c>
      <c r="M193" s="356"/>
      <c r="N193" s="356"/>
      <c r="O193" s="356"/>
      <c r="P193" s="356"/>
      <c r="Q193" s="356"/>
      <c r="R193" s="356"/>
      <c r="S193" s="356"/>
      <c r="T193" s="356"/>
      <c r="U193" s="356"/>
      <c r="V193" s="356"/>
      <c r="W193" s="356"/>
      <c r="X193" s="357"/>
      <c r="Y193" s="387">
        <v>46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46</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1"/>
      <c r="B204" s="362"/>
      <c r="C204" s="362"/>
      <c r="D204" s="362"/>
      <c r="E204" s="362"/>
      <c r="F204" s="363"/>
      <c r="G204" s="367" t="s">
        <v>404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400</v>
      </c>
      <c r="H206" s="353"/>
      <c r="I206" s="353"/>
      <c r="J206" s="353"/>
      <c r="K206" s="354"/>
      <c r="L206" s="355" t="s">
        <v>405</v>
      </c>
      <c r="M206" s="356"/>
      <c r="N206" s="356"/>
      <c r="O206" s="356"/>
      <c r="P206" s="356"/>
      <c r="Q206" s="356"/>
      <c r="R206" s="356"/>
      <c r="S206" s="356"/>
      <c r="T206" s="356"/>
      <c r="U206" s="356"/>
      <c r="V206" s="356"/>
      <c r="W206" s="356"/>
      <c r="X206" s="357"/>
      <c r="Y206" s="387">
        <v>3</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3</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7" t="s">
        <v>406</v>
      </c>
      <c r="D236" s="568"/>
      <c r="E236" s="568"/>
      <c r="F236" s="568"/>
      <c r="G236" s="568"/>
      <c r="H236" s="568"/>
      <c r="I236" s="568"/>
      <c r="J236" s="568"/>
      <c r="K236" s="568"/>
      <c r="L236" s="568"/>
      <c r="M236" s="567" t="s">
        <v>409</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2</v>
      </c>
      <c r="AL236" s="570"/>
      <c r="AM236" s="570"/>
      <c r="AN236" s="570"/>
      <c r="AO236" s="570"/>
      <c r="AP236" s="571"/>
      <c r="AQ236" s="567">
        <v>3</v>
      </c>
      <c r="AR236" s="568"/>
      <c r="AS236" s="568"/>
      <c r="AT236" s="568"/>
      <c r="AU236" s="569">
        <v>89</v>
      </c>
      <c r="AV236" s="570"/>
      <c r="AW236" s="570"/>
      <c r="AX236" s="571"/>
    </row>
    <row r="237" spans="1:50" ht="24" customHeight="1">
      <c r="A237" s="566">
        <v>2</v>
      </c>
      <c r="B237" s="566">
        <v>1</v>
      </c>
      <c r="C237" s="567" t="s">
        <v>407</v>
      </c>
      <c r="D237" s="568"/>
      <c r="E237" s="568"/>
      <c r="F237" s="568"/>
      <c r="G237" s="568"/>
      <c r="H237" s="568"/>
      <c r="I237" s="568"/>
      <c r="J237" s="568"/>
      <c r="K237" s="568"/>
      <c r="L237" s="568"/>
      <c r="M237" s="567" t="s">
        <v>410</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0.4</v>
      </c>
      <c r="AL237" s="570"/>
      <c r="AM237" s="570"/>
      <c r="AN237" s="570"/>
      <c r="AO237" s="570"/>
      <c r="AP237" s="571"/>
      <c r="AQ237" s="567">
        <v>2</v>
      </c>
      <c r="AR237" s="568"/>
      <c r="AS237" s="568"/>
      <c r="AT237" s="568"/>
      <c r="AU237" s="569">
        <v>64</v>
      </c>
      <c r="AV237" s="570"/>
      <c r="AW237" s="570"/>
      <c r="AX237" s="571"/>
    </row>
    <row r="238" spans="1:50" ht="24" customHeight="1">
      <c r="A238" s="566">
        <v>3</v>
      </c>
      <c r="B238" s="566">
        <v>1</v>
      </c>
      <c r="C238" s="567" t="s">
        <v>408</v>
      </c>
      <c r="D238" s="568"/>
      <c r="E238" s="568"/>
      <c r="F238" s="568"/>
      <c r="G238" s="568"/>
      <c r="H238" s="568"/>
      <c r="I238" s="568"/>
      <c r="J238" s="568"/>
      <c r="K238" s="568"/>
      <c r="L238" s="568"/>
      <c r="M238" s="676" t="s">
        <v>411</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v>0.1</v>
      </c>
      <c r="AL238" s="570"/>
      <c r="AM238" s="570"/>
      <c r="AN238" s="570"/>
      <c r="AO238" s="570"/>
      <c r="AP238" s="571"/>
      <c r="AQ238" s="567">
        <v>5</v>
      </c>
      <c r="AR238" s="568"/>
      <c r="AS238" s="568"/>
      <c r="AT238" s="568"/>
      <c r="AU238" s="569">
        <v>69</v>
      </c>
      <c r="AV238" s="570"/>
      <c r="AW238" s="570"/>
      <c r="AX238" s="571"/>
    </row>
    <row r="239" spans="1:50" ht="24" hidden="1" customHeight="1">
      <c r="A239" s="566">
        <v>4</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c r="A240" s="566">
        <v>5</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c r="A241" s="566">
        <v>6</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368</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7" t="s">
        <v>412</v>
      </c>
      <c r="D269" s="568"/>
      <c r="E269" s="568"/>
      <c r="F269" s="568"/>
      <c r="G269" s="568"/>
      <c r="H269" s="568"/>
      <c r="I269" s="568"/>
      <c r="J269" s="568"/>
      <c r="K269" s="568"/>
      <c r="L269" s="568"/>
      <c r="M269" s="567" t="s">
        <v>413</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46</v>
      </c>
      <c r="AL269" s="570"/>
      <c r="AM269" s="570"/>
      <c r="AN269" s="570"/>
      <c r="AO269" s="570"/>
      <c r="AP269" s="571"/>
      <c r="AQ269" s="567">
        <v>1</v>
      </c>
      <c r="AR269" s="568"/>
      <c r="AS269" s="568"/>
      <c r="AT269" s="568"/>
      <c r="AU269" s="569">
        <v>98</v>
      </c>
      <c r="AV269" s="570"/>
      <c r="AW269" s="570"/>
      <c r="AX269" s="571"/>
    </row>
    <row r="270" spans="1:50" ht="24" customHeight="1">
      <c r="A270" s="566">
        <v>2</v>
      </c>
      <c r="B270" s="566">
        <v>1</v>
      </c>
      <c r="C270" s="567" t="s">
        <v>415</v>
      </c>
      <c r="D270" s="568"/>
      <c r="E270" s="568"/>
      <c r="F270" s="568"/>
      <c r="G270" s="568"/>
      <c r="H270" s="568"/>
      <c r="I270" s="568"/>
      <c r="J270" s="568"/>
      <c r="K270" s="568"/>
      <c r="L270" s="568"/>
      <c r="M270" s="567" t="s">
        <v>416</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40</v>
      </c>
      <c r="AL270" s="570"/>
      <c r="AM270" s="570"/>
      <c r="AN270" s="570"/>
      <c r="AO270" s="570"/>
      <c r="AP270" s="571"/>
      <c r="AQ270" s="567">
        <v>1</v>
      </c>
      <c r="AR270" s="568"/>
      <c r="AS270" s="568"/>
      <c r="AT270" s="568"/>
      <c r="AU270" s="569">
        <v>99</v>
      </c>
      <c r="AV270" s="570"/>
      <c r="AW270" s="570"/>
      <c r="AX270" s="571"/>
    </row>
    <row r="271" spans="1:50" ht="24" customHeight="1">
      <c r="A271" s="566">
        <v>3</v>
      </c>
      <c r="B271" s="566">
        <v>1</v>
      </c>
      <c r="C271" s="567" t="s">
        <v>417</v>
      </c>
      <c r="D271" s="568"/>
      <c r="E271" s="568"/>
      <c r="F271" s="568"/>
      <c r="G271" s="568"/>
      <c r="H271" s="568"/>
      <c r="I271" s="568"/>
      <c r="J271" s="568"/>
      <c r="K271" s="568"/>
      <c r="L271" s="568"/>
      <c r="M271" s="567" t="s">
        <v>418</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22</v>
      </c>
      <c r="AL271" s="570"/>
      <c r="AM271" s="570"/>
      <c r="AN271" s="570"/>
      <c r="AO271" s="570"/>
      <c r="AP271" s="571"/>
      <c r="AQ271" s="567">
        <v>2</v>
      </c>
      <c r="AR271" s="568"/>
      <c r="AS271" s="568"/>
      <c r="AT271" s="568"/>
      <c r="AU271" s="569">
        <v>97</v>
      </c>
      <c r="AV271" s="570"/>
      <c r="AW271" s="570"/>
      <c r="AX271" s="571"/>
    </row>
    <row r="272" spans="1:50" ht="24" customHeight="1">
      <c r="A272" s="566">
        <v>4</v>
      </c>
      <c r="B272" s="566">
        <v>1</v>
      </c>
      <c r="C272" s="567" t="s">
        <v>419</v>
      </c>
      <c r="D272" s="568"/>
      <c r="E272" s="568"/>
      <c r="F272" s="568"/>
      <c r="G272" s="568"/>
      <c r="H272" s="568"/>
      <c r="I272" s="568"/>
      <c r="J272" s="568"/>
      <c r="K272" s="568"/>
      <c r="L272" s="568"/>
      <c r="M272" s="567" t="s">
        <v>420</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14</v>
      </c>
      <c r="AL272" s="570"/>
      <c r="AM272" s="570"/>
      <c r="AN272" s="570"/>
      <c r="AO272" s="570"/>
      <c r="AP272" s="571"/>
      <c r="AQ272" s="567">
        <v>1</v>
      </c>
      <c r="AR272" s="568"/>
      <c r="AS272" s="568"/>
      <c r="AT272" s="568"/>
      <c r="AU272" s="569">
        <v>99</v>
      </c>
      <c r="AV272" s="570"/>
      <c r="AW272" s="570"/>
      <c r="AX272" s="571"/>
    </row>
    <row r="273" spans="1:50" ht="24" customHeight="1">
      <c r="A273" s="566">
        <v>5</v>
      </c>
      <c r="B273" s="566">
        <v>1</v>
      </c>
      <c r="C273" s="567" t="s">
        <v>421</v>
      </c>
      <c r="D273" s="568"/>
      <c r="E273" s="568"/>
      <c r="F273" s="568"/>
      <c r="G273" s="568"/>
      <c r="H273" s="568"/>
      <c r="I273" s="568"/>
      <c r="J273" s="568"/>
      <c r="K273" s="568"/>
      <c r="L273" s="568"/>
      <c r="M273" s="567" t="s">
        <v>422</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11</v>
      </c>
      <c r="AL273" s="570"/>
      <c r="AM273" s="570"/>
      <c r="AN273" s="570"/>
      <c r="AO273" s="570"/>
      <c r="AP273" s="571"/>
      <c r="AQ273" s="567">
        <v>1</v>
      </c>
      <c r="AR273" s="568"/>
      <c r="AS273" s="568"/>
      <c r="AT273" s="568"/>
      <c r="AU273" s="569">
        <v>95</v>
      </c>
      <c r="AV273" s="570"/>
      <c r="AW273" s="570"/>
      <c r="AX273" s="571"/>
    </row>
    <row r="274" spans="1:50" ht="24" customHeight="1">
      <c r="A274" s="566">
        <v>6</v>
      </c>
      <c r="B274" s="566">
        <v>1</v>
      </c>
      <c r="C274" s="567" t="s">
        <v>423</v>
      </c>
      <c r="D274" s="568"/>
      <c r="E274" s="568"/>
      <c r="F274" s="568"/>
      <c r="G274" s="568"/>
      <c r="H274" s="568"/>
      <c r="I274" s="568"/>
      <c r="J274" s="568"/>
      <c r="K274" s="568"/>
      <c r="L274" s="568"/>
      <c r="M274" s="567" t="s">
        <v>424</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4</v>
      </c>
      <c r="AL274" s="570"/>
      <c r="AM274" s="570"/>
      <c r="AN274" s="570"/>
      <c r="AO274" s="570"/>
      <c r="AP274" s="571"/>
      <c r="AQ274" s="567">
        <v>1</v>
      </c>
      <c r="AR274" s="568"/>
      <c r="AS274" s="568"/>
      <c r="AT274" s="568"/>
      <c r="AU274" s="569">
        <v>98</v>
      </c>
      <c r="AV274" s="570"/>
      <c r="AW274" s="570"/>
      <c r="AX274" s="571"/>
    </row>
    <row r="275" spans="1:50" ht="24" customHeight="1">
      <c r="A275" s="566">
        <v>7</v>
      </c>
      <c r="B275" s="566">
        <v>1</v>
      </c>
      <c r="C275" s="567" t="s">
        <v>425</v>
      </c>
      <c r="D275" s="568"/>
      <c r="E275" s="568"/>
      <c r="F275" s="568"/>
      <c r="G275" s="568"/>
      <c r="H275" s="568"/>
      <c r="I275" s="568"/>
      <c r="J275" s="568"/>
      <c r="K275" s="568"/>
      <c r="L275" s="568"/>
      <c r="M275" s="567" t="s">
        <v>426</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3</v>
      </c>
      <c r="AL275" s="570"/>
      <c r="AM275" s="570"/>
      <c r="AN275" s="570"/>
      <c r="AO275" s="570"/>
      <c r="AP275" s="571"/>
      <c r="AQ275" s="567">
        <v>1</v>
      </c>
      <c r="AR275" s="568"/>
      <c r="AS275" s="568"/>
      <c r="AT275" s="568"/>
      <c r="AU275" s="569">
        <v>99</v>
      </c>
      <c r="AV275" s="570"/>
      <c r="AW275" s="570"/>
      <c r="AX275" s="571"/>
    </row>
    <row r="276" spans="1:50" ht="24" hidden="1" customHeight="1">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368</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414</v>
      </c>
      <c r="D302" s="568"/>
      <c r="E302" s="568"/>
      <c r="F302" s="568"/>
      <c r="G302" s="568"/>
      <c r="H302" s="568"/>
      <c r="I302" s="568"/>
      <c r="J302" s="568"/>
      <c r="K302" s="568"/>
      <c r="L302" s="568"/>
      <c r="M302" s="567" t="s">
        <v>427</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3</v>
      </c>
      <c r="AL302" s="570"/>
      <c r="AM302" s="570"/>
      <c r="AN302" s="570"/>
      <c r="AO302" s="570"/>
      <c r="AP302" s="571"/>
      <c r="AQ302" s="567" t="s">
        <v>428</v>
      </c>
      <c r="AR302" s="568"/>
      <c r="AS302" s="568"/>
      <c r="AT302" s="568"/>
      <c r="AU302" s="569" t="s">
        <v>382</v>
      </c>
      <c r="AV302" s="570"/>
      <c r="AW302" s="570"/>
      <c r="AX302" s="571"/>
    </row>
    <row r="303" spans="1:50" ht="24" customHeight="1">
      <c r="A303" s="566">
        <v>2</v>
      </c>
      <c r="B303" s="566">
        <v>1</v>
      </c>
      <c r="C303" s="567" t="s">
        <v>429</v>
      </c>
      <c r="D303" s="568"/>
      <c r="E303" s="568"/>
      <c r="F303" s="568"/>
      <c r="G303" s="568"/>
      <c r="H303" s="568"/>
      <c r="I303" s="568"/>
      <c r="J303" s="568"/>
      <c r="K303" s="568"/>
      <c r="L303" s="568"/>
      <c r="M303" s="567" t="s">
        <v>430</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v>3</v>
      </c>
      <c r="AL303" s="570"/>
      <c r="AM303" s="570"/>
      <c r="AN303" s="570"/>
      <c r="AO303" s="570"/>
      <c r="AP303" s="571"/>
      <c r="AQ303" s="567" t="s">
        <v>431</v>
      </c>
      <c r="AR303" s="568"/>
      <c r="AS303" s="568"/>
      <c r="AT303" s="568"/>
      <c r="AU303" s="569" t="s">
        <v>382</v>
      </c>
      <c r="AV303" s="570"/>
      <c r="AW303" s="570"/>
      <c r="AX303" s="571"/>
    </row>
    <row r="304" spans="1:50" ht="24" customHeight="1">
      <c r="A304" s="566">
        <v>3</v>
      </c>
      <c r="B304" s="566">
        <v>1</v>
      </c>
      <c r="C304" s="567" t="s">
        <v>432</v>
      </c>
      <c r="D304" s="568"/>
      <c r="E304" s="568"/>
      <c r="F304" s="568"/>
      <c r="G304" s="568"/>
      <c r="H304" s="568"/>
      <c r="I304" s="568"/>
      <c r="J304" s="568"/>
      <c r="K304" s="568"/>
      <c r="L304" s="568"/>
      <c r="M304" s="567" t="s">
        <v>420</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v>1</v>
      </c>
      <c r="AL304" s="570"/>
      <c r="AM304" s="570"/>
      <c r="AN304" s="570"/>
      <c r="AO304" s="570"/>
      <c r="AP304" s="571"/>
      <c r="AQ304" s="567" t="s">
        <v>431</v>
      </c>
      <c r="AR304" s="568"/>
      <c r="AS304" s="568"/>
      <c r="AT304" s="568"/>
      <c r="AU304" s="569" t="s">
        <v>382</v>
      </c>
      <c r="AV304" s="570"/>
      <c r="AW304" s="570"/>
      <c r="AX304" s="571"/>
    </row>
    <row r="305" spans="1:50" ht="24" hidden="1" customHeight="1">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368</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368</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368</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368</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368</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81">
      <formula>IF(RIGHT(TEXT(P14,"0.#"),1)=".",FALSE,TRUE)</formula>
    </cfRule>
    <cfRule type="expression" dxfId="224" priority="582">
      <formula>IF(RIGHT(TEXT(P14,"0.#"),1)=".",TRUE,FALSE)</formula>
    </cfRule>
  </conditionalFormatting>
  <conditionalFormatting sqref="AE23:AI23">
    <cfRule type="expression" dxfId="223" priority="571">
      <formula>IF(RIGHT(TEXT(AE23,"0.#"),1)=".",FALSE,TRUE)</formula>
    </cfRule>
    <cfRule type="expression" dxfId="222" priority="572">
      <formula>IF(RIGHT(TEXT(AE23,"0.#"),1)=".",TRUE,FALSE)</formula>
    </cfRule>
  </conditionalFormatting>
  <conditionalFormatting sqref="AE69:AX69">
    <cfRule type="expression" dxfId="221" priority="503">
      <formula>IF(RIGHT(TEXT(AE69,"0.#"),1)=".",FALSE,TRUE)</formula>
    </cfRule>
    <cfRule type="expression" dxfId="220" priority="504">
      <formula>IF(RIGHT(TEXT(AE69,"0.#"),1)=".",TRUE,FALSE)</formula>
    </cfRule>
  </conditionalFormatting>
  <conditionalFormatting sqref="AE83:AI83">
    <cfRule type="expression" dxfId="219" priority="485">
      <formula>IF(RIGHT(TEXT(AE83,"0.#"),1)=".",FALSE,TRUE)</formula>
    </cfRule>
    <cfRule type="expression" dxfId="218" priority="486">
      <formula>IF(RIGHT(TEXT(AE83,"0.#"),1)=".",TRUE,FALSE)</formula>
    </cfRule>
  </conditionalFormatting>
  <conditionalFormatting sqref="AJ83:AX83">
    <cfRule type="expression" dxfId="217" priority="483">
      <formula>IF(RIGHT(TEXT(AJ83,"0.#"),1)=".",FALSE,TRUE)</formula>
    </cfRule>
    <cfRule type="expression" dxfId="216" priority="484">
      <formula>IF(RIGHT(TEXT(AJ83,"0.#"),1)=".",TRUE,FALSE)</formula>
    </cfRule>
  </conditionalFormatting>
  <conditionalFormatting sqref="L99">
    <cfRule type="expression" dxfId="215" priority="463">
      <formula>IF(RIGHT(TEXT(L99,"0.#"),1)=".",FALSE,TRUE)</formula>
    </cfRule>
    <cfRule type="expression" dxfId="214" priority="464">
      <formula>IF(RIGHT(TEXT(L99,"0.#"),1)=".",TRUE,FALSE)</formula>
    </cfRule>
  </conditionalFormatting>
  <conditionalFormatting sqref="L104">
    <cfRule type="expression" dxfId="213" priority="461">
      <formula>IF(RIGHT(TEXT(L104,"0.#"),1)=".",FALSE,TRUE)</formula>
    </cfRule>
    <cfRule type="expression" dxfId="212" priority="462">
      <formula>IF(RIGHT(TEXT(L104,"0.#"),1)=".",TRUE,FALSE)</formula>
    </cfRule>
  </conditionalFormatting>
  <conditionalFormatting sqref="R104">
    <cfRule type="expression" dxfId="211" priority="459">
      <formula>IF(RIGHT(TEXT(R104,"0.#"),1)=".",FALSE,TRUE)</formula>
    </cfRule>
    <cfRule type="expression" dxfId="210" priority="460">
      <formula>IF(RIGHT(TEXT(R104,"0.#"),1)=".",TRUE,FALSE)</formula>
    </cfRule>
  </conditionalFormatting>
  <conditionalFormatting sqref="P18:AX18">
    <cfRule type="expression" dxfId="209" priority="457">
      <formula>IF(RIGHT(TEXT(P18,"0.#"),1)=".",FALSE,TRUE)</formula>
    </cfRule>
    <cfRule type="expression" dxfId="208" priority="458">
      <formula>IF(RIGHT(TEXT(P18,"0.#"),1)=".",TRUE,FALSE)</formula>
    </cfRule>
  </conditionalFormatting>
  <conditionalFormatting sqref="Y181">
    <cfRule type="expression" dxfId="207" priority="453">
      <formula>IF(RIGHT(TEXT(Y181,"0.#"),1)=".",FALSE,TRUE)</formula>
    </cfRule>
    <cfRule type="expression" dxfId="206" priority="454">
      <formula>IF(RIGHT(TEXT(Y181,"0.#"),1)=".",TRUE,FALSE)</formula>
    </cfRule>
  </conditionalFormatting>
  <conditionalFormatting sqref="Y190">
    <cfRule type="expression" dxfId="205" priority="449">
      <formula>IF(RIGHT(TEXT(Y190,"0.#"),1)=".",FALSE,TRUE)</formula>
    </cfRule>
    <cfRule type="expression" dxfId="204" priority="450">
      <formula>IF(RIGHT(TEXT(Y190,"0.#"),1)=".",TRUE,FALSE)</formula>
    </cfRule>
  </conditionalFormatting>
  <conditionalFormatting sqref="AE54:AI54">
    <cfRule type="expression" dxfId="203" priority="321">
      <formula>IF(RIGHT(TEXT(AE54,"0.#"),1)=".",FALSE,TRUE)</formula>
    </cfRule>
    <cfRule type="expression" dxfId="202" priority="322">
      <formula>IF(RIGHT(TEXT(AE54,"0.#"),1)=".",TRUE,FALSE)</formula>
    </cfRule>
  </conditionalFormatting>
  <conditionalFormatting sqref="P16:AQ17 P15:AX15 P13:AX13">
    <cfRule type="expression" dxfId="201" priority="279">
      <formula>IF(RIGHT(TEXT(P13,"0.#"),1)=".",FALSE,TRUE)</formula>
    </cfRule>
    <cfRule type="expression" dxfId="200" priority="280">
      <formula>IF(RIGHT(TEXT(P13,"0.#"),1)=".",TRUE,FALSE)</formula>
    </cfRule>
  </conditionalFormatting>
  <conditionalFormatting sqref="P19:AJ19">
    <cfRule type="expression" dxfId="199" priority="277">
      <formula>IF(RIGHT(TEXT(P19,"0.#"),1)=".",FALSE,TRUE)</formula>
    </cfRule>
    <cfRule type="expression" dxfId="198" priority="278">
      <formula>IF(RIGHT(TEXT(P19,"0.#"),1)=".",TRUE,FALSE)</formula>
    </cfRule>
  </conditionalFormatting>
  <conditionalFormatting sqref="AE55:AX55 AJ54:AS54">
    <cfRule type="expression" dxfId="197" priority="273">
      <formula>IF(RIGHT(TEXT(AE54,"0.#"),1)=".",FALSE,TRUE)</formula>
    </cfRule>
    <cfRule type="expression" dxfId="196" priority="274">
      <formula>IF(RIGHT(TEXT(AE54,"0.#"),1)=".",TRUE,FALSE)</formula>
    </cfRule>
  </conditionalFormatting>
  <conditionalFormatting sqref="AE68:AS68">
    <cfRule type="expression" dxfId="195" priority="269">
      <formula>IF(RIGHT(TEXT(AE68,"0.#"),1)=".",FALSE,TRUE)</formula>
    </cfRule>
    <cfRule type="expression" dxfId="194" priority="270">
      <formula>IF(RIGHT(TEXT(AE68,"0.#"),1)=".",TRUE,FALSE)</formula>
    </cfRule>
  </conditionalFormatting>
  <conditionalFormatting sqref="AE95:AI95 AE92:AI92 AE89:AI89 AE86:AI86">
    <cfRule type="expression" dxfId="193" priority="267">
      <formula>IF(RIGHT(TEXT(AE86,"0.#"),1)=".",FALSE,TRUE)</formula>
    </cfRule>
    <cfRule type="expression" dxfId="192" priority="268">
      <formula>IF(RIGHT(TEXT(AE86,"0.#"),1)=".",TRUE,FALSE)</formula>
    </cfRule>
  </conditionalFormatting>
  <conditionalFormatting sqref="AJ95:AX95 AJ92:AX92 AJ89:AX89 AJ86:AX86">
    <cfRule type="expression" dxfId="191" priority="265">
      <formula>IF(RIGHT(TEXT(AJ86,"0.#"),1)=".",FALSE,TRUE)</formula>
    </cfRule>
    <cfRule type="expression" dxfId="190" priority="266">
      <formula>IF(RIGHT(TEXT(AJ86,"0.#"),1)=".",TRUE,FALSE)</formula>
    </cfRule>
  </conditionalFormatting>
  <conditionalFormatting sqref="L100:L103 L98">
    <cfRule type="expression" dxfId="189" priority="263">
      <formula>IF(RIGHT(TEXT(L98,"0.#"),1)=".",FALSE,TRUE)</formula>
    </cfRule>
    <cfRule type="expression" dxfId="188" priority="264">
      <formula>IF(RIGHT(TEXT(L98,"0.#"),1)=".",TRUE,FALSE)</formula>
    </cfRule>
  </conditionalFormatting>
  <conditionalFormatting sqref="R98">
    <cfRule type="expression" dxfId="187" priority="259">
      <formula>IF(RIGHT(TEXT(R98,"0.#"),1)=".",FALSE,TRUE)</formula>
    </cfRule>
    <cfRule type="expression" dxfId="186" priority="260">
      <formula>IF(RIGHT(TEXT(R98,"0.#"),1)=".",TRUE,FALSE)</formula>
    </cfRule>
  </conditionalFormatting>
  <conditionalFormatting sqref="R99:R103">
    <cfRule type="expression" dxfId="185" priority="257">
      <formula>IF(RIGHT(TEXT(R99,"0.#"),1)=".",FALSE,TRUE)</formula>
    </cfRule>
    <cfRule type="expression" dxfId="184" priority="258">
      <formula>IF(RIGHT(TEXT(R99,"0.#"),1)=".",TRUE,FALSE)</formula>
    </cfRule>
  </conditionalFormatting>
  <conditionalFormatting sqref="Y182:Y189 Y180">
    <cfRule type="expression" dxfId="183" priority="255">
      <formula>IF(RIGHT(TEXT(Y180,"0.#"),1)=".",FALSE,TRUE)</formula>
    </cfRule>
    <cfRule type="expression" dxfId="182" priority="256">
      <formula>IF(RIGHT(TEXT(Y180,"0.#"),1)=".",TRUE,FALSE)</formula>
    </cfRule>
  </conditionalFormatting>
  <conditionalFormatting sqref="AU181">
    <cfRule type="expression" dxfId="181" priority="253">
      <formula>IF(RIGHT(TEXT(AU181,"0.#"),1)=".",FALSE,TRUE)</formula>
    </cfRule>
    <cfRule type="expression" dxfId="180" priority="254">
      <formula>IF(RIGHT(TEXT(AU181,"0.#"),1)=".",TRUE,FALSE)</formula>
    </cfRule>
  </conditionalFormatting>
  <conditionalFormatting sqref="AU190">
    <cfRule type="expression" dxfId="179" priority="251">
      <formula>IF(RIGHT(TEXT(AU190,"0.#"),1)=".",FALSE,TRUE)</formula>
    </cfRule>
    <cfRule type="expression" dxfId="178" priority="252">
      <formula>IF(RIGHT(TEXT(AU190,"0.#"),1)=".",TRUE,FALSE)</formula>
    </cfRule>
  </conditionalFormatting>
  <conditionalFormatting sqref="AU182:AU189 AU180">
    <cfRule type="expression" dxfId="177" priority="249">
      <formula>IF(RIGHT(TEXT(AU180,"0.#"),1)=".",FALSE,TRUE)</formula>
    </cfRule>
    <cfRule type="expression" dxfId="176" priority="250">
      <formula>IF(RIGHT(TEXT(AU180,"0.#"),1)=".",TRUE,FALSE)</formula>
    </cfRule>
  </conditionalFormatting>
  <conditionalFormatting sqref="Y220 Y207 Y194">
    <cfRule type="expression" dxfId="175" priority="235">
      <formula>IF(RIGHT(TEXT(Y194,"0.#"),1)=".",FALSE,TRUE)</formula>
    </cfRule>
    <cfRule type="expression" dxfId="174" priority="236">
      <formula>IF(RIGHT(TEXT(Y194,"0.#"),1)=".",TRUE,FALSE)</formula>
    </cfRule>
  </conditionalFormatting>
  <conditionalFormatting sqref="Y229 Y216 Y203">
    <cfRule type="expression" dxfId="173" priority="233">
      <formula>IF(RIGHT(TEXT(Y203,"0.#"),1)=".",FALSE,TRUE)</formula>
    </cfRule>
    <cfRule type="expression" dxfId="172" priority="234">
      <formula>IF(RIGHT(TEXT(Y203,"0.#"),1)=".",TRUE,FALSE)</formula>
    </cfRule>
  </conditionalFormatting>
  <conditionalFormatting sqref="Y221:Y228 Y219 Y208:Y215 Y206 Y195:Y202 Y193">
    <cfRule type="expression" dxfId="171" priority="231">
      <formula>IF(RIGHT(TEXT(Y193,"0.#"),1)=".",FALSE,TRUE)</formula>
    </cfRule>
    <cfRule type="expression" dxfId="170" priority="232">
      <formula>IF(RIGHT(TEXT(Y193,"0.#"),1)=".",TRUE,FALSE)</formula>
    </cfRule>
  </conditionalFormatting>
  <conditionalFormatting sqref="AU220 AU207 AU194">
    <cfRule type="expression" dxfId="169" priority="229">
      <formula>IF(RIGHT(TEXT(AU194,"0.#"),1)=".",FALSE,TRUE)</formula>
    </cfRule>
    <cfRule type="expression" dxfId="168" priority="230">
      <formula>IF(RIGHT(TEXT(AU194,"0.#"),1)=".",TRUE,FALSE)</formula>
    </cfRule>
  </conditionalFormatting>
  <conditionalFormatting sqref="AU229 AU216 AU203">
    <cfRule type="expression" dxfId="167" priority="227">
      <formula>IF(RIGHT(TEXT(AU203,"0.#"),1)=".",FALSE,TRUE)</formula>
    </cfRule>
    <cfRule type="expression" dxfId="166" priority="228">
      <formula>IF(RIGHT(TEXT(AU203,"0.#"),1)=".",TRUE,FALSE)</formula>
    </cfRule>
  </conditionalFormatting>
  <conditionalFormatting sqref="AU221:AU228 AU219 AU208:AU215 AU206 AU195:AU202 AU193">
    <cfRule type="expression" dxfId="165" priority="225">
      <formula>IF(RIGHT(TEXT(AU193,"0.#"),1)=".",FALSE,TRUE)</formula>
    </cfRule>
    <cfRule type="expression" dxfId="164" priority="226">
      <formula>IF(RIGHT(TEXT(AU193,"0.#"),1)=".",TRUE,FALSE)</formula>
    </cfRule>
  </conditionalFormatting>
  <conditionalFormatting sqref="AE56:AI56">
    <cfRule type="expression" dxfId="163" priority="199">
      <formula>IF(AND(AE56&gt;=0, RIGHT(TEXT(AE56,"0.#"),1)&lt;&gt;"."),TRUE,FALSE)</formula>
    </cfRule>
    <cfRule type="expression" dxfId="162" priority="200">
      <formula>IF(AND(AE56&gt;=0, RIGHT(TEXT(AE56,"0.#"),1)="."),TRUE,FALSE)</formula>
    </cfRule>
    <cfRule type="expression" dxfId="161" priority="201">
      <formula>IF(AND(AE56&lt;0, RIGHT(TEXT(AE56,"0.#"),1)&lt;&gt;"."),TRUE,FALSE)</formula>
    </cfRule>
    <cfRule type="expression" dxfId="160" priority="202">
      <formula>IF(AND(AE56&lt;0, RIGHT(TEXT(AE56,"0.#"),1)="."),TRUE,FALSE)</formula>
    </cfRule>
  </conditionalFormatting>
  <conditionalFormatting sqref="AJ56:AS56">
    <cfRule type="expression" dxfId="159" priority="195">
      <formula>IF(AND(AJ56&gt;=0, RIGHT(TEXT(AJ56,"0.#"),1)&lt;&gt;"."),TRUE,FALSE)</formula>
    </cfRule>
    <cfRule type="expression" dxfId="158" priority="196">
      <formula>IF(AND(AJ56&gt;=0, RIGHT(TEXT(AJ56,"0.#"),1)="."),TRUE,FALSE)</formula>
    </cfRule>
    <cfRule type="expression" dxfId="157" priority="197">
      <formula>IF(AND(AJ56&lt;0, RIGHT(TEXT(AJ56,"0.#"),1)&lt;&gt;"."),TRUE,FALSE)</formula>
    </cfRule>
    <cfRule type="expression" dxfId="156" priority="198">
      <formula>IF(AND(AJ56&lt;0, RIGHT(TEXT(AJ56,"0.#"),1)="."),TRUE,FALSE)</formula>
    </cfRule>
  </conditionalFormatting>
  <conditionalFormatting sqref="AK239:AK265">
    <cfRule type="expression" dxfId="155" priority="183">
      <formula>IF(RIGHT(TEXT(AK239,"0.#"),1)=".",FALSE,TRUE)</formula>
    </cfRule>
    <cfRule type="expression" dxfId="154" priority="184">
      <formula>IF(RIGHT(TEXT(AK239,"0.#"),1)=".",TRUE,FALSE)</formula>
    </cfRule>
  </conditionalFormatting>
  <conditionalFormatting sqref="AU239:AX265">
    <cfRule type="expression" dxfId="153" priority="179">
      <formula>IF(AND(AU239&gt;=0, RIGHT(TEXT(AU239,"0.#"),1)&lt;&gt;"."),TRUE,FALSE)</formula>
    </cfRule>
    <cfRule type="expression" dxfId="152" priority="180">
      <formula>IF(AND(AU239&gt;=0, RIGHT(TEXT(AU239,"0.#"),1)="."),TRUE,FALSE)</formula>
    </cfRule>
    <cfRule type="expression" dxfId="151" priority="181">
      <formula>IF(AND(AU239&lt;0, RIGHT(TEXT(AU239,"0.#"),1)&lt;&gt;"."),TRUE,FALSE)</formula>
    </cfRule>
    <cfRule type="expression" dxfId="150" priority="182">
      <formula>IF(AND(AU239&lt;0, RIGHT(TEXT(AU239,"0.#"),1)="."),TRUE,FALSE)</formula>
    </cfRule>
  </conditionalFormatting>
  <conditionalFormatting sqref="AK276:AK298">
    <cfRule type="expression" dxfId="149" priority="171">
      <formula>IF(RIGHT(TEXT(AK276,"0.#"),1)=".",FALSE,TRUE)</formula>
    </cfRule>
    <cfRule type="expression" dxfId="148" priority="172">
      <formula>IF(RIGHT(TEXT(AK276,"0.#"),1)=".",TRUE,FALSE)</formula>
    </cfRule>
  </conditionalFormatting>
  <conditionalFormatting sqref="AU276:AX298">
    <cfRule type="expression" dxfId="147" priority="167">
      <formula>IF(AND(AU276&gt;=0, RIGHT(TEXT(AU276,"0.#"),1)&lt;&gt;"."),TRUE,FALSE)</formula>
    </cfRule>
    <cfRule type="expression" dxfId="146" priority="168">
      <formula>IF(AND(AU276&gt;=0, RIGHT(TEXT(AU276,"0.#"),1)="."),TRUE,FALSE)</formula>
    </cfRule>
    <cfRule type="expression" dxfId="145" priority="169">
      <formula>IF(AND(AU276&lt;0, RIGHT(TEXT(AU276,"0.#"),1)&lt;&gt;"."),TRUE,FALSE)</formula>
    </cfRule>
    <cfRule type="expression" dxfId="144" priority="170">
      <formula>IF(AND(AU276&lt;0, RIGHT(TEXT(AU276,"0.#"),1)="."),TRUE,FALSE)</formula>
    </cfRule>
  </conditionalFormatting>
  <conditionalFormatting sqref="AK305:AK331">
    <cfRule type="expression" dxfId="143" priority="159">
      <formula>IF(RIGHT(TEXT(AK305,"0.#"),1)=".",FALSE,TRUE)</formula>
    </cfRule>
    <cfRule type="expression" dxfId="142" priority="160">
      <formula>IF(RIGHT(TEXT(AK305,"0.#"),1)=".",TRUE,FALSE)</formula>
    </cfRule>
  </conditionalFormatting>
  <conditionalFormatting sqref="AU305:AX331">
    <cfRule type="expression" dxfId="141" priority="155">
      <formula>IF(AND(AU305&gt;=0, RIGHT(TEXT(AU305,"0.#"),1)&lt;&gt;"."),TRUE,FALSE)</formula>
    </cfRule>
    <cfRule type="expression" dxfId="140" priority="156">
      <formula>IF(AND(AU305&gt;=0, RIGHT(TEXT(AU305,"0.#"),1)="."),TRUE,FALSE)</formula>
    </cfRule>
    <cfRule type="expression" dxfId="139" priority="157">
      <formula>IF(AND(AU305&lt;0, RIGHT(TEXT(AU305,"0.#"),1)&lt;&gt;"."),TRUE,FALSE)</formula>
    </cfRule>
    <cfRule type="expression" dxfId="138" priority="158">
      <formula>IF(AND(AU305&lt;0, RIGHT(TEXT(AU305,"0.#"),1)="."),TRUE,FALSE)</formula>
    </cfRule>
  </conditionalFormatting>
  <conditionalFormatting sqref="AK335">
    <cfRule type="expression" dxfId="137" priority="153">
      <formula>IF(RIGHT(TEXT(AK335,"0.#"),1)=".",FALSE,TRUE)</formula>
    </cfRule>
    <cfRule type="expression" dxfId="136" priority="154">
      <formula>IF(RIGHT(TEXT(AK335,"0.#"),1)=".",TRUE,FALSE)</formula>
    </cfRule>
  </conditionalFormatting>
  <conditionalFormatting sqref="AU335:AX335">
    <cfRule type="expression" dxfId="135" priority="149">
      <formula>IF(AND(AU335&gt;=0, RIGHT(TEXT(AU335,"0.#"),1)&lt;&gt;"."),TRUE,FALSE)</formula>
    </cfRule>
    <cfRule type="expression" dxfId="134" priority="150">
      <formula>IF(AND(AU335&gt;=0, RIGHT(TEXT(AU335,"0.#"),1)="."),TRUE,FALSE)</formula>
    </cfRule>
    <cfRule type="expression" dxfId="133" priority="151">
      <formula>IF(AND(AU335&lt;0, RIGHT(TEXT(AU335,"0.#"),1)&lt;&gt;"."),TRUE,FALSE)</formula>
    </cfRule>
    <cfRule type="expression" dxfId="132" priority="152">
      <formula>IF(AND(AU335&lt;0, RIGHT(TEXT(AU335,"0.#"),1)="."),TRUE,FALSE)</formula>
    </cfRule>
  </conditionalFormatting>
  <conditionalFormatting sqref="AK336:AK364">
    <cfRule type="expression" dxfId="131" priority="147">
      <formula>IF(RIGHT(TEXT(AK336,"0.#"),1)=".",FALSE,TRUE)</formula>
    </cfRule>
    <cfRule type="expression" dxfId="130" priority="148">
      <formula>IF(RIGHT(TEXT(AK336,"0.#"),1)=".",TRUE,FALSE)</formula>
    </cfRule>
  </conditionalFormatting>
  <conditionalFormatting sqref="AU336:AX364">
    <cfRule type="expression" dxfId="129" priority="143">
      <formula>IF(AND(AU336&gt;=0, RIGHT(TEXT(AU336,"0.#"),1)&lt;&gt;"."),TRUE,FALSE)</formula>
    </cfRule>
    <cfRule type="expression" dxfId="128" priority="144">
      <formula>IF(AND(AU336&gt;=0, RIGHT(TEXT(AU336,"0.#"),1)="."),TRUE,FALSE)</formula>
    </cfRule>
    <cfRule type="expression" dxfId="127" priority="145">
      <formula>IF(AND(AU336&lt;0, RIGHT(TEXT(AU336,"0.#"),1)&lt;&gt;"."),TRUE,FALSE)</formula>
    </cfRule>
    <cfRule type="expression" dxfId="126" priority="146">
      <formula>IF(AND(AU336&lt;0, RIGHT(TEXT(AU336,"0.#"),1)="."),TRUE,FALSE)</formula>
    </cfRule>
  </conditionalFormatting>
  <conditionalFormatting sqref="AK368">
    <cfRule type="expression" dxfId="125" priority="141">
      <formula>IF(RIGHT(TEXT(AK368,"0.#"),1)=".",FALSE,TRUE)</formula>
    </cfRule>
    <cfRule type="expression" dxfId="124" priority="142">
      <formula>IF(RIGHT(TEXT(AK368,"0.#"),1)=".",TRUE,FALSE)</formula>
    </cfRule>
  </conditionalFormatting>
  <conditionalFormatting sqref="AU368:AX368">
    <cfRule type="expression" dxfId="123" priority="137">
      <formula>IF(AND(AU368&gt;=0, RIGHT(TEXT(AU368,"0.#"),1)&lt;&gt;"."),TRUE,FALSE)</formula>
    </cfRule>
    <cfRule type="expression" dxfId="122" priority="138">
      <formula>IF(AND(AU368&gt;=0, RIGHT(TEXT(AU368,"0.#"),1)="."),TRUE,FALSE)</formula>
    </cfRule>
    <cfRule type="expression" dxfId="121" priority="139">
      <formula>IF(AND(AU368&lt;0, RIGHT(TEXT(AU368,"0.#"),1)&lt;&gt;"."),TRUE,FALSE)</formula>
    </cfRule>
    <cfRule type="expression" dxfId="120" priority="140">
      <formula>IF(AND(AU368&lt;0, RIGHT(TEXT(AU368,"0.#"),1)="."),TRUE,FALSE)</formula>
    </cfRule>
  </conditionalFormatting>
  <conditionalFormatting sqref="AK369:AK397">
    <cfRule type="expression" dxfId="119" priority="135">
      <formula>IF(RIGHT(TEXT(AK369,"0.#"),1)=".",FALSE,TRUE)</formula>
    </cfRule>
    <cfRule type="expression" dxfId="118" priority="136">
      <formula>IF(RIGHT(TEXT(AK369,"0.#"),1)=".",TRUE,FALSE)</formula>
    </cfRule>
  </conditionalFormatting>
  <conditionalFormatting sqref="AU369:AX397">
    <cfRule type="expression" dxfId="117" priority="131">
      <formula>IF(AND(AU369&gt;=0, RIGHT(TEXT(AU369,"0.#"),1)&lt;&gt;"."),TRUE,FALSE)</formula>
    </cfRule>
    <cfRule type="expression" dxfId="116" priority="132">
      <formula>IF(AND(AU369&gt;=0, RIGHT(TEXT(AU369,"0.#"),1)="."),TRUE,FALSE)</formula>
    </cfRule>
    <cfRule type="expression" dxfId="115" priority="133">
      <formula>IF(AND(AU369&lt;0, RIGHT(TEXT(AU369,"0.#"),1)&lt;&gt;"."),TRUE,FALSE)</formula>
    </cfRule>
    <cfRule type="expression" dxfId="114" priority="134">
      <formula>IF(AND(AU369&lt;0, RIGHT(TEXT(AU369,"0.#"),1)="."),TRUE,FALSE)</formula>
    </cfRule>
  </conditionalFormatting>
  <conditionalFormatting sqref="AK401">
    <cfRule type="expression" dxfId="113" priority="129">
      <formula>IF(RIGHT(TEXT(AK401,"0.#"),1)=".",FALSE,TRUE)</formula>
    </cfRule>
    <cfRule type="expression" dxfId="112" priority="130">
      <formula>IF(RIGHT(TEXT(AK401,"0.#"),1)=".",TRUE,FALSE)</formula>
    </cfRule>
  </conditionalFormatting>
  <conditionalFormatting sqref="AU401:AX401">
    <cfRule type="expression" dxfId="111" priority="125">
      <formula>IF(AND(AU401&gt;=0, RIGHT(TEXT(AU401,"0.#"),1)&lt;&gt;"."),TRUE,FALSE)</formula>
    </cfRule>
    <cfRule type="expression" dxfId="110" priority="126">
      <formula>IF(AND(AU401&gt;=0, RIGHT(TEXT(AU401,"0.#"),1)="."),TRUE,FALSE)</formula>
    </cfRule>
    <cfRule type="expression" dxfId="109" priority="127">
      <formula>IF(AND(AU401&lt;0, RIGHT(TEXT(AU401,"0.#"),1)&lt;&gt;"."),TRUE,FALSE)</formula>
    </cfRule>
    <cfRule type="expression" dxfId="108" priority="128">
      <formula>IF(AND(AU401&lt;0, RIGHT(TEXT(AU401,"0.#"),1)="."),TRUE,FALSE)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2:AX430">
    <cfRule type="expression" dxfId="105" priority="119">
      <formula>IF(AND(AU402&gt;=0, RIGHT(TEXT(AU402,"0.#"),1)&lt;&gt;"."),TRUE,FALSE)</formula>
    </cfRule>
    <cfRule type="expression" dxfId="104" priority="120">
      <formula>IF(AND(AU402&gt;=0, RIGHT(TEXT(AU402,"0.#"),1)="."),TRUE,FALSE)</formula>
    </cfRule>
    <cfRule type="expression" dxfId="103" priority="121">
      <formula>IF(AND(AU402&lt;0, RIGHT(TEXT(AU402,"0.#"),1)&lt;&gt;"."),TRUE,FALSE)</formula>
    </cfRule>
    <cfRule type="expression" dxfId="102" priority="122">
      <formula>IF(AND(AU402&lt;0, RIGHT(TEXT(AU402,"0.#"),1)="."),TRUE,FALSE)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cfRule type="expression" dxfId="67" priority="67">
      <formula>IF(RIGHT(TEXT(AE33,"0.#"),1)=".",FALSE,TRUE)</formula>
    </cfRule>
    <cfRule type="expression" dxfId="66" priority="68">
      <formula>IF(RIGHT(TEXT(AE33,"0.#"),1)=".",TRUE,FALSE)</formula>
    </cfRule>
  </conditionalFormatting>
  <conditionalFormatting sqref="AE44:AX44 AJ43:AS43 AE39:AX39 AJ38:AS38 AE34:AX34 AJ33:AS33 AT29:AX29">
    <cfRule type="expression" dxfId="65" priority="65">
      <formula>IF(RIGHT(TEXT(AE29,"0.#"),1)=".",FALSE,TRUE)</formula>
    </cfRule>
    <cfRule type="expression" dxfId="64" priority="66">
      <formula>IF(RIGHT(TEXT(AE29,"0.#"),1)=".",TRUE,FALSE)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K236">
    <cfRule type="expression" dxfId="39" priority="39">
      <formula>IF(RIGHT(TEXT(AK236,"0.#"),1)=".",FALSE,TRUE)</formula>
    </cfRule>
    <cfRule type="expression" dxfId="38" priority="40">
      <formula>IF(RIGHT(TEXT(AK236,"0.#"),1)=".",TRUE,FALSE)</formula>
    </cfRule>
  </conditionalFormatting>
  <conditionalFormatting sqref="AK237:AK238">
    <cfRule type="expression" dxfId="37" priority="37">
      <formula>IF(RIGHT(TEXT(AK237,"0.#"),1)=".",FALSE,TRUE)</formula>
    </cfRule>
    <cfRule type="expression" dxfId="36" priority="38">
      <formula>IF(RIGHT(TEXT(AK237,"0.#"),1)=".",TRUE,FALSE)</formula>
    </cfRule>
  </conditionalFormatting>
  <conditionalFormatting sqref="AU237:AX238">
    <cfRule type="expression" dxfId="35" priority="33">
      <formula>IF(AND(AU237&gt;=0, RIGHT(TEXT(AU237,"0.#"),1)&lt;&gt;"."),TRUE,FALSE)</formula>
    </cfRule>
    <cfRule type="expression" dxfId="34" priority="34">
      <formula>IF(AND(AU237&gt;=0, RIGHT(TEXT(AU237,"0.#"),1)="."),TRUE,FALSE)</formula>
    </cfRule>
    <cfRule type="expression" dxfId="33" priority="35">
      <formula>IF(AND(AU237&lt;0, RIGHT(TEXT(AU237,"0.#"),1)&lt;&gt;"."),TRUE,FALSE)</formula>
    </cfRule>
    <cfRule type="expression" dxfId="32" priority="36">
      <formula>IF(AND(AU237&lt;0, RIGHT(TEXT(AU237,"0.#"),1)="."),TRUE,FALSE)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K269">
    <cfRule type="expression" dxfId="27" priority="27">
      <formula>IF(RIGHT(TEXT(AK269,"0.#"),1)=".",FALSE,TRUE)</formula>
    </cfRule>
    <cfRule type="expression" dxfId="26" priority="28">
      <formula>IF(RIGHT(TEXT(AK269,"0.#"),1)=".",TRUE,FALSE)</formula>
    </cfRule>
  </conditionalFormatting>
  <conditionalFormatting sqref="AU269:AX269">
    <cfRule type="expression" dxfId="25" priority="23">
      <formula>IF(AND(AU269&gt;=0, RIGHT(TEXT(AU269,"0.#"),1)&lt;&gt;"."),TRUE,FALSE)</formula>
    </cfRule>
    <cfRule type="expression" dxfId="24" priority="24">
      <formula>IF(AND(AU269&gt;=0, RIGHT(TEXT(AU269,"0.#"),1)="."),TRUE,FALSE)</formula>
    </cfRule>
    <cfRule type="expression" dxfId="23" priority="25">
      <formula>IF(AND(AU269&lt;0, RIGHT(TEXT(AU269,"0.#"),1)&lt;&gt;"."),TRUE,FALSE)</formula>
    </cfRule>
    <cfRule type="expression" dxfId="22" priority="26">
      <formula>IF(AND(AU269&lt;0, RIGHT(TEXT(AU269,"0.#"),1)="."),TRUE,FALSE)</formula>
    </cfRule>
  </conditionalFormatting>
  <conditionalFormatting sqref="AK270:AK275">
    <cfRule type="expression" dxfId="21" priority="21">
      <formula>IF(RIGHT(TEXT(AK270,"0.#"),1)=".",FALSE,TRUE)</formula>
    </cfRule>
    <cfRule type="expression" dxfId="20" priority="22">
      <formula>IF(RIGHT(TEXT(AK270,"0.#"),1)=".",TRUE,FALSE)</formula>
    </cfRule>
  </conditionalFormatting>
  <conditionalFormatting sqref="AU270:AX275">
    <cfRule type="expression" dxfId="19" priority="17">
      <formula>IF(AND(AU270&gt;=0, RIGHT(TEXT(AU270,"0.#"),1)&lt;&gt;"."),TRUE,FALSE)</formula>
    </cfRule>
    <cfRule type="expression" dxfId="18" priority="18">
      <formula>IF(AND(AU270&gt;=0, RIGHT(TEXT(AU270,"0.#"),1)="."),TRUE,FALSE)</formula>
    </cfRule>
    <cfRule type="expression" dxfId="17" priority="19">
      <formula>IF(AND(AU270&lt;0, RIGHT(TEXT(AU270,"0.#"),1)&lt;&gt;"."),TRUE,FALSE)</formula>
    </cfRule>
    <cfRule type="expression" dxfId="16" priority="20">
      <formula>IF(AND(AU270&lt;0, RIGHT(TEXT(AU270,"0.#"),1)="."),TRUE,FALSE)</formula>
    </cfRule>
  </conditionalFormatting>
  <conditionalFormatting sqref="AK302">
    <cfRule type="expression" dxfId="15" priority="15">
      <formula>IF(RIGHT(TEXT(AK302,"0.#"),1)=".",FALSE,TRUE)</formula>
    </cfRule>
    <cfRule type="expression" dxfId="14" priority="16">
      <formula>IF(RIGHT(TEXT(AK302,"0.#"),1)=".",TRUE,FALSE)</formula>
    </cfRule>
  </conditionalFormatting>
  <conditionalFormatting sqref="AU302:AX302">
    <cfRule type="expression" dxfId="13" priority="11">
      <formula>IF(AND(AU302&gt;=0, RIGHT(TEXT(AU302,"0.#"),1)&lt;&gt;"."),TRUE,FALSE)</formula>
    </cfRule>
    <cfRule type="expression" dxfId="12" priority="12">
      <formula>IF(AND(AU302&gt;=0, RIGHT(TEXT(AU302,"0.#"),1)="."),TRUE,FALSE)</formula>
    </cfRule>
    <cfRule type="expression" dxfId="11" priority="13">
      <formula>IF(AND(AU302&lt;0, RIGHT(TEXT(AU302,"0.#"),1)&lt;&gt;"."),TRUE,FALSE)</formula>
    </cfRule>
    <cfRule type="expression" dxfId="10" priority="14">
      <formula>IF(AND(AU302&lt;0, RIGHT(TEXT(AU302,"0.#"),1)="."),TRUE,FALSE)</formula>
    </cfRule>
  </conditionalFormatting>
  <conditionalFormatting sqref="AK303:AK304">
    <cfRule type="expression" dxfId="9" priority="9">
      <formula>IF(RIGHT(TEXT(AK303,"0.#"),1)=".",FALSE,TRUE)</formula>
    </cfRule>
    <cfRule type="expression" dxfId="8" priority="10">
      <formula>IF(RIGHT(TEXT(AK303,"0.#"),1)=".",TRUE,FALSE)</formula>
    </cfRule>
  </conditionalFormatting>
  <conditionalFormatting sqref="AU303:AX304">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E28:AI28">
    <cfRule type="expression" dxfId="3" priority="3">
      <formula>IF(RIGHT(TEXT(AE28,"0.#"),1)=".",FALSE,TRUE)</formula>
    </cfRule>
    <cfRule type="expression" dxfId="2" priority="4">
      <formula>IF(RIGHT(TEXT(AE28,"0.#"),1)=".",TRUE,FALSE)</formula>
    </cfRule>
  </conditionalFormatting>
  <conditionalFormatting sqref="AE29:AS29 AJ28:AS28">
    <cfRule type="expression" dxfId="1" priority="1">
      <formula>IF(RIGHT(TEXT(AE28,"0.#"),1)=".",FALSE,TRUE)</formula>
    </cfRule>
    <cfRule type="expression" dxfId="0"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2" zoomScaleNormal="100" workbookViewId="0">
      <selection activeCell="F39" sqref="F3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t="s">
        <v>379</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2015-09-04T06:59:00Z</cp:lastPrinted>
  <dcterms:created xsi:type="dcterms:W3CDTF">2012-03-13T00:50:25Z</dcterms:created>
  <dcterms:modified xsi:type="dcterms:W3CDTF">2015-09-04T06:59:02Z</dcterms:modified>
</cp:coreProperties>
</file>