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国交省最終公表用（エクセル）\参事官指摘後\"/>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<sst xmlns="http://schemas.openxmlformats.org/spreadsheetml/2006/main" count="760" uniqueCount="453">
  <si>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</si>
  <si>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</si>
  <si>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</si>
  <si>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</si>
  <si>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</si>
  <si>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</si>
  <si>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</si>
  <si>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</si>
  <si>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</si>
  <si>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</si>
  <si>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</si>
  <si>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</si>
  <si>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</si>
  <si>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</si>
  <si>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</si>
  <si>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</si>
  <si>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</si>
  <si>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</si>
  <si>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</si>
  <si>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</si>
  <si>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</si>
  <si>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</si>
  <si>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</si>
  <si>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</si>
  <si>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</si>
  <si>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</si>
  <si>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</si>
  <si>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</si>
  <si>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</si>
  <si>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</si>
  <si>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</si>
  <si>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</si>
  <si>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</si>
  <si>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</si>
  <si>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</si>
  <si>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</si>
  <si>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</si>
  <si>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</si>
  <si>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</si>
  <si>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</si>
  <si>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</si>
  <si>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</si>
  <si>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</si>
  <si>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</si>
  <si>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</si>
  <si>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</si>
  <si>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</si>
  <si>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</si>
  <si>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</si>
  <si>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</si>
  <si>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</si>
  <si>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</si>
  <si>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</si>
  <si>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</si>
  <si>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</si>
  <si>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</si>
  <si>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</si>
  <si>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</si>
  <si>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</si>
  <si>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</si>
  <si>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</si>
  <si>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</si>
  <si>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</si>
  <si>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</si>
  <si>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</si>
  <si>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</si>
  <si>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</si>
  <si>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</si>
  <si>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</si>
  <si>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</si>
  <si>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</si>
  <si>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</si>
  <si>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</si>
  <si>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</si>
  <si>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</si>
  <si>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</si>
  <si>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</si>
  <si>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</si>
  <si>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</si>
  <si>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</si>
  <si>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</si>
  <si>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</si>
  <si>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</si>
  <si>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</si>
  <si>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</si>
  <si>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</si>
  <si>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</si>
  <si>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</si>
  <si>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</si>
  <si>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</si>
  <si>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</si>
  <si>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</si>
  <si>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</si>
  <si>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</si>
  <si>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</si>
  <si>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</si>
  <si>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</si>
  <si>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</si>
  <si>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</si>
  <si>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</si>
  <si>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</si>
  <si>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</si>
  <si>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</si>
  <si>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</si>
  <si>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</si>
  <si>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</si>
  <si>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</si>
  <si>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</si>
  <si>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</si>
  <si>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</si>
  <si>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</si>
  <si>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</si>
  <si>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</si>
  <si>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</si>
  <si>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</si>
  <si>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</si>
  <si>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</si>
  <si>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</si>
  <si>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</si>
  <si>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</si>
  <si>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</si>
  <si>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</si>
  <si>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</si>
  <si>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</si>
  <si>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</si>
  <si>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</si>
  <si>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</si>
  <si>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</si>
  <si>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</si>
  <si>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</si>
  <si>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</si>
  <si>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</si>
  <si>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</si>
  <si>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</si>
  <si>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</si>
  <si>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</si>
  <si>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</si>
  <si>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</si>
  <si>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</si>
  <si>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</si>
  <si>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</si>
  <si>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</si>
  <si>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</si>
  <si>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</si>
  <si>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</si>
  <si>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</si>
  <si>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</si>
  <si>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</si>
  <si>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</si>
  <si>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</si>
  <si>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</si>
  <si>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</si>
  <si>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</si>
  <si>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</si>
  <si>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</si>
  <si>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</si>
  <si>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</si>
  <si>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</si>
  <si>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</si>
  <si>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</si>
  <si>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</si>
  <si>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</si>
  <si>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</si>
  <si>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</si>
  <si>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</si>
  <si>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</si>
  <si>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</si>
  <si>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</si>
  <si>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</si>
  <si>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</si>
  <si>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</si>
  <si>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</si>
  <si>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</si>
  <si>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</si>
  <si>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</si>
  <si>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</si>
  <si>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</si>
  <si>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</si>
  <si>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</si>
  <si>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</si>
  <si>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</si>
  <si>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</si>
  <si>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</si>
  <si>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</si>
  <si>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</si>
  <si>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</si>
  <si>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</si>
  <si>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</si>
  <si>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</si>
  <si>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</si>
  <si>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</si>
  <si>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</si>
  <si>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</si>
  <si>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</si>
  <si>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</si>
  <si>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</si>
  <si>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</si>
  <si>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</si>
  <si>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</si>
  <si>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</si>
  <si>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</si>
  <si>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</si>
  <si>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</si>
  <si>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</si>
  <si>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</si>
  <si>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</si>
  <si>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</si>
  <si>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</si>
  <si>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</si>
  <si>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</si>
  <si>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</si>
  <si>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</si>
  <si>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</si>
  <si>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</si>
  <si>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</si>
  <si>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</si>
  <si>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</si>
  <si>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</si>
  <si>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</si>
  <si>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</si>
  <si>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</si>
  <si>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</si>
  <si>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</si>
  <si>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</si>
  <si>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</si>
  <si>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</si>
  <si>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</si>
  <si>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</si>
  <si>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</si>
  <si>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</si>
  <si>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</si>
  <si>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</si>
  <si>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</si>
  <si>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</si>
  <si>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</si>
  <si>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</si>
  <si>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</si>
  <si>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</si>
  <si>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</si>
  <si>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</si>
  <si>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</si>
  <si>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</si>
  <si>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</si>
  <si>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</si>
  <si>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</si>
  <si>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</si>
  <si>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</si>
  <si>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</si>
  <si>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</si>
  <si>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</si>
  <si>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</si>
  <si>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</si>
  <si>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</si>
  <si>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</si>
  <si>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</si>
  <si>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</si>
  <si>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</si>
  <si>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</si>
  <si>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</si>
  <si>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</si>
  <si>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</si>
  <si>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</si>
  <si>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</si>
  <si>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</si>
  <si>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</si>
  <si>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</si>
  <si>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</si>
  <si>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</si>
  <si>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</si>
  <si>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</si>
  <si>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</si>
  <si>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</si>
  <si>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</si>
  <si>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</si>
  <si>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</si>
  <si>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</si>
  <si>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</si>
  <si>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</si>
  <si>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</si>
  <si>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</si>
  <si>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</si>
  <si>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</si>
  <si>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</si>
  <si>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</si>
  <si>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</si>
  <si>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</si>
  <si>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</si>
  <si>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</si>
  <si>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</si>
  <si>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</si>
  <si>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</si>
  <si>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</si>
  <si>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</si>
  <si>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</si>
  <si>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</si>
  <si>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</si>
  <si>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</si>
  <si>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</si>
  <si>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</si>
  <si>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</si>
  <si>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</si>
  <si>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</si>
  <si>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</si>
  <si>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</si>
  <si>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</si>
  <si>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</si>
  <si>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</si>
  <si>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</si>
  <si>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</si>
  <si>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</si>
  <si>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</si>
  <si>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</si>
  <si>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</si>
  <si>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</si>
  <si>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</si>
  <si>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</si>
  <si>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</si>
  <si>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</si>
  <si>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</si>
  <si>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</si>
  <si>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</si>
  <si>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</si>
  <si>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</si>
  <si>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</si>
  <si>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</si>
  <si>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</si>
  <si>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</si>
  <si>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</si>
  <si>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</si>
  <si>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</si>
  <si>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</si>
  <si>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</si>
  <si>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</si>
  <si>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</si>
  <si>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</si>
  <si>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</si>
  <si>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</si>
  <si>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</si>
  <si>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</si>
  <si>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</si>
  <si>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</si>
  <si>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</si>
  <si>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</si>
  <si>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</si>
  <si>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</si>
  <si>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</si>
  <si>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</si>
  <si>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</si>
  <si>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</si>
  <si>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</si>
  <si>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</si>
  <si>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</si>
  <si>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</si>
  <si>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</si>
  <si>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</si>
  <si>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</si>
  <si>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</si>
  <si>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</si>
  <si>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</si>
  <si>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</si>
  <si>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</si>
  <si>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</si>
  <si>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</si>
  <si>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</si>
  <si>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</si>
  <si>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</si>
  <si>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</si>
  <si>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</si>
  <si>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</si>
  <si>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</si>
  <si>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</si>
  <si>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</si>
  <si>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</si>
  <si>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</si>
  <si>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</si>
  <si>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</si>
  <si>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</si>
  <si>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</si>
  <si>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</si>
  <si>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</si>
  <si>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</si>
  <si>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</si>
  <si>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</si>
  <si>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</si>
  <si>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</si>
  <si>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</si>
  <si>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</si>
  <si>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</si>
  <si>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東北地域観光復興対策事業</t>
    <phoneticPr fontId="5"/>
  </si>
  <si>
    <t>新25-047</t>
    <phoneticPr fontId="5"/>
  </si>
  <si>
    <t>東北地域の太平洋沿岸エリアにおいて、地域毎の復興プロセスに応じた滞在交流促進のための体制づくりや取り組みを段階的に実施するとともに、地域における滞在プログラム造成等への支援を行う。
併せて、望ましい地域づくりの方向性や取り組みを行う上での課題抽出・解決についての調査・検討を実施し、自立した地域づくりに向けた体制確立への支援を行う。</t>
    <rPh sb="0" eb="2">
      <t>トウホク</t>
    </rPh>
    <rPh sb="2" eb="4">
      <t>チイキ</t>
    </rPh>
    <rPh sb="5" eb="8">
      <t>タイヘイヨウ</t>
    </rPh>
    <rPh sb="8" eb="10">
      <t>エンガン</t>
    </rPh>
    <rPh sb="18" eb="20">
      <t>チイキ</t>
    </rPh>
    <rPh sb="20" eb="21">
      <t>ゴト</t>
    </rPh>
    <rPh sb="22" eb="24">
      <t>フッコウ</t>
    </rPh>
    <rPh sb="29" eb="30">
      <t>オウ</t>
    </rPh>
    <rPh sb="32" eb="34">
      <t>タイザイ</t>
    </rPh>
    <rPh sb="34" eb="36">
      <t>コウリュウ</t>
    </rPh>
    <rPh sb="36" eb="38">
      <t>ソクシン</t>
    </rPh>
    <rPh sb="42" eb="44">
      <t>タイセイ</t>
    </rPh>
    <rPh sb="48" eb="49">
      <t>ト</t>
    </rPh>
    <rPh sb="50" eb="51">
      <t>ク</t>
    </rPh>
    <rPh sb="53" eb="56">
      <t>ダンカイテキ</t>
    </rPh>
    <rPh sb="57" eb="59">
      <t>ジッシ</t>
    </rPh>
    <rPh sb="66" eb="68">
      <t>チイキ</t>
    </rPh>
    <rPh sb="72" eb="74">
      <t>タイザイ</t>
    </rPh>
    <rPh sb="79" eb="81">
      <t>ゾウセイ</t>
    </rPh>
    <rPh sb="81" eb="82">
      <t>トウ</t>
    </rPh>
    <rPh sb="84" eb="86">
      <t>シエン</t>
    </rPh>
    <rPh sb="87" eb="88">
      <t>オコナ</t>
    </rPh>
    <rPh sb="91" eb="92">
      <t>アワ</t>
    </rPh>
    <rPh sb="95" eb="96">
      <t>ノゾ</t>
    </rPh>
    <rPh sb="99" eb="101">
      <t>チイキ</t>
    </rPh>
    <rPh sb="105" eb="108">
      <t>ホウコウセイ</t>
    </rPh>
    <rPh sb="109" eb="110">
      <t>ト</t>
    </rPh>
    <rPh sb="111" eb="112">
      <t>ク</t>
    </rPh>
    <rPh sb="114" eb="115">
      <t>オコナ</t>
    </rPh>
    <rPh sb="116" eb="117">
      <t>ウエ</t>
    </rPh>
    <rPh sb="119" eb="121">
      <t>カダイ</t>
    </rPh>
    <rPh sb="121" eb="123">
      <t>チュウシュツ</t>
    </rPh>
    <rPh sb="124" eb="126">
      <t>カイケツ</t>
    </rPh>
    <rPh sb="131" eb="133">
      <t>チョウサ</t>
    </rPh>
    <rPh sb="134" eb="136">
      <t>ケントウ</t>
    </rPh>
    <rPh sb="137" eb="139">
      <t>ジッシ</t>
    </rPh>
    <rPh sb="141" eb="143">
      <t>ジリツ</t>
    </rPh>
    <rPh sb="145" eb="147">
      <t>チイキ</t>
    </rPh>
    <rPh sb="151" eb="152">
      <t>ム</t>
    </rPh>
    <rPh sb="154" eb="156">
      <t>タイセイ</t>
    </rPh>
    <rPh sb="156" eb="158">
      <t>カクリツ</t>
    </rPh>
    <rPh sb="160" eb="162">
      <t>シエン</t>
    </rPh>
    <rPh sb="163" eb="164">
      <t>オコナ</t>
    </rPh>
    <phoneticPr fontId="6"/>
  </si>
  <si>
    <t>職員旅費</t>
    <rPh sb="0" eb="2">
      <t>ショクイン</t>
    </rPh>
    <rPh sb="2" eb="4">
      <t>リョヒ</t>
    </rPh>
    <phoneticPr fontId="5"/>
  </si>
  <si>
    <t>国内旅行需要促進対策庁費</t>
    <rPh sb="0" eb="2">
      <t>コクナイ</t>
    </rPh>
    <rPh sb="2" eb="4">
      <t>リョコウ</t>
    </rPh>
    <rPh sb="4" eb="6">
      <t>ジュヨウ</t>
    </rPh>
    <rPh sb="6" eb="8">
      <t>ソクシン</t>
    </rPh>
    <rPh sb="8" eb="10">
      <t>タイサク</t>
    </rPh>
    <rPh sb="10" eb="12">
      <t>チョウヒ</t>
    </rPh>
    <phoneticPr fontId="5"/>
  </si>
  <si>
    <t>株式会社ジェイアール東日本企画</t>
    <rPh sb="0" eb="4">
      <t>カブ</t>
    </rPh>
    <rPh sb="10" eb="11">
      <t>ヒガシ</t>
    </rPh>
    <rPh sb="11" eb="13">
      <t>ニホン</t>
    </rPh>
    <rPh sb="13" eb="15">
      <t>キカク</t>
    </rPh>
    <phoneticPr fontId="5"/>
  </si>
  <si>
    <t>株式会社JTBコーポレートセールス</t>
    <rPh sb="0" eb="4">
      <t>カブ</t>
    </rPh>
    <phoneticPr fontId="5"/>
  </si>
  <si>
    <t>企画競争</t>
    <rPh sb="0" eb="2">
      <t>キカク</t>
    </rPh>
    <rPh sb="2" eb="4">
      <t>キョウソウ</t>
    </rPh>
    <phoneticPr fontId="5"/>
  </si>
  <si>
    <t>株式会社JTB東北</t>
    <rPh sb="0" eb="4">
      <t>カブ</t>
    </rPh>
    <rPh sb="7" eb="9">
      <t>トウホク</t>
    </rPh>
    <phoneticPr fontId="5"/>
  </si>
  <si>
    <t>株式会社JTB総合研究所</t>
    <rPh sb="0" eb="4">
      <t>カブ</t>
    </rPh>
    <rPh sb="7" eb="9">
      <t>ソウゴウ</t>
    </rPh>
    <rPh sb="9" eb="12">
      <t>ケンキュウショ</t>
    </rPh>
    <phoneticPr fontId="5"/>
  </si>
  <si>
    <t>一般社団法人日本旅行業協会</t>
    <rPh sb="0" eb="2">
      <t>イッパン</t>
    </rPh>
    <rPh sb="2" eb="4">
      <t>シャダン</t>
    </rPh>
    <rPh sb="4" eb="6">
      <t>ホウジン</t>
    </rPh>
    <rPh sb="6" eb="8">
      <t>ニホン</t>
    </rPh>
    <rPh sb="8" eb="11">
      <t>リョコウギョウ</t>
    </rPh>
    <rPh sb="11" eb="13">
      <t>キョウカイ</t>
    </rPh>
    <phoneticPr fontId="5"/>
  </si>
  <si>
    <t>-</t>
    <phoneticPr fontId="5"/>
  </si>
  <si>
    <t>-</t>
    <phoneticPr fontId="5"/>
  </si>
  <si>
    <t>東北地域における観光復興促進事業</t>
    <phoneticPr fontId="5"/>
  </si>
  <si>
    <t>太平洋沿岸エリア情報ポータルサイト運用・管理等業務（平成26年4月）</t>
    <rPh sb="26" eb="28">
      <t>ヘイセイ</t>
    </rPh>
    <rPh sb="30" eb="31">
      <t>ネン</t>
    </rPh>
    <rPh sb="32" eb="33">
      <t>ガツ</t>
    </rPh>
    <phoneticPr fontId="5"/>
  </si>
  <si>
    <t>東北地域への送客強化による交流拡大事業</t>
    <phoneticPr fontId="5"/>
  </si>
  <si>
    <t>A.株式会社ジェイアール東日本企画</t>
    <rPh sb="2" eb="6">
      <t>カブシキガイシャ</t>
    </rPh>
    <rPh sb="12" eb="13">
      <t>ヒガシ</t>
    </rPh>
    <rPh sb="13" eb="15">
      <t>ニホン</t>
    </rPh>
    <rPh sb="15" eb="17">
      <t>キカク</t>
    </rPh>
    <phoneticPr fontId="5"/>
  </si>
  <si>
    <t>B.株式会社ＪＴＢ東北</t>
    <rPh sb="2" eb="6">
      <t>カブシキガイシャ</t>
    </rPh>
    <rPh sb="9" eb="11">
      <t>トウホク</t>
    </rPh>
    <phoneticPr fontId="5"/>
  </si>
  <si>
    <t>事業費</t>
    <rPh sb="0" eb="3">
      <t>ジギョウヒ</t>
    </rPh>
    <phoneticPr fontId="5"/>
  </si>
  <si>
    <t>(1)観光復興を促進するための官民連携組織等の設立、方向性検討のための専門家派遣、ワークショップの開催及び情報発信等による観光地域づくりの基盤の再構築
(2)復興ツアーの推進等による地域住民と来訪者との交流促進
(3)震災語り部の育成等による震災の記憶の風化を防止し、将来に向けた防災・減災の学習の場としての交流促進
(4)地域の魅力的な滞在コンテンツ等の造成促進・モニターツアーの実施
(5)関連性のある地域連携の枠組みの構築</t>
    <rPh sb="3" eb="5">
      <t>カンコウ</t>
    </rPh>
    <rPh sb="5" eb="7">
      <t>フッコウ</t>
    </rPh>
    <rPh sb="8" eb="10">
      <t>ソクシン</t>
    </rPh>
    <rPh sb="15" eb="17">
      <t>カンミン</t>
    </rPh>
    <rPh sb="17" eb="19">
      <t>レンケイ</t>
    </rPh>
    <rPh sb="19" eb="21">
      <t>ソシキ</t>
    </rPh>
    <rPh sb="21" eb="22">
      <t>トウ</t>
    </rPh>
    <rPh sb="23" eb="25">
      <t>セツリツ</t>
    </rPh>
    <rPh sb="26" eb="29">
      <t>ホウコウセイ</t>
    </rPh>
    <rPh sb="29" eb="31">
      <t>ケントウ</t>
    </rPh>
    <rPh sb="35" eb="38">
      <t>センモンカ</t>
    </rPh>
    <rPh sb="38" eb="40">
      <t>ハケン</t>
    </rPh>
    <rPh sb="49" eb="51">
      <t>カイサイ</t>
    </rPh>
    <rPh sb="51" eb="52">
      <t>オヨ</t>
    </rPh>
    <rPh sb="53" eb="55">
      <t>ジョウホウ</t>
    </rPh>
    <rPh sb="55" eb="57">
      <t>ハッシン</t>
    </rPh>
    <rPh sb="57" eb="58">
      <t>トウ</t>
    </rPh>
    <rPh sb="79" eb="81">
      <t>フッコウ</t>
    </rPh>
    <rPh sb="85" eb="87">
      <t>スイシン</t>
    </rPh>
    <rPh sb="87" eb="88">
      <t>トウ</t>
    </rPh>
    <rPh sb="109" eb="111">
      <t>シンサイ</t>
    </rPh>
    <rPh sb="111" eb="112">
      <t>カタ</t>
    </rPh>
    <rPh sb="113" eb="114">
      <t>ベ</t>
    </rPh>
    <rPh sb="115" eb="117">
      <t>イクセイ</t>
    </rPh>
    <rPh sb="117" eb="118">
      <t>トウ</t>
    </rPh>
    <rPh sb="191" eb="193">
      <t>ジッシ</t>
    </rPh>
    <phoneticPr fontId="6"/>
  </si>
  <si>
    <t>‐</t>
  </si>
  <si>
    <t>震災による被害の影響により、観光客の受入等が困難であった太平洋沿岸エリアにおいて、宿泊施設・観光施設等が本格的に再開となり、地元からの期待や機運は高まっており、地域が主体的に観光復興に取り組むことができるような支援を強く要望されている。
太平洋沿岸エリアにおける観光復興のために本事業は必要不可欠であるため、事業目的達成に向け適正な予算執行を実施する。</t>
    <phoneticPr fontId="5"/>
  </si>
  <si>
    <t>引き続き効率的・効果的な予算の執行に努めていく。</t>
    <phoneticPr fontId="5"/>
  </si>
  <si>
    <t>復興のプロセスに応じた取組への支援について強いニーズがある。</t>
    <rPh sb="0" eb="2">
      <t>フッコウ</t>
    </rPh>
    <rPh sb="8" eb="9">
      <t>オウ</t>
    </rPh>
    <rPh sb="11" eb="13">
      <t>トリクミ</t>
    </rPh>
    <rPh sb="15" eb="17">
      <t>シエン</t>
    </rPh>
    <rPh sb="21" eb="22">
      <t>ツヨ</t>
    </rPh>
    <phoneticPr fontId="5"/>
  </si>
  <si>
    <t>自治体、民間の取組を国として支援するものである。</t>
    <rPh sb="0" eb="3">
      <t>ジチタイ</t>
    </rPh>
    <rPh sb="4" eb="6">
      <t>ミンカン</t>
    </rPh>
    <rPh sb="7" eb="9">
      <t>トリクミ</t>
    </rPh>
    <rPh sb="10" eb="11">
      <t>クニ</t>
    </rPh>
    <rPh sb="14" eb="16">
      <t>シエン</t>
    </rPh>
    <phoneticPr fontId="5"/>
  </si>
  <si>
    <t>観光復興の体制整備、自立した地域づくりは優先度の高い事業である。</t>
    <rPh sb="0" eb="2">
      <t>カンコウ</t>
    </rPh>
    <rPh sb="2" eb="4">
      <t>フッコウ</t>
    </rPh>
    <rPh sb="5" eb="7">
      <t>タイセイ</t>
    </rPh>
    <rPh sb="7" eb="9">
      <t>セイビ</t>
    </rPh>
    <rPh sb="10" eb="12">
      <t>ジリツ</t>
    </rPh>
    <rPh sb="14" eb="16">
      <t>チイキ</t>
    </rPh>
    <rPh sb="20" eb="23">
      <t>ユウセンド</t>
    </rPh>
    <rPh sb="24" eb="25">
      <t>タカ</t>
    </rPh>
    <rPh sb="26" eb="28">
      <t>ジギョウ</t>
    </rPh>
    <phoneticPr fontId="5"/>
  </si>
  <si>
    <t>先進的かつ柔軟な事業とするため、企画競争を実施した。</t>
    <rPh sb="0" eb="3">
      <t>センシンテキ</t>
    </rPh>
    <rPh sb="5" eb="7">
      <t>ジュウナン</t>
    </rPh>
    <rPh sb="8" eb="10">
      <t>ジギョウ</t>
    </rPh>
    <rPh sb="16" eb="18">
      <t>キカク</t>
    </rPh>
    <rPh sb="18" eb="20">
      <t>キョウソウ</t>
    </rPh>
    <rPh sb="21" eb="23">
      <t>ジッシ</t>
    </rPh>
    <phoneticPr fontId="5"/>
  </si>
  <si>
    <t>予算要求に際し、複数社から見積もりを徴することで、費用水準の適正化を図った。</t>
    <rPh sb="0" eb="2">
      <t>ヨサン</t>
    </rPh>
    <rPh sb="2" eb="4">
      <t>ヨウキュウ</t>
    </rPh>
    <rPh sb="5" eb="6">
      <t>サイ</t>
    </rPh>
    <rPh sb="8" eb="10">
      <t>フクスウ</t>
    </rPh>
    <rPh sb="10" eb="11">
      <t>シャ</t>
    </rPh>
    <rPh sb="13" eb="15">
      <t>ミツ</t>
    </rPh>
    <rPh sb="18" eb="19">
      <t>チョウ</t>
    </rPh>
    <rPh sb="25" eb="27">
      <t>ヒヨウ</t>
    </rPh>
    <rPh sb="27" eb="29">
      <t>スイジュン</t>
    </rPh>
    <rPh sb="30" eb="33">
      <t>テキセイカ</t>
    </rPh>
    <rPh sb="34" eb="35">
      <t>ハカ</t>
    </rPh>
    <phoneticPr fontId="5"/>
  </si>
  <si>
    <t>予算要求に際し、複数社から見積もりを徴することで、費目・使途の適正化を図った。</t>
    <rPh sb="0" eb="2">
      <t>ヨサン</t>
    </rPh>
    <rPh sb="2" eb="4">
      <t>ヨウキュウ</t>
    </rPh>
    <rPh sb="5" eb="6">
      <t>サイ</t>
    </rPh>
    <rPh sb="8" eb="10">
      <t>フクスウ</t>
    </rPh>
    <rPh sb="10" eb="11">
      <t>シャ</t>
    </rPh>
    <rPh sb="13" eb="15">
      <t>ミツ</t>
    </rPh>
    <rPh sb="18" eb="19">
      <t>チョウ</t>
    </rPh>
    <rPh sb="25" eb="27">
      <t>ヒモク</t>
    </rPh>
    <rPh sb="28" eb="30">
      <t>シト</t>
    </rPh>
    <rPh sb="31" eb="34">
      <t>テキセイカ</t>
    </rPh>
    <rPh sb="35" eb="36">
      <t>ハカ</t>
    </rPh>
    <phoneticPr fontId="5"/>
  </si>
  <si>
    <t>地域の取組体制及び情報発信の仕組み等を本事業により構築し、観光による復興の促進に活用している。</t>
    <phoneticPr fontId="5"/>
  </si>
  <si>
    <t>地域の実情をふまえ、効率的かつ効果的な事業とするため、ヒアリングを実施した。</t>
    <rPh sb="3" eb="5">
      <t>ジツジョウ</t>
    </rPh>
    <rPh sb="10" eb="13">
      <t>コウリツテキ</t>
    </rPh>
    <rPh sb="15" eb="18">
      <t>コウカテキ</t>
    </rPh>
    <rPh sb="19" eb="21">
      <t>ジギョウ</t>
    </rPh>
    <rPh sb="33" eb="35">
      <t>ジッシ</t>
    </rPh>
    <phoneticPr fontId="5"/>
  </si>
  <si>
    <t>再委託等に際して、より効率的なものとなるよう業務内容を精査した。</t>
    <rPh sb="0" eb="3">
      <t>サイイタク</t>
    </rPh>
    <rPh sb="3" eb="4">
      <t>トウ</t>
    </rPh>
    <rPh sb="5" eb="6">
      <t>サイ</t>
    </rPh>
    <rPh sb="22" eb="24">
      <t>ギョウム</t>
    </rPh>
    <rPh sb="24" eb="26">
      <t>ナイヨウ</t>
    </rPh>
    <rPh sb="27" eb="29">
      <t>セイサ</t>
    </rPh>
    <phoneticPr fontId="5"/>
  </si>
  <si>
    <t>見込みに見合った活動である。</t>
    <rPh sb="0" eb="2">
      <t>ミコ</t>
    </rPh>
    <rPh sb="4" eb="6">
      <t>ミア</t>
    </rPh>
    <rPh sb="8" eb="10">
      <t>カツドウ</t>
    </rPh>
    <phoneticPr fontId="5"/>
  </si>
  <si>
    <t>成果目標に見合った実績である。</t>
    <rPh sb="0" eb="2">
      <t>セイカ</t>
    </rPh>
    <rPh sb="2" eb="4">
      <t>モクヒョウ</t>
    </rPh>
    <rPh sb="5" eb="7">
      <t>ミア</t>
    </rPh>
    <rPh sb="9" eb="11">
      <t>ジッセキ</t>
    </rPh>
    <phoneticPr fontId="5"/>
  </si>
  <si>
    <t>実施地域数</t>
    <rPh sb="0" eb="2">
      <t>ジッシ</t>
    </rPh>
    <rPh sb="2" eb="4">
      <t>チイキ</t>
    </rPh>
    <rPh sb="4" eb="5">
      <t>スウ</t>
    </rPh>
    <phoneticPr fontId="5"/>
  </si>
  <si>
    <t>箇所</t>
    <rPh sb="0" eb="2">
      <t>カショ</t>
    </rPh>
    <phoneticPr fontId="5"/>
  </si>
  <si>
    <t>総事業費／実施地域数　　　　　　　　　　　　　　</t>
    <rPh sb="0" eb="4">
      <t>ソウジギョウヒ</t>
    </rPh>
    <rPh sb="5" eb="7">
      <t>ジッシ</t>
    </rPh>
    <rPh sb="7" eb="9">
      <t>チイキ</t>
    </rPh>
    <rPh sb="9" eb="10">
      <t>スウ</t>
    </rPh>
    <phoneticPr fontId="5"/>
  </si>
  <si>
    <t>198,399,005/13</t>
    <phoneticPr fontId="5"/>
  </si>
  <si>
    <t>円</t>
    <rPh sb="0" eb="1">
      <t>エン</t>
    </rPh>
    <phoneticPr fontId="5"/>
  </si>
  <si>
    <t>173,949,252/13</t>
    <phoneticPr fontId="5"/>
  </si>
  <si>
    <t>事業対象４県の観光入込客数</t>
    <rPh sb="2" eb="4">
      <t>タイショウ</t>
    </rPh>
    <rPh sb="7" eb="9">
      <t>カンコウ</t>
    </rPh>
    <rPh sb="9" eb="11">
      <t>イリコミ</t>
    </rPh>
    <rPh sb="11" eb="12">
      <t>キャク</t>
    </rPh>
    <rPh sb="12" eb="13">
      <t>スウ</t>
    </rPh>
    <phoneticPr fontId="5"/>
  </si>
  <si>
    <t>事業対象４県の宿泊旅行者数</t>
    <rPh sb="2" eb="4">
      <t>タイショウ</t>
    </rPh>
    <rPh sb="7" eb="9">
      <t>シュクハク</t>
    </rPh>
    <rPh sb="9" eb="12">
      <t>リョコウシャ</t>
    </rPh>
    <rPh sb="12" eb="13">
      <t>スウ</t>
    </rPh>
    <phoneticPr fontId="5"/>
  </si>
  <si>
    <t>平成29年度に事業対象４県の観光入込客数について震災前水準を上回る。</t>
    <rPh sb="0" eb="2">
      <t>ヘイセイ</t>
    </rPh>
    <rPh sb="4" eb="6">
      <t>ネンド</t>
    </rPh>
    <rPh sb="7" eb="9">
      <t>ジギョウ</t>
    </rPh>
    <rPh sb="9" eb="11">
      <t>タイショウ</t>
    </rPh>
    <rPh sb="12" eb="13">
      <t>ケン</t>
    </rPh>
    <rPh sb="14" eb="18">
      <t>カンコウイリコミ</t>
    </rPh>
    <rPh sb="18" eb="19">
      <t>キャク</t>
    </rPh>
    <rPh sb="19" eb="20">
      <t>スウ</t>
    </rPh>
    <rPh sb="24" eb="26">
      <t>シンサイ</t>
    </rPh>
    <rPh sb="26" eb="27">
      <t>マエ</t>
    </rPh>
    <rPh sb="27" eb="29">
      <t>スイジュン</t>
    </rPh>
    <rPh sb="30" eb="32">
      <t>ウワマワ</t>
    </rPh>
    <phoneticPr fontId="5"/>
  </si>
  <si>
    <t>平成29年度に事業対象４県の宿泊旅行者数について震災前水準を上回る。</t>
    <rPh sb="0" eb="2">
      <t>ヘイセイ</t>
    </rPh>
    <rPh sb="4" eb="6">
      <t>ネンド</t>
    </rPh>
    <rPh sb="9" eb="11">
      <t>タイショウ</t>
    </rPh>
    <rPh sb="14" eb="16">
      <t>シュクハク</t>
    </rPh>
    <rPh sb="16" eb="19">
      <t>リョコウシャ</t>
    </rPh>
    <rPh sb="19" eb="20">
      <t>スウ</t>
    </rPh>
    <rPh sb="24" eb="26">
      <t>シンサイ</t>
    </rPh>
    <rPh sb="26" eb="27">
      <t>マエ</t>
    </rPh>
    <rPh sb="27" eb="29">
      <t>スイジュン</t>
    </rPh>
    <rPh sb="30" eb="32">
      <t>ウワマワ</t>
    </rPh>
    <phoneticPr fontId="5"/>
  </si>
  <si>
    <t>千人</t>
    <rPh sb="0" eb="2">
      <t>センニン</t>
    </rPh>
    <phoneticPr fontId="5"/>
  </si>
  <si>
    <t>人</t>
    <rPh sb="0" eb="1">
      <t>ニン</t>
    </rPh>
    <phoneticPr fontId="5"/>
  </si>
  <si>
    <t>地域観光案内人の育成支援</t>
    <rPh sb="0" eb="2">
      <t>チイキ</t>
    </rPh>
    <rPh sb="2" eb="4">
      <t>カンコウ</t>
    </rPh>
    <rPh sb="4" eb="7">
      <t>アンナイニン</t>
    </rPh>
    <rPh sb="8" eb="10">
      <t>イクセイ</t>
    </rPh>
    <rPh sb="10" eb="12">
      <t>シエン</t>
    </rPh>
    <phoneticPr fontId="5"/>
  </si>
  <si>
    <t>モニターツアーの募集業務</t>
    <rPh sb="8" eb="10">
      <t>ボシュウ</t>
    </rPh>
    <rPh sb="10" eb="12">
      <t>ギョウム</t>
    </rPh>
    <phoneticPr fontId="5"/>
  </si>
  <si>
    <t>震災の記憶の風化防止業務</t>
    <rPh sb="0" eb="2">
      <t>シンサイ</t>
    </rPh>
    <rPh sb="3" eb="5">
      <t>キオク</t>
    </rPh>
    <rPh sb="6" eb="8">
      <t>フウカ</t>
    </rPh>
    <rPh sb="8" eb="10">
      <t>ボウシ</t>
    </rPh>
    <rPh sb="10" eb="12">
      <t>ギョウム</t>
    </rPh>
    <phoneticPr fontId="5"/>
  </si>
  <si>
    <t>地域のマーケティング調査、課題抽出業務</t>
    <rPh sb="0" eb="2">
      <t>チイキ</t>
    </rPh>
    <rPh sb="10" eb="12">
      <t>チョウサ</t>
    </rPh>
    <rPh sb="13" eb="15">
      <t>カダイ</t>
    </rPh>
    <rPh sb="15" eb="17">
      <t>チュウシュツ</t>
    </rPh>
    <rPh sb="17" eb="19">
      <t>ギョウム</t>
    </rPh>
    <phoneticPr fontId="5"/>
  </si>
  <si>
    <t>滞在プログラムの旅行商品化業務</t>
    <rPh sb="0" eb="2">
      <t>タイザイ</t>
    </rPh>
    <rPh sb="8" eb="10">
      <t>リョコウ</t>
    </rPh>
    <rPh sb="10" eb="13">
      <t>ショウヒンカ</t>
    </rPh>
    <rPh sb="13" eb="15">
      <t>ギョウム</t>
    </rPh>
    <phoneticPr fontId="5"/>
  </si>
  <si>
    <t>地域の取組を国として支援するものであり、妥当である。</t>
    <rPh sb="0" eb="2">
      <t>チイキ</t>
    </rPh>
    <rPh sb="3" eb="5">
      <t>トリクミ</t>
    </rPh>
    <rPh sb="6" eb="7">
      <t>クニ</t>
    </rPh>
    <rPh sb="10" eb="12">
      <t>シエン</t>
    </rPh>
    <rPh sb="20" eb="22">
      <t>ダトウ</t>
    </rPh>
    <phoneticPr fontId="5"/>
  </si>
  <si>
    <t>企画競争を実施し、効果的な事業の実施を図っている。</t>
    <rPh sb="0" eb="2">
      <t>キカク</t>
    </rPh>
    <rPh sb="2" eb="4">
      <t>キョウソウ</t>
    </rPh>
    <rPh sb="5" eb="7">
      <t>ジッシ</t>
    </rPh>
    <rPh sb="9" eb="12">
      <t>コウカテキ</t>
    </rPh>
    <rPh sb="13" eb="15">
      <t>ジギョウ</t>
    </rPh>
    <rPh sb="16" eb="18">
      <t>ジッシ</t>
    </rPh>
    <rPh sb="19" eb="20">
      <t>ハカ</t>
    </rPh>
    <phoneticPr fontId="5"/>
  </si>
  <si>
    <t>地域のマーケティング調査、課題抽出業務</t>
    <phoneticPr fontId="5"/>
  </si>
  <si>
    <t>滞在プログラムの旅行商品化業務</t>
    <phoneticPr fontId="5"/>
  </si>
  <si>
    <t>委託費</t>
    <rPh sb="0" eb="2">
      <t>イタク</t>
    </rPh>
    <rPh sb="2" eb="3">
      <t>ヒ</t>
    </rPh>
    <phoneticPr fontId="5"/>
  </si>
  <si>
    <t>地域のマーケティング調査、課題抽出業務</t>
    <phoneticPr fontId="5"/>
  </si>
  <si>
    <t>太平洋沿岸エリア情報ポータルサイト運用・管理等業務（平成26年4月）</t>
    <phoneticPr fontId="5"/>
  </si>
  <si>
    <t>地域観光案内人の育成支援</t>
    <rPh sb="0" eb="2">
      <t>チイキ</t>
    </rPh>
    <rPh sb="2" eb="4">
      <t>カンコウ</t>
    </rPh>
    <rPh sb="4" eb="7">
      <t>アンナイニン</t>
    </rPh>
    <rPh sb="8" eb="10">
      <t>イクセイ</t>
    </rPh>
    <rPh sb="10" eb="12">
      <t>シエン</t>
    </rPh>
    <phoneticPr fontId="5"/>
  </si>
  <si>
    <t>株式会社ＪＴＢ東北</t>
    <rPh sb="0" eb="4">
      <t>カブ</t>
    </rPh>
    <rPh sb="7" eb="9">
      <t>トウホク</t>
    </rPh>
    <phoneticPr fontId="5"/>
  </si>
  <si>
    <t>株式会社ＪＴＢコーポレートセールス</t>
    <rPh sb="0" eb="4">
      <t>カブ</t>
    </rPh>
    <phoneticPr fontId="5"/>
  </si>
  <si>
    <t>点検対象外</t>
    <phoneticPr fontId="5"/>
  </si>
  <si>
    <t>-</t>
    <phoneticPr fontId="5"/>
  </si>
  <si>
    <t>本事業の目的である太平洋沿岸エリアの各地位の観光復興に関する課題の抽出や解決策についての調査・検討については、平成27年度中に達成できる見込みであることから、復興特会に計上する事業としては平成27年度をもって終了することが適当である。</t>
    <phoneticPr fontId="5"/>
  </si>
  <si>
    <t>本事業の目的である太平洋沿岸エリアの各地位の観光復興に関する課題の抽出や解決策についての調査・検討については、平成27年度中に達成できる見込みであることから、平成28年度は予算要求は行わない。今後は、国土交通省において必要に応じて一般会計で対応。</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</si>
</sst>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97870</xdr:colOff>
      <xdr:row>144</xdr:row>
      <xdr:rowOff>307367</xdr:rowOff>
    </xdr:from>
    <xdr:to>
      <xdr:col>23</xdr:col>
      <xdr:colOff>99369</xdr:colOff>
      <xdr:row>147</xdr:row>
      <xdr:rowOff>274219</xdr:rowOff>
    </xdr:to>
    <xdr:cxnSp macro="">
      <xdr:nvCxnSpPr>
        <xdr:cNvPr id="5" name="直線矢印コネクタ 4"/>
        <xdr:cNvCxnSpPr/>
      </xdr:nvCxnSpPr>
      <xdr:spPr bwMode="auto">
        <a:xfrm flipH="1">
          <a:off x="4081052" y="52573640"/>
          <a:ext cx="1499" cy="10059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161</xdr:row>
      <xdr:rowOff>19126</xdr:rowOff>
    </xdr:from>
    <xdr:to>
      <xdr:col>30</xdr:col>
      <xdr:colOff>128059</xdr:colOff>
      <xdr:row>164</xdr:row>
      <xdr:rowOff>280258</xdr:rowOff>
    </xdr:to>
    <xdr:sp macro="" textlink="">
      <xdr:nvSpPr>
        <xdr:cNvPr id="8" name="大かっこ 7"/>
        <xdr:cNvSpPr/>
      </xdr:nvSpPr>
      <xdr:spPr bwMode="auto">
        <a:xfrm>
          <a:off x="2847109" y="58173581"/>
          <a:ext cx="2476405" cy="13002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baseline="0" smtClean="0">
              <a:solidFill>
                <a:schemeClr val="tx1"/>
              </a:solidFill>
              <a:latin typeface="+mn-lt"/>
              <a:ea typeface="+mn-ea"/>
              <a:cs typeface="+mn-cs"/>
            </a:rPr>
            <a:t>・滞在交流型基盤の構築 </a:t>
          </a:r>
        </a:p>
        <a:p>
          <a:pPr>
            <a:lnSpc>
              <a:spcPts val="1300"/>
            </a:lnSpc>
          </a:pPr>
          <a:r>
            <a:rPr lang="ja-JP" altLang="en-US" sz="1100" baseline="0" smtClean="0">
              <a:solidFill>
                <a:schemeClr val="tx1"/>
              </a:solidFill>
              <a:latin typeface="+mn-lt"/>
              <a:ea typeface="+mn-ea"/>
              <a:cs typeface="+mn-cs"/>
            </a:rPr>
            <a:t>・送客強化による交流拡大 </a:t>
          </a:r>
          <a:endParaRPr kumimoji="1" lang="ja-JP" altLang="en-US" sz="1100">
            <a:solidFill>
              <a:sysClr val="windowText" lastClr="000000"/>
            </a:solidFill>
          </a:endParaRPr>
        </a:p>
      </xdr:txBody>
    </xdr:sp>
    <xdr:clientData/>
  </xdr:twoCellAnchor>
  <xdr:twoCellAnchor>
    <xdr:from>
      <xdr:col>18</xdr:col>
      <xdr:colOff>126582</xdr:colOff>
      <xdr:row>148</xdr:row>
      <xdr:rowOff>37872</xdr:rowOff>
    </xdr:from>
    <xdr:to>
      <xdr:col>28</xdr:col>
      <xdr:colOff>89087</xdr:colOff>
      <xdr:row>149</xdr:row>
      <xdr:rowOff>329880</xdr:rowOff>
    </xdr:to>
    <xdr:sp macro="" textlink="">
      <xdr:nvSpPr>
        <xdr:cNvPr id="9" name="正方形/長方形 8"/>
        <xdr:cNvSpPr/>
      </xdr:nvSpPr>
      <xdr:spPr bwMode="auto">
        <a:xfrm>
          <a:off x="3243855" y="53689599"/>
          <a:ext cx="1694323" cy="6383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１７４百万円</a:t>
          </a:r>
          <a:endParaRPr kumimoji="1" lang="en-US" altLang="ja-JP" sz="1100">
            <a:solidFill>
              <a:sysClr val="windowText" lastClr="000000"/>
            </a:solidFill>
          </a:endParaRPr>
        </a:p>
      </xdr:txBody>
    </xdr:sp>
    <xdr:clientData/>
  </xdr:twoCellAnchor>
  <xdr:twoCellAnchor>
    <xdr:from>
      <xdr:col>20</xdr:col>
      <xdr:colOff>79110</xdr:colOff>
      <xdr:row>157</xdr:row>
      <xdr:rowOff>221116</xdr:rowOff>
    </xdr:from>
    <xdr:to>
      <xdr:col>26</xdr:col>
      <xdr:colOff>103430</xdr:colOff>
      <xdr:row>158</xdr:row>
      <xdr:rowOff>131905</xdr:rowOff>
    </xdr:to>
    <xdr:sp macro="" textlink="">
      <xdr:nvSpPr>
        <xdr:cNvPr id="10" name="テキスト ボックス 9"/>
        <xdr:cNvSpPr txBox="1"/>
      </xdr:nvSpPr>
      <xdr:spPr bwMode="auto">
        <a:xfrm>
          <a:off x="3542746" y="56990116"/>
          <a:ext cx="1063411" cy="257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126582</xdr:colOff>
      <xdr:row>158</xdr:row>
      <xdr:rowOff>217562</xdr:rowOff>
    </xdr:from>
    <xdr:to>
      <xdr:col>28</xdr:col>
      <xdr:colOff>88935</xdr:colOff>
      <xdr:row>160</xdr:row>
      <xdr:rowOff>235244</xdr:rowOff>
    </xdr:to>
    <xdr:sp macro="" textlink="">
      <xdr:nvSpPr>
        <xdr:cNvPr id="11" name="正方形/長方形 10"/>
        <xdr:cNvSpPr/>
      </xdr:nvSpPr>
      <xdr:spPr bwMode="auto">
        <a:xfrm>
          <a:off x="3243855" y="57332926"/>
          <a:ext cx="1694171" cy="7104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endParaRPr kumimoji="1" lang="en-US" altLang="ja-JP" sz="1100">
            <a:solidFill>
              <a:sysClr val="windowText" lastClr="000000"/>
            </a:solidFill>
          </a:endParaRPr>
        </a:p>
        <a:p>
          <a:pPr algn="ctr"/>
          <a:r>
            <a:rPr kumimoji="1" lang="ja-JP" altLang="en-US" sz="1100">
              <a:solidFill>
                <a:sysClr val="windowText" lastClr="000000"/>
              </a:solidFill>
            </a:rPr>
            <a:t>民間会社（２社）</a:t>
          </a:r>
          <a:endParaRPr kumimoji="1" lang="en-US" altLang="ja-JP" sz="1100">
            <a:solidFill>
              <a:sysClr val="windowText" lastClr="000000"/>
            </a:solidFill>
          </a:endParaRPr>
        </a:p>
        <a:p>
          <a:pPr algn="ctr"/>
          <a:r>
            <a:rPr kumimoji="1" lang="ja-JP" altLang="en-US" sz="1100">
              <a:solidFill>
                <a:sysClr val="windowText" lastClr="000000"/>
              </a:solidFill>
            </a:rPr>
            <a:t>１７２百万円</a:t>
          </a:r>
          <a:endParaRPr kumimoji="1" lang="en-US" altLang="ja-JP" sz="1100">
            <a:solidFill>
              <a:sysClr val="windowText" lastClr="000000"/>
            </a:solidFill>
          </a:endParaRPr>
        </a:p>
      </xdr:txBody>
    </xdr:sp>
    <xdr:clientData/>
  </xdr:twoCellAnchor>
  <xdr:twoCellAnchor>
    <xdr:from>
      <xdr:col>31</xdr:col>
      <xdr:colOff>84985</xdr:colOff>
      <xdr:row>148</xdr:row>
      <xdr:rowOff>104274</xdr:rowOff>
    </xdr:from>
    <xdr:to>
      <xdr:col>38</xdr:col>
      <xdr:colOff>112255</xdr:colOff>
      <xdr:row>149</xdr:row>
      <xdr:rowOff>280156</xdr:rowOff>
    </xdr:to>
    <xdr:sp macro="" textlink="">
      <xdr:nvSpPr>
        <xdr:cNvPr id="12" name="大かっこ 11"/>
        <xdr:cNvSpPr/>
      </xdr:nvSpPr>
      <xdr:spPr bwMode="auto">
        <a:xfrm>
          <a:off x="5453621" y="53756001"/>
          <a:ext cx="1239543" cy="522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職員旅費</a:t>
          </a:r>
          <a:endParaRPr kumimoji="1" lang="en-US" altLang="ja-JP" sz="1100">
            <a:solidFill>
              <a:sysClr val="windowText" lastClr="000000"/>
            </a:solidFill>
          </a:endParaRPr>
        </a:p>
        <a:p>
          <a:pPr algn="ctr"/>
          <a:r>
            <a:rPr kumimoji="1" lang="ja-JP" altLang="en-US" sz="1100">
              <a:solidFill>
                <a:sysClr val="windowText" lastClr="000000"/>
              </a:solidFill>
            </a:rPr>
            <a:t>２百万円  </a:t>
          </a:r>
        </a:p>
      </xdr:txBody>
    </xdr:sp>
    <xdr:clientData/>
  </xdr:twoCellAnchor>
  <xdr:twoCellAnchor>
    <xdr:from>
      <xdr:col>18</xdr:col>
      <xdr:colOff>139079</xdr:colOff>
      <xdr:row>140</xdr:row>
      <xdr:rowOff>266709</xdr:rowOff>
    </xdr:from>
    <xdr:to>
      <xdr:col>28</xdr:col>
      <xdr:colOff>140190</xdr:colOff>
      <xdr:row>142</xdr:row>
      <xdr:rowOff>268130</xdr:rowOff>
    </xdr:to>
    <xdr:sp macro="" textlink="">
      <xdr:nvSpPr>
        <xdr:cNvPr id="14" name="正方形/長方形 13"/>
        <xdr:cNvSpPr/>
      </xdr:nvSpPr>
      <xdr:spPr>
        <a:xfrm>
          <a:off x="3256352" y="51147527"/>
          <a:ext cx="1732929" cy="6941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ja-JP" altLang="en-US" sz="1100"/>
            <a:t>１７５百万円</a:t>
          </a:r>
        </a:p>
      </xdr:txBody>
    </xdr:sp>
    <xdr:clientData/>
  </xdr:twoCellAnchor>
  <xdr:twoCellAnchor>
    <xdr:from>
      <xdr:col>16</xdr:col>
      <xdr:colOff>85760</xdr:colOff>
      <xdr:row>150</xdr:row>
      <xdr:rowOff>155564</xdr:rowOff>
    </xdr:from>
    <xdr:to>
      <xdr:col>30</xdr:col>
      <xdr:colOff>128094</xdr:colOff>
      <xdr:row>154</xdr:row>
      <xdr:rowOff>63041</xdr:rowOff>
    </xdr:to>
    <xdr:sp macro="" textlink="">
      <xdr:nvSpPr>
        <xdr:cNvPr id="15" name="大かっこ 14"/>
        <xdr:cNvSpPr/>
      </xdr:nvSpPr>
      <xdr:spPr bwMode="auto">
        <a:xfrm>
          <a:off x="2856669" y="54500019"/>
          <a:ext cx="2466880" cy="1292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en-US" sz="1100" baseline="0" smtClean="0">
              <a:solidFill>
                <a:sysClr val="windowText" lastClr="000000"/>
              </a:solidFill>
              <a:latin typeface="+mn-lt"/>
              <a:ea typeface="+mn-ea"/>
              <a:cs typeface="+mn-cs"/>
            </a:rPr>
            <a:t>太平洋沿岸エリアの旅行需要回復と、滞在交流型観光の基盤構築、送客強化による交流拡大等の実施 </a:t>
          </a:r>
          <a:endParaRPr kumimoji="1" lang="ja-JP" altLang="en-US" sz="1100">
            <a:solidFill>
              <a:sysClr val="windowText" lastClr="000000"/>
            </a:solidFill>
          </a:endParaRPr>
        </a:p>
      </xdr:txBody>
    </xdr:sp>
    <xdr:clientData/>
  </xdr:twoCellAnchor>
  <xdr:twoCellAnchor>
    <xdr:from>
      <xdr:col>16</xdr:col>
      <xdr:colOff>85763</xdr:colOff>
      <xdr:row>143</xdr:row>
      <xdr:rowOff>7274</xdr:rowOff>
    </xdr:from>
    <xdr:to>
      <xdr:col>30</xdr:col>
      <xdr:colOff>159288</xdr:colOff>
      <xdr:row>144</xdr:row>
      <xdr:rowOff>228446</xdr:rowOff>
    </xdr:to>
    <xdr:sp macro="" textlink="">
      <xdr:nvSpPr>
        <xdr:cNvPr id="16" name="大かっこ 15"/>
        <xdr:cNvSpPr/>
      </xdr:nvSpPr>
      <xdr:spPr>
        <a:xfrm>
          <a:off x="2856672" y="51927183"/>
          <a:ext cx="2498071" cy="56753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観光庁へ移替え</a:t>
          </a:r>
        </a:p>
      </xdr:txBody>
    </xdr:sp>
    <xdr:clientData/>
  </xdr:twoCellAnchor>
  <xdr:twoCellAnchor>
    <xdr:from>
      <xdr:col>23</xdr:col>
      <xdr:colOff>80555</xdr:colOff>
      <xdr:row>154</xdr:row>
      <xdr:rowOff>182677</xdr:rowOff>
    </xdr:from>
    <xdr:to>
      <xdr:col>23</xdr:col>
      <xdr:colOff>82054</xdr:colOff>
      <xdr:row>157</xdr:row>
      <xdr:rowOff>149529</xdr:rowOff>
    </xdr:to>
    <xdr:cxnSp macro="">
      <xdr:nvCxnSpPr>
        <xdr:cNvPr id="17" name="直線矢印コネクタ 16"/>
        <xdr:cNvCxnSpPr/>
      </xdr:nvCxnSpPr>
      <xdr:spPr bwMode="auto">
        <a:xfrm flipH="1">
          <a:off x="4063737" y="55912586"/>
          <a:ext cx="1499" cy="10059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72738</xdr:colOff>
      <xdr:row>171</xdr:row>
      <xdr:rowOff>283229</xdr:rowOff>
    </xdr:from>
    <xdr:to>
      <xdr:col>30</xdr:col>
      <xdr:colOff>124597</xdr:colOff>
      <xdr:row>173</xdr:row>
      <xdr:rowOff>232633</xdr:rowOff>
    </xdr:to>
    <xdr:sp macro="" textlink="">
      <xdr:nvSpPr>
        <xdr:cNvPr id="18" name="大かっこ 17"/>
        <xdr:cNvSpPr/>
      </xdr:nvSpPr>
      <xdr:spPr bwMode="auto">
        <a:xfrm>
          <a:off x="2843647" y="61901320"/>
          <a:ext cx="2476405" cy="13002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baseline="0" smtClean="0">
              <a:solidFill>
                <a:schemeClr val="tx1"/>
              </a:solidFill>
              <a:latin typeface="+mn-lt"/>
              <a:ea typeface="+mn-ea"/>
              <a:cs typeface="+mn-cs"/>
            </a:rPr>
            <a:t>・地域のマーケティング</a:t>
          </a:r>
          <a:endParaRPr lang="en-US" altLang="ja-JP" sz="1100" baseline="0" smtClean="0">
            <a:solidFill>
              <a:schemeClr val="tx1"/>
            </a:solidFill>
            <a:latin typeface="+mn-lt"/>
            <a:ea typeface="+mn-ea"/>
            <a:cs typeface="+mn-cs"/>
          </a:endParaRPr>
        </a:p>
        <a:p>
          <a:pPr>
            <a:lnSpc>
              <a:spcPts val="1300"/>
            </a:lnSpc>
          </a:pPr>
          <a:r>
            <a:rPr kumimoji="1" lang="ja-JP" altLang="en-US" sz="1100" baseline="0" smtClean="0">
              <a:solidFill>
                <a:schemeClr val="tx1"/>
              </a:solidFill>
              <a:latin typeface="+mn-lt"/>
              <a:ea typeface="+mn-ea"/>
              <a:cs typeface="+mn-cs"/>
            </a:rPr>
            <a:t>・滞在プログラムの開発支援</a:t>
          </a:r>
          <a:endParaRPr kumimoji="1" lang="en-US" altLang="ja-JP" sz="1100" baseline="0" smtClean="0">
            <a:solidFill>
              <a:schemeClr val="tx1"/>
            </a:solidFill>
            <a:latin typeface="+mn-lt"/>
            <a:ea typeface="+mn-ea"/>
            <a:cs typeface="+mn-cs"/>
          </a:endParaRPr>
        </a:p>
        <a:p>
          <a:pPr>
            <a:lnSpc>
              <a:spcPts val="1300"/>
            </a:lnSpc>
          </a:pPr>
          <a:r>
            <a:rPr kumimoji="1" lang="ja-JP" altLang="en-US" sz="1100" baseline="0" smtClean="0">
              <a:solidFill>
                <a:schemeClr val="tx1"/>
              </a:solidFill>
              <a:latin typeface="+mn-lt"/>
              <a:ea typeface="+mn-ea"/>
              <a:cs typeface="+mn-cs"/>
            </a:rPr>
            <a:t>・地域観光案内人の育成支援</a:t>
          </a:r>
          <a:endParaRPr kumimoji="1" lang="en-US" altLang="ja-JP" sz="1100" baseline="0" smtClean="0">
            <a:solidFill>
              <a:schemeClr val="tx1"/>
            </a:solidFill>
            <a:latin typeface="+mn-lt"/>
            <a:ea typeface="+mn-ea"/>
            <a:cs typeface="+mn-cs"/>
          </a:endParaRPr>
        </a:p>
        <a:p>
          <a:pPr>
            <a:lnSpc>
              <a:spcPts val="1300"/>
            </a:lnSpc>
          </a:pPr>
          <a:r>
            <a:rPr kumimoji="1" lang="ja-JP" altLang="en-US" sz="1100" baseline="0" smtClean="0">
              <a:solidFill>
                <a:schemeClr val="tx1"/>
              </a:solidFill>
              <a:latin typeface="+mn-lt"/>
              <a:ea typeface="+mn-ea"/>
              <a:cs typeface="+mn-cs"/>
            </a:rPr>
            <a:t>・モニターツアーの募集</a:t>
          </a:r>
          <a:endParaRPr kumimoji="1" lang="ja-JP" altLang="en-US" sz="1100">
            <a:solidFill>
              <a:sysClr val="windowText" lastClr="000000"/>
            </a:solidFill>
          </a:endParaRPr>
        </a:p>
      </xdr:txBody>
    </xdr:sp>
    <xdr:clientData/>
  </xdr:twoCellAnchor>
  <xdr:twoCellAnchor>
    <xdr:from>
      <xdr:col>20</xdr:col>
      <xdr:colOff>75648</xdr:colOff>
      <xdr:row>168</xdr:row>
      <xdr:rowOff>148380</xdr:rowOff>
    </xdr:from>
    <xdr:to>
      <xdr:col>26</xdr:col>
      <xdr:colOff>99968</xdr:colOff>
      <xdr:row>169</xdr:row>
      <xdr:rowOff>59169</xdr:rowOff>
    </xdr:to>
    <xdr:sp macro="" textlink="">
      <xdr:nvSpPr>
        <xdr:cNvPr id="19" name="テキスト ボックス 18"/>
        <xdr:cNvSpPr txBox="1"/>
      </xdr:nvSpPr>
      <xdr:spPr bwMode="auto">
        <a:xfrm>
          <a:off x="3539284" y="60727380"/>
          <a:ext cx="1063411" cy="257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123120</xdr:colOff>
      <xdr:row>169</xdr:row>
      <xdr:rowOff>144826</xdr:rowOff>
    </xdr:from>
    <xdr:to>
      <xdr:col>28</xdr:col>
      <xdr:colOff>85473</xdr:colOff>
      <xdr:row>171</xdr:row>
      <xdr:rowOff>162508</xdr:rowOff>
    </xdr:to>
    <xdr:sp macro="" textlink="">
      <xdr:nvSpPr>
        <xdr:cNvPr id="20" name="正方形/長方形 19"/>
        <xdr:cNvSpPr/>
      </xdr:nvSpPr>
      <xdr:spPr bwMode="auto">
        <a:xfrm>
          <a:off x="3240393" y="61070190"/>
          <a:ext cx="1694171" cy="7104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民間会社等（４社）</a:t>
          </a:r>
          <a:endParaRPr kumimoji="1" lang="en-US" altLang="ja-JP" sz="1100">
            <a:solidFill>
              <a:sysClr val="windowText" lastClr="000000"/>
            </a:solidFill>
          </a:endParaRPr>
        </a:p>
        <a:p>
          <a:pPr algn="ctr"/>
          <a:r>
            <a:rPr kumimoji="1" lang="ja-JP" altLang="en-US" sz="1100">
              <a:solidFill>
                <a:sysClr val="windowText" lastClr="000000"/>
              </a:solidFill>
            </a:rPr>
            <a:t>５８百万円</a:t>
          </a:r>
          <a:endParaRPr kumimoji="1" lang="en-US" altLang="ja-JP" sz="1100">
            <a:solidFill>
              <a:sysClr val="windowText" lastClr="000000"/>
            </a:solidFill>
          </a:endParaRPr>
        </a:p>
      </xdr:txBody>
    </xdr:sp>
    <xdr:clientData/>
  </xdr:twoCellAnchor>
  <xdr:twoCellAnchor>
    <xdr:from>
      <xdr:col>23</xdr:col>
      <xdr:colOff>94411</xdr:colOff>
      <xdr:row>165</xdr:row>
      <xdr:rowOff>23351</xdr:rowOff>
    </xdr:from>
    <xdr:to>
      <xdr:col>23</xdr:col>
      <xdr:colOff>95910</xdr:colOff>
      <xdr:row>167</xdr:row>
      <xdr:rowOff>336567</xdr:rowOff>
    </xdr:to>
    <xdr:cxnSp macro="">
      <xdr:nvCxnSpPr>
        <xdr:cNvPr id="21" name="直線矢印コネクタ 20"/>
        <xdr:cNvCxnSpPr/>
      </xdr:nvCxnSpPr>
      <xdr:spPr bwMode="auto">
        <a:xfrm flipH="1">
          <a:off x="4077593" y="59563260"/>
          <a:ext cx="1499" cy="10059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4</xdr:row>
      <xdr:rowOff>47625</xdr:rowOff>
    </xdr:from>
    <xdr:to>
      <xdr:col>24</xdr:col>
      <xdr:colOff>142876</xdr:colOff>
      <xdr:row>5</xdr:row>
      <xdr:rowOff>19050</xdr:rowOff>
    </xdr:to>
    <xdr:sp macro="" textlink="">
      <xdr:nvSpPr>
        <xdr:cNvPr id="22" name="正方形/長方形 21"/>
        <xdr:cNvSpPr/>
      </xdr:nvSpPr>
      <xdr:spPr>
        <a:xfrm>
          <a:off x="3686175"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4" t="s">
        <v>0</v>
      </c>
      <c r="AK2" s="484"/>
      <c r="AL2" s="484"/>
      <c r="AM2" s="484"/>
      <c r="AN2" s="484"/>
      <c r="AO2" s="484"/>
      <c r="AP2" s="484"/>
      <c r="AQ2" s="97" t="s">
        <v>378</v>
      </c>
      <c r="AR2" s="97"/>
      <c r="AS2" s="59" t="str">
        <f>IF(OR(AQ2="　", AQ2=""), "", "-")</f>
        <v/>
      </c>
      <c r="AT2" s="98">
        <v>203</v>
      </c>
      <c r="AU2" s="98"/>
      <c r="AV2" s="60" t="str">
        <f>IF(AW2="", "", "-")</f>
        <v/>
      </c>
      <c r="AW2" s="102"/>
      <c r="AX2" s="102"/>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380</v>
      </c>
      <c r="AK3" s="292"/>
      <c r="AL3" s="292"/>
      <c r="AM3" s="292"/>
      <c r="AN3" s="292"/>
      <c r="AO3" s="292"/>
      <c r="AP3" s="292"/>
      <c r="AQ3" s="292"/>
      <c r="AR3" s="292"/>
      <c r="AS3" s="292"/>
      <c r="AT3" s="292"/>
      <c r="AU3" s="292"/>
      <c r="AV3" s="292"/>
      <c r="AW3" s="292"/>
      <c r="AX3" s="36" t="s">
        <v>91</v>
      </c>
    </row>
    <row r="4" spans="1:50" ht="24.75" customHeight="1">
      <c r="A4" s="512" t="s">
        <v>30</v>
      </c>
      <c r="B4" s="513"/>
      <c r="C4" s="513"/>
      <c r="D4" s="513"/>
      <c r="E4" s="513"/>
      <c r="F4" s="513"/>
      <c r="G4" s="486" t="s">
        <v>388</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382</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c r="A5" s="496" t="s">
        <v>93</v>
      </c>
      <c r="B5" s="497"/>
      <c r="C5" s="497"/>
      <c r="D5" s="497"/>
      <c r="E5" s="497"/>
      <c r="F5" s="498"/>
      <c r="G5" s="320" t="s">
        <v>95</v>
      </c>
      <c r="H5" s="321"/>
      <c r="I5" s="321"/>
      <c r="J5" s="321"/>
      <c r="K5" s="321"/>
      <c r="L5" s="321"/>
      <c r="M5" s="322" t="s">
        <v>92</v>
      </c>
      <c r="N5" s="323"/>
      <c r="O5" s="323"/>
      <c r="P5" s="323"/>
      <c r="Q5" s="323"/>
      <c r="R5" s="324"/>
      <c r="S5" s="325"/>
      <c r="T5" s="321"/>
      <c r="U5" s="321"/>
      <c r="V5" s="321"/>
      <c r="W5" s="321"/>
      <c r="X5" s="326"/>
      <c r="Y5" s="503" t="s">
        <v>3</v>
      </c>
      <c r="Z5" s="504"/>
      <c r="AA5" s="504"/>
      <c r="AB5" s="504"/>
      <c r="AC5" s="504"/>
      <c r="AD5" s="505"/>
      <c r="AE5" s="506" t="s">
        <v>386</v>
      </c>
      <c r="AF5" s="507"/>
      <c r="AG5" s="507"/>
      <c r="AH5" s="507"/>
      <c r="AI5" s="507"/>
      <c r="AJ5" s="507"/>
      <c r="AK5" s="507"/>
      <c r="AL5" s="507"/>
      <c r="AM5" s="507"/>
      <c r="AN5" s="507"/>
      <c r="AO5" s="507"/>
      <c r="AP5" s="508"/>
      <c r="AQ5" s="509" t="s">
        <v>387</v>
      </c>
      <c r="AR5" s="510"/>
      <c r="AS5" s="510"/>
      <c r="AT5" s="510"/>
      <c r="AU5" s="510"/>
      <c r="AV5" s="510"/>
      <c r="AW5" s="510"/>
      <c r="AX5" s="511"/>
    </row>
    <row r="6" spans="1:50" ht="39" customHeight="1">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385</v>
      </c>
      <c r="AF6" s="521"/>
      <c r="AG6" s="521"/>
      <c r="AH6" s="521"/>
      <c r="AI6" s="521"/>
      <c r="AJ6" s="521"/>
      <c r="AK6" s="521"/>
      <c r="AL6" s="521"/>
      <c r="AM6" s="521"/>
      <c r="AN6" s="521"/>
      <c r="AO6" s="521"/>
      <c r="AP6" s="521"/>
      <c r="AQ6" s="117"/>
      <c r="AR6" s="117"/>
      <c r="AS6" s="117"/>
      <c r="AT6" s="117"/>
      <c r="AU6" s="117"/>
      <c r="AV6" s="117"/>
      <c r="AW6" s="117"/>
      <c r="AX6" s="522"/>
    </row>
    <row r="7" spans="1:50" ht="49.5" customHeight="1">
      <c r="A7" s="442" t="s">
        <v>25</v>
      </c>
      <c r="B7" s="443"/>
      <c r="C7" s="443"/>
      <c r="D7" s="443"/>
      <c r="E7" s="443"/>
      <c r="F7" s="443"/>
      <c r="G7" s="444"/>
      <c r="H7" s="445"/>
      <c r="I7" s="445"/>
      <c r="J7" s="445"/>
      <c r="K7" s="445"/>
      <c r="L7" s="445"/>
      <c r="M7" s="445"/>
      <c r="N7" s="445"/>
      <c r="O7" s="445"/>
      <c r="P7" s="445"/>
      <c r="Q7" s="445"/>
      <c r="R7" s="445"/>
      <c r="S7" s="445"/>
      <c r="T7" s="445"/>
      <c r="U7" s="445"/>
      <c r="V7" s="446"/>
      <c r="W7" s="446"/>
      <c r="X7" s="446"/>
      <c r="Y7" s="447" t="s">
        <v>5</v>
      </c>
      <c r="Z7" s="386"/>
      <c r="AA7" s="386"/>
      <c r="AB7" s="386"/>
      <c r="AC7" s="386"/>
      <c r="AD7" s="388"/>
      <c r="AE7" s="448"/>
      <c r="AF7" s="449"/>
      <c r="AG7" s="449"/>
      <c r="AH7" s="449"/>
      <c r="AI7" s="449"/>
      <c r="AJ7" s="449"/>
      <c r="AK7" s="449"/>
      <c r="AL7" s="449"/>
      <c r="AM7" s="449"/>
      <c r="AN7" s="449"/>
      <c r="AO7" s="449"/>
      <c r="AP7" s="449"/>
      <c r="AQ7" s="449"/>
      <c r="AR7" s="449"/>
      <c r="AS7" s="449"/>
      <c r="AT7" s="449"/>
      <c r="AU7" s="449"/>
      <c r="AV7" s="449"/>
      <c r="AW7" s="449"/>
      <c r="AX7" s="450"/>
    </row>
    <row r="8" spans="1:50" ht="52.5" customHeight="1">
      <c r="A8" s="348" t="s">
        <v>308</v>
      </c>
      <c r="B8" s="349"/>
      <c r="C8" s="349"/>
      <c r="D8" s="349"/>
      <c r="E8" s="349"/>
      <c r="F8" s="350"/>
      <c r="G8" s="345" t="str">
        <f>入力規則等!A26</f>
        <v>観光立国</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c r="A9" s="451" t="s">
        <v>26</v>
      </c>
      <c r="B9" s="452"/>
      <c r="C9" s="452"/>
      <c r="D9" s="452"/>
      <c r="E9" s="452"/>
      <c r="F9" s="452"/>
      <c r="G9" s="480" t="s">
        <v>390</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c r="A10" s="451" t="s">
        <v>36</v>
      </c>
      <c r="B10" s="452"/>
      <c r="C10" s="452"/>
      <c r="D10" s="452"/>
      <c r="E10" s="452"/>
      <c r="F10" s="452"/>
      <c r="G10" s="480" t="s">
        <v>407</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c r="A11" s="451" t="s">
        <v>6</v>
      </c>
      <c r="B11" s="452"/>
      <c r="C11" s="452"/>
      <c r="D11" s="452"/>
      <c r="E11" s="452"/>
      <c r="F11" s="453"/>
      <c r="G11" s="500" t="str">
        <f>入力規則等!P10</f>
        <v>直接実施</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54" t="s">
        <v>27</v>
      </c>
      <c r="B12" s="455"/>
      <c r="C12" s="455"/>
      <c r="D12" s="455"/>
      <c r="E12" s="455"/>
      <c r="F12" s="456"/>
      <c r="G12" s="463"/>
      <c r="H12" s="464"/>
      <c r="I12" s="464"/>
      <c r="J12" s="464"/>
      <c r="K12" s="464"/>
      <c r="L12" s="464"/>
      <c r="M12" s="464"/>
      <c r="N12" s="464"/>
      <c r="O12" s="464"/>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7"/>
    </row>
    <row r="13" spans="1:50" ht="21" customHeight="1">
      <c r="A13" s="457"/>
      <c r="B13" s="458"/>
      <c r="C13" s="458"/>
      <c r="D13" s="458"/>
      <c r="E13" s="458"/>
      <c r="F13" s="459"/>
      <c r="G13" s="468" t="s">
        <v>7</v>
      </c>
      <c r="H13" s="469"/>
      <c r="I13" s="474" t="s">
        <v>8</v>
      </c>
      <c r="J13" s="475"/>
      <c r="K13" s="475"/>
      <c r="L13" s="475"/>
      <c r="M13" s="475"/>
      <c r="N13" s="475"/>
      <c r="O13" s="476"/>
      <c r="P13" s="62" t="s">
        <v>383</v>
      </c>
      <c r="Q13" s="63"/>
      <c r="R13" s="63"/>
      <c r="S13" s="63"/>
      <c r="T13" s="63"/>
      <c r="U13" s="63"/>
      <c r="V13" s="64"/>
      <c r="W13" s="62">
        <v>199</v>
      </c>
      <c r="X13" s="63"/>
      <c r="Y13" s="63"/>
      <c r="Z13" s="63"/>
      <c r="AA13" s="63"/>
      <c r="AB13" s="63"/>
      <c r="AC13" s="64"/>
      <c r="AD13" s="62">
        <v>175</v>
      </c>
      <c r="AE13" s="63"/>
      <c r="AF13" s="63"/>
      <c r="AG13" s="63"/>
      <c r="AH13" s="63"/>
      <c r="AI13" s="63"/>
      <c r="AJ13" s="64"/>
      <c r="AK13" s="62">
        <v>106</v>
      </c>
      <c r="AL13" s="63"/>
      <c r="AM13" s="63"/>
      <c r="AN13" s="63"/>
      <c r="AO13" s="63"/>
      <c r="AP13" s="63"/>
      <c r="AQ13" s="64"/>
      <c r="AR13" s="658" t="s">
        <v>450</v>
      </c>
      <c r="AS13" s="659"/>
      <c r="AT13" s="659"/>
      <c r="AU13" s="659"/>
      <c r="AV13" s="659"/>
      <c r="AW13" s="659"/>
      <c r="AX13" s="660"/>
    </row>
    <row r="14" spans="1:50" ht="21" customHeight="1">
      <c r="A14" s="457"/>
      <c r="B14" s="458"/>
      <c r="C14" s="458"/>
      <c r="D14" s="458"/>
      <c r="E14" s="458"/>
      <c r="F14" s="459"/>
      <c r="G14" s="470"/>
      <c r="H14" s="471"/>
      <c r="I14" s="336" t="s">
        <v>9</v>
      </c>
      <c r="J14" s="465"/>
      <c r="K14" s="465"/>
      <c r="L14" s="465"/>
      <c r="M14" s="465"/>
      <c r="N14" s="465"/>
      <c r="O14" s="466"/>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6"/>
      <c r="AS14" s="656"/>
      <c r="AT14" s="656"/>
      <c r="AU14" s="656"/>
      <c r="AV14" s="656"/>
      <c r="AW14" s="656"/>
      <c r="AX14" s="657"/>
    </row>
    <row r="15" spans="1:50" ht="21" customHeight="1">
      <c r="A15" s="457"/>
      <c r="B15" s="458"/>
      <c r="C15" s="458"/>
      <c r="D15" s="458"/>
      <c r="E15" s="458"/>
      <c r="F15" s="459"/>
      <c r="G15" s="470"/>
      <c r="H15" s="471"/>
      <c r="I15" s="336" t="s">
        <v>62</v>
      </c>
      <c r="J15" s="337"/>
      <c r="K15" s="337"/>
      <c r="L15" s="337"/>
      <c r="M15" s="337"/>
      <c r="N15" s="337"/>
      <c r="O15" s="338"/>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5"/>
    </row>
    <row r="16" spans="1:50" ht="21" customHeight="1">
      <c r="A16" s="457"/>
      <c r="B16" s="458"/>
      <c r="C16" s="458"/>
      <c r="D16" s="458"/>
      <c r="E16" s="458"/>
      <c r="F16" s="459"/>
      <c r="G16" s="470"/>
      <c r="H16" s="471"/>
      <c r="I16" s="336" t="s">
        <v>63</v>
      </c>
      <c r="J16" s="337"/>
      <c r="K16" s="337"/>
      <c r="L16" s="337"/>
      <c r="M16" s="337"/>
      <c r="N16" s="337"/>
      <c r="O16" s="338"/>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7"/>
      <c r="AS16" s="438"/>
      <c r="AT16" s="438"/>
      <c r="AU16" s="438"/>
      <c r="AV16" s="438"/>
      <c r="AW16" s="438"/>
      <c r="AX16" s="439"/>
    </row>
    <row r="17" spans="1:50" ht="24.75" customHeight="1">
      <c r="A17" s="457"/>
      <c r="B17" s="458"/>
      <c r="C17" s="458"/>
      <c r="D17" s="458"/>
      <c r="E17" s="458"/>
      <c r="F17" s="459"/>
      <c r="G17" s="470"/>
      <c r="H17" s="471"/>
      <c r="I17" s="336" t="s">
        <v>61</v>
      </c>
      <c r="J17" s="465"/>
      <c r="K17" s="465"/>
      <c r="L17" s="465"/>
      <c r="M17" s="465"/>
      <c r="N17" s="465"/>
      <c r="O17" s="466"/>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40"/>
      <c r="AS17" s="440"/>
      <c r="AT17" s="440"/>
      <c r="AU17" s="440"/>
      <c r="AV17" s="440"/>
      <c r="AW17" s="440"/>
      <c r="AX17" s="441"/>
    </row>
    <row r="18" spans="1:50" ht="24.75" customHeight="1">
      <c r="A18" s="457"/>
      <c r="B18" s="458"/>
      <c r="C18" s="458"/>
      <c r="D18" s="458"/>
      <c r="E18" s="458"/>
      <c r="F18" s="459"/>
      <c r="G18" s="472"/>
      <c r="H18" s="473"/>
      <c r="I18" s="339" t="s">
        <v>22</v>
      </c>
      <c r="J18" s="340"/>
      <c r="K18" s="340"/>
      <c r="L18" s="340"/>
      <c r="M18" s="340"/>
      <c r="N18" s="340"/>
      <c r="O18" s="341"/>
      <c r="P18" s="308">
        <f>SUM(P13:V17)</f>
        <v>0</v>
      </c>
      <c r="Q18" s="309"/>
      <c r="R18" s="309"/>
      <c r="S18" s="309"/>
      <c r="T18" s="309"/>
      <c r="U18" s="309"/>
      <c r="V18" s="310"/>
      <c r="W18" s="308">
        <f>SUM(W13:AC17)</f>
        <v>199</v>
      </c>
      <c r="X18" s="309"/>
      <c r="Y18" s="309"/>
      <c r="Z18" s="309"/>
      <c r="AA18" s="309"/>
      <c r="AB18" s="309"/>
      <c r="AC18" s="310"/>
      <c r="AD18" s="308">
        <f t="shared" ref="AD18" si="0">SUM(AD13:AJ17)</f>
        <v>175</v>
      </c>
      <c r="AE18" s="309"/>
      <c r="AF18" s="309"/>
      <c r="AG18" s="309"/>
      <c r="AH18" s="309"/>
      <c r="AI18" s="309"/>
      <c r="AJ18" s="310"/>
      <c r="AK18" s="308">
        <f t="shared" ref="AK18" si="1">SUM(AK13:AQ17)</f>
        <v>106</v>
      </c>
      <c r="AL18" s="309"/>
      <c r="AM18" s="309"/>
      <c r="AN18" s="309"/>
      <c r="AO18" s="309"/>
      <c r="AP18" s="309"/>
      <c r="AQ18" s="310"/>
      <c r="AR18" s="308">
        <f t="shared" ref="AR18" si="2">SUM(AR13:AX17)</f>
        <v>0</v>
      </c>
      <c r="AS18" s="309"/>
      <c r="AT18" s="309"/>
      <c r="AU18" s="309"/>
      <c r="AV18" s="309"/>
      <c r="AW18" s="309"/>
      <c r="AX18" s="311"/>
    </row>
    <row r="19" spans="1:50" ht="24.75" customHeight="1">
      <c r="A19" s="457"/>
      <c r="B19" s="458"/>
      <c r="C19" s="458"/>
      <c r="D19" s="458"/>
      <c r="E19" s="458"/>
      <c r="F19" s="459"/>
      <c r="G19" s="305" t="s">
        <v>10</v>
      </c>
      <c r="H19" s="306"/>
      <c r="I19" s="306"/>
      <c r="J19" s="306"/>
      <c r="K19" s="306"/>
      <c r="L19" s="306"/>
      <c r="M19" s="306"/>
      <c r="N19" s="306"/>
      <c r="O19" s="306"/>
      <c r="P19" s="62" t="s">
        <v>383</v>
      </c>
      <c r="Q19" s="63"/>
      <c r="R19" s="63"/>
      <c r="S19" s="63"/>
      <c r="T19" s="63"/>
      <c r="U19" s="63"/>
      <c r="V19" s="64"/>
      <c r="W19" s="62">
        <v>198</v>
      </c>
      <c r="X19" s="63"/>
      <c r="Y19" s="63"/>
      <c r="Z19" s="63"/>
      <c r="AA19" s="63"/>
      <c r="AB19" s="63"/>
      <c r="AC19" s="64"/>
      <c r="AD19" s="62">
        <v>174</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c r="A20" s="460"/>
      <c r="B20" s="461"/>
      <c r="C20" s="461"/>
      <c r="D20" s="461"/>
      <c r="E20" s="461"/>
      <c r="F20" s="462"/>
      <c r="G20" s="305" t="s">
        <v>11</v>
      </c>
      <c r="H20" s="306"/>
      <c r="I20" s="306"/>
      <c r="J20" s="306"/>
      <c r="K20" s="306"/>
      <c r="L20" s="306"/>
      <c r="M20" s="306"/>
      <c r="N20" s="306"/>
      <c r="O20" s="306"/>
      <c r="P20" s="313" t="str">
        <f>IF(P18=0, "-", P19/P18)</f>
        <v>-</v>
      </c>
      <c r="Q20" s="313"/>
      <c r="R20" s="313"/>
      <c r="S20" s="313"/>
      <c r="T20" s="313"/>
      <c r="U20" s="313"/>
      <c r="V20" s="313"/>
      <c r="W20" s="313">
        <f>IF(W18=0, "-", W19/W18)</f>
        <v>0.99497487437185927</v>
      </c>
      <c r="X20" s="313"/>
      <c r="Y20" s="313"/>
      <c r="Z20" s="313"/>
      <c r="AA20" s="313"/>
      <c r="AB20" s="313"/>
      <c r="AC20" s="313"/>
      <c r="AD20" s="313">
        <f>IF(AD18=0, "-", AD19/AD18)</f>
        <v>0.99428571428571433</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29</v>
      </c>
      <c r="AV22" s="101"/>
      <c r="AW22" s="99" t="s">
        <v>355</v>
      </c>
      <c r="AX22" s="100"/>
    </row>
    <row r="23" spans="1:50" ht="22.5" customHeight="1">
      <c r="A23" s="209"/>
      <c r="B23" s="207"/>
      <c r="C23" s="207"/>
      <c r="D23" s="207"/>
      <c r="E23" s="207"/>
      <c r="F23" s="208"/>
      <c r="G23" s="314" t="s">
        <v>430</v>
      </c>
      <c r="H23" s="281"/>
      <c r="I23" s="281"/>
      <c r="J23" s="281"/>
      <c r="K23" s="281"/>
      <c r="L23" s="281"/>
      <c r="M23" s="281"/>
      <c r="N23" s="281"/>
      <c r="O23" s="282"/>
      <c r="P23" s="247" t="s">
        <v>428</v>
      </c>
      <c r="Q23" s="188"/>
      <c r="R23" s="188"/>
      <c r="S23" s="188"/>
      <c r="T23" s="188"/>
      <c r="U23" s="188"/>
      <c r="V23" s="188"/>
      <c r="W23" s="188"/>
      <c r="X23" s="189"/>
      <c r="Y23" s="286" t="s">
        <v>14</v>
      </c>
      <c r="Z23" s="287"/>
      <c r="AA23" s="288"/>
      <c r="AB23" s="318" t="s">
        <v>432</v>
      </c>
      <c r="AC23" s="289"/>
      <c r="AD23" s="289"/>
      <c r="AE23" s="84"/>
      <c r="AF23" s="85"/>
      <c r="AG23" s="85"/>
      <c r="AH23" s="85"/>
      <c r="AI23" s="86"/>
      <c r="AJ23" s="84">
        <v>166023</v>
      </c>
      <c r="AK23" s="85"/>
      <c r="AL23" s="85"/>
      <c r="AM23" s="85"/>
      <c r="AN23" s="86"/>
      <c r="AO23" s="84"/>
      <c r="AP23" s="85"/>
      <c r="AQ23" s="85"/>
      <c r="AR23" s="85"/>
      <c r="AS23" s="86"/>
      <c r="AT23" s="219"/>
      <c r="AU23" s="219"/>
      <c r="AV23" s="219"/>
      <c r="AW23" s="219"/>
      <c r="AX23" s="220"/>
    </row>
    <row r="24" spans="1:50" ht="22.5" customHeight="1">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8" t="s">
        <v>65</v>
      </c>
      <c r="Z24" s="112"/>
      <c r="AA24" s="164"/>
      <c r="AB24" s="319" t="s">
        <v>432</v>
      </c>
      <c r="AC24" s="279"/>
      <c r="AD24" s="279"/>
      <c r="AE24" s="84"/>
      <c r="AF24" s="85"/>
      <c r="AG24" s="85"/>
      <c r="AH24" s="85"/>
      <c r="AI24" s="86"/>
      <c r="AJ24" s="84"/>
      <c r="AK24" s="85"/>
      <c r="AL24" s="85"/>
      <c r="AM24" s="85"/>
      <c r="AN24" s="86"/>
      <c r="AO24" s="84"/>
      <c r="AP24" s="85"/>
      <c r="AQ24" s="85"/>
      <c r="AR24" s="85"/>
      <c r="AS24" s="86"/>
      <c r="AT24" s="84">
        <v>181634</v>
      </c>
      <c r="AU24" s="85"/>
      <c r="AV24" s="85"/>
      <c r="AW24" s="85"/>
      <c r="AX24" s="87"/>
    </row>
    <row r="25" spans="1:50" ht="22.5" customHeight="1">
      <c r="A25" s="661"/>
      <c r="B25" s="662"/>
      <c r="C25" s="662"/>
      <c r="D25" s="662"/>
      <c r="E25" s="662"/>
      <c r="F25" s="663"/>
      <c r="G25" s="315"/>
      <c r="H25" s="316"/>
      <c r="I25" s="316"/>
      <c r="J25" s="316"/>
      <c r="K25" s="316"/>
      <c r="L25" s="316"/>
      <c r="M25" s="316"/>
      <c r="N25" s="316"/>
      <c r="O25" s="317"/>
      <c r="P25" s="190"/>
      <c r="Q25" s="190"/>
      <c r="R25" s="190"/>
      <c r="S25" s="190"/>
      <c r="T25" s="190"/>
      <c r="U25" s="190"/>
      <c r="V25" s="190"/>
      <c r="W25" s="190"/>
      <c r="X25" s="191"/>
      <c r="Y25" s="111" t="s">
        <v>15</v>
      </c>
      <c r="Z25" s="112"/>
      <c r="AA25" s="164"/>
      <c r="AB25" s="673" t="s">
        <v>359</v>
      </c>
      <c r="AC25" s="257"/>
      <c r="AD25" s="257"/>
      <c r="AE25" s="84"/>
      <c r="AF25" s="85"/>
      <c r="AG25" s="85"/>
      <c r="AH25" s="85"/>
      <c r="AI25" s="86"/>
      <c r="AJ25" s="84">
        <v>92</v>
      </c>
      <c r="AK25" s="85"/>
      <c r="AL25" s="85"/>
      <c r="AM25" s="85"/>
      <c r="AN25" s="86"/>
      <c r="AO25" s="84"/>
      <c r="AP25" s="85"/>
      <c r="AQ25" s="85"/>
      <c r="AR25" s="85"/>
      <c r="AS25" s="86"/>
      <c r="AT25" s="261"/>
      <c r="AU25" s="262"/>
      <c r="AV25" s="262"/>
      <c r="AW25" s="262"/>
      <c r="AX25" s="263"/>
    </row>
    <row r="26" spans="1:50" ht="18.75" customHeight="1">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2" t="s">
        <v>303</v>
      </c>
      <c r="AU26" s="653"/>
      <c r="AV26" s="653"/>
      <c r="AW26" s="653"/>
      <c r="AX26" s="654"/>
    </row>
    <row r="27" spans="1:50" ht="18.75" customHeight="1">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v>29</v>
      </c>
      <c r="AV27" s="101"/>
      <c r="AW27" s="99" t="s">
        <v>355</v>
      </c>
      <c r="AX27" s="100"/>
    </row>
    <row r="28" spans="1:50" ht="22.5" customHeight="1">
      <c r="A28" s="209"/>
      <c r="B28" s="207"/>
      <c r="C28" s="207"/>
      <c r="D28" s="207"/>
      <c r="E28" s="207"/>
      <c r="F28" s="208"/>
      <c r="G28" s="314" t="s">
        <v>431</v>
      </c>
      <c r="H28" s="281"/>
      <c r="I28" s="281"/>
      <c r="J28" s="281"/>
      <c r="K28" s="281"/>
      <c r="L28" s="281"/>
      <c r="M28" s="281"/>
      <c r="N28" s="281"/>
      <c r="O28" s="282"/>
      <c r="P28" s="247" t="s">
        <v>429</v>
      </c>
      <c r="Q28" s="188"/>
      <c r="R28" s="188"/>
      <c r="S28" s="188"/>
      <c r="T28" s="188"/>
      <c r="U28" s="188"/>
      <c r="V28" s="188"/>
      <c r="W28" s="188"/>
      <c r="X28" s="189"/>
      <c r="Y28" s="286" t="s">
        <v>14</v>
      </c>
      <c r="Z28" s="287"/>
      <c r="AA28" s="288"/>
      <c r="AB28" s="318" t="s">
        <v>433</v>
      </c>
      <c r="AC28" s="289"/>
      <c r="AD28" s="289"/>
      <c r="AE28" s="84"/>
      <c r="AF28" s="85"/>
      <c r="AG28" s="85"/>
      <c r="AH28" s="85"/>
      <c r="AI28" s="86"/>
      <c r="AJ28" s="84">
        <v>11427410</v>
      </c>
      <c r="AK28" s="85"/>
      <c r="AL28" s="85"/>
      <c r="AM28" s="85"/>
      <c r="AN28" s="86"/>
      <c r="AO28" s="84">
        <v>11417880</v>
      </c>
      <c r="AP28" s="85"/>
      <c r="AQ28" s="85"/>
      <c r="AR28" s="85"/>
      <c r="AS28" s="86"/>
      <c r="AT28" s="219"/>
      <c r="AU28" s="219"/>
      <c r="AV28" s="219"/>
      <c r="AW28" s="219"/>
      <c r="AX28" s="220"/>
    </row>
    <row r="29" spans="1:50" ht="22.5" customHeight="1">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2"/>
      <c r="AA29" s="164"/>
      <c r="AB29" s="319" t="s">
        <v>433</v>
      </c>
      <c r="AC29" s="279"/>
      <c r="AD29" s="279"/>
      <c r="AE29" s="84"/>
      <c r="AF29" s="85"/>
      <c r="AG29" s="85"/>
      <c r="AH29" s="85"/>
      <c r="AI29" s="86"/>
      <c r="AJ29" s="84"/>
      <c r="AK29" s="85"/>
      <c r="AL29" s="85"/>
      <c r="AM29" s="85"/>
      <c r="AN29" s="86"/>
      <c r="AO29" s="84"/>
      <c r="AP29" s="85"/>
      <c r="AQ29" s="85"/>
      <c r="AR29" s="85"/>
      <c r="AS29" s="86"/>
      <c r="AT29" s="84">
        <v>13102760</v>
      </c>
      <c r="AU29" s="85"/>
      <c r="AV29" s="85"/>
      <c r="AW29" s="85"/>
      <c r="AX29" s="87"/>
    </row>
    <row r="30" spans="1:50" ht="22.5" customHeight="1">
      <c r="A30" s="661"/>
      <c r="B30" s="662"/>
      <c r="C30" s="662"/>
      <c r="D30" s="662"/>
      <c r="E30" s="662"/>
      <c r="F30" s="663"/>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c r="AF30" s="85"/>
      <c r="AG30" s="85"/>
      <c r="AH30" s="85"/>
      <c r="AI30" s="86"/>
      <c r="AJ30" s="84">
        <v>87</v>
      </c>
      <c r="AK30" s="85"/>
      <c r="AL30" s="85"/>
      <c r="AM30" s="85"/>
      <c r="AN30" s="86"/>
      <c r="AO30" s="84">
        <v>87</v>
      </c>
      <c r="AP30" s="85"/>
      <c r="AQ30" s="85"/>
      <c r="AR30" s="85"/>
      <c r="AS30" s="86"/>
      <c r="AT30" s="261"/>
      <c r="AU30" s="262"/>
      <c r="AV30" s="262"/>
      <c r="AW30" s="262"/>
      <c r="AX30" s="263"/>
    </row>
    <row r="31" spans="1:50" ht="18.75" hidden="1" customHeight="1">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1"/>
      <c r="B35" s="662"/>
      <c r="C35" s="662"/>
      <c r="D35" s="662"/>
      <c r="E35" s="662"/>
      <c r="F35" s="663"/>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1"/>
      <c r="B40" s="662"/>
      <c r="C40" s="662"/>
      <c r="D40" s="662"/>
      <c r="E40" s="662"/>
      <c r="F40" s="663"/>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c r="A47" s="227" t="s">
        <v>320</v>
      </c>
      <c r="B47" s="676" t="s">
        <v>317</v>
      </c>
      <c r="C47" s="229"/>
      <c r="D47" s="229"/>
      <c r="E47" s="229"/>
      <c r="F47" s="230"/>
      <c r="G47" s="614" t="s">
        <v>311</v>
      </c>
      <c r="H47" s="614"/>
      <c r="I47" s="614"/>
      <c r="J47" s="614"/>
      <c r="K47" s="614"/>
      <c r="L47" s="614"/>
      <c r="M47" s="614"/>
      <c r="N47" s="614"/>
      <c r="O47" s="614"/>
      <c r="P47" s="614"/>
      <c r="Q47" s="614"/>
      <c r="R47" s="614"/>
      <c r="S47" s="614"/>
      <c r="T47" s="614"/>
      <c r="U47" s="614"/>
      <c r="V47" s="614"/>
      <c r="W47" s="614"/>
      <c r="X47" s="614"/>
      <c r="Y47" s="614"/>
      <c r="Z47" s="614"/>
      <c r="AA47" s="681"/>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c r="A48" s="227"/>
      <c r="B48" s="676"/>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7"/>
      <c r="B49" s="676"/>
      <c r="C49" s="229"/>
      <c r="D49" s="229"/>
      <c r="E49" s="229"/>
      <c r="F49" s="230"/>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hidden="1" customHeight="1">
      <c r="A50" s="227"/>
      <c r="B50" s="676"/>
      <c r="C50" s="229"/>
      <c r="D50" s="229"/>
      <c r="E50" s="229"/>
      <c r="F50" s="230"/>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hidden="1" customHeight="1">
      <c r="A51" s="227"/>
      <c r="B51" s="677"/>
      <c r="C51" s="231"/>
      <c r="D51" s="231"/>
      <c r="E51" s="231"/>
      <c r="F51" s="232"/>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hidden="1" customHeight="1">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2"/>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0"/>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1" t="s">
        <v>69</v>
      </c>
      <c r="AF67" s="109"/>
      <c r="AG67" s="109"/>
      <c r="AH67" s="109"/>
      <c r="AI67" s="109"/>
      <c r="AJ67" s="651" t="s">
        <v>70</v>
      </c>
      <c r="AK67" s="109"/>
      <c r="AL67" s="109"/>
      <c r="AM67" s="109"/>
      <c r="AN67" s="109"/>
      <c r="AO67" s="651" t="s">
        <v>71</v>
      </c>
      <c r="AP67" s="109"/>
      <c r="AQ67" s="109"/>
      <c r="AR67" s="109"/>
      <c r="AS67" s="109"/>
      <c r="AT67" s="169" t="s">
        <v>74</v>
      </c>
      <c r="AU67" s="170"/>
      <c r="AV67" s="170"/>
      <c r="AW67" s="170"/>
      <c r="AX67" s="171"/>
    </row>
    <row r="68" spans="1:60" ht="22.5" customHeight="1">
      <c r="A68" s="178"/>
      <c r="B68" s="179"/>
      <c r="C68" s="179"/>
      <c r="D68" s="179"/>
      <c r="E68" s="179"/>
      <c r="F68" s="180"/>
      <c r="G68" s="247" t="s">
        <v>422</v>
      </c>
      <c r="H68" s="188"/>
      <c r="I68" s="188"/>
      <c r="J68" s="188"/>
      <c r="K68" s="188"/>
      <c r="L68" s="188"/>
      <c r="M68" s="188"/>
      <c r="N68" s="188"/>
      <c r="O68" s="188"/>
      <c r="P68" s="188"/>
      <c r="Q68" s="188"/>
      <c r="R68" s="188"/>
      <c r="S68" s="188"/>
      <c r="T68" s="188"/>
      <c r="U68" s="188"/>
      <c r="V68" s="188"/>
      <c r="W68" s="188"/>
      <c r="X68" s="189"/>
      <c r="Y68" s="327" t="s">
        <v>66</v>
      </c>
      <c r="Z68" s="328"/>
      <c r="AA68" s="329"/>
      <c r="AB68" s="195" t="s">
        <v>423</v>
      </c>
      <c r="AC68" s="196"/>
      <c r="AD68" s="197"/>
      <c r="AE68" s="84"/>
      <c r="AF68" s="85"/>
      <c r="AG68" s="85"/>
      <c r="AH68" s="85"/>
      <c r="AI68" s="86"/>
      <c r="AJ68" s="84">
        <v>13</v>
      </c>
      <c r="AK68" s="85"/>
      <c r="AL68" s="85"/>
      <c r="AM68" s="85"/>
      <c r="AN68" s="86"/>
      <c r="AO68" s="84">
        <v>13</v>
      </c>
      <c r="AP68" s="85"/>
      <c r="AQ68" s="85"/>
      <c r="AR68" s="85"/>
      <c r="AS68" s="86"/>
      <c r="AT68" s="198"/>
      <c r="AU68" s="198"/>
      <c r="AV68" s="198"/>
      <c r="AW68" s="198"/>
      <c r="AX68" s="199"/>
      <c r="AY68" s="10"/>
      <c r="AZ68" s="10"/>
      <c r="BA68" s="10"/>
      <c r="BB68" s="10"/>
      <c r="BC68" s="10"/>
    </row>
    <row r="69" spans="1:60" ht="22.5" customHeight="1">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423</v>
      </c>
      <c r="AC69" s="204"/>
      <c r="AD69" s="205"/>
      <c r="AE69" s="84"/>
      <c r="AF69" s="85"/>
      <c r="AG69" s="85"/>
      <c r="AH69" s="85"/>
      <c r="AI69" s="86"/>
      <c r="AJ69" s="84">
        <v>13</v>
      </c>
      <c r="AK69" s="85"/>
      <c r="AL69" s="85"/>
      <c r="AM69" s="85"/>
      <c r="AN69" s="86"/>
      <c r="AO69" s="84">
        <v>13</v>
      </c>
      <c r="AP69" s="85"/>
      <c r="AQ69" s="85"/>
      <c r="AR69" s="85"/>
      <c r="AS69" s="86"/>
      <c r="AT69" s="84">
        <v>13</v>
      </c>
      <c r="AU69" s="85"/>
      <c r="AV69" s="85"/>
      <c r="AW69" s="85"/>
      <c r="AX69" s="87"/>
      <c r="AY69" s="10"/>
      <c r="AZ69" s="10"/>
      <c r="BA69" s="10"/>
      <c r="BB69" s="10"/>
      <c r="BC69" s="10"/>
      <c r="BD69" s="10"/>
      <c r="BE69" s="10"/>
      <c r="BF69" s="10"/>
      <c r="BG69" s="10"/>
      <c r="BH69" s="10"/>
    </row>
    <row r="70" spans="1:60" ht="33" hidden="1" customHeight="1">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c r="A83" s="122"/>
      <c r="B83" s="120"/>
      <c r="C83" s="120"/>
      <c r="D83" s="120"/>
      <c r="E83" s="120"/>
      <c r="F83" s="121"/>
      <c r="G83" s="137" t="s">
        <v>424</v>
      </c>
      <c r="H83" s="137"/>
      <c r="I83" s="137"/>
      <c r="J83" s="137"/>
      <c r="K83" s="137"/>
      <c r="L83" s="137"/>
      <c r="M83" s="137"/>
      <c r="N83" s="137"/>
      <c r="O83" s="137"/>
      <c r="P83" s="137"/>
      <c r="Q83" s="137"/>
      <c r="R83" s="137"/>
      <c r="S83" s="137"/>
      <c r="T83" s="137"/>
      <c r="U83" s="137"/>
      <c r="V83" s="137"/>
      <c r="W83" s="137"/>
      <c r="X83" s="137"/>
      <c r="Y83" s="139" t="s">
        <v>17</v>
      </c>
      <c r="Z83" s="140"/>
      <c r="AA83" s="141"/>
      <c r="AB83" s="174" t="s">
        <v>426</v>
      </c>
      <c r="AC83" s="143"/>
      <c r="AD83" s="144"/>
      <c r="AE83" s="145"/>
      <c r="AF83" s="146"/>
      <c r="AG83" s="146"/>
      <c r="AH83" s="146"/>
      <c r="AI83" s="146"/>
      <c r="AJ83" s="145">
        <v>15261462</v>
      </c>
      <c r="AK83" s="146"/>
      <c r="AL83" s="146"/>
      <c r="AM83" s="146"/>
      <c r="AN83" s="146"/>
      <c r="AO83" s="145">
        <v>13380712</v>
      </c>
      <c r="AP83" s="146"/>
      <c r="AQ83" s="146"/>
      <c r="AR83" s="146"/>
      <c r="AS83" s="146"/>
      <c r="AT83" s="84"/>
      <c r="AU83" s="85"/>
      <c r="AV83" s="85"/>
      <c r="AW83" s="85"/>
      <c r="AX83" s="87"/>
    </row>
    <row r="84" spans="1:60" ht="47.1" customHeight="1">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379</v>
      </c>
      <c r="AC84" s="151"/>
      <c r="AD84" s="152"/>
      <c r="AE84" s="150"/>
      <c r="AF84" s="151"/>
      <c r="AG84" s="151"/>
      <c r="AH84" s="151"/>
      <c r="AI84" s="152"/>
      <c r="AJ84" s="150" t="s">
        <v>425</v>
      </c>
      <c r="AK84" s="151"/>
      <c r="AL84" s="151"/>
      <c r="AM84" s="151"/>
      <c r="AN84" s="152"/>
      <c r="AO84" s="150" t="s">
        <v>427</v>
      </c>
      <c r="AP84" s="151"/>
      <c r="AQ84" s="151"/>
      <c r="AR84" s="151"/>
      <c r="AS84" s="152"/>
      <c r="AT84" s="150"/>
      <c r="AU84" s="151"/>
      <c r="AV84" s="151"/>
      <c r="AW84" s="151"/>
      <c r="AX84" s="153"/>
    </row>
    <row r="85" spans="1:60" ht="32.25" hidden="1" customHeight="1">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c r="A98" s="371"/>
      <c r="B98" s="372"/>
      <c r="C98" s="406" t="s">
        <v>391</v>
      </c>
      <c r="D98" s="407"/>
      <c r="E98" s="407"/>
      <c r="F98" s="407"/>
      <c r="G98" s="407"/>
      <c r="H98" s="407"/>
      <c r="I98" s="407"/>
      <c r="J98" s="407"/>
      <c r="K98" s="408"/>
      <c r="L98" s="62">
        <v>1</v>
      </c>
      <c r="M98" s="63"/>
      <c r="N98" s="63"/>
      <c r="O98" s="63"/>
      <c r="P98" s="63"/>
      <c r="Q98" s="64"/>
      <c r="R98" s="62" t="s">
        <v>450</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42.75" customHeight="1">
      <c r="A99" s="371"/>
      <c r="B99" s="372"/>
      <c r="C99" s="154" t="s">
        <v>392</v>
      </c>
      <c r="D99" s="155"/>
      <c r="E99" s="155"/>
      <c r="F99" s="155"/>
      <c r="G99" s="155"/>
      <c r="H99" s="155"/>
      <c r="I99" s="155"/>
      <c r="J99" s="155"/>
      <c r="K99" s="156"/>
      <c r="L99" s="62">
        <v>105</v>
      </c>
      <c r="M99" s="63"/>
      <c r="N99" s="63"/>
      <c r="O99" s="63"/>
      <c r="P99" s="63"/>
      <c r="Q99" s="64"/>
      <c r="R99" s="62" t="s">
        <v>450</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hidden="1" customHeight="1">
      <c r="A100" s="371"/>
      <c r="B100" s="372"/>
      <c r="C100" s="154"/>
      <c r="D100" s="155"/>
      <c r="E100" s="155"/>
      <c r="F100" s="155"/>
      <c r="G100" s="155"/>
      <c r="H100" s="155"/>
      <c r="I100" s="155"/>
      <c r="J100" s="155"/>
      <c r="K100" s="156"/>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hidden="1" customHeight="1">
      <c r="A101" s="371"/>
      <c r="B101" s="372"/>
      <c r="C101" s="154"/>
      <c r="D101" s="155"/>
      <c r="E101" s="155"/>
      <c r="F101" s="155"/>
      <c r="G101" s="155"/>
      <c r="H101" s="155"/>
      <c r="I101" s="155"/>
      <c r="J101" s="155"/>
      <c r="K101" s="156"/>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hidden="1" customHeight="1">
      <c r="A102" s="371"/>
      <c r="B102" s="372"/>
      <c r="C102" s="154"/>
      <c r="D102" s="155"/>
      <c r="E102" s="155"/>
      <c r="F102" s="155"/>
      <c r="G102" s="155"/>
      <c r="H102" s="155"/>
      <c r="I102" s="155"/>
      <c r="J102" s="155"/>
      <c r="K102" s="156"/>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c r="A104" s="373"/>
      <c r="B104" s="374"/>
      <c r="C104" s="363" t="s">
        <v>22</v>
      </c>
      <c r="D104" s="364"/>
      <c r="E104" s="364"/>
      <c r="F104" s="364"/>
      <c r="G104" s="364"/>
      <c r="H104" s="364"/>
      <c r="I104" s="364"/>
      <c r="J104" s="364"/>
      <c r="K104" s="365"/>
      <c r="L104" s="366">
        <f>SUM(L98:Q103)</f>
        <v>106</v>
      </c>
      <c r="M104" s="367"/>
      <c r="N104" s="367"/>
      <c r="O104" s="367"/>
      <c r="P104" s="367"/>
      <c r="Q104" s="368"/>
      <c r="R104" s="366">
        <f>SUM(R98:W103)</f>
        <v>0</v>
      </c>
      <c r="S104" s="367"/>
      <c r="T104" s="367"/>
      <c r="U104" s="367"/>
      <c r="V104" s="367"/>
      <c r="W104" s="368"/>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39.950000000000003" customHeight="1">
      <c r="A108" s="299" t="s">
        <v>312</v>
      </c>
      <c r="B108" s="300"/>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381</v>
      </c>
      <c r="AE108" s="598"/>
      <c r="AF108" s="598"/>
      <c r="AG108" s="594" t="s">
        <v>411</v>
      </c>
      <c r="AH108" s="595"/>
      <c r="AI108" s="595"/>
      <c r="AJ108" s="595"/>
      <c r="AK108" s="595"/>
      <c r="AL108" s="595"/>
      <c r="AM108" s="595"/>
      <c r="AN108" s="595"/>
      <c r="AO108" s="595"/>
      <c r="AP108" s="595"/>
      <c r="AQ108" s="595"/>
      <c r="AR108" s="595"/>
      <c r="AS108" s="595"/>
      <c r="AT108" s="595"/>
      <c r="AU108" s="595"/>
      <c r="AV108" s="595"/>
      <c r="AW108" s="595"/>
      <c r="AX108" s="596"/>
    </row>
    <row r="109" spans="1:50" ht="39.950000000000003" customHeight="1">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381</v>
      </c>
      <c r="AE109" s="436"/>
      <c r="AF109" s="436"/>
      <c r="AG109" s="296" t="s">
        <v>412</v>
      </c>
      <c r="AH109" s="297"/>
      <c r="AI109" s="297"/>
      <c r="AJ109" s="297"/>
      <c r="AK109" s="297"/>
      <c r="AL109" s="297"/>
      <c r="AM109" s="297"/>
      <c r="AN109" s="297"/>
      <c r="AO109" s="297"/>
      <c r="AP109" s="297"/>
      <c r="AQ109" s="297"/>
      <c r="AR109" s="297"/>
      <c r="AS109" s="297"/>
      <c r="AT109" s="297"/>
      <c r="AU109" s="297"/>
      <c r="AV109" s="297"/>
      <c r="AW109" s="297"/>
      <c r="AX109" s="298"/>
    </row>
    <row r="110" spans="1:50" ht="39.950000000000003" customHeight="1">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381</v>
      </c>
      <c r="AE110" s="579"/>
      <c r="AF110" s="579"/>
      <c r="AG110" s="524" t="s">
        <v>413</v>
      </c>
      <c r="AH110" s="190"/>
      <c r="AI110" s="190"/>
      <c r="AJ110" s="190"/>
      <c r="AK110" s="190"/>
      <c r="AL110" s="190"/>
      <c r="AM110" s="190"/>
      <c r="AN110" s="190"/>
      <c r="AO110" s="190"/>
      <c r="AP110" s="190"/>
      <c r="AQ110" s="190"/>
      <c r="AR110" s="190"/>
      <c r="AS110" s="190"/>
      <c r="AT110" s="190"/>
      <c r="AU110" s="190"/>
      <c r="AV110" s="190"/>
      <c r="AW110" s="190"/>
      <c r="AX110" s="525"/>
    </row>
    <row r="111" spans="1:50" ht="39.950000000000003" customHeight="1">
      <c r="A111" s="543"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381</v>
      </c>
      <c r="AE111" s="432"/>
      <c r="AF111" s="432"/>
      <c r="AG111" s="293" t="s">
        <v>414</v>
      </c>
      <c r="AH111" s="294"/>
      <c r="AI111" s="294"/>
      <c r="AJ111" s="294"/>
      <c r="AK111" s="294"/>
      <c r="AL111" s="294"/>
      <c r="AM111" s="294"/>
      <c r="AN111" s="294"/>
      <c r="AO111" s="294"/>
      <c r="AP111" s="294"/>
      <c r="AQ111" s="294"/>
      <c r="AR111" s="294"/>
      <c r="AS111" s="294"/>
      <c r="AT111" s="294"/>
      <c r="AU111" s="294"/>
      <c r="AV111" s="294"/>
      <c r="AW111" s="294"/>
      <c r="AX111" s="295"/>
    </row>
    <row r="112" spans="1:50" ht="39.950000000000003" customHeight="1">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381</v>
      </c>
      <c r="AE112" s="436"/>
      <c r="AF112" s="436"/>
      <c r="AG112" s="296" t="s">
        <v>439</v>
      </c>
      <c r="AH112" s="297"/>
      <c r="AI112" s="297"/>
      <c r="AJ112" s="297"/>
      <c r="AK112" s="297"/>
      <c r="AL112" s="297"/>
      <c r="AM112" s="297"/>
      <c r="AN112" s="297"/>
      <c r="AO112" s="297"/>
      <c r="AP112" s="297"/>
      <c r="AQ112" s="297"/>
      <c r="AR112" s="297"/>
      <c r="AS112" s="297"/>
      <c r="AT112" s="297"/>
      <c r="AU112" s="297"/>
      <c r="AV112" s="297"/>
      <c r="AW112" s="297"/>
      <c r="AX112" s="298"/>
    </row>
    <row r="113" spans="1:64" ht="39.950000000000003" customHeight="1">
      <c r="A113" s="581"/>
      <c r="B113" s="582"/>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381</v>
      </c>
      <c r="AE113" s="436"/>
      <c r="AF113" s="436"/>
      <c r="AG113" s="296" t="s">
        <v>415</v>
      </c>
      <c r="AH113" s="297"/>
      <c r="AI113" s="297"/>
      <c r="AJ113" s="297"/>
      <c r="AK113" s="297"/>
      <c r="AL113" s="297"/>
      <c r="AM113" s="297"/>
      <c r="AN113" s="297"/>
      <c r="AO113" s="297"/>
      <c r="AP113" s="297"/>
      <c r="AQ113" s="297"/>
      <c r="AR113" s="297"/>
      <c r="AS113" s="297"/>
      <c r="AT113" s="297"/>
      <c r="AU113" s="297"/>
      <c r="AV113" s="297"/>
      <c r="AW113" s="297"/>
      <c r="AX113" s="298"/>
    </row>
    <row r="114" spans="1:64" ht="39.950000000000003" customHeight="1">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381</v>
      </c>
      <c r="AE114" s="436"/>
      <c r="AF114" s="436"/>
      <c r="AG114" s="296" t="s">
        <v>419</v>
      </c>
      <c r="AH114" s="297"/>
      <c r="AI114" s="297"/>
      <c r="AJ114" s="297"/>
      <c r="AK114" s="297"/>
      <c r="AL114" s="297"/>
      <c r="AM114" s="297"/>
      <c r="AN114" s="297"/>
      <c r="AO114" s="297"/>
      <c r="AP114" s="297"/>
      <c r="AQ114" s="297"/>
      <c r="AR114" s="297"/>
      <c r="AS114" s="297"/>
      <c r="AT114" s="297"/>
      <c r="AU114" s="297"/>
      <c r="AV114" s="297"/>
      <c r="AW114" s="297"/>
      <c r="AX114" s="298"/>
    </row>
    <row r="115" spans="1:64" ht="39.950000000000003" customHeight="1">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381</v>
      </c>
      <c r="AE115" s="436"/>
      <c r="AF115" s="436"/>
      <c r="AG115" s="296" t="s">
        <v>416</v>
      </c>
      <c r="AH115" s="297"/>
      <c r="AI115" s="297"/>
      <c r="AJ115" s="297"/>
      <c r="AK115" s="297"/>
      <c r="AL115" s="297"/>
      <c r="AM115" s="297"/>
      <c r="AN115" s="297"/>
      <c r="AO115" s="297"/>
      <c r="AP115" s="297"/>
      <c r="AQ115" s="297"/>
      <c r="AR115" s="297"/>
      <c r="AS115" s="297"/>
      <c r="AT115" s="297"/>
      <c r="AU115" s="297"/>
      <c r="AV115" s="297"/>
      <c r="AW115" s="297"/>
      <c r="AX115" s="298"/>
    </row>
    <row r="116" spans="1:64" ht="39.950000000000003" customHeight="1">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6" t="s">
        <v>408</v>
      </c>
      <c r="AE116" s="627"/>
      <c r="AF116" s="627"/>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39.950000000000003"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381</v>
      </c>
      <c r="AE117" s="579"/>
      <c r="AF117" s="588"/>
      <c r="AG117" s="592" t="s">
        <v>418</v>
      </c>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39.950000000000003" customHeight="1">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381</v>
      </c>
      <c r="AE118" s="432"/>
      <c r="AF118" s="631"/>
      <c r="AG118" s="293" t="s">
        <v>421</v>
      </c>
      <c r="AH118" s="294"/>
      <c r="AI118" s="294"/>
      <c r="AJ118" s="294"/>
      <c r="AK118" s="294"/>
      <c r="AL118" s="294"/>
      <c r="AM118" s="294"/>
      <c r="AN118" s="294"/>
      <c r="AO118" s="294"/>
      <c r="AP118" s="294"/>
      <c r="AQ118" s="294"/>
      <c r="AR118" s="294"/>
      <c r="AS118" s="294"/>
      <c r="AT118" s="294"/>
      <c r="AU118" s="294"/>
      <c r="AV118" s="294"/>
      <c r="AW118" s="294"/>
      <c r="AX118" s="295"/>
    </row>
    <row r="119" spans="1:64" ht="39.950000000000003"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381</v>
      </c>
      <c r="AE119" s="600"/>
      <c r="AF119" s="600"/>
      <c r="AG119" s="296" t="s">
        <v>440</v>
      </c>
      <c r="AH119" s="297"/>
      <c r="AI119" s="297"/>
      <c r="AJ119" s="297"/>
      <c r="AK119" s="297"/>
      <c r="AL119" s="297"/>
      <c r="AM119" s="297"/>
      <c r="AN119" s="297"/>
      <c r="AO119" s="297"/>
      <c r="AP119" s="297"/>
      <c r="AQ119" s="297"/>
      <c r="AR119" s="297"/>
      <c r="AS119" s="297"/>
      <c r="AT119" s="297"/>
      <c r="AU119" s="297"/>
      <c r="AV119" s="297"/>
      <c r="AW119" s="297"/>
      <c r="AX119" s="298"/>
    </row>
    <row r="120" spans="1:64" ht="39.950000000000003" customHeight="1">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381</v>
      </c>
      <c r="AE120" s="436"/>
      <c r="AF120" s="436"/>
      <c r="AG120" s="296" t="s">
        <v>420</v>
      </c>
      <c r="AH120" s="297"/>
      <c r="AI120" s="297"/>
      <c r="AJ120" s="297"/>
      <c r="AK120" s="297"/>
      <c r="AL120" s="297"/>
      <c r="AM120" s="297"/>
      <c r="AN120" s="297"/>
      <c r="AO120" s="297"/>
      <c r="AP120" s="297"/>
      <c r="AQ120" s="297"/>
      <c r="AR120" s="297"/>
      <c r="AS120" s="297"/>
      <c r="AT120" s="297"/>
      <c r="AU120" s="297"/>
      <c r="AV120" s="297"/>
      <c r="AW120" s="297"/>
      <c r="AX120" s="298"/>
    </row>
    <row r="121" spans="1:64" ht="39.950000000000003" customHeight="1">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381</v>
      </c>
      <c r="AE121" s="436"/>
      <c r="AF121" s="436"/>
      <c r="AG121" s="524" t="s">
        <v>417</v>
      </c>
      <c r="AH121" s="190"/>
      <c r="AI121" s="190"/>
      <c r="AJ121" s="190"/>
      <c r="AK121" s="190"/>
      <c r="AL121" s="190"/>
      <c r="AM121" s="190"/>
      <c r="AN121" s="190"/>
      <c r="AO121" s="190"/>
      <c r="AP121" s="190"/>
      <c r="AQ121" s="190"/>
      <c r="AR121" s="190"/>
      <c r="AS121" s="190"/>
      <c r="AT121" s="190"/>
      <c r="AU121" s="190"/>
      <c r="AV121" s="190"/>
      <c r="AW121" s="190"/>
      <c r="AX121" s="525"/>
    </row>
    <row r="122" spans="1:64" ht="33.6" customHeight="1">
      <c r="A122" s="616" t="s">
        <v>80</v>
      </c>
      <c r="B122" s="617"/>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t="s">
        <v>408</v>
      </c>
      <c r="AE122" s="432"/>
      <c r="AF122" s="432"/>
      <c r="AG122" s="570"/>
      <c r="AH122" s="188"/>
      <c r="AI122" s="188"/>
      <c r="AJ122" s="188"/>
      <c r="AK122" s="188"/>
      <c r="AL122" s="188"/>
      <c r="AM122" s="188"/>
      <c r="AN122" s="188"/>
      <c r="AO122" s="188"/>
      <c r="AP122" s="188"/>
      <c r="AQ122" s="188"/>
      <c r="AR122" s="188"/>
      <c r="AS122" s="188"/>
      <c r="AT122" s="188"/>
      <c r="AU122" s="188"/>
      <c r="AV122" s="188"/>
      <c r="AW122" s="188"/>
      <c r="AX122" s="571"/>
    </row>
    <row r="123" spans="1:64"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69"/>
      <c r="AI123" s="269"/>
      <c r="AJ123" s="269"/>
      <c r="AK123" s="269"/>
      <c r="AL123" s="269"/>
      <c r="AM123" s="269"/>
      <c r="AN123" s="269"/>
      <c r="AO123" s="269"/>
      <c r="AP123" s="269"/>
      <c r="AQ123" s="269"/>
      <c r="AR123" s="269"/>
      <c r="AS123" s="269"/>
      <c r="AT123" s="269"/>
      <c r="AU123" s="269"/>
      <c r="AV123" s="269"/>
      <c r="AW123" s="269"/>
      <c r="AX123" s="573"/>
    </row>
    <row r="124" spans="1:64" ht="26.25" customHeight="1">
      <c r="A124" s="618"/>
      <c r="B124" s="619"/>
      <c r="C124" s="632"/>
      <c r="D124" s="633"/>
      <c r="E124" s="633"/>
      <c r="F124" s="633"/>
      <c r="G124" s="633"/>
      <c r="H124" s="633"/>
      <c r="I124" s="633"/>
      <c r="J124" s="633"/>
      <c r="K124" s="633"/>
      <c r="L124" s="633"/>
      <c r="M124" s="633"/>
      <c r="N124" s="633"/>
      <c r="O124" s="634"/>
      <c r="P124" s="641"/>
      <c r="Q124" s="641"/>
      <c r="R124" s="641"/>
      <c r="S124" s="642"/>
      <c r="T124" s="624"/>
      <c r="U124" s="297"/>
      <c r="V124" s="297"/>
      <c r="W124" s="297"/>
      <c r="X124" s="297"/>
      <c r="Y124" s="297"/>
      <c r="Z124" s="297"/>
      <c r="AA124" s="297"/>
      <c r="AB124" s="297"/>
      <c r="AC124" s="297"/>
      <c r="AD124" s="297"/>
      <c r="AE124" s="297"/>
      <c r="AF124" s="625"/>
      <c r="AG124" s="572"/>
      <c r="AH124" s="269"/>
      <c r="AI124" s="269"/>
      <c r="AJ124" s="269"/>
      <c r="AK124" s="269"/>
      <c r="AL124" s="269"/>
      <c r="AM124" s="269"/>
      <c r="AN124" s="269"/>
      <c r="AO124" s="269"/>
      <c r="AP124" s="269"/>
      <c r="AQ124" s="269"/>
      <c r="AR124" s="269"/>
      <c r="AS124" s="269"/>
      <c r="AT124" s="269"/>
      <c r="AU124" s="269"/>
      <c r="AV124" s="269"/>
      <c r="AW124" s="269"/>
      <c r="AX124" s="573"/>
    </row>
    <row r="125" spans="1:64" ht="26.25" customHeight="1">
      <c r="A125" s="620"/>
      <c r="B125" s="621"/>
      <c r="C125" s="635"/>
      <c r="D125" s="636"/>
      <c r="E125" s="636"/>
      <c r="F125" s="636"/>
      <c r="G125" s="636"/>
      <c r="H125" s="636"/>
      <c r="I125" s="636"/>
      <c r="J125" s="636"/>
      <c r="K125" s="636"/>
      <c r="L125" s="636"/>
      <c r="M125" s="636"/>
      <c r="N125" s="636"/>
      <c r="O125" s="637"/>
      <c r="P125" s="643"/>
      <c r="Q125" s="643"/>
      <c r="R125" s="643"/>
      <c r="S125" s="644"/>
      <c r="T125" s="428"/>
      <c r="U125" s="429"/>
      <c r="V125" s="429"/>
      <c r="W125" s="429"/>
      <c r="X125" s="429"/>
      <c r="Y125" s="429"/>
      <c r="Z125" s="429"/>
      <c r="AA125" s="429"/>
      <c r="AB125" s="429"/>
      <c r="AC125" s="429"/>
      <c r="AD125" s="429"/>
      <c r="AE125" s="429"/>
      <c r="AF125" s="430"/>
      <c r="AG125" s="574"/>
      <c r="AH125" s="190"/>
      <c r="AI125" s="190"/>
      <c r="AJ125" s="190"/>
      <c r="AK125" s="190"/>
      <c r="AL125" s="190"/>
      <c r="AM125" s="190"/>
      <c r="AN125" s="190"/>
      <c r="AO125" s="190"/>
      <c r="AP125" s="190"/>
      <c r="AQ125" s="190"/>
      <c r="AR125" s="190"/>
      <c r="AS125" s="190"/>
      <c r="AT125" s="190"/>
      <c r="AU125" s="190"/>
      <c r="AV125" s="190"/>
      <c r="AW125" s="190"/>
      <c r="AX125" s="525"/>
    </row>
    <row r="126" spans="1:64" ht="57" customHeight="1">
      <c r="A126" s="543" t="s">
        <v>58</v>
      </c>
      <c r="B126" s="544"/>
      <c r="C126" s="385" t="s">
        <v>64</v>
      </c>
      <c r="D126" s="566"/>
      <c r="E126" s="566"/>
      <c r="F126" s="567"/>
      <c r="G126" s="537" t="s">
        <v>409</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c r="A127" s="545"/>
      <c r="B127" s="546"/>
      <c r="C127" s="354" t="s">
        <v>68</v>
      </c>
      <c r="D127" s="355"/>
      <c r="E127" s="355"/>
      <c r="F127" s="356"/>
      <c r="G127" s="357" t="s">
        <v>410</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78.75" customHeight="1" thickBot="1">
      <c r="A129" s="565" t="s">
        <v>449</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58.5" customHeight="1" thickBot="1">
      <c r="A131" s="540" t="s">
        <v>304</v>
      </c>
      <c r="B131" s="541"/>
      <c r="C131" s="541"/>
      <c r="D131" s="541"/>
      <c r="E131" s="542"/>
      <c r="F131" s="559" t="s">
        <v>451</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58.5" customHeight="1" thickBot="1">
      <c r="A133" s="424" t="s">
        <v>348</v>
      </c>
      <c r="B133" s="425"/>
      <c r="C133" s="425"/>
      <c r="D133" s="425"/>
      <c r="E133" s="426"/>
      <c r="F133" s="562" t="s">
        <v>452</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58.5" customHeight="1" thickBot="1">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c r="A137" s="397" t="s">
        <v>224</v>
      </c>
      <c r="B137" s="398"/>
      <c r="C137" s="398"/>
      <c r="D137" s="398"/>
      <c r="E137" s="398"/>
      <c r="F137" s="398"/>
      <c r="G137" s="411" t="s">
        <v>384</v>
      </c>
      <c r="H137" s="412"/>
      <c r="I137" s="412"/>
      <c r="J137" s="412"/>
      <c r="K137" s="412"/>
      <c r="L137" s="412"/>
      <c r="M137" s="412"/>
      <c r="N137" s="412"/>
      <c r="O137" s="412"/>
      <c r="P137" s="413"/>
      <c r="Q137" s="398" t="s">
        <v>225</v>
      </c>
      <c r="R137" s="398"/>
      <c r="S137" s="398"/>
      <c r="T137" s="398"/>
      <c r="U137" s="398"/>
      <c r="V137" s="398"/>
      <c r="W137" s="427" t="s">
        <v>383</v>
      </c>
      <c r="X137" s="412"/>
      <c r="Y137" s="412"/>
      <c r="Z137" s="412"/>
      <c r="AA137" s="412"/>
      <c r="AB137" s="412"/>
      <c r="AC137" s="412"/>
      <c r="AD137" s="412"/>
      <c r="AE137" s="412"/>
      <c r="AF137" s="413"/>
      <c r="AG137" s="398" t="s">
        <v>226</v>
      </c>
      <c r="AH137" s="398"/>
      <c r="AI137" s="398"/>
      <c r="AJ137" s="398"/>
      <c r="AK137" s="398"/>
      <c r="AL137" s="398"/>
      <c r="AM137" s="394">
        <v>22</v>
      </c>
      <c r="AN137" s="395"/>
      <c r="AO137" s="395"/>
      <c r="AP137" s="395"/>
      <c r="AQ137" s="395"/>
      <c r="AR137" s="395"/>
      <c r="AS137" s="395"/>
      <c r="AT137" s="395"/>
      <c r="AU137" s="395"/>
      <c r="AV137" s="396"/>
      <c r="AW137" s="12"/>
      <c r="AX137" s="13"/>
    </row>
    <row r="138" spans="1:50" ht="19.899999999999999" customHeight="1" thickBot="1">
      <c r="A138" s="399" t="s">
        <v>227</v>
      </c>
      <c r="B138" s="400"/>
      <c r="C138" s="400"/>
      <c r="D138" s="400"/>
      <c r="E138" s="400"/>
      <c r="F138" s="400"/>
      <c r="G138" s="414" t="s">
        <v>389</v>
      </c>
      <c r="H138" s="415"/>
      <c r="I138" s="415"/>
      <c r="J138" s="415"/>
      <c r="K138" s="415"/>
      <c r="L138" s="415"/>
      <c r="M138" s="415"/>
      <c r="N138" s="415"/>
      <c r="O138" s="415"/>
      <c r="P138" s="416"/>
      <c r="Q138" s="400" t="s">
        <v>228</v>
      </c>
      <c r="R138" s="400"/>
      <c r="S138" s="400"/>
      <c r="T138" s="400"/>
      <c r="U138" s="400"/>
      <c r="V138" s="400"/>
      <c r="W138" s="414">
        <v>203</v>
      </c>
      <c r="X138" s="415"/>
      <c r="Y138" s="415"/>
      <c r="Z138" s="415"/>
      <c r="AA138" s="415"/>
      <c r="AB138" s="415"/>
      <c r="AC138" s="415"/>
      <c r="AD138" s="415"/>
      <c r="AE138" s="415"/>
      <c r="AF138" s="416"/>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9" t="s">
        <v>34</v>
      </c>
      <c r="B178" s="530"/>
      <c r="C178" s="530"/>
      <c r="D178" s="530"/>
      <c r="E178" s="530"/>
      <c r="F178" s="531"/>
      <c r="G178" s="381" t="s">
        <v>404</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377</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9"/>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9"/>
      <c r="B180" s="532"/>
      <c r="C180" s="532"/>
      <c r="D180" s="532"/>
      <c r="E180" s="532"/>
      <c r="F180" s="533"/>
      <c r="G180" s="88" t="s">
        <v>406</v>
      </c>
      <c r="H180" s="89"/>
      <c r="I180" s="89"/>
      <c r="J180" s="89"/>
      <c r="K180" s="90"/>
      <c r="L180" s="91" t="s">
        <v>401</v>
      </c>
      <c r="M180" s="92"/>
      <c r="N180" s="92"/>
      <c r="O180" s="92"/>
      <c r="P180" s="92"/>
      <c r="Q180" s="92"/>
      <c r="R180" s="92"/>
      <c r="S180" s="92"/>
      <c r="T180" s="92"/>
      <c r="U180" s="92"/>
      <c r="V180" s="92"/>
      <c r="W180" s="92"/>
      <c r="X180" s="93"/>
      <c r="Y180" s="94">
        <v>73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c r="A181" s="119"/>
      <c r="B181" s="532"/>
      <c r="C181" s="532"/>
      <c r="D181" s="532"/>
      <c r="E181" s="532"/>
      <c r="F181" s="533"/>
      <c r="G181" s="65" t="s">
        <v>443</v>
      </c>
      <c r="H181" s="66"/>
      <c r="I181" s="66"/>
      <c r="J181" s="66"/>
      <c r="K181" s="67"/>
      <c r="L181" s="68" t="s">
        <v>436</v>
      </c>
      <c r="M181" s="69"/>
      <c r="N181" s="69"/>
      <c r="O181" s="69"/>
      <c r="P181" s="69"/>
      <c r="Q181" s="69"/>
      <c r="R181" s="69"/>
      <c r="S181" s="69"/>
      <c r="T181" s="69"/>
      <c r="U181" s="69"/>
      <c r="V181" s="69"/>
      <c r="W181" s="69"/>
      <c r="X181" s="70"/>
      <c r="Y181" s="71">
        <v>22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9"/>
      <c r="B182" s="532"/>
      <c r="C182" s="532"/>
      <c r="D182" s="532"/>
      <c r="E182" s="532"/>
      <c r="F182" s="533"/>
      <c r="G182" s="65" t="s">
        <v>443</v>
      </c>
      <c r="H182" s="66"/>
      <c r="I182" s="66"/>
      <c r="J182" s="66"/>
      <c r="K182" s="67"/>
      <c r="L182" s="68" t="s">
        <v>444</v>
      </c>
      <c r="M182" s="69"/>
      <c r="N182" s="69"/>
      <c r="O182" s="69"/>
      <c r="P182" s="69"/>
      <c r="Q182" s="69"/>
      <c r="R182" s="69"/>
      <c r="S182" s="69"/>
      <c r="T182" s="69"/>
      <c r="U182" s="69"/>
      <c r="V182" s="69"/>
      <c r="W182" s="69"/>
      <c r="X182" s="70"/>
      <c r="Y182" s="71">
        <v>15</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9"/>
      <c r="B183" s="532"/>
      <c r="C183" s="532"/>
      <c r="D183" s="532"/>
      <c r="E183" s="532"/>
      <c r="F183" s="533"/>
      <c r="G183" s="65" t="s">
        <v>443</v>
      </c>
      <c r="H183" s="66"/>
      <c r="I183" s="66"/>
      <c r="J183" s="66"/>
      <c r="K183" s="67"/>
      <c r="L183" s="68" t="s">
        <v>446</v>
      </c>
      <c r="M183" s="69"/>
      <c r="N183" s="69"/>
      <c r="O183" s="69"/>
      <c r="P183" s="69"/>
      <c r="Q183" s="69"/>
      <c r="R183" s="69"/>
      <c r="S183" s="69"/>
      <c r="T183" s="69"/>
      <c r="U183" s="69"/>
      <c r="V183" s="69"/>
      <c r="W183" s="69"/>
      <c r="X183" s="70"/>
      <c r="Y183" s="71">
        <v>11</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9"/>
      <c r="B184" s="532"/>
      <c r="C184" s="532"/>
      <c r="D184" s="532"/>
      <c r="E184" s="532"/>
      <c r="F184" s="533"/>
      <c r="G184" s="65" t="s">
        <v>406</v>
      </c>
      <c r="H184" s="66"/>
      <c r="I184" s="66"/>
      <c r="J184" s="66"/>
      <c r="K184" s="67"/>
      <c r="L184" s="68" t="s">
        <v>445</v>
      </c>
      <c r="M184" s="69"/>
      <c r="N184" s="69"/>
      <c r="O184" s="69"/>
      <c r="P184" s="69"/>
      <c r="Q184" s="69"/>
      <c r="R184" s="69"/>
      <c r="S184" s="69"/>
      <c r="T184" s="69"/>
      <c r="U184" s="69"/>
      <c r="V184" s="69"/>
      <c r="W184" s="69"/>
      <c r="X184" s="70"/>
      <c r="Y184" s="71">
        <v>1</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9"/>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9"/>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19"/>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19"/>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9"/>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9"/>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122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9"/>
      <c r="B191" s="532"/>
      <c r="C191" s="532"/>
      <c r="D191" s="532"/>
      <c r="E191" s="532"/>
      <c r="F191" s="533"/>
      <c r="G191" s="381" t="s">
        <v>405</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9"/>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19"/>
      <c r="B193" s="532"/>
      <c r="C193" s="532"/>
      <c r="D193" s="532"/>
      <c r="E193" s="532"/>
      <c r="F193" s="533"/>
      <c r="G193" s="88" t="s">
        <v>406</v>
      </c>
      <c r="H193" s="89"/>
      <c r="I193" s="89"/>
      <c r="J193" s="89"/>
      <c r="K193" s="90"/>
      <c r="L193" s="91" t="s">
        <v>441</v>
      </c>
      <c r="M193" s="92"/>
      <c r="N193" s="92"/>
      <c r="O193" s="92"/>
      <c r="P193" s="92"/>
      <c r="Q193" s="92"/>
      <c r="R193" s="92"/>
      <c r="S193" s="92"/>
      <c r="T193" s="92"/>
      <c r="U193" s="92"/>
      <c r="V193" s="92"/>
      <c r="W193" s="92"/>
      <c r="X193" s="93"/>
      <c r="Y193" s="94">
        <v>15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c r="A194" s="119"/>
      <c r="B194" s="532"/>
      <c r="C194" s="532"/>
      <c r="D194" s="532"/>
      <c r="E194" s="532"/>
      <c r="F194" s="533"/>
      <c r="G194" s="65" t="s">
        <v>406</v>
      </c>
      <c r="H194" s="66"/>
      <c r="I194" s="66"/>
      <c r="J194" s="66"/>
      <c r="K194" s="67"/>
      <c r="L194" s="68" t="s">
        <v>442</v>
      </c>
      <c r="M194" s="69"/>
      <c r="N194" s="69"/>
      <c r="O194" s="69"/>
      <c r="P194" s="69"/>
      <c r="Q194" s="69"/>
      <c r="R194" s="69"/>
      <c r="S194" s="69"/>
      <c r="T194" s="69"/>
      <c r="U194" s="69"/>
      <c r="V194" s="69"/>
      <c r="W194" s="69"/>
      <c r="X194" s="70"/>
      <c r="Y194" s="71">
        <v>9</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9"/>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9"/>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9"/>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9"/>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9"/>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19"/>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9"/>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9"/>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9"/>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24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9"/>
      <c r="B204" s="532"/>
      <c r="C204" s="532"/>
      <c r="D204" s="532"/>
      <c r="E204" s="532"/>
      <c r="F204" s="533"/>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9"/>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c r="A206" s="119"/>
      <c r="B206" s="532"/>
      <c r="C206" s="532"/>
      <c r="D206" s="532"/>
      <c r="E206" s="532"/>
      <c r="F206" s="53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c r="A207" s="119"/>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9"/>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9"/>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9"/>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9"/>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19"/>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9"/>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9"/>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9"/>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9"/>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9"/>
      <c r="B217" s="532"/>
      <c r="C217" s="532"/>
      <c r="D217" s="532"/>
      <c r="E217" s="532"/>
      <c r="F217" s="533"/>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9"/>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c r="A219" s="119"/>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c r="A220" s="119"/>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9"/>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9"/>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9"/>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19"/>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9"/>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9"/>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9"/>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9"/>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9"/>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9.950000000000003" customHeight="1">
      <c r="A236" s="103">
        <v>1</v>
      </c>
      <c r="B236" s="103">
        <v>1</v>
      </c>
      <c r="C236" s="108" t="s">
        <v>393</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121</v>
      </c>
      <c r="AL236" s="106"/>
      <c r="AM236" s="106"/>
      <c r="AN236" s="106"/>
      <c r="AO236" s="106"/>
      <c r="AP236" s="107"/>
      <c r="AQ236" s="108" t="s">
        <v>395</v>
      </c>
      <c r="AR236" s="104"/>
      <c r="AS236" s="104"/>
      <c r="AT236" s="104"/>
      <c r="AU236" s="105"/>
      <c r="AV236" s="106"/>
      <c r="AW236" s="106"/>
      <c r="AX236" s="107"/>
    </row>
    <row r="237" spans="1:50" ht="39.950000000000003" customHeight="1">
      <c r="A237" s="103">
        <v>2</v>
      </c>
      <c r="B237" s="103">
        <v>1</v>
      </c>
      <c r="C237" s="108" t="s">
        <v>393</v>
      </c>
      <c r="D237" s="104"/>
      <c r="E237" s="104"/>
      <c r="F237" s="104"/>
      <c r="G237" s="104"/>
      <c r="H237" s="104"/>
      <c r="I237" s="104"/>
      <c r="J237" s="104"/>
      <c r="K237" s="104"/>
      <c r="L237" s="104"/>
      <c r="M237" s="108" t="s">
        <v>402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v>
      </c>
      <c r="AL237" s="106"/>
      <c r="AM237" s="106"/>
      <c r="AN237" s="106"/>
      <c r="AO237" s="106"/>
      <c r="AP237" s="107"/>
      <c r="AQ237" s="108" t="s">
        <v>395</v>
      </c>
      <c r="AR237" s="104"/>
      <c r="AS237" s="104"/>
      <c r="AT237" s="104"/>
      <c r="AU237" s="105"/>
      <c r="AV237" s="106"/>
      <c r="AW237" s="106"/>
      <c r="AX237" s="107"/>
    </row>
    <row r="238" spans="1:50" ht="39.950000000000003" customHeight="1">
      <c r="A238" s="103">
        <v>3</v>
      </c>
      <c r="B238" s="103">
        <v>1</v>
      </c>
      <c r="C238" s="108" t="s">
        <v>394</v>
      </c>
      <c r="D238" s="104"/>
      <c r="E238" s="104"/>
      <c r="F238" s="104"/>
      <c r="G238" s="104"/>
      <c r="H238" s="104"/>
      <c r="I238" s="104"/>
      <c r="J238" s="104"/>
      <c r="K238" s="104"/>
      <c r="L238" s="104"/>
      <c r="M238" s="114" t="s">
        <v>403</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v>50</v>
      </c>
      <c r="AL238" s="106"/>
      <c r="AM238" s="106"/>
      <c r="AN238" s="106"/>
      <c r="AO238" s="106"/>
      <c r="AP238" s="107"/>
      <c r="AQ238" s="108" t="s">
        <v>395</v>
      </c>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39.950000000000003" customHeight="1">
      <c r="A269" s="103">
        <v>1</v>
      </c>
      <c r="B269" s="103">
        <v>1</v>
      </c>
      <c r="C269" s="114" t="s">
        <v>447</v>
      </c>
      <c r="D269" s="115"/>
      <c r="E269" s="115"/>
      <c r="F269" s="115"/>
      <c r="G269" s="115"/>
      <c r="H269" s="115"/>
      <c r="I269" s="115"/>
      <c r="J269" s="115"/>
      <c r="K269" s="115"/>
      <c r="L269" s="116"/>
      <c r="M269" s="114" t="s">
        <v>437</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05">
        <v>15</v>
      </c>
      <c r="AL269" s="106"/>
      <c r="AM269" s="106"/>
      <c r="AN269" s="106"/>
      <c r="AO269" s="106"/>
      <c r="AP269" s="107"/>
      <c r="AQ269" s="114" t="s">
        <v>399</v>
      </c>
      <c r="AR269" s="115"/>
      <c r="AS269" s="115"/>
      <c r="AT269" s="116"/>
      <c r="AU269" s="105"/>
      <c r="AV269" s="106"/>
      <c r="AW269" s="106"/>
      <c r="AX269" s="107"/>
    </row>
    <row r="270" spans="1:50" ht="39.950000000000003" customHeight="1">
      <c r="A270" s="103">
        <v>2</v>
      </c>
      <c r="B270" s="103">
        <v>1</v>
      </c>
      <c r="C270" s="114" t="s">
        <v>396</v>
      </c>
      <c r="D270" s="115"/>
      <c r="E270" s="115"/>
      <c r="F270" s="115"/>
      <c r="G270" s="115"/>
      <c r="H270" s="115"/>
      <c r="I270" s="115"/>
      <c r="J270" s="115"/>
      <c r="K270" s="115"/>
      <c r="L270" s="116"/>
      <c r="M270" s="114" t="s">
        <v>438</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6"/>
      <c r="AK270" s="105">
        <v>9</v>
      </c>
      <c r="AL270" s="106"/>
      <c r="AM270" s="106"/>
      <c r="AN270" s="106"/>
      <c r="AO270" s="106"/>
      <c r="AP270" s="107"/>
      <c r="AQ270" s="114" t="s">
        <v>400</v>
      </c>
      <c r="AR270" s="115"/>
      <c r="AS270" s="115"/>
      <c r="AT270" s="116"/>
      <c r="AU270" s="105"/>
      <c r="AV270" s="106"/>
      <c r="AW270" s="106"/>
      <c r="AX270" s="107"/>
    </row>
    <row r="271" spans="1:50" ht="39.950000000000003" customHeight="1">
      <c r="A271" s="103">
        <v>3</v>
      </c>
      <c r="B271" s="103">
        <v>1</v>
      </c>
      <c r="C271" s="108" t="s">
        <v>448</v>
      </c>
      <c r="D271" s="104"/>
      <c r="E271" s="104"/>
      <c r="F271" s="104"/>
      <c r="G271" s="104"/>
      <c r="H271" s="104"/>
      <c r="I271" s="104"/>
      <c r="J271" s="104"/>
      <c r="K271" s="104"/>
      <c r="L271" s="104"/>
      <c r="M271" s="108" t="s">
        <v>436</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22</v>
      </c>
      <c r="AL271" s="106"/>
      <c r="AM271" s="106"/>
      <c r="AN271" s="106"/>
      <c r="AO271" s="106"/>
      <c r="AP271" s="107"/>
      <c r="AQ271" s="108" t="s">
        <v>400</v>
      </c>
      <c r="AR271" s="104"/>
      <c r="AS271" s="104"/>
      <c r="AT271" s="104"/>
      <c r="AU271" s="105"/>
      <c r="AV271" s="106"/>
      <c r="AW271" s="106"/>
      <c r="AX271" s="107"/>
    </row>
    <row r="272" spans="1:50" ht="39.950000000000003" customHeight="1">
      <c r="A272" s="103">
        <v>4</v>
      </c>
      <c r="B272" s="103">
        <v>1</v>
      </c>
      <c r="C272" s="108" t="s">
        <v>397</v>
      </c>
      <c r="D272" s="104"/>
      <c r="E272" s="104"/>
      <c r="F272" s="104"/>
      <c r="G272" s="104"/>
      <c r="H272" s="104"/>
      <c r="I272" s="104"/>
      <c r="J272" s="104"/>
      <c r="K272" s="104"/>
      <c r="L272" s="104"/>
      <c r="M272" s="108" t="s">
        <v>434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11</v>
      </c>
      <c r="AL272" s="106"/>
      <c r="AM272" s="106"/>
      <c r="AN272" s="106"/>
      <c r="AO272" s="106"/>
      <c r="AP272" s="107"/>
      <c r="AQ272" s="108" t="s">
        <v>400</v>
      </c>
      <c r="AR272" s="104"/>
      <c r="AS272" s="104"/>
      <c r="AT272" s="104"/>
      <c r="AU272" s="105"/>
      <c r="AV272" s="106"/>
      <c r="AW272" s="106"/>
      <c r="AX272" s="107"/>
    </row>
    <row r="273" spans="1:50" ht="39.950000000000003" customHeight="1">
      <c r="A273" s="103">
        <v>5</v>
      </c>
      <c r="B273" s="103">
        <v>1</v>
      </c>
      <c r="C273" s="108" t="s">
        <v>398</v>
      </c>
      <c r="D273" s="104"/>
      <c r="E273" s="104"/>
      <c r="F273" s="104"/>
      <c r="G273" s="104"/>
      <c r="H273" s="104"/>
      <c r="I273" s="104"/>
      <c r="J273" s="104"/>
      <c r="K273" s="104"/>
      <c r="L273" s="104"/>
      <c r="M273" s="108" t="s">
        <v>435</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2</v>
      </c>
      <c r="AL273" s="106"/>
      <c r="AM273" s="106"/>
      <c r="AN273" s="106"/>
      <c r="AO273" s="106"/>
      <c r="AP273" s="107"/>
      <c r="AQ273" s="108" t="s">
        <v>400</v>
      </c>
      <c r="AR273" s="104"/>
      <c r="AS273" s="104"/>
      <c r="AT273" s="104"/>
      <c r="AU273" s="105"/>
      <c r="AV273" s="106"/>
      <c r="AW273" s="106"/>
      <c r="AX273" s="107"/>
    </row>
    <row r="274" spans="1:50" ht="24" hidden="1" customHeight="1">
      <c r="A274" s="103">
        <v>6</v>
      </c>
      <c r="B274" s="103">
        <v>1</v>
      </c>
      <c r="C274" s="108"/>
      <c r="D274" s="104"/>
      <c r="E274" s="104"/>
      <c r="F274" s="104"/>
      <c r="G274" s="104"/>
      <c r="H274" s="104"/>
      <c r="I274" s="104"/>
      <c r="J274" s="104"/>
      <c r="K274" s="104"/>
      <c r="L274" s="104"/>
      <c r="M274" s="108"/>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3: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73 AK275: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Y182">
    <cfRule type="expression" dxfId="3" priority="3">
      <formula>IF(RIGHT(TEXT(Y182,"0.#"),1)=".",FALSE,TRUE)</formula>
    </cfRule>
    <cfRule type="expression" dxfId="2" priority="4">
      <formula>IF(RIGHT(TEXT(Y182,"0.#"),1)=".",TRUE,FALSE)</formula>
    </cfRule>
  </conditionalFormatting>
  <conditionalFormatting sqref="AK274">
    <cfRule type="expression" dxfId="1" priority="1">
      <formula>IF(RIGHT(TEXT(AK274,"0.#"),1)=".",FALSE,TRUE)</formula>
    </cfRule>
    <cfRule type="expression" dxfId="0" priority="2">
      <formula>IF(RIGHT(TEXT(AK274,"0.#"),1)=".",TRUE,FALSE)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t="s">
        <v>381</v>
      </c>
      <c r="C7" s="15" t="str">
        <f t="shared" si="0"/>
        <v>観光立国</v>
      </c>
      <c r="D7" s="15" t="str">
        <f t="shared" si="7"/>
        <v>観光立国</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観光立国</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2015-07-07T07:12:07Z</cp:lastPrinted>
  <dcterms:created xsi:type="dcterms:W3CDTF">2012-03-13T00:50:25Z</dcterms:created>
  <dcterms:modified xsi:type="dcterms:W3CDTF">2015-09-10T03:26:08Z</dcterms:modified>
</cp:coreProperties>
</file>