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予算一係長業務\平成２７年度\03_行政事業レビュー\04_レビューシート作成\1_平成26年度、平成27年度分\2_最終公表\復興庁\5_270825回答・予算班→会計課\"/>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<sst xmlns="http://schemas.openxmlformats.org/spreadsheetml/2006/main" count="745" uniqueCount="447">
  <si>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</si>
  <si>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</si>
  <si>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</si>
  <si>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</si>
  <si>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</si>
  <si>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</si>
  <si>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</si>
  <si>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</si>
  <si>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</si>
  <si>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</si>
  <si>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</si>
  <si>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</si>
  <si>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</si>
  <si>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</si>
  <si>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</si>
  <si>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</si>
  <si>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</si>
  <si>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</si>
  <si>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</si>
  <si>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</si>
  <si>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</si>
  <si>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</si>
  <si>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</si>
  <si>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</si>
  <si>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</si>
  <si>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</si>
  <si>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</si>
  <si>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</si>
  <si>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</si>
  <si>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</si>
  <si>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</si>
  <si>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</si>
  <si>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</si>
  <si>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</si>
  <si>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</si>
  <si>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</si>
  <si>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</si>
  <si>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</si>
  <si>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</si>
  <si>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</si>
  <si>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</si>
  <si>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</si>
  <si>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</si>
  <si>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</si>
  <si>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</si>
  <si>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</si>
  <si>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</si>
  <si>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</si>
  <si>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</si>
  <si>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</si>
  <si>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</si>
  <si>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</si>
  <si>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</si>
  <si>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</si>
  <si>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</si>
  <si>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</si>
  <si>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</si>
  <si>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</si>
  <si>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</si>
  <si>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</si>
  <si>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</si>
  <si>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</si>
  <si>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</si>
  <si>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</si>
  <si>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</si>
  <si>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</si>
  <si>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</si>
  <si>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</si>
  <si>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</si>
  <si>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</si>
  <si>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</si>
  <si>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</si>
  <si>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</si>
  <si>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</si>
  <si>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</si>
  <si>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</si>
  <si>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</si>
  <si>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</si>
  <si>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</si>
  <si>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</si>
  <si>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</si>
  <si>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</si>
  <si>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</si>
  <si>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</si>
  <si>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</si>
  <si>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</si>
  <si>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</si>
  <si>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</si>
  <si>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</si>
  <si>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</si>
  <si>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</si>
  <si>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</si>
  <si>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</si>
  <si>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</si>
  <si>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</si>
  <si>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</si>
  <si>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</si>
  <si>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</si>
  <si>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</si>
  <si>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</si>
  <si>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</si>
  <si>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</si>
  <si>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</si>
  <si>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</si>
  <si>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</si>
  <si>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</si>
  <si>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</si>
  <si>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</si>
  <si>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</si>
  <si>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</si>
  <si>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</si>
  <si>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</si>
  <si>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</si>
  <si>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</si>
  <si>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</si>
  <si>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</si>
  <si>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</si>
  <si>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</si>
  <si>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</si>
  <si>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</si>
  <si>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</si>
  <si>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</si>
  <si>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</si>
  <si>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</si>
  <si>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</si>
  <si>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</si>
  <si>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</si>
  <si>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</si>
  <si>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</si>
  <si>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</si>
  <si>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</si>
  <si>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</si>
  <si>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</si>
  <si>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</si>
  <si>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</si>
  <si>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</si>
  <si>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</si>
  <si>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</si>
  <si>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</si>
  <si>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</si>
  <si>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</si>
  <si>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</si>
  <si>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</si>
  <si>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</si>
  <si>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</si>
  <si>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</si>
  <si>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</si>
  <si>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</si>
  <si>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</si>
  <si>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</si>
  <si>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</si>
  <si>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</si>
  <si>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</si>
  <si>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</si>
  <si>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</si>
  <si>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</si>
  <si>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</si>
  <si>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</si>
  <si>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</si>
  <si>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</si>
  <si>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</si>
  <si>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</si>
  <si>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</si>
  <si>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</si>
  <si>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</si>
  <si>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</si>
  <si>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</si>
  <si>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</si>
  <si>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</si>
  <si>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</si>
  <si>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</si>
  <si>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</si>
  <si>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</si>
  <si>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</si>
  <si>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</si>
  <si>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</si>
  <si>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</si>
  <si>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</si>
  <si>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</si>
  <si>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</si>
  <si>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</si>
  <si>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</si>
  <si>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</si>
  <si>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</si>
  <si>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</si>
  <si>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</si>
  <si>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</si>
  <si>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</si>
  <si>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</si>
  <si>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</si>
  <si>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</si>
  <si>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</si>
  <si>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</si>
  <si>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</si>
  <si>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</si>
  <si>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</si>
  <si>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</si>
  <si>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</si>
  <si>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</si>
  <si>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</si>
  <si>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</si>
  <si>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</si>
  <si>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</si>
  <si>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</si>
  <si>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</si>
  <si>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</si>
  <si>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</si>
  <si>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</si>
  <si>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</si>
  <si>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</si>
  <si>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</si>
  <si>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</si>
  <si>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</si>
  <si>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</si>
  <si>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</si>
  <si>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</si>
  <si>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</si>
  <si>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</si>
  <si>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</si>
  <si>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</si>
  <si>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</si>
  <si>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</si>
  <si>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</si>
  <si>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</si>
  <si>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</si>
  <si>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</si>
  <si>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</si>
  <si>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</si>
  <si>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</si>
  <si>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</si>
  <si>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</si>
  <si>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</si>
  <si>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</si>
  <si>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</si>
  <si>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</si>
  <si>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</si>
  <si>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</si>
  <si>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</si>
  <si>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</si>
  <si>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</si>
  <si>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</si>
  <si>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</si>
  <si>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</si>
  <si>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</si>
  <si>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</si>
  <si>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</si>
  <si>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</si>
  <si>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</si>
  <si>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</si>
  <si>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</si>
  <si>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</si>
  <si>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</si>
  <si>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</si>
  <si>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</si>
  <si>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</si>
  <si>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</si>
  <si>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</si>
  <si>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</si>
  <si>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</si>
  <si>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</si>
  <si>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</si>
  <si>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</si>
  <si>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</si>
  <si>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</si>
  <si>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</si>
  <si>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</si>
  <si>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</si>
  <si>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</si>
  <si>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</si>
  <si>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</si>
  <si>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</si>
  <si>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</si>
  <si>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</si>
  <si>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</si>
  <si>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</si>
  <si>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</si>
  <si>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</si>
  <si>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</si>
  <si>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</si>
  <si>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</si>
  <si>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</si>
  <si>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</si>
  <si>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</si>
  <si>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</si>
  <si>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</si>
  <si>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</si>
  <si>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</si>
  <si>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</si>
  <si>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</si>
  <si>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</si>
  <si>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</si>
  <si>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</si>
  <si>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</si>
  <si>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</si>
  <si>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</si>
  <si>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</si>
  <si>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</si>
  <si>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</si>
  <si>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</si>
  <si>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</si>
  <si>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</si>
  <si>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</si>
  <si>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</si>
  <si>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</si>
  <si>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</si>
  <si>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</si>
  <si>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</si>
  <si>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</si>
  <si>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</si>
  <si>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</si>
  <si>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</si>
  <si>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</si>
  <si>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</si>
  <si>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</si>
  <si>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</si>
  <si>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</si>
  <si>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</si>
  <si>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</si>
  <si>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</si>
  <si>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</si>
  <si>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</si>
  <si>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</si>
  <si>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</si>
  <si>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</si>
  <si>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</si>
  <si>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</si>
  <si>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</si>
  <si>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</si>
  <si>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</si>
  <si>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</si>
  <si>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</si>
  <si>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</si>
  <si>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</si>
  <si>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</si>
  <si>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</si>
  <si>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</si>
  <si>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</si>
  <si>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</si>
  <si>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</si>
  <si>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</si>
  <si>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</si>
  <si>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</si>
  <si>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</si>
  <si>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</si>
  <si>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</si>
  <si>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</si>
  <si>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</si>
  <si>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</si>
  <si>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</si>
  <si>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</si>
  <si>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</si>
  <si>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</si>
  <si>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</si>
  <si>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</si>
  <si>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</si>
  <si>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</si>
  <si>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</si>
  <si>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</si>
  <si>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</si>
  <si>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</si>
  <si>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</si>
  <si>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</si>
  <si>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</si>
  <si>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</si>
  <si>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</si>
  <si>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</si>
  <si>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</si>
  <si>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</si>
  <si>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</si>
  <si>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</si>
  <si>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</si>
  <si>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</si>
  <si>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</si>
  <si>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</si>
  <si>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</si>
  <si>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</si>
  <si>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</si>
  <si>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</si>
  <si>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</si>
  <si>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</si>
  <si>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</si>
  <si>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</si>
  <si>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</si>
  <si>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</si>
  <si>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</si>
  <si>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</si>
  <si>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</si>
  <si>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海岸事業</t>
    <phoneticPr fontId="5"/>
  </si>
  <si>
    <t>170</t>
    <phoneticPr fontId="5"/>
  </si>
  <si>
    <t>198</t>
    <phoneticPr fontId="5"/>
  </si>
  <si>
    <t>海岸法（第６条）</t>
    <phoneticPr fontId="5"/>
  </si>
  <si>
    <t>社会資本整備重点計画（平成24年8月31日閣議決定）
海岸保全基本計画（海岸法第2条）</t>
    <phoneticPr fontId="5"/>
  </si>
  <si>
    <t>津波・高潮、波浪その他海水又は地盤の変動による被害から海岸を防護するとともに、海岸環境の整備と保全及び公衆の海岸の適正な利用を図り、もって国土保全に資する。</t>
    <phoneticPr fontId="5"/>
  </si>
  <si>
    <t>津波・高潮、波浪、海岸侵食による災害から背後の人命や財産の防護、国土保全に資することを目的に、堤防、突堤、護岸、離岸堤等の整備を行う。
国費率：国 10/10、2/3</t>
    <phoneticPr fontId="5"/>
  </si>
  <si>
    <t>海岸事業実施箇所</t>
    <phoneticPr fontId="5"/>
  </si>
  <si>
    <t>箇所</t>
    <rPh sb="0" eb="2">
      <t>カショ</t>
    </rPh>
    <phoneticPr fontId="5"/>
  </si>
  <si>
    <t>-</t>
    <phoneticPr fontId="5"/>
  </si>
  <si>
    <t>202/1</t>
    <phoneticPr fontId="5"/>
  </si>
  <si>
    <t>500/1</t>
    <phoneticPr fontId="5"/>
  </si>
  <si>
    <t>176/1</t>
    <phoneticPr fontId="5"/>
  </si>
  <si>
    <t>執行額／海岸事業箇所　　　　　　　　　　　　　　</t>
    <rPh sb="0" eb="2">
      <t>シッコウ</t>
    </rPh>
    <rPh sb="2" eb="3">
      <t>ガク</t>
    </rPh>
    <rPh sb="4" eb="6">
      <t>カイガン</t>
    </rPh>
    <rPh sb="6" eb="8">
      <t>ジギョウ</t>
    </rPh>
    <rPh sb="8" eb="10">
      <t>カショ</t>
    </rPh>
    <phoneticPr fontId="5"/>
  </si>
  <si>
    <t>百万円</t>
    <rPh sb="0" eb="2">
      <t>ヒャクマン</t>
    </rPh>
    <rPh sb="2" eb="3">
      <t>エン</t>
    </rPh>
    <phoneticPr fontId="5"/>
  </si>
  <si>
    <t>百万円/箇所</t>
    <rPh sb="0" eb="2">
      <t>ヒャクマン</t>
    </rPh>
    <rPh sb="2" eb="3">
      <t>エン</t>
    </rPh>
    <rPh sb="4" eb="6">
      <t>カショ</t>
    </rPh>
    <phoneticPr fontId="5"/>
  </si>
  <si>
    <t>災害から人命や財産の防護、国土保全に資することを目的としており国民や社会のニーズを的確に反映している。</t>
    <phoneticPr fontId="5"/>
  </si>
  <si>
    <t>工事規模が著しく大きく、高度の技術力を必要とするもので、国土保全上特に重要な海岸を直轄事業で実施している。</t>
    <phoneticPr fontId="5"/>
  </si>
  <si>
    <t>社会資本整備重点計画において指標を立て、重点目標にも合致しており、優先度の高い事業である。</t>
    <phoneticPr fontId="5"/>
  </si>
  <si>
    <t>‐</t>
  </si>
  <si>
    <t>支出先は競争入札により選定しており妥当である。</t>
    <phoneticPr fontId="5"/>
  </si>
  <si>
    <t>現地の施工条件に合わせ経済的、かつ、海岸事業の目的に即した設計・施工を行っている。</t>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</si>
  <si>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</si>
  <si>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phoneticPr fontId="5"/>
  </si>
  <si>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</si>
  <si>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phoneticPr fontId="5"/>
  </si>
  <si>
    <t>被災した地域において災害時の被害を最小化するための津波防波堤の整備に予算を集中させて実施している。</t>
    <phoneticPr fontId="5"/>
  </si>
  <si>
    <t>本事業は平成26年度をもって終了した。</t>
    <phoneticPr fontId="5"/>
  </si>
  <si>
    <t>国土交通省　港湾局</t>
    <rPh sb="0" eb="2">
      <t>コクド</t>
    </rPh>
    <rPh sb="2" eb="5">
      <t>コウツウショウ</t>
    </rPh>
    <rPh sb="6" eb="9">
      <t>コウワンキョク</t>
    </rPh>
    <phoneticPr fontId="5"/>
  </si>
  <si>
    <t>港湾整備事業</t>
    <rPh sb="0" eb="2">
      <t>コウワン</t>
    </rPh>
    <rPh sb="2" eb="4">
      <t>セイビ</t>
    </rPh>
    <rPh sb="4" eb="6">
      <t>ジギョウ</t>
    </rPh>
    <phoneticPr fontId="5"/>
  </si>
  <si>
    <t>久慈港湾口防波堤において静穏度確保に資する港湾整備事業と津波対策に資する海岸事業とで一体的に整備を行っている。</t>
    <rPh sb="0" eb="3">
      <t>クジコウ</t>
    </rPh>
    <rPh sb="3" eb="5">
      <t>ワンコウ</t>
    </rPh>
    <rPh sb="5" eb="8">
      <t>ボウハテイ</t>
    </rPh>
    <rPh sb="12" eb="13">
      <t>セイ</t>
    </rPh>
    <rPh sb="13" eb="14">
      <t>オダ</t>
    </rPh>
    <rPh sb="14" eb="15">
      <t>ド</t>
    </rPh>
    <rPh sb="15" eb="17">
      <t>カクホ</t>
    </rPh>
    <rPh sb="18" eb="19">
      <t>シ</t>
    </rPh>
    <rPh sb="21" eb="23">
      <t>コウワン</t>
    </rPh>
    <rPh sb="23" eb="25">
      <t>セイビ</t>
    </rPh>
    <rPh sb="25" eb="27">
      <t>ジギョウ</t>
    </rPh>
    <rPh sb="28" eb="30">
      <t>ツナミ</t>
    </rPh>
    <rPh sb="30" eb="32">
      <t>タイサク</t>
    </rPh>
    <rPh sb="33" eb="34">
      <t>シ</t>
    </rPh>
    <rPh sb="36" eb="38">
      <t>カイガン</t>
    </rPh>
    <rPh sb="38" eb="40">
      <t>ジギョウ</t>
    </rPh>
    <rPh sb="42" eb="45">
      <t>イッタイテキ</t>
    </rPh>
    <rPh sb="46" eb="48">
      <t>セイビ</t>
    </rPh>
    <rPh sb="49" eb="50">
      <t>オコナ</t>
    </rPh>
    <phoneticPr fontId="5"/>
  </si>
  <si>
    <t>-</t>
    <phoneticPr fontId="5"/>
  </si>
  <si>
    <t>ha</t>
    <phoneticPr fontId="5"/>
  </si>
  <si>
    <t>合併事業完了時に防波堤背後地223.8haのL1津波からの浸水を回避する</t>
    <rPh sb="0" eb="2">
      <t>ガッペイ</t>
    </rPh>
    <rPh sb="2" eb="4">
      <t>ジギョウ</t>
    </rPh>
    <rPh sb="4" eb="6">
      <t>カンリョウ</t>
    </rPh>
    <rPh sb="6" eb="7">
      <t>ジ</t>
    </rPh>
    <rPh sb="8" eb="11">
      <t>ボウハテイ</t>
    </rPh>
    <rPh sb="11" eb="13">
      <t>ハイゴ</t>
    </rPh>
    <rPh sb="13" eb="14">
      <t>チ</t>
    </rPh>
    <rPh sb="24" eb="26">
      <t>ツナミ</t>
    </rPh>
    <rPh sb="29" eb="31">
      <t>シンスイ</t>
    </rPh>
    <rPh sb="32" eb="34">
      <t>カイヒ</t>
    </rPh>
    <phoneticPr fontId="5"/>
  </si>
  <si>
    <t>防波堤背後地の浸水回避面積
（本事業は港湾整備事業との合併事業であり、海岸事業のみの進捗中の成果実績の設定は困難）</t>
    <rPh sb="0" eb="3">
      <t>ボウハテイ</t>
    </rPh>
    <rPh sb="3" eb="5">
      <t>ハイゴ</t>
    </rPh>
    <rPh sb="5" eb="6">
      <t>チ</t>
    </rPh>
    <rPh sb="7" eb="9">
      <t>シンスイ</t>
    </rPh>
    <rPh sb="9" eb="11">
      <t>カイヒ</t>
    </rPh>
    <rPh sb="11" eb="13">
      <t>メンセキ</t>
    </rPh>
    <rPh sb="15" eb="16">
      <t>ホン</t>
    </rPh>
    <rPh sb="16" eb="18">
      <t>ジギョウ</t>
    </rPh>
    <rPh sb="42" eb="44">
      <t>シンチョク</t>
    </rPh>
    <rPh sb="44" eb="45">
      <t>チュウ</t>
    </rPh>
    <rPh sb="46" eb="48">
      <t>セイカ</t>
    </rPh>
    <rPh sb="48" eb="50">
      <t>ジッセキ</t>
    </rPh>
    <rPh sb="51" eb="53">
      <t>セッテイ</t>
    </rPh>
    <rPh sb="54" eb="56">
      <t>コンナン</t>
    </rPh>
    <phoneticPr fontId="5"/>
  </si>
  <si>
    <t>A.東北地方整備局</t>
    <rPh sb="2" eb="4">
      <t>トウホク</t>
    </rPh>
    <rPh sb="4" eb="6">
      <t>チホウ</t>
    </rPh>
    <rPh sb="6" eb="8">
      <t>セイビ</t>
    </rPh>
    <rPh sb="8" eb="9">
      <t>キョク</t>
    </rPh>
    <phoneticPr fontId="5"/>
  </si>
  <si>
    <t>事業費</t>
    <rPh sb="0" eb="3">
      <t>ジギョウヒ</t>
    </rPh>
    <phoneticPr fontId="5"/>
  </si>
  <si>
    <t>海岸保全施設整備に必要な経費</t>
    <rPh sb="0" eb="2">
      <t>カイガン</t>
    </rPh>
    <rPh sb="2" eb="4">
      <t>ホゼン</t>
    </rPh>
    <rPh sb="4" eb="6">
      <t>シセツ</t>
    </rPh>
    <rPh sb="6" eb="8">
      <t>セイビ</t>
    </rPh>
    <rPh sb="9" eb="11">
      <t>ヒツヨウ</t>
    </rPh>
    <rPh sb="12" eb="14">
      <t>ケイヒ</t>
    </rPh>
    <phoneticPr fontId="5"/>
  </si>
  <si>
    <t>B.東亜建設工業（株）</t>
    <rPh sb="2" eb="4">
      <t>トウア</t>
    </rPh>
    <rPh sb="4" eb="6">
      <t>ケンセツ</t>
    </rPh>
    <rPh sb="6" eb="8">
      <t>コウギョウ</t>
    </rPh>
    <rPh sb="8" eb="11">
      <t>カブ</t>
    </rPh>
    <phoneticPr fontId="5"/>
  </si>
  <si>
    <t>久慈港湾口地区防波堤（南堤）築造工事</t>
    <phoneticPr fontId="5"/>
  </si>
  <si>
    <t>久慈港湾口地区防波堤（南堤）築造工事</t>
    <phoneticPr fontId="5"/>
  </si>
  <si>
    <t>東北地方整備局</t>
    <rPh sb="0" eb="2">
      <t>トウホク</t>
    </rPh>
    <rPh sb="2" eb="4">
      <t>チホウ</t>
    </rPh>
    <rPh sb="4" eb="6">
      <t>セイビ</t>
    </rPh>
    <rPh sb="6" eb="7">
      <t>キョク</t>
    </rPh>
    <phoneticPr fontId="5"/>
  </si>
  <si>
    <t>海岸保全施設整備</t>
    <rPh sb="0" eb="2">
      <t>カイガン</t>
    </rPh>
    <rPh sb="2" eb="4">
      <t>ホゼン</t>
    </rPh>
    <rPh sb="4" eb="6">
      <t>シセツ</t>
    </rPh>
    <rPh sb="6" eb="8">
      <t>セイビ</t>
    </rPh>
    <phoneticPr fontId="5"/>
  </si>
  <si>
    <t>-</t>
    <phoneticPr fontId="5"/>
  </si>
  <si>
    <t>東亜建設工業（株）</t>
    <rPh sb="0" eb="2">
      <t>トウア</t>
    </rPh>
    <rPh sb="2" eb="4">
      <t>ケンセツ</t>
    </rPh>
    <rPh sb="4" eb="6">
      <t>コウギョウ</t>
    </rPh>
    <rPh sb="6" eb="9">
      <t>カブ</t>
    </rPh>
    <phoneticPr fontId="5"/>
  </si>
  <si>
    <t>五洋建設（株）</t>
    <rPh sb="0" eb="2">
      <t>ゴヨウ</t>
    </rPh>
    <rPh sb="2" eb="4">
      <t>ケンセツ</t>
    </rPh>
    <rPh sb="4" eb="7">
      <t>カブ</t>
    </rPh>
    <phoneticPr fontId="5"/>
  </si>
  <si>
    <t>久慈港湾口地区防波堤（北堤）築造工事</t>
    <phoneticPr fontId="5"/>
  </si>
  <si>
    <t>（株）本間組</t>
    <rPh sb="0" eb="3">
      <t>カブ</t>
    </rPh>
    <rPh sb="3" eb="5">
      <t>ホンマ</t>
    </rPh>
    <rPh sb="5" eb="6">
      <t>クミ</t>
    </rPh>
    <phoneticPr fontId="5"/>
  </si>
  <si>
    <t>(株)宮城建設</t>
    <rPh sb="0" eb="3">
      <t>カブ</t>
    </rPh>
    <rPh sb="3" eb="5">
      <t>ミヤギ</t>
    </rPh>
    <rPh sb="5" eb="7">
      <t>ケンセツ</t>
    </rPh>
    <phoneticPr fontId="5"/>
  </si>
  <si>
    <t>久慈港湾口地区防波堤本体工事（その３）</t>
    <phoneticPr fontId="5"/>
  </si>
  <si>
    <t>みらい建設工業(株)</t>
    <phoneticPr fontId="5"/>
  </si>
  <si>
    <t>－</t>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</si>
  <si>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</si>
  <si>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・同事業における平成24年度以降への繰越し額
　平成24年度　25百万円
・平成24年度執行額については、一般会計繰越分と特別会計分を切り出すことが困難のため併せて記載。
・支出先上位１０者リストの中には、平成２５年度に入札等を行ったものが含まれる。</t>
    <phoneticPr fontId="5"/>
  </si>
  <si>
    <t>当該事業は平成26年度で終了するが、得られた知見は他の事業にも活用していくこと。</t>
    <phoneticPr fontId="5"/>
  </si>
  <si>
    <t>終了予定</t>
  </si>
  <si>
    <t>予定通り終了</t>
  </si>
  <si>
    <t>点検対象外</t>
    <phoneticPr fontId="5"/>
  </si>
  <si>
    <t>-</t>
    <phoneticPr fontId="5"/>
  </si>
  <si>
    <t>事業の目的である津波防波堤の整備による海岸の防護を平成26年度予算において達成しており、平成27年度以降は予算計上をしていない。</t>
    <rPh sb="8" eb="10">
      <t>ツナミ</t>
    </rPh>
    <rPh sb="10" eb="13">
      <t>ボウハテイ</t>
    </rPh>
    <rPh sb="14" eb="16">
      <t>セイビ</t>
    </rPh>
    <rPh sb="19" eb="21">
      <t>カイガン</t>
    </rPh>
    <rPh sb="22" eb="24">
      <t>ボウゴ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</si>
</sst>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3" fillId="0" borderId="27" xfId="4" applyFont="1" applyFill="1" applyBorder="1" applyAlignment="1" applyProtection="1">
      <alignment horizontal="center" vertical="center"/>
      <protection locked="0"/>
    </xf>
    <xf numFmtId="0" fontId="0" fillId="0" borderId="25" xfId="4" applyFont="1" applyFill="1" applyBorder="1" applyAlignment="1" applyProtection="1">
      <alignment horizontal="center" vertical="center"/>
      <protection locked="0"/>
    </xf>
    <xf numFmtId="56" fontId="0" fillId="0" borderId="25" xfId="0" quotePrefix="1" applyNumberFormat="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Fill="1" applyBorder="1" applyAlignment="1" applyProtection="1">
      <alignment vertical="center"/>
      <protection locked="0"/>
    </xf>
    <xf numFmtId="181" fontId="0" fillId="0" borderId="11" xfId="0" applyNumberFormat="1" applyFont="1" applyFill="1" applyBorder="1" applyAlignment="1" applyProtection="1">
      <alignment vertical="center" wrapText="1"/>
      <protection locked="0"/>
    </xf>
    <xf numFmtId="181" fontId="0" fillId="0" borderId="11" xfId="0" applyNumberFormat="1" applyFont="1" applyFill="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68037</xdr:colOff>
      <xdr:row>142</xdr:row>
      <xdr:rowOff>27214</xdr:rowOff>
    </xdr:from>
    <xdr:to>
      <xdr:col>45</xdr:col>
      <xdr:colOff>106136</xdr:colOff>
      <xdr:row>164</xdr:row>
      <xdr:rowOff>6804</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1" y="33323893"/>
          <a:ext cx="5875564" cy="776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70"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4" t="s">
        <v>0</v>
      </c>
      <c r="AK2" s="504"/>
      <c r="AL2" s="504"/>
      <c r="AM2" s="504"/>
      <c r="AN2" s="504"/>
      <c r="AO2" s="504"/>
      <c r="AP2" s="504"/>
      <c r="AQ2" s="97" t="s">
        <v>378</v>
      </c>
      <c r="AR2" s="97"/>
      <c r="AS2" s="59" t="str">
        <f>IF(OR(AQ2="　", AQ2=""), "", "-")</f>
        <v/>
      </c>
      <c r="AT2" s="98">
        <v>200</v>
      </c>
      <c r="AU2" s="98"/>
      <c r="AV2" s="60" t="str">
        <f>IF(AW2="", "", "-")</f>
        <v/>
      </c>
      <c r="AW2" s="102"/>
      <c r="AX2" s="102"/>
    </row>
    <row r="3" spans="1:50" ht="21" customHeight="1" thickBot="1">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379</v>
      </c>
      <c r="AK3" s="300"/>
      <c r="AL3" s="300"/>
      <c r="AM3" s="300"/>
      <c r="AN3" s="300"/>
      <c r="AO3" s="300"/>
      <c r="AP3" s="300"/>
      <c r="AQ3" s="300"/>
      <c r="AR3" s="300"/>
      <c r="AS3" s="300"/>
      <c r="AT3" s="300"/>
      <c r="AU3" s="300"/>
      <c r="AV3" s="300"/>
      <c r="AW3" s="300"/>
      <c r="AX3" s="36" t="s">
        <v>91</v>
      </c>
    </row>
    <row r="4" spans="1:50" ht="24.75" customHeight="1">
      <c r="A4" s="532" t="s">
        <v>30</v>
      </c>
      <c r="B4" s="533"/>
      <c r="C4" s="533"/>
      <c r="D4" s="533"/>
      <c r="E4" s="533"/>
      <c r="F4" s="533"/>
      <c r="G4" s="506" t="s">
        <v>387</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381</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c r="A5" s="516" t="s">
        <v>93</v>
      </c>
      <c r="B5" s="517"/>
      <c r="C5" s="517"/>
      <c r="D5" s="517"/>
      <c r="E5" s="517"/>
      <c r="F5" s="518"/>
      <c r="G5" s="326" t="s">
        <v>213</v>
      </c>
      <c r="H5" s="327"/>
      <c r="I5" s="327"/>
      <c r="J5" s="327"/>
      <c r="K5" s="327"/>
      <c r="L5" s="327"/>
      <c r="M5" s="328" t="s">
        <v>92</v>
      </c>
      <c r="N5" s="329"/>
      <c r="O5" s="329"/>
      <c r="P5" s="329"/>
      <c r="Q5" s="329"/>
      <c r="R5" s="330"/>
      <c r="S5" s="331" t="s">
        <v>97</v>
      </c>
      <c r="T5" s="327"/>
      <c r="U5" s="327"/>
      <c r="V5" s="327"/>
      <c r="W5" s="327"/>
      <c r="X5" s="332"/>
      <c r="Y5" s="523" t="s">
        <v>3</v>
      </c>
      <c r="Z5" s="524"/>
      <c r="AA5" s="524"/>
      <c r="AB5" s="524"/>
      <c r="AC5" s="524"/>
      <c r="AD5" s="525"/>
      <c r="AE5" s="526" t="s">
        <v>385</v>
      </c>
      <c r="AF5" s="527"/>
      <c r="AG5" s="527"/>
      <c r="AH5" s="527"/>
      <c r="AI5" s="527"/>
      <c r="AJ5" s="527"/>
      <c r="AK5" s="527"/>
      <c r="AL5" s="527"/>
      <c r="AM5" s="527"/>
      <c r="AN5" s="527"/>
      <c r="AO5" s="527"/>
      <c r="AP5" s="528"/>
      <c r="AQ5" s="529" t="s">
        <v>386</v>
      </c>
      <c r="AR5" s="530"/>
      <c r="AS5" s="530"/>
      <c r="AT5" s="530"/>
      <c r="AU5" s="530"/>
      <c r="AV5" s="530"/>
      <c r="AW5" s="530"/>
      <c r="AX5" s="531"/>
    </row>
    <row r="6" spans="1:50" ht="39" customHeight="1">
      <c r="A6" s="534" t="s">
        <v>4</v>
      </c>
      <c r="B6" s="535"/>
      <c r="C6" s="535"/>
      <c r="D6" s="535"/>
      <c r="E6" s="535"/>
      <c r="F6" s="535"/>
      <c r="G6" s="536" t="str">
        <f>入力規則等!F39</f>
        <v>東日本大震災復興特別会計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384</v>
      </c>
      <c r="AF6" s="541"/>
      <c r="AG6" s="541"/>
      <c r="AH6" s="541"/>
      <c r="AI6" s="541"/>
      <c r="AJ6" s="541"/>
      <c r="AK6" s="541"/>
      <c r="AL6" s="541"/>
      <c r="AM6" s="541"/>
      <c r="AN6" s="541"/>
      <c r="AO6" s="541"/>
      <c r="AP6" s="541"/>
      <c r="AQ6" s="118"/>
      <c r="AR6" s="118"/>
      <c r="AS6" s="118"/>
      <c r="AT6" s="118"/>
      <c r="AU6" s="118"/>
      <c r="AV6" s="118"/>
      <c r="AW6" s="118"/>
      <c r="AX6" s="542"/>
    </row>
    <row r="7" spans="1:50" ht="49.5" customHeight="1">
      <c r="A7" s="462" t="s">
        <v>25</v>
      </c>
      <c r="B7" s="463"/>
      <c r="C7" s="463"/>
      <c r="D7" s="463"/>
      <c r="E7" s="463"/>
      <c r="F7" s="463"/>
      <c r="G7" s="464" t="s">
        <v>390</v>
      </c>
      <c r="H7" s="465"/>
      <c r="I7" s="465"/>
      <c r="J7" s="465"/>
      <c r="K7" s="465"/>
      <c r="L7" s="465"/>
      <c r="M7" s="465"/>
      <c r="N7" s="465"/>
      <c r="O7" s="465"/>
      <c r="P7" s="465"/>
      <c r="Q7" s="465"/>
      <c r="R7" s="465"/>
      <c r="S7" s="465"/>
      <c r="T7" s="465"/>
      <c r="U7" s="465"/>
      <c r="V7" s="466"/>
      <c r="W7" s="466"/>
      <c r="X7" s="466"/>
      <c r="Y7" s="467" t="s">
        <v>5</v>
      </c>
      <c r="Z7" s="393"/>
      <c r="AA7" s="393"/>
      <c r="AB7" s="393"/>
      <c r="AC7" s="393"/>
      <c r="AD7" s="395"/>
      <c r="AE7" s="468" t="s">
        <v>391</v>
      </c>
      <c r="AF7" s="469"/>
      <c r="AG7" s="469"/>
      <c r="AH7" s="469"/>
      <c r="AI7" s="469"/>
      <c r="AJ7" s="469"/>
      <c r="AK7" s="469"/>
      <c r="AL7" s="469"/>
      <c r="AM7" s="469"/>
      <c r="AN7" s="469"/>
      <c r="AO7" s="469"/>
      <c r="AP7" s="469"/>
      <c r="AQ7" s="469"/>
      <c r="AR7" s="469"/>
      <c r="AS7" s="469"/>
      <c r="AT7" s="469"/>
      <c r="AU7" s="469"/>
      <c r="AV7" s="469"/>
      <c r="AW7" s="469"/>
      <c r="AX7" s="470"/>
    </row>
    <row r="8" spans="1:50" ht="52.5" customHeight="1">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43" t="s">
        <v>79</v>
      </c>
      <c r="Z8" s="543"/>
      <c r="AA8" s="543"/>
      <c r="AB8" s="543"/>
      <c r="AC8" s="543"/>
      <c r="AD8" s="543"/>
      <c r="AE8" s="497" t="str">
        <f>入力規則等!K13</f>
        <v>公共事業</v>
      </c>
      <c r="AF8" s="498"/>
      <c r="AG8" s="498"/>
      <c r="AH8" s="498"/>
      <c r="AI8" s="498"/>
      <c r="AJ8" s="498"/>
      <c r="AK8" s="498"/>
      <c r="AL8" s="498"/>
      <c r="AM8" s="498"/>
      <c r="AN8" s="498"/>
      <c r="AO8" s="498"/>
      <c r="AP8" s="498"/>
      <c r="AQ8" s="498"/>
      <c r="AR8" s="498"/>
      <c r="AS8" s="498"/>
      <c r="AT8" s="498"/>
      <c r="AU8" s="498"/>
      <c r="AV8" s="498"/>
      <c r="AW8" s="498"/>
      <c r="AX8" s="499"/>
    </row>
    <row r="9" spans="1:50" ht="69" customHeight="1">
      <c r="A9" s="471" t="s">
        <v>26</v>
      </c>
      <c r="B9" s="472"/>
      <c r="C9" s="472"/>
      <c r="D9" s="472"/>
      <c r="E9" s="472"/>
      <c r="F9" s="472"/>
      <c r="G9" s="500" t="s">
        <v>392</v>
      </c>
      <c r="H9" s="501"/>
      <c r="I9" s="501"/>
      <c r="J9" s="501"/>
      <c r="K9" s="501"/>
      <c r="L9" s="501"/>
      <c r="M9" s="501"/>
      <c r="N9" s="501"/>
      <c r="O9" s="501"/>
      <c r="P9" s="501"/>
      <c r="Q9" s="501"/>
      <c r="R9" s="501"/>
      <c r="S9" s="501"/>
      <c r="T9" s="501"/>
      <c r="U9" s="501"/>
      <c r="V9" s="501"/>
      <c r="W9" s="501"/>
      <c r="X9" s="501"/>
      <c r="Y9" s="502"/>
      <c r="Z9" s="502"/>
      <c r="AA9" s="502"/>
      <c r="AB9" s="502"/>
      <c r="AC9" s="502"/>
      <c r="AD9" s="502"/>
      <c r="AE9" s="501"/>
      <c r="AF9" s="501"/>
      <c r="AG9" s="501"/>
      <c r="AH9" s="501"/>
      <c r="AI9" s="501"/>
      <c r="AJ9" s="501"/>
      <c r="AK9" s="501"/>
      <c r="AL9" s="501"/>
      <c r="AM9" s="501"/>
      <c r="AN9" s="501"/>
      <c r="AO9" s="501"/>
      <c r="AP9" s="501"/>
      <c r="AQ9" s="501"/>
      <c r="AR9" s="501"/>
      <c r="AS9" s="501"/>
      <c r="AT9" s="501"/>
      <c r="AU9" s="501"/>
      <c r="AV9" s="501"/>
      <c r="AW9" s="501"/>
      <c r="AX9" s="503"/>
    </row>
    <row r="10" spans="1:50" ht="97.5" customHeight="1">
      <c r="A10" s="471" t="s">
        <v>36</v>
      </c>
      <c r="B10" s="472"/>
      <c r="C10" s="472"/>
      <c r="D10" s="472"/>
      <c r="E10" s="472"/>
      <c r="F10" s="472"/>
      <c r="G10" s="500" t="s">
        <v>393</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3"/>
    </row>
    <row r="11" spans="1:50" ht="42" customHeight="1">
      <c r="A11" s="471" t="s">
        <v>6</v>
      </c>
      <c r="B11" s="472"/>
      <c r="C11" s="472"/>
      <c r="D11" s="472"/>
      <c r="E11" s="472"/>
      <c r="F11" s="473"/>
      <c r="G11" s="520" t="str">
        <f>入力規則等!P10</f>
        <v>直接実施</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c r="A12" s="474" t="s">
        <v>27</v>
      </c>
      <c r="B12" s="475"/>
      <c r="C12" s="475"/>
      <c r="D12" s="475"/>
      <c r="E12" s="475"/>
      <c r="F12" s="476"/>
      <c r="G12" s="483"/>
      <c r="H12" s="484"/>
      <c r="I12" s="484"/>
      <c r="J12" s="484"/>
      <c r="K12" s="484"/>
      <c r="L12" s="484"/>
      <c r="M12" s="484"/>
      <c r="N12" s="484"/>
      <c r="O12" s="484"/>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87"/>
    </row>
    <row r="13" spans="1:50" ht="21" customHeight="1">
      <c r="A13" s="477"/>
      <c r="B13" s="478"/>
      <c r="C13" s="478"/>
      <c r="D13" s="478"/>
      <c r="E13" s="478"/>
      <c r="F13" s="479"/>
      <c r="G13" s="488" t="s">
        <v>7</v>
      </c>
      <c r="H13" s="489"/>
      <c r="I13" s="494" t="s">
        <v>8</v>
      </c>
      <c r="J13" s="495"/>
      <c r="K13" s="495"/>
      <c r="L13" s="495"/>
      <c r="M13" s="495"/>
      <c r="N13" s="495"/>
      <c r="O13" s="496"/>
      <c r="P13" s="62">
        <v>299</v>
      </c>
      <c r="Q13" s="63"/>
      <c r="R13" s="63"/>
      <c r="S13" s="63"/>
      <c r="T13" s="63"/>
      <c r="U13" s="63"/>
      <c r="V13" s="64"/>
      <c r="W13" s="62">
        <v>552</v>
      </c>
      <c r="X13" s="63"/>
      <c r="Y13" s="63"/>
      <c r="Z13" s="63"/>
      <c r="AA13" s="63"/>
      <c r="AB13" s="63"/>
      <c r="AC13" s="64"/>
      <c r="AD13" s="62" t="s">
        <v>382</v>
      </c>
      <c r="AE13" s="63"/>
      <c r="AF13" s="63"/>
      <c r="AG13" s="63"/>
      <c r="AH13" s="63"/>
      <c r="AI13" s="63"/>
      <c r="AJ13" s="64"/>
      <c r="AK13" s="62" t="s">
        <v>382</v>
      </c>
      <c r="AL13" s="63"/>
      <c r="AM13" s="63"/>
      <c r="AN13" s="63"/>
      <c r="AO13" s="63"/>
      <c r="AP13" s="63"/>
      <c r="AQ13" s="64"/>
      <c r="AR13" s="686" t="s">
        <v>445</v>
      </c>
      <c r="AS13" s="687"/>
      <c r="AT13" s="687"/>
      <c r="AU13" s="687"/>
      <c r="AV13" s="687"/>
      <c r="AW13" s="687"/>
      <c r="AX13" s="688"/>
    </row>
    <row r="14" spans="1:50" ht="21" customHeight="1">
      <c r="A14" s="477"/>
      <c r="B14" s="478"/>
      <c r="C14" s="478"/>
      <c r="D14" s="478"/>
      <c r="E14" s="478"/>
      <c r="F14" s="479"/>
      <c r="G14" s="490"/>
      <c r="H14" s="491"/>
      <c r="I14" s="343" t="s">
        <v>9</v>
      </c>
      <c r="J14" s="485"/>
      <c r="K14" s="485"/>
      <c r="L14" s="485"/>
      <c r="M14" s="485"/>
      <c r="N14" s="485"/>
      <c r="O14" s="486"/>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84"/>
      <c r="AS14" s="684"/>
      <c r="AT14" s="684"/>
      <c r="AU14" s="684"/>
      <c r="AV14" s="684"/>
      <c r="AW14" s="684"/>
      <c r="AX14" s="685"/>
    </row>
    <row r="15" spans="1:50" ht="21" customHeight="1">
      <c r="A15" s="477"/>
      <c r="B15" s="478"/>
      <c r="C15" s="478"/>
      <c r="D15" s="478"/>
      <c r="E15" s="478"/>
      <c r="F15" s="479"/>
      <c r="G15" s="490"/>
      <c r="H15" s="491"/>
      <c r="I15" s="343" t="s">
        <v>62</v>
      </c>
      <c r="J15" s="344"/>
      <c r="K15" s="344"/>
      <c r="L15" s="344"/>
      <c r="M15" s="344"/>
      <c r="N15" s="344"/>
      <c r="O15" s="345"/>
      <c r="P15" s="62">
        <v>25</v>
      </c>
      <c r="Q15" s="63"/>
      <c r="R15" s="63"/>
      <c r="S15" s="63"/>
      <c r="T15" s="63"/>
      <c r="U15" s="63"/>
      <c r="V15" s="64"/>
      <c r="W15" s="62">
        <v>123</v>
      </c>
      <c r="X15" s="63"/>
      <c r="Y15" s="63"/>
      <c r="Z15" s="63"/>
      <c r="AA15" s="63"/>
      <c r="AB15" s="63"/>
      <c r="AC15" s="64"/>
      <c r="AD15" s="62">
        <v>176</v>
      </c>
      <c r="AE15" s="63"/>
      <c r="AF15" s="63"/>
      <c r="AG15" s="63"/>
      <c r="AH15" s="63"/>
      <c r="AI15" s="63"/>
      <c r="AJ15" s="64"/>
      <c r="AK15" s="62" t="s">
        <v>382</v>
      </c>
      <c r="AL15" s="63"/>
      <c r="AM15" s="63"/>
      <c r="AN15" s="63"/>
      <c r="AO15" s="63"/>
      <c r="AP15" s="63"/>
      <c r="AQ15" s="64"/>
      <c r="AR15" s="62"/>
      <c r="AS15" s="63"/>
      <c r="AT15" s="63"/>
      <c r="AU15" s="63"/>
      <c r="AV15" s="63"/>
      <c r="AW15" s="63"/>
      <c r="AX15" s="683"/>
    </row>
    <row r="16" spans="1:50" ht="21" customHeight="1">
      <c r="A16" s="477"/>
      <c r="B16" s="478"/>
      <c r="C16" s="478"/>
      <c r="D16" s="478"/>
      <c r="E16" s="478"/>
      <c r="F16" s="479"/>
      <c r="G16" s="490"/>
      <c r="H16" s="491"/>
      <c r="I16" s="343" t="s">
        <v>63</v>
      </c>
      <c r="J16" s="344"/>
      <c r="K16" s="344"/>
      <c r="L16" s="344"/>
      <c r="M16" s="344"/>
      <c r="N16" s="344"/>
      <c r="O16" s="345"/>
      <c r="P16" s="62">
        <v>-123</v>
      </c>
      <c r="Q16" s="63"/>
      <c r="R16" s="63"/>
      <c r="S16" s="63"/>
      <c r="T16" s="63"/>
      <c r="U16" s="63"/>
      <c r="V16" s="64"/>
      <c r="W16" s="62">
        <v>-176</v>
      </c>
      <c r="X16" s="63"/>
      <c r="Y16" s="63"/>
      <c r="Z16" s="63"/>
      <c r="AA16" s="63"/>
      <c r="AB16" s="63"/>
      <c r="AC16" s="64"/>
      <c r="AD16" s="62" t="s">
        <v>382</v>
      </c>
      <c r="AE16" s="63"/>
      <c r="AF16" s="63"/>
      <c r="AG16" s="63"/>
      <c r="AH16" s="63"/>
      <c r="AI16" s="63"/>
      <c r="AJ16" s="64"/>
      <c r="AK16" s="62" t="s">
        <v>382</v>
      </c>
      <c r="AL16" s="63"/>
      <c r="AM16" s="63"/>
      <c r="AN16" s="63"/>
      <c r="AO16" s="63"/>
      <c r="AP16" s="63"/>
      <c r="AQ16" s="64"/>
      <c r="AR16" s="457"/>
      <c r="AS16" s="458"/>
      <c r="AT16" s="458"/>
      <c r="AU16" s="458"/>
      <c r="AV16" s="458"/>
      <c r="AW16" s="458"/>
      <c r="AX16" s="459"/>
    </row>
    <row r="17" spans="1:50" ht="24.75" customHeight="1">
      <c r="A17" s="477"/>
      <c r="B17" s="478"/>
      <c r="C17" s="478"/>
      <c r="D17" s="478"/>
      <c r="E17" s="478"/>
      <c r="F17" s="479"/>
      <c r="G17" s="490"/>
      <c r="H17" s="491"/>
      <c r="I17" s="343" t="s">
        <v>61</v>
      </c>
      <c r="J17" s="485"/>
      <c r="K17" s="485"/>
      <c r="L17" s="485"/>
      <c r="M17" s="485"/>
      <c r="N17" s="485"/>
      <c r="O17" s="486"/>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60"/>
      <c r="AS17" s="460"/>
      <c r="AT17" s="460"/>
      <c r="AU17" s="460"/>
      <c r="AV17" s="460"/>
      <c r="AW17" s="460"/>
      <c r="AX17" s="461"/>
    </row>
    <row r="18" spans="1:50" ht="24.75" customHeight="1">
      <c r="A18" s="477"/>
      <c r="B18" s="478"/>
      <c r="C18" s="478"/>
      <c r="D18" s="478"/>
      <c r="E18" s="478"/>
      <c r="F18" s="479"/>
      <c r="G18" s="492"/>
      <c r="H18" s="493"/>
      <c r="I18" s="346" t="s">
        <v>22</v>
      </c>
      <c r="J18" s="347"/>
      <c r="K18" s="347"/>
      <c r="L18" s="347"/>
      <c r="M18" s="347"/>
      <c r="N18" s="347"/>
      <c r="O18" s="348"/>
      <c r="P18" s="316">
        <f>SUM(P13:V17)</f>
        <v>201</v>
      </c>
      <c r="Q18" s="317"/>
      <c r="R18" s="317"/>
      <c r="S18" s="317"/>
      <c r="T18" s="317"/>
      <c r="U18" s="317"/>
      <c r="V18" s="318"/>
      <c r="W18" s="316">
        <f>SUM(W13:AC17)</f>
        <v>499</v>
      </c>
      <c r="X18" s="317"/>
      <c r="Y18" s="317"/>
      <c r="Z18" s="317"/>
      <c r="AA18" s="317"/>
      <c r="AB18" s="317"/>
      <c r="AC18" s="318"/>
      <c r="AD18" s="316">
        <f t="shared" ref="AD18" si="0">SUM(AD13:AJ17)</f>
        <v>176</v>
      </c>
      <c r="AE18" s="317"/>
      <c r="AF18" s="317"/>
      <c r="AG18" s="317"/>
      <c r="AH18" s="317"/>
      <c r="AI18" s="317"/>
      <c r="AJ18" s="318"/>
      <c r="AK18" s="316">
        <f t="shared" ref="AK18" si="1">SUM(AK13:AQ17)</f>
        <v>0</v>
      </c>
      <c r="AL18" s="317"/>
      <c r="AM18" s="317"/>
      <c r="AN18" s="317"/>
      <c r="AO18" s="317"/>
      <c r="AP18" s="317"/>
      <c r="AQ18" s="318"/>
      <c r="AR18" s="316">
        <f t="shared" ref="AR18" si="2">SUM(AR13:AX17)</f>
        <v>0</v>
      </c>
      <c r="AS18" s="317"/>
      <c r="AT18" s="317"/>
      <c r="AU18" s="317"/>
      <c r="AV18" s="317"/>
      <c r="AW18" s="317"/>
      <c r="AX18" s="319"/>
    </row>
    <row r="19" spans="1:50" ht="24.75" customHeight="1">
      <c r="A19" s="477"/>
      <c r="B19" s="478"/>
      <c r="C19" s="478"/>
      <c r="D19" s="478"/>
      <c r="E19" s="478"/>
      <c r="F19" s="479"/>
      <c r="G19" s="313" t="s">
        <v>10</v>
      </c>
      <c r="H19" s="314"/>
      <c r="I19" s="314"/>
      <c r="J19" s="314"/>
      <c r="K19" s="314"/>
      <c r="L19" s="314"/>
      <c r="M19" s="314"/>
      <c r="N19" s="314"/>
      <c r="O19" s="314"/>
      <c r="P19" s="62">
        <v>202</v>
      </c>
      <c r="Q19" s="63"/>
      <c r="R19" s="63"/>
      <c r="S19" s="63"/>
      <c r="T19" s="63"/>
      <c r="U19" s="63"/>
      <c r="V19" s="64"/>
      <c r="W19" s="62">
        <v>500</v>
      </c>
      <c r="X19" s="63"/>
      <c r="Y19" s="63"/>
      <c r="Z19" s="63"/>
      <c r="AA19" s="63"/>
      <c r="AB19" s="63"/>
      <c r="AC19" s="64"/>
      <c r="AD19" s="62">
        <v>176</v>
      </c>
      <c r="AE19" s="63"/>
      <c r="AF19" s="63"/>
      <c r="AG19" s="63"/>
      <c r="AH19" s="63"/>
      <c r="AI19" s="63"/>
      <c r="AJ19" s="64"/>
      <c r="AK19" s="315"/>
      <c r="AL19" s="315"/>
      <c r="AM19" s="315"/>
      <c r="AN19" s="315"/>
      <c r="AO19" s="315"/>
      <c r="AP19" s="315"/>
      <c r="AQ19" s="315"/>
      <c r="AR19" s="315"/>
      <c r="AS19" s="315"/>
      <c r="AT19" s="315"/>
      <c r="AU19" s="315"/>
      <c r="AV19" s="315"/>
      <c r="AW19" s="315"/>
      <c r="AX19" s="320"/>
    </row>
    <row r="20" spans="1:50" ht="24.75" customHeight="1">
      <c r="A20" s="480"/>
      <c r="B20" s="481"/>
      <c r="C20" s="481"/>
      <c r="D20" s="481"/>
      <c r="E20" s="481"/>
      <c r="F20" s="482"/>
      <c r="G20" s="313" t="s">
        <v>11</v>
      </c>
      <c r="H20" s="314"/>
      <c r="I20" s="314"/>
      <c r="J20" s="314"/>
      <c r="K20" s="314"/>
      <c r="L20" s="314"/>
      <c r="M20" s="314"/>
      <c r="N20" s="314"/>
      <c r="O20" s="314"/>
      <c r="P20" s="321">
        <f>IF(P18=0, "-", P19/P18)</f>
        <v>1.0049751243781095</v>
      </c>
      <c r="Q20" s="321"/>
      <c r="R20" s="321"/>
      <c r="S20" s="321"/>
      <c r="T20" s="321"/>
      <c r="U20" s="321"/>
      <c r="V20" s="321"/>
      <c r="W20" s="321">
        <f>IF(W18=0, "-", W19/W18)</f>
        <v>1.002004008016032</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77"/>
      <c r="AA21" s="7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c r="A22" s="214"/>
      <c r="B22" s="215"/>
      <c r="C22" s="215"/>
      <c r="D22" s="215"/>
      <c r="E22" s="215"/>
      <c r="F22" s="216"/>
      <c r="G22" s="224"/>
      <c r="H22" s="99"/>
      <c r="I22" s="99"/>
      <c r="J22" s="99"/>
      <c r="K22" s="99"/>
      <c r="L22" s="99"/>
      <c r="M22" s="99"/>
      <c r="N22" s="99"/>
      <c r="O22" s="225"/>
      <c r="P22" s="242"/>
      <c r="Q22" s="99"/>
      <c r="R22" s="99"/>
      <c r="S22" s="99"/>
      <c r="T22" s="99"/>
      <c r="U22" s="99"/>
      <c r="V22" s="99"/>
      <c r="W22" s="99"/>
      <c r="X22" s="225"/>
      <c r="Y22" s="280"/>
      <c r="Z22" s="281"/>
      <c r="AA22" s="282"/>
      <c r="AB22" s="133"/>
      <c r="AC22" s="128"/>
      <c r="AD22" s="129"/>
      <c r="AE22" s="134"/>
      <c r="AF22" s="127"/>
      <c r="AG22" s="127"/>
      <c r="AH22" s="127"/>
      <c r="AI22" s="286"/>
      <c r="AJ22" s="134"/>
      <c r="AK22" s="127"/>
      <c r="AL22" s="127"/>
      <c r="AM22" s="127"/>
      <c r="AN22" s="286"/>
      <c r="AO22" s="134"/>
      <c r="AP22" s="127"/>
      <c r="AQ22" s="127"/>
      <c r="AR22" s="127"/>
      <c r="AS22" s="286"/>
      <c r="AT22" s="58"/>
      <c r="AU22" s="101">
        <v>40</v>
      </c>
      <c r="AV22" s="101"/>
      <c r="AW22" s="99" t="s">
        <v>355</v>
      </c>
      <c r="AX22" s="100"/>
    </row>
    <row r="23" spans="1:50" ht="33.75" customHeight="1">
      <c r="A23" s="217"/>
      <c r="B23" s="215"/>
      <c r="C23" s="215"/>
      <c r="D23" s="215"/>
      <c r="E23" s="215"/>
      <c r="F23" s="216"/>
      <c r="G23" s="322" t="s">
        <v>420</v>
      </c>
      <c r="H23" s="289"/>
      <c r="I23" s="289"/>
      <c r="J23" s="289"/>
      <c r="K23" s="289"/>
      <c r="L23" s="289"/>
      <c r="M23" s="289"/>
      <c r="N23" s="289"/>
      <c r="O23" s="290"/>
      <c r="P23" s="322" t="s">
        <v>421</v>
      </c>
      <c r="Q23" s="289"/>
      <c r="R23" s="289"/>
      <c r="S23" s="289"/>
      <c r="T23" s="289"/>
      <c r="U23" s="289"/>
      <c r="V23" s="289"/>
      <c r="W23" s="289"/>
      <c r="X23" s="290"/>
      <c r="Y23" s="294" t="s">
        <v>14</v>
      </c>
      <c r="Z23" s="295"/>
      <c r="AA23" s="296"/>
      <c r="AB23" s="336" t="s">
        <v>419</v>
      </c>
      <c r="AC23" s="287"/>
      <c r="AD23" s="287"/>
      <c r="AE23" s="84" t="s">
        <v>418</v>
      </c>
      <c r="AF23" s="85"/>
      <c r="AG23" s="85"/>
      <c r="AH23" s="85"/>
      <c r="AI23" s="86"/>
      <c r="AJ23" s="84" t="s">
        <v>418</v>
      </c>
      <c r="AK23" s="85"/>
      <c r="AL23" s="85"/>
      <c r="AM23" s="85"/>
      <c r="AN23" s="86"/>
      <c r="AO23" s="84" t="s">
        <v>418</v>
      </c>
      <c r="AP23" s="85"/>
      <c r="AQ23" s="85"/>
      <c r="AR23" s="85"/>
      <c r="AS23" s="86"/>
      <c r="AT23" s="227"/>
      <c r="AU23" s="227"/>
      <c r="AV23" s="227"/>
      <c r="AW23" s="227"/>
      <c r="AX23" s="228"/>
    </row>
    <row r="24" spans="1:50" ht="33.75" customHeight="1">
      <c r="A24" s="218"/>
      <c r="B24" s="219"/>
      <c r="C24" s="219"/>
      <c r="D24" s="219"/>
      <c r="E24" s="219"/>
      <c r="F24" s="220"/>
      <c r="G24" s="291"/>
      <c r="H24" s="292"/>
      <c r="I24" s="292"/>
      <c r="J24" s="292"/>
      <c r="K24" s="292"/>
      <c r="L24" s="292"/>
      <c r="M24" s="292"/>
      <c r="N24" s="292"/>
      <c r="O24" s="293"/>
      <c r="P24" s="291"/>
      <c r="Q24" s="292"/>
      <c r="R24" s="292"/>
      <c r="S24" s="292"/>
      <c r="T24" s="292"/>
      <c r="U24" s="292"/>
      <c r="V24" s="292"/>
      <c r="W24" s="292"/>
      <c r="X24" s="293"/>
      <c r="Y24" s="169" t="s">
        <v>65</v>
      </c>
      <c r="Z24" s="112"/>
      <c r="AA24" s="165"/>
      <c r="AB24" s="336" t="s">
        <v>419</v>
      </c>
      <c r="AC24" s="287"/>
      <c r="AD24" s="287"/>
      <c r="AE24" s="84" t="s">
        <v>418</v>
      </c>
      <c r="AF24" s="85"/>
      <c r="AG24" s="85"/>
      <c r="AH24" s="85"/>
      <c r="AI24" s="86"/>
      <c r="AJ24" s="84" t="s">
        <v>418</v>
      </c>
      <c r="AK24" s="85"/>
      <c r="AL24" s="85"/>
      <c r="AM24" s="85"/>
      <c r="AN24" s="86"/>
      <c r="AO24" s="84" t="s">
        <v>418</v>
      </c>
      <c r="AP24" s="85"/>
      <c r="AQ24" s="85"/>
      <c r="AR24" s="85"/>
      <c r="AS24" s="86"/>
      <c r="AT24" s="84">
        <v>223.8</v>
      </c>
      <c r="AU24" s="85"/>
      <c r="AV24" s="85"/>
      <c r="AW24" s="85"/>
      <c r="AX24" s="87"/>
    </row>
    <row r="25" spans="1:50" ht="33.75" customHeight="1">
      <c r="A25" s="689"/>
      <c r="B25" s="690"/>
      <c r="C25" s="690"/>
      <c r="D25" s="690"/>
      <c r="E25" s="690"/>
      <c r="F25" s="691"/>
      <c r="G25" s="323"/>
      <c r="H25" s="324"/>
      <c r="I25" s="324"/>
      <c r="J25" s="324"/>
      <c r="K25" s="324"/>
      <c r="L25" s="324"/>
      <c r="M25" s="324"/>
      <c r="N25" s="324"/>
      <c r="O25" s="325"/>
      <c r="P25" s="323"/>
      <c r="Q25" s="324"/>
      <c r="R25" s="324"/>
      <c r="S25" s="324"/>
      <c r="T25" s="324"/>
      <c r="U25" s="324"/>
      <c r="V25" s="324"/>
      <c r="W25" s="324"/>
      <c r="X25" s="325"/>
      <c r="Y25" s="111" t="s">
        <v>15</v>
      </c>
      <c r="Z25" s="112"/>
      <c r="AA25" s="165"/>
      <c r="AB25" s="701" t="s">
        <v>359</v>
      </c>
      <c r="AC25" s="265"/>
      <c r="AD25" s="265"/>
      <c r="AE25" s="84" t="s">
        <v>418</v>
      </c>
      <c r="AF25" s="85"/>
      <c r="AG25" s="85"/>
      <c r="AH25" s="85"/>
      <c r="AI25" s="86"/>
      <c r="AJ25" s="84" t="s">
        <v>418</v>
      </c>
      <c r="AK25" s="85"/>
      <c r="AL25" s="85"/>
      <c r="AM25" s="85"/>
      <c r="AN25" s="86"/>
      <c r="AO25" s="84" t="s">
        <v>418</v>
      </c>
      <c r="AP25" s="85"/>
      <c r="AQ25" s="85"/>
      <c r="AR25" s="85"/>
      <c r="AS25" s="86"/>
      <c r="AT25" s="269"/>
      <c r="AU25" s="270"/>
      <c r="AV25" s="270"/>
      <c r="AW25" s="270"/>
      <c r="AX25" s="271"/>
    </row>
    <row r="26" spans="1:50" ht="18.75" hidden="1"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77"/>
      <c r="AA26" s="7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80" t="s">
        <v>303</v>
      </c>
      <c r="AU26" s="681"/>
      <c r="AV26" s="681"/>
      <c r="AW26" s="681"/>
      <c r="AX26" s="682"/>
    </row>
    <row r="27" spans="1:50" ht="18.75" hidden="1" customHeight="1">
      <c r="A27" s="214"/>
      <c r="B27" s="215"/>
      <c r="C27" s="215"/>
      <c r="D27" s="215"/>
      <c r="E27" s="215"/>
      <c r="F27" s="216"/>
      <c r="G27" s="224"/>
      <c r="H27" s="99"/>
      <c r="I27" s="99"/>
      <c r="J27" s="99"/>
      <c r="K27" s="99"/>
      <c r="L27" s="99"/>
      <c r="M27" s="99"/>
      <c r="N27" s="99"/>
      <c r="O27" s="225"/>
      <c r="P27" s="242"/>
      <c r="Q27" s="99"/>
      <c r="R27" s="99"/>
      <c r="S27" s="99"/>
      <c r="T27" s="99"/>
      <c r="U27" s="99"/>
      <c r="V27" s="99"/>
      <c r="W27" s="99"/>
      <c r="X27" s="225"/>
      <c r="Y27" s="280"/>
      <c r="Z27" s="281"/>
      <c r="AA27" s="282"/>
      <c r="AB27" s="133"/>
      <c r="AC27" s="128"/>
      <c r="AD27" s="129"/>
      <c r="AE27" s="134"/>
      <c r="AF27" s="127"/>
      <c r="AG27" s="127"/>
      <c r="AH27" s="127"/>
      <c r="AI27" s="286"/>
      <c r="AJ27" s="134"/>
      <c r="AK27" s="127"/>
      <c r="AL27" s="127"/>
      <c r="AM27" s="127"/>
      <c r="AN27" s="286"/>
      <c r="AO27" s="134"/>
      <c r="AP27" s="127"/>
      <c r="AQ27" s="127"/>
      <c r="AR27" s="127"/>
      <c r="AS27" s="286"/>
      <c r="AT27" s="58"/>
      <c r="AU27" s="101"/>
      <c r="AV27" s="101"/>
      <c r="AW27" s="99" t="s">
        <v>355</v>
      </c>
      <c r="AX27" s="100"/>
    </row>
    <row r="28" spans="1:50" ht="22.5" hidden="1" customHeight="1">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84"/>
      <c r="AF28" s="85"/>
      <c r="AG28" s="85"/>
      <c r="AH28" s="85"/>
      <c r="AI28" s="86"/>
      <c r="AJ28" s="84"/>
      <c r="AK28" s="85"/>
      <c r="AL28" s="85"/>
      <c r="AM28" s="85"/>
      <c r="AN28" s="86"/>
      <c r="AO28" s="84"/>
      <c r="AP28" s="85"/>
      <c r="AQ28" s="85"/>
      <c r="AR28" s="85"/>
      <c r="AS28" s="86"/>
      <c r="AT28" s="227"/>
      <c r="AU28" s="227"/>
      <c r="AV28" s="227"/>
      <c r="AW28" s="227"/>
      <c r="AX28" s="228"/>
    </row>
    <row r="29" spans="1:50" ht="22.5" hidden="1" customHeight="1">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69" t="s">
        <v>65</v>
      </c>
      <c r="Z29" s="112"/>
      <c r="AA29" s="165"/>
      <c r="AB29" s="287"/>
      <c r="AC29" s="287"/>
      <c r="AD29" s="28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89"/>
      <c r="B30" s="690"/>
      <c r="C30" s="690"/>
      <c r="D30" s="690"/>
      <c r="E30" s="690"/>
      <c r="F30" s="691"/>
      <c r="G30" s="323"/>
      <c r="H30" s="324"/>
      <c r="I30" s="324"/>
      <c r="J30" s="324"/>
      <c r="K30" s="324"/>
      <c r="L30" s="324"/>
      <c r="M30" s="324"/>
      <c r="N30" s="324"/>
      <c r="O30" s="325"/>
      <c r="P30" s="198"/>
      <c r="Q30" s="198"/>
      <c r="R30" s="198"/>
      <c r="S30" s="198"/>
      <c r="T30" s="198"/>
      <c r="U30" s="198"/>
      <c r="V30" s="198"/>
      <c r="W30" s="198"/>
      <c r="X30" s="199"/>
      <c r="Y30" s="111" t="s">
        <v>15</v>
      </c>
      <c r="Z30" s="112"/>
      <c r="AA30" s="165"/>
      <c r="AB30" s="265" t="s">
        <v>16</v>
      </c>
      <c r="AC30" s="265"/>
      <c r="AD30" s="265"/>
      <c r="AE30" s="84"/>
      <c r="AF30" s="85"/>
      <c r="AG30" s="85"/>
      <c r="AH30" s="85"/>
      <c r="AI30" s="86"/>
      <c r="AJ30" s="84"/>
      <c r="AK30" s="85"/>
      <c r="AL30" s="85"/>
      <c r="AM30" s="85"/>
      <c r="AN30" s="86"/>
      <c r="AO30" s="84"/>
      <c r="AP30" s="85"/>
      <c r="AQ30" s="85"/>
      <c r="AR30" s="85"/>
      <c r="AS30" s="86"/>
      <c r="AT30" s="269"/>
      <c r="AU30" s="270"/>
      <c r="AV30" s="270"/>
      <c r="AW30" s="270"/>
      <c r="AX30" s="271"/>
    </row>
    <row r="31" spans="1:50" ht="18.75" hidden="1"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77"/>
      <c r="AA31" s="7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c r="A32" s="214"/>
      <c r="B32" s="215"/>
      <c r="C32" s="215"/>
      <c r="D32" s="215"/>
      <c r="E32" s="215"/>
      <c r="F32" s="216"/>
      <c r="G32" s="224"/>
      <c r="H32" s="99"/>
      <c r="I32" s="99"/>
      <c r="J32" s="99"/>
      <c r="K32" s="99"/>
      <c r="L32" s="99"/>
      <c r="M32" s="99"/>
      <c r="N32" s="99"/>
      <c r="O32" s="225"/>
      <c r="P32" s="242"/>
      <c r="Q32" s="99"/>
      <c r="R32" s="99"/>
      <c r="S32" s="99"/>
      <c r="T32" s="99"/>
      <c r="U32" s="99"/>
      <c r="V32" s="99"/>
      <c r="W32" s="99"/>
      <c r="X32" s="225"/>
      <c r="Y32" s="280"/>
      <c r="Z32" s="281"/>
      <c r="AA32" s="282"/>
      <c r="AB32" s="133"/>
      <c r="AC32" s="128"/>
      <c r="AD32" s="129"/>
      <c r="AE32" s="134"/>
      <c r="AF32" s="127"/>
      <c r="AG32" s="127"/>
      <c r="AH32" s="127"/>
      <c r="AI32" s="286"/>
      <c r="AJ32" s="134"/>
      <c r="AK32" s="127"/>
      <c r="AL32" s="127"/>
      <c r="AM32" s="127"/>
      <c r="AN32" s="286"/>
      <c r="AO32" s="134"/>
      <c r="AP32" s="127"/>
      <c r="AQ32" s="127"/>
      <c r="AR32" s="127"/>
      <c r="AS32" s="286"/>
      <c r="AT32" s="58"/>
      <c r="AU32" s="101"/>
      <c r="AV32" s="101"/>
      <c r="AW32" s="99" t="s">
        <v>355</v>
      </c>
      <c r="AX32" s="100"/>
    </row>
    <row r="33" spans="1:50" ht="22.5" hidden="1" customHeight="1">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84"/>
      <c r="AF33" s="85"/>
      <c r="AG33" s="85"/>
      <c r="AH33" s="85"/>
      <c r="AI33" s="86"/>
      <c r="AJ33" s="84"/>
      <c r="AK33" s="85"/>
      <c r="AL33" s="85"/>
      <c r="AM33" s="85"/>
      <c r="AN33" s="86"/>
      <c r="AO33" s="84"/>
      <c r="AP33" s="85"/>
      <c r="AQ33" s="85"/>
      <c r="AR33" s="85"/>
      <c r="AS33" s="86"/>
      <c r="AT33" s="227"/>
      <c r="AU33" s="227"/>
      <c r="AV33" s="227"/>
      <c r="AW33" s="227"/>
      <c r="AX33" s="228"/>
    </row>
    <row r="34" spans="1:50" ht="22.5" hidden="1" customHeight="1">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69" t="s">
        <v>65</v>
      </c>
      <c r="Z34" s="112"/>
      <c r="AA34" s="165"/>
      <c r="AB34" s="287"/>
      <c r="AC34" s="287"/>
      <c r="AD34" s="28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89"/>
      <c r="B35" s="690"/>
      <c r="C35" s="690"/>
      <c r="D35" s="690"/>
      <c r="E35" s="690"/>
      <c r="F35" s="691"/>
      <c r="G35" s="323"/>
      <c r="H35" s="324"/>
      <c r="I35" s="324"/>
      <c r="J35" s="324"/>
      <c r="K35" s="324"/>
      <c r="L35" s="324"/>
      <c r="M35" s="324"/>
      <c r="N35" s="324"/>
      <c r="O35" s="325"/>
      <c r="P35" s="198"/>
      <c r="Q35" s="198"/>
      <c r="R35" s="198"/>
      <c r="S35" s="198"/>
      <c r="T35" s="198"/>
      <c r="U35" s="198"/>
      <c r="V35" s="198"/>
      <c r="W35" s="198"/>
      <c r="X35" s="199"/>
      <c r="Y35" s="111" t="s">
        <v>15</v>
      </c>
      <c r="Z35" s="112"/>
      <c r="AA35" s="165"/>
      <c r="AB35" s="265" t="s">
        <v>16</v>
      </c>
      <c r="AC35" s="265"/>
      <c r="AD35" s="265"/>
      <c r="AE35" s="84"/>
      <c r="AF35" s="85"/>
      <c r="AG35" s="85"/>
      <c r="AH35" s="85"/>
      <c r="AI35" s="86"/>
      <c r="AJ35" s="84"/>
      <c r="AK35" s="85"/>
      <c r="AL35" s="85"/>
      <c r="AM35" s="85"/>
      <c r="AN35" s="86"/>
      <c r="AO35" s="84"/>
      <c r="AP35" s="85"/>
      <c r="AQ35" s="85"/>
      <c r="AR35" s="85"/>
      <c r="AS35" s="86"/>
      <c r="AT35" s="269"/>
      <c r="AU35" s="270"/>
      <c r="AV35" s="270"/>
      <c r="AW35" s="270"/>
      <c r="AX35" s="271"/>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77"/>
      <c r="AA36" s="7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c r="A37" s="214"/>
      <c r="B37" s="215"/>
      <c r="C37" s="215"/>
      <c r="D37" s="215"/>
      <c r="E37" s="215"/>
      <c r="F37" s="216"/>
      <c r="G37" s="224"/>
      <c r="H37" s="99"/>
      <c r="I37" s="99"/>
      <c r="J37" s="99"/>
      <c r="K37" s="99"/>
      <c r="L37" s="99"/>
      <c r="M37" s="99"/>
      <c r="N37" s="99"/>
      <c r="O37" s="225"/>
      <c r="P37" s="242"/>
      <c r="Q37" s="99"/>
      <c r="R37" s="99"/>
      <c r="S37" s="99"/>
      <c r="T37" s="99"/>
      <c r="U37" s="99"/>
      <c r="V37" s="99"/>
      <c r="W37" s="99"/>
      <c r="X37" s="225"/>
      <c r="Y37" s="280"/>
      <c r="Z37" s="281"/>
      <c r="AA37" s="282"/>
      <c r="AB37" s="133"/>
      <c r="AC37" s="128"/>
      <c r="AD37" s="129"/>
      <c r="AE37" s="134"/>
      <c r="AF37" s="127"/>
      <c r="AG37" s="127"/>
      <c r="AH37" s="127"/>
      <c r="AI37" s="286"/>
      <c r="AJ37" s="134"/>
      <c r="AK37" s="127"/>
      <c r="AL37" s="127"/>
      <c r="AM37" s="127"/>
      <c r="AN37" s="286"/>
      <c r="AO37" s="134"/>
      <c r="AP37" s="127"/>
      <c r="AQ37" s="127"/>
      <c r="AR37" s="127"/>
      <c r="AS37" s="286"/>
      <c r="AT37" s="58"/>
      <c r="AU37" s="101"/>
      <c r="AV37" s="101"/>
      <c r="AW37" s="99" t="s">
        <v>355</v>
      </c>
      <c r="AX37" s="100"/>
    </row>
    <row r="38" spans="1:50" ht="22.5" hidden="1" customHeight="1">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84"/>
      <c r="AF38" s="85"/>
      <c r="AG38" s="85"/>
      <c r="AH38" s="85"/>
      <c r="AI38" s="86"/>
      <c r="AJ38" s="84"/>
      <c r="AK38" s="85"/>
      <c r="AL38" s="85"/>
      <c r="AM38" s="85"/>
      <c r="AN38" s="86"/>
      <c r="AO38" s="84"/>
      <c r="AP38" s="85"/>
      <c r="AQ38" s="85"/>
      <c r="AR38" s="85"/>
      <c r="AS38" s="86"/>
      <c r="AT38" s="227"/>
      <c r="AU38" s="227"/>
      <c r="AV38" s="227"/>
      <c r="AW38" s="227"/>
      <c r="AX38" s="228"/>
    </row>
    <row r="39" spans="1:50" ht="22.5" hidden="1" customHeight="1">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69" t="s">
        <v>65</v>
      </c>
      <c r="Z39" s="112"/>
      <c r="AA39" s="165"/>
      <c r="AB39" s="287"/>
      <c r="AC39" s="287"/>
      <c r="AD39" s="28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89"/>
      <c r="B40" s="690"/>
      <c r="C40" s="690"/>
      <c r="D40" s="690"/>
      <c r="E40" s="690"/>
      <c r="F40" s="691"/>
      <c r="G40" s="323"/>
      <c r="H40" s="324"/>
      <c r="I40" s="324"/>
      <c r="J40" s="324"/>
      <c r="K40" s="324"/>
      <c r="L40" s="324"/>
      <c r="M40" s="324"/>
      <c r="N40" s="324"/>
      <c r="O40" s="325"/>
      <c r="P40" s="198"/>
      <c r="Q40" s="198"/>
      <c r="R40" s="198"/>
      <c r="S40" s="198"/>
      <c r="T40" s="198"/>
      <c r="U40" s="198"/>
      <c r="V40" s="198"/>
      <c r="W40" s="198"/>
      <c r="X40" s="199"/>
      <c r="Y40" s="111" t="s">
        <v>15</v>
      </c>
      <c r="Z40" s="112"/>
      <c r="AA40" s="165"/>
      <c r="AB40" s="265" t="s">
        <v>16</v>
      </c>
      <c r="AC40" s="265"/>
      <c r="AD40" s="265"/>
      <c r="AE40" s="84"/>
      <c r="AF40" s="85"/>
      <c r="AG40" s="85"/>
      <c r="AH40" s="85"/>
      <c r="AI40" s="86"/>
      <c r="AJ40" s="84"/>
      <c r="AK40" s="85"/>
      <c r="AL40" s="85"/>
      <c r="AM40" s="85"/>
      <c r="AN40" s="86"/>
      <c r="AO40" s="84"/>
      <c r="AP40" s="85"/>
      <c r="AQ40" s="85"/>
      <c r="AR40" s="85"/>
      <c r="AS40" s="86"/>
      <c r="AT40" s="269"/>
      <c r="AU40" s="270"/>
      <c r="AV40" s="270"/>
      <c r="AW40" s="270"/>
      <c r="AX40" s="271"/>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77"/>
      <c r="AA41" s="7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c r="A42" s="214"/>
      <c r="B42" s="215"/>
      <c r="C42" s="215"/>
      <c r="D42" s="215"/>
      <c r="E42" s="215"/>
      <c r="F42" s="216"/>
      <c r="G42" s="224"/>
      <c r="H42" s="99"/>
      <c r="I42" s="99"/>
      <c r="J42" s="99"/>
      <c r="K42" s="99"/>
      <c r="L42" s="99"/>
      <c r="M42" s="99"/>
      <c r="N42" s="99"/>
      <c r="O42" s="225"/>
      <c r="P42" s="242"/>
      <c r="Q42" s="99"/>
      <c r="R42" s="99"/>
      <c r="S42" s="99"/>
      <c r="T42" s="99"/>
      <c r="U42" s="99"/>
      <c r="V42" s="99"/>
      <c r="W42" s="99"/>
      <c r="X42" s="225"/>
      <c r="Y42" s="280"/>
      <c r="Z42" s="281"/>
      <c r="AA42" s="282"/>
      <c r="AB42" s="133"/>
      <c r="AC42" s="128"/>
      <c r="AD42" s="129"/>
      <c r="AE42" s="134"/>
      <c r="AF42" s="127"/>
      <c r="AG42" s="127"/>
      <c r="AH42" s="127"/>
      <c r="AI42" s="286"/>
      <c r="AJ42" s="134"/>
      <c r="AK42" s="127"/>
      <c r="AL42" s="127"/>
      <c r="AM42" s="127"/>
      <c r="AN42" s="286"/>
      <c r="AO42" s="134"/>
      <c r="AP42" s="127"/>
      <c r="AQ42" s="127"/>
      <c r="AR42" s="127"/>
      <c r="AS42" s="286"/>
      <c r="AT42" s="58"/>
      <c r="AU42" s="101"/>
      <c r="AV42" s="101"/>
      <c r="AW42" s="99" t="s">
        <v>355</v>
      </c>
      <c r="AX42" s="100"/>
    </row>
    <row r="43" spans="1:50" ht="22.5" hidden="1" customHeight="1">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84"/>
      <c r="AF43" s="85"/>
      <c r="AG43" s="85"/>
      <c r="AH43" s="85"/>
      <c r="AI43" s="86"/>
      <c r="AJ43" s="84"/>
      <c r="AK43" s="85"/>
      <c r="AL43" s="85"/>
      <c r="AM43" s="85"/>
      <c r="AN43" s="86"/>
      <c r="AO43" s="84"/>
      <c r="AP43" s="85"/>
      <c r="AQ43" s="85"/>
      <c r="AR43" s="85"/>
      <c r="AS43" s="86"/>
      <c r="AT43" s="227"/>
      <c r="AU43" s="227"/>
      <c r="AV43" s="227"/>
      <c r="AW43" s="227"/>
      <c r="AX43" s="228"/>
    </row>
    <row r="44" spans="1:50" ht="22.5" hidden="1" customHeight="1">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69" t="s">
        <v>65</v>
      </c>
      <c r="Z44" s="112"/>
      <c r="AA44" s="165"/>
      <c r="AB44" s="287"/>
      <c r="AC44" s="287"/>
      <c r="AD44" s="28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84"/>
      <c r="AF45" s="85"/>
      <c r="AG45" s="85"/>
      <c r="AH45" s="85"/>
      <c r="AI45" s="86"/>
      <c r="AJ45" s="84"/>
      <c r="AK45" s="85"/>
      <c r="AL45" s="85"/>
      <c r="AM45" s="85"/>
      <c r="AN45" s="86"/>
      <c r="AO45" s="84"/>
      <c r="AP45" s="85"/>
      <c r="AQ45" s="85"/>
      <c r="AR45" s="85"/>
      <c r="AS45" s="86"/>
      <c r="AT45" s="269"/>
      <c r="AU45" s="270"/>
      <c r="AV45" s="270"/>
      <c r="AW45" s="270"/>
      <c r="AX45" s="271"/>
    </row>
    <row r="46" spans="1:50" ht="22.5" hidden="1" customHeight="1">
      <c r="A46" s="702" t="s">
        <v>322</v>
      </c>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30"/>
      <c r="AP46" s="30"/>
      <c r="AQ46" s="30"/>
      <c r="AR46" s="30"/>
      <c r="AS46" s="30"/>
      <c r="AT46" s="30"/>
      <c r="AU46" s="30"/>
      <c r="AV46" s="30"/>
      <c r="AW46" s="30"/>
      <c r="AX46" s="32"/>
    </row>
    <row r="47" spans="1:50" ht="18.75" hidden="1" customHeight="1">
      <c r="A47" s="235" t="s">
        <v>320</v>
      </c>
      <c r="B47" s="704" t="s">
        <v>317</v>
      </c>
      <c r="C47" s="237"/>
      <c r="D47" s="237"/>
      <c r="E47" s="237"/>
      <c r="F47" s="238"/>
      <c r="G47" s="641" t="s">
        <v>311</v>
      </c>
      <c r="H47" s="641"/>
      <c r="I47" s="641"/>
      <c r="J47" s="641"/>
      <c r="K47" s="641"/>
      <c r="L47" s="641"/>
      <c r="M47" s="641"/>
      <c r="N47" s="641"/>
      <c r="O47" s="641"/>
      <c r="P47" s="641"/>
      <c r="Q47" s="641"/>
      <c r="R47" s="641"/>
      <c r="S47" s="641"/>
      <c r="T47" s="641"/>
      <c r="U47" s="641"/>
      <c r="V47" s="641"/>
      <c r="W47" s="641"/>
      <c r="X47" s="641"/>
      <c r="Y47" s="641"/>
      <c r="Z47" s="641"/>
      <c r="AA47" s="709"/>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hidden="1" customHeight="1">
      <c r="A48" s="235"/>
      <c r="B48" s="704"/>
      <c r="C48" s="237"/>
      <c r="D48" s="237"/>
      <c r="E48" s="237"/>
      <c r="F48" s="238"/>
      <c r="G48" s="99"/>
      <c r="H48" s="99"/>
      <c r="I48" s="99"/>
      <c r="J48" s="99"/>
      <c r="K48" s="99"/>
      <c r="L48" s="99"/>
      <c r="M48" s="99"/>
      <c r="N48" s="99"/>
      <c r="O48" s="99"/>
      <c r="P48" s="99"/>
      <c r="Q48" s="99"/>
      <c r="R48" s="99"/>
      <c r="S48" s="99"/>
      <c r="T48" s="99"/>
      <c r="U48" s="99"/>
      <c r="V48" s="99"/>
      <c r="W48" s="99"/>
      <c r="X48" s="99"/>
      <c r="Y48" s="99"/>
      <c r="Z48" s="99"/>
      <c r="AA48" s="225"/>
      <c r="AB48" s="24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5"/>
      <c r="B49" s="704"/>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3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35"/>
    </row>
    <row r="50" spans="1:50" ht="22.5" hidden="1" customHeight="1">
      <c r="A50" s="235"/>
      <c r="B50" s="704"/>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3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37"/>
    </row>
    <row r="51" spans="1:50" ht="22.5" hidden="1" customHeight="1">
      <c r="A51" s="235"/>
      <c r="B51" s="705"/>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3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39"/>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c r="A53" s="235"/>
      <c r="B53" s="237"/>
      <c r="C53" s="237"/>
      <c r="D53" s="237"/>
      <c r="E53" s="237"/>
      <c r="F53" s="238"/>
      <c r="G53" s="224"/>
      <c r="H53" s="99"/>
      <c r="I53" s="99"/>
      <c r="J53" s="99"/>
      <c r="K53" s="99"/>
      <c r="L53" s="99"/>
      <c r="M53" s="99"/>
      <c r="N53" s="99"/>
      <c r="O53" s="225"/>
      <c r="P53" s="242"/>
      <c r="Q53" s="99"/>
      <c r="R53" s="99"/>
      <c r="S53" s="99"/>
      <c r="T53" s="99"/>
      <c r="U53" s="99"/>
      <c r="V53" s="99"/>
      <c r="W53" s="99"/>
      <c r="X53" s="225"/>
      <c r="Y53" s="246"/>
      <c r="Z53" s="247"/>
      <c r="AA53" s="248"/>
      <c r="AB53" s="252"/>
      <c r="AC53" s="253"/>
      <c r="AD53" s="254"/>
      <c r="AE53" s="242"/>
      <c r="AF53" s="99"/>
      <c r="AG53" s="99"/>
      <c r="AH53" s="99"/>
      <c r="AI53" s="225"/>
      <c r="AJ53" s="242"/>
      <c r="AK53" s="99"/>
      <c r="AL53" s="99"/>
      <c r="AM53" s="99"/>
      <c r="AN53" s="225"/>
      <c r="AO53" s="242"/>
      <c r="AP53" s="99"/>
      <c r="AQ53" s="99"/>
      <c r="AR53" s="99"/>
      <c r="AS53" s="225"/>
      <c r="AT53" s="58"/>
      <c r="AU53" s="101"/>
      <c r="AV53" s="101"/>
      <c r="AW53" s="99" t="s">
        <v>355</v>
      </c>
      <c r="AX53" s="100"/>
    </row>
    <row r="54" spans="1:50" ht="22.5" hidden="1" customHeight="1">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t="s">
        <v>16</v>
      </c>
      <c r="AC54" s="369"/>
      <c r="AD54" s="369"/>
      <c r="AE54" s="84"/>
      <c r="AF54" s="85"/>
      <c r="AG54" s="85"/>
      <c r="AH54" s="85"/>
      <c r="AI54" s="86"/>
      <c r="AJ54" s="84"/>
      <c r="AK54" s="85"/>
      <c r="AL54" s="85"/>
      <c r="AM54" s="85"/>
      <c r="AN54" s="86"/>
      <c r="AO54" s="84"/>
      <c r="AP54" s="85"/>
      <c r="AQ54" s="85"/>
      <c r="AR54" s="85"/>
      <c r="AS54" s="86"/>
      <c r="AT54" s="227"/>
      <c r="AU54" s="227"/>
      <c r="AV54" s="227"/>
      <c r="AW54" s="227"/>
      <c r="AX54" s="228"/>
    </row>
    <row r="55" spans="1:50" ht="22.5" hidden="1" customHeight="1">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369" t="s">
        <v>16</v>
      </c>
      <c r="AC55" s="369"/>
      <c r="AD55" s="36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84"/>
      <c r="AF56" s="85"/>
      <c r="AG56" s="85"/>
      <c r="AH56" s="85"/>
      <c r="AI56" s="86"/>
      <c r="AJ56" s="84"/>
      <c r="AK56" s="85"/>
      <c r="AL56" s="85"/>
      <c r="AM56" s="85"/>
      <c r="AN56" s="86"/>
      <c r="AO56" s="84"/>
      <c r="AP56" s="85"/>
      <c r="AQ56" s="85"/>
      <c r="AR56" s="85"/>
      <c r="AS56" s="86"/>
      <c r="AT56" s="269"/>
      <c r="AU56" s="270"/>
      <c r="AV56" s="270"/>
      <c r="AW56" s="270"/>
      <c r="AX56" s="271"/>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c r="A58" s="235"/>
      <c r="B58" s="237"/>
      <c r="C58" s="237"/>
      <c r="D58" s="237"/>
      <c r="E58" s="237"/>
      <c r="F58" s="238"/>
      <c r="G58" s="224"/>
      <c r="H58" s="99"/>
      <c r="I58" s="99"/>
      <c r="J58" s="99"/>
      <c r="K58" s="99"/>
      <c r="L58" s="99"/>
      <c r="M58" s="99"/>
      <c r="N58" s="99"/>
      <c r="O58" s="225"/>
      <c r="P58" s="242"/>
      <c r="Q58" s="99"/>
      <c r="R58" s="99"/>
      <c r="S58" s="99"/>
      <c r="T58" s="99"/>
      <c r="U58" s="99"/>
      <c r="V58" s="99"/>
      <c r="W58" s="99"/>
      <c r="X58" s="225"/>
      <c r="Y58" s="246"/>
      <c r="Z58" s="247"/>
      <c r="AA58" s="248"/>
      <c r="AB58" s="252"/>
      <c r="AC58" s="253"/>
      <c r="AD58" s="254"/>
      <c r="AE58" s="242"/>
      <c r="AF58" s="99"/>
      <c r="AG58" s="99"/>
      <c r="AH58" s="99"/>
      <c r="AI58" s="225"/>
      <c r="AJ58" s="242"/>
      <c r="AK58" s="99"/>
      <c r="AL58" s="99"/>
      <c r="AM58" s="99"/>
      <c r="AN58" s="225"/>
      <c r="AO58" s="242"/>
      <c r="AP58" s="99"/>
      <c r="AQ58" s="99"/>
      <c r="AR58" s="99"/>
      <c r="AS58" s="225"/>
      <c r="AT58" s="58"/>
      <c r="AU58" s="101"/>
      <c r="AV58" s="101"/>
      <c r="AW58" s="99" t="s">
        <v>355</v>
      </c>
      <c r="AX58" s="100"/>
    </row>
    <row r="59" spans="1:50" ht="22.5" hidden="1" customHeight="1">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84"/>
      <c r="AF59" s="85"/>
      <c r="AG59" s="85"/>
      <c r="AH59" s="85"/>
      <c r="AI59" s="86"/>
      <c r="AJ59" s="84"/>
      <c r="AK59" s="85"/>
      <c r="AL59" s="85"/>
      <c r="AM59" s="85"/>
      <c r="AN59" s="86"/>
      <c r="AO59" s="84"/>
      <c r="AP59" s="85"/>
      <c r="AQ59" s="85"/>
      <c r="AR59" s="85"/>
      <c r="AS59" s="86"/>
      <c r="AT59" s="227"/>
      <c r="AU59" s="227"/>
      <c r="AV59" s="227"/>
      <c r="AW59" s="227"/>
      <c r="AX59" s="228"/>
    </row>
    <row r="60" spans="1:50" ht="22.5" hidden="1" customHeight="1">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84"/>
      <c r="AF61" s="85"/>
      <c r="AG61" s="85"/>
      <c r="AH61" s="85"/>
      <c r="AI61" s="86"/>
      <c r="AJ61" s="84"/>
      <c r="AK61" s="85"/>
      <c r="AL61" s="85"/>
      <c r="AM61" s="85"/>
      <c r="AN61" s="86"/>
      <c r="AO61" s="84"/>
      <c r="AP61" s="85"/>
      <c r="AQ61" s="85"/>
      <c r="AR61" s="85"/>
      <c r="AS61" s="86"/>
      <c r="AT61" s="269"/>
      <c r="AU61" s="270"/>
      <c r="AV61" s="270"/>
      <c r="AW61" s="270"/>
      <c r="AX61" s="271"/>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c r="A63" s="235"/>
      <c r="B63" s="237"/>
      <c r="C63" s="237"/>
      <c r="D63" s="237"/>
      <c r="E63" s="237"/>
      <c r="F63" s="238"/>
      <c r="G63" s="224"/>
      <c r="H63" s="99"/>
      <c r="I63" s="99"/>
      <c r="J63" s="99"/>
      <c r="K63" s="99"/>
      <c r="L63" s="99"/>
      <c r="M63" s="99"/>
      <c r="N63" s="99"/>
      <c r="O63" s="225"/>
      <c r="P63" s="242"/>
      <c r="Q63" s="99"/>
      <c r="R63" s="99"/>
      <c r="S63" s="99"/>
      <c r="T63" s="99"/>
      <c r="U63" s="99"/>
      <c r="V63" s="99"/>
      <c r="W63" s="99"/>
      <c r="X63" s="225"/>
      <c r="Y63" s="246"/>
      <c r="Z63" s="247"/>
      <c r="AA63" s="248"/>
      <c r="AB63" s="252"/>
      <c r="AC63" s="253"/>
      <c r="AD63" s="254"/>
      <c r="AE63" s="242"/>
      <c r="AF63" s="99"/>
      <c r="AG63" s="99"/>
      <c r="AH63" s="99"/>
      <c r="AI63" s="225"/>
      <c r="AJ63" s="242"/>
      <c r="AK63" s="99"/>
      <c r="AL63" s="99"/>
      <c r="AM63" s="99"/>
      <c r="AN63" s="225"/>
      <c r="AO63" s="242"/>
      <c r="AP63" s="99"/>
      <c r="AQ63" s="99"/>
      <c r="AR63" s="99"/>
      <c r="AS63" s="225"/>
      <c r="AT63" s="58"/>
      <c r="AU63" s="101"/>
      <c r="AV63" s="101"/>
      <c r="AW63" s="99" t="s">
        <v>355</v>
      </c>
      <c r="AX63" s="100"/>
    </row>
    <row r="64" spans="1:50" ht="22.5" hidden="1" customHeight="1">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84"/>
      <c r="AF64" s="85"/>
      <c r="AG64" s="85"/>
      <c r="AH64" s="85"/>
      <c r="AI64" s="86"/>
      <c r="AJ64" s="84"/>
      <c r="AK64" s="85"/>
      <c r="AL64" s="85"/>
      <c r="AM64" s="85"/>
      <c r="AN64" s="86"/>
      <c r="AO64" s="84"/>
      <c r="AP64" s="85"/>
      <c r="AQ64" s="85"/>
      <c r="AR64" s="85"/>
      <c r="AS64" s="86"/>
      <c r="AT64" s="227"/>
      <c r="AU64" s="227"/>
      <c r="AV64" s="227"/>
      <c r="AW64" s="227"/>
      <c r="AX64" s="228"/>
    </row>
    <row r="65" spans="1:60" ht="22.5" hidden="1" customHeight="1">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84"/>
      <c r="AF66" s="85"/>
      <c r="AG66" s="85"/>
      <c r="AH66" s="85"/>
      <c r="AI66" s="86"/>
      <c r="AJ66" s="84"/>
      <c r="AK66" s="85"/>
      <c r="AL66" s="85"/>
      <c r="AM66" s="85"/>
      <c r="AN66" s="86"/>
      <c r="AO66" s="84"/>
      <c r="AP66" s="85"/>
      <c r="AQ66" s="85"/>
      <c r="AR66" s="85"/>
      <c r="AS66" s="86"/>
      <c r="AT66" s="269"/>
      <c r="AU66" s="270"/>
      <c r="AV66" s="270"/>
      <c r="AW66" s="270"/>
      <c r="AX66" s="271"/>
    </row>
    <row r="67" spans="1:60" ht="31.7"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7"/>
      <c r="AA67" s="78"/>
      <c r="AB67" s="111" t="s">
        <v>12</v>
      </c>
      <c r="AC67" s="112"/>
      <c r="AD67" s="165"/>
      <c r="AE67" s="679" t="s">
        <v>69</v>
      </c>
      <c r="AF67" s="109"/>
      <c r="AG67" s="109"/>
      <c r="AH67" s="109"/>
      <c r="AI67" s="109"/>
      <c r="AJ67" s="679" t="s">
        <v>70</v>
      </c>
      <c r="AK67" s="109"/>
      <c r="AL67" s="109"/>
      <c r="AM67" s="109"/>
      <c r="AN67" s="109"/>
      <c r="AO67" s="679" t="s">
        <v>71</v>
      </c>
      <c r="AP67" s="109"/>
      <c r="AQ67" s="109"/>
      <c r="AR67" s="109"/>
      <c r="AS67" s="109"/>
      <c r="AT67" s="170" t="s">
        <v>74</v>
      </c>
      <c r="AU67" s="171"/>
      <c r="AV67" s="171"/>
      <c r="AW67" s="171"/>
      <c r="AX67" s="172"/>
    </row>
    <row r="68" spans="1:60" ht="22.5" customHeight="1">
      <c r="A68" s="186"/>
      <c r="B68" s="187"/>
      <c r="C68" s="187"/>
      <c r="D68" s="187"/>
      <c r="E68" s="187"/>
      <c r="F68" s="188"/>
      <c r="G68" s="255" t="s">
        <v>394</v>
      </c>
      <c r="H68" s="196"/>
      <c r="I68" s="196"/>
      <c r="J68" s="196"/>
      <c r="K68" s="196"/>
      <c r="L68" s="196"/>
      <c r="M68" s="196"/>
      <c r="N68" s="196"/>
      <c r="O68" s="196"/>
      <c r="P68" s="196"/>
      <c r="Q68" s="196"/>
      <c r="R68" s="196"/>
      <c r="S68" s="196"/>
      <c r="T68" s="196"/>
      <c r="U68" s="196"/>
      <c r="V68" s="196"/>
      <c r="W68" s="196"/>
      <c r="X68" s="197"/>
      <c r="Y68" s="333" t="s">
        <v>66</v>
      </c>
      <c r="Z68" s="334"/>
      <c r="AA68" s="335"/>
      <c r="AB68" s="203" t="s">
        <v>395</v>
      </c>
      <c r="AC68" s="204"/>
      <c r="AD68" s="205"/>
      <c r="AE68" s="84">
        <v>1</v>
      </c>
      <c r="AF68" s="85"/>
      <c r="AG68" s="85"/>
      <c r="AH68" s="85"/>
      <c r="AI68" s="86"/>
      <c r="AJ68" s="84">
        <v>1</v>
      </c>
      <c r="AK68" s="85"/>
      <c r="AL68" s="85"/>
      <c r="AM68" s="85"/>
      <c r="AN68" s="86"/>
      <c r="AO68" s="84">
        <v>1</v>
      </c>
      <c r="AP68" s="85"/>
      <c r="AQ68" s="85"/>
      <c r="AR68" s="85"/>
      <c r="AS68" s="86"/>
      <c r="AT68" s="206"/>
      <c r="AU68" s="206"/>
      <c r="AV68" s="206"/>
      <c r="AW68" s="206"/>
      <c r="AX68" s="207"/>
      <c r="AY68" s="10"/>
      <c r="AZ68" s="10"/>
      <c r="BA68" s="10"/>
      <c r="BB68" s="10"/>
      <c r="BC68" s="10"/>
    </row>
    <row r="69" spans="1:60" ht="22.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49"/>
      <c r="AA69" s="150"/>
      <c r="AB69" s="211" t="s">
        <v>395</v>
      </c>
      <c r="AC69" s="212"/>
      <c r="AD69" s="213"/>
      <c r="AE69" s="84">
        <v>1</v>
      </c>
      <c r="AF69" s="85"/>
      <c r="AG69" s="85"/>
      <c r="AH69" s="85"/>
      <c r="AI69" s="86"/>
      <c r="AJ69" s="84">
        <v>1</v>
      </c>
      <c r="AK69" s="85"/>
      <c r="AL69" s="85"/>
      <c r="AM69" s="85"/>
      <c r="AN69" s="86"/>
      <c r="AO69" s="84">
        <v>1</v>
      </c>
      <c r="AP69" s="85"/>
      <c r="AQ69" s="85"/>
      <c r="AR69" s="85"/>
      <c r="AS69" s="86"/>
      <c r="AT69" s="84" t="s">
        <v>396</v>
      </c>
      <c r="AU69" s="85"/>
      <c r="AV69" s="85"/>
      <c r="AW69" s="85"/>
      <c r="AX69" s="87"/>
      <c r="AY69" s="10"/>
      <c r="AZ69" s="10"/>
      <c r="BA69" s="10"/>
      <c r="BB69" s="10"/>
      <c r="BC69" s="10"/>
      <c r="BD69" s="10"/>
      <c r="BE69" s="10"/>
      <c r="BF69" s="10"/>
      <c r="BG69" s="10"/>
      <c r="BH69" s="10"/>
    </row>
    <row r="70" spans="1:60" ht="33" hidden="1"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7"/>
      <c r="AA70" s="78"/>
      <c r="AB70" s="111" t="s">
        <v>12</v>
      </c>
      <c r="AC70" s="112"/>
      <c r="AD70" s="165"/>
      <c r="AE70" s="169" t="s">
        <v>69</v>
      </c>
      <c r="AF70" s="164"/>
      <c r="AG70" s="164"/>
      <c r="AH70" s="164"/>
      <c r="AI70" s="195"/>
      <c r="AJ70" s="169" t="s">
        <v>70</v>
      </c>
      <c r="AK70" s="164"/>
      <c r="AL70" s="164"/>
      <c r="AM70" s="164"/>
      <c r="AN70" s="195"/>
      <c r="AO70" s="169" t="s">
        <v>71</v>
      </c>
      <c r="AP70" s="164"/>
      <c r="AQ70" s="164"/>
      <c r="AR70" s="164"/>
      <c r="AS70" s="195"/>
      <c r="AT70" s="170" t="s">
        <v>74</v>
      </c>
      <c r="AU70" s="171"/>
      <c r="AV70" s="171"/>
      <c r="AW70" s="171"/>
      <c r="AX70" s="172"/>
    </row>
    <row r="71" spans="1:60" ht="22.5" hidden="1" customHeight="1">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84"/>
      <c r="AF71" s="85"/>
      <c r="AG71" s="85"/>
      <c r="AH71" s="85"/>
      <c r="AI71" s="86"/>
      <c r="AJ71" s="84"/>
      <c r="AK71" s="85"/>
      <c r="AL71" s="85"/>
      <c r="AM71" s="85"/>
      <c r="AN71" s="86"/>
      <c r="AO71" s="84"/>
      <c r="AP71" s="85"/>
      <c r="AQ71" s="85"/>
      <c r="AR71" s="85"/>
      <c r="AS71" s="86"/>
      <c r="AT71" s="206"/>
      <c r="AU71" s="206"/>
      <c r="AV71" s="206"/>
      <c r="AW71" s="206"/>
      <c r="AX71" s="207"/>
      <c r="AY71" s="10"/>
      <c r="AZ71" s="10"/>
      <c r="BA71" s="10"/>
      <c r="BB71" s="10"/>
      <c r="BC71" s="10"/>
    </row>
    <row r="72" spans="1:60" ht="22.5" hidden="1"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7"/>
      <c r="AA73" s="78"/>
      <c r="AB73" s="111" t="s">
        <v>12</v>
      </c>
      <c r="AC73" s="112"/>
      <c r="AD73" s="165"/>
      <c r="AE73" s="169" t="s">
        <v>69</v>
      </c>
      <c r="AF73" s="164"/>
      <c r="AG73" s="164"/>
      <c r="AH73" s="164"/>
      <c r="AI73" s="195"/>
      <c r="AJ73" s="169" t="s">
        <v>70</v>
      </c>
      <c r="AK73" s="164"/>
      <c r="AL73" s="164"/>
      <c r="AM73" s="164"/>
      <c r="AN73" s="195"/>
      <c r="AO73" s="169" t="s">
        <v>71</v>
      </c>
      <c r="AP73" s="164"/>
      <c r="AQ73" s="164"/>
      <c r="AR73" s="164"/>
      <c r="AS73" s="195"/>
      <c r="AT73" s="170" t="s">
        <v>74</v>
      </c>
      <c r="AU73" s="171"/>
      <c r="AV73" s="171"/>
      <c r="AW73" s="171"/>
      <c r="AX73" s="172"/>
    </row>
    <row r="74" spans="1:60" ht="22.5" hidden="1" customHeight="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84"/>
      <c r="AF74" s="85"/>
      <c r="AG74" s="85"/>
      <c r="AH74" s="85"/>
      <c r="AI74" s="86"/>
      <c r="AJ74" s="84"/>
      <c r="AK74" s="85"/>
      <c r="AL74" s="85"/>
      <c r="AM74" s="85"/>
      <c r="AN74" s="86"/>
      <c r="AO74" s="84"/>
      <c r="AP74" s="85"/>
      <c r="AQ74" s="85"/>
      <c r="AR74" s="85"/>
      <c r="AS74" s="86"/>
      <c r="AT74" s="206"/>
      <c r="AU74" s="206"/>
      <c r="AV74" s="206"/>
      <c r="AW74" s="206"/>
      <c r="AX74" s="207"/>
      <c r="AY74" s="10"/>
      <c r="AZ74" s="10"/>
      <c r="BA74" s="10"/>
      <c r="BB74" s="10"/>
      <c r="BC74" s="10"/>
    </row>
    <row r="75" spans="1:60" ht="22.5" hidden="1"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7"/>
      <c r="AA76" s="78"/>
      <c r="AB76" s="111" t="s">
        <v>12</v>
      </c>
      <c r="AC76" s="112"/>
      <c r="AD76" s="165"/>
      <c r="AE76" s="169" t="s">
        <v>69</v>
      </c>
      <c r="AF76" s="164"/>
      <c r="AG76" s="164"/>
      <c r="AH76" s="164"/>
      <c r="AI76" s="195"/>
      <c r="AJ76" s="169" t="s">
        <v>70</v>
      </c>
      <c r="AK76" s="164"/>
      <c r="AL76" s="164"/>
      <c r="AM76" s="164"/>
      <c r="AN76" s="195"/>
      <c r="AO76" s="169" t="s">
        <v>71</v>
      </c>
      <c r="AP76" s="164"/>
      <c r="AQ76" s="164"/>
      <c r="AR76" s="164"/>
      <c r="AS76" s="195"/>
      <c r="AT76" s="170" t="s">
        <v>74</v>
      </c>
      <c r="AU76" s="171"/>
      <c r="AV76" s="171"/>
      <c r="AW76" s="171"/>
      <c r="AX76" s="172"/>
    </row>
    <row r="77" spans="1:60" ht="22.5" hidden="1" customHeight="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84"/>
      <c r="AF77" s="85"/>
      <c r="AG77" s="85"/>
      <c r="AH77" s="85"/>
      <c r="AI77" s="86"/>
      <c r="AJ77" s="84"/>
      <c r="AK77" s="85"/>
      <c r="AL77" s="85"/>
      <c r="AM77" s="85"/>
      <c r="AN77" s="86"/>
      <c r="AO77" s="84"/>
      <c r="AP77" s="85"/>
      <c r="AQ77" s="85"/>
      <c r="AR77" s="85"/>
      <c r="AS77" s="86"/>
      <c r="AT77" s="206"/>
      <c r="AU77" s="206"/>
      <c r="AV77" s="206"/>
      <c r="AW77" s="206"/>
      <c r="AX77" s="207"/>
      <c r="AY77" s="10"/>
      <c r="AZ77" s="10"/>
      <c r="BA77" s="10"/>
      <c r="BB77" s="10"/>
      <c r="BC77" s="10"/>
    </row>
    <row r="78" spans="1:60" ht="22.5" hidden="1"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7"/>
      <c r="AA79" s="78"/>
      <c r="AB79" s="111" t="s">
        <v>12</v>
      </c>
      <c r="AC79" s="112"/>
      <c r="AD79" s="165"/>
      <c r="AE79" s="169" t="s">
        <v>69</v>
      </c>
      <c r="AF79" s="164"/>
      <c r="AG79" s="164"/>
      <c r="AH79" s="164"/>
      <c r="AI79" s="195"/>
      <c r="AJ79" s="169" t="s">
        <v>70</v>
      </c>
      <c r="AK79" s="164"/>
      <c r="AL79" s="164"/>
      <c r="AM79" s="164"/>
      <c r="AN79" s="195"/>
      <c r="AO79" s="169" t="s">
        <v>71</v>
      </c>
      <c r="AP79" s="164"/>
      <c r="AQ79" s="164"/>
      <c r="AR79" s="164"/>
      <c r="AS79" s="195"/>
      <c r="AT79" s="170" t="s">
        <v>74</v>
      </c>
      <c r="AU79" s="171"/>
      <c r="AV79" s="171"/>
      <c r="AW79" s="171"/>
      <c r="AX79" s="172"/>
    </row>
    <row r="80" spans="1:60" ht="22.5"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4"/>
      <c r="AF80" s="85"/>
      <c r="AG80" s="85"/>
      <c r="AH80" s="85"/>
      <c r="AI80" s="86"/>
      <c r="AJ80" s="84"/>
      <c r="AK80" s="85"/>
      <c r="AL80" s="85"/>
      <c r="AM80" s="85"/>
      <c r="AN80" s="86"/>
      <c r="AO80" s="84"/>
      <c r="AP80" s="85"/>
      <c r="AQ80" s="85"/>
      <c r="AR80" s="85"/>
      <c r="AS80" s="86"/>
      <c r="AT80" s="206"/>
      <c r="AU80" s="206"/>
      <c r="AV80" s="206"/>
      <c r="AW80" s="206"/>
      <c r="AX80" s="207"/>
      <c r="AY80" s="10"/>
      <c r="AZ80" s="10"/>
      <c r="BA80" s="10"/>
      <c r="BB80" s="10"/>
      <c r="BC80" s="10"/>
    </row>
    <row r="81" spans="1:60" ht="22.5"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60" ht="22.5" customHeight="1">
      <c r="A83" s="123"/>
      <c r="B83" s="121"/>
      <c r="C83" s="121"/>
      <c r="D83" s="121"/>
      <c r="E83" s="121"/>
      <c r="F83" s="122"/>
      <c r="G83" s="138" t="s">
        <v>400</v>
      </c>
      <c r="H83" s="138"/>
      <c r="I83" s="138"/>
      <c r="J83" s="138"/>
      <c r="K83" s="138"/>
      <c r="L83" s="138"/>
      <c r="M83" s="138"/>
      <c r="N83" s="138"/>
      <c r="O83" s="138"/>
      <c r="P83" s="138"/>
      <c r="Q83" s="138"/>
      <c r="R83" s="138"/>
      <c r="S83" s="138"/>
      <c r="T83" s="138"/>
      <c r="U83" s="138"/>
      <c r="V83" s="138"/>
      <c r="W83" s="138"/>
      <c r="X83" s="138"/>
      <c r="Y83" s="140" t="s">
        <v>17</v>
      </c>
      <c r="Z83" s="141"/>
      <c r="AA83" s="142"/>
      <c r="AB83" s="175" t="s">
        <v>401</v>
      </c>
      <c r="AC83" s="144"/>
      <c r="AD83" s="145"/>
      <c r="AE83" s="176">
        <v>202</v>
      </c>
      <c r="AF83" s="177"/>
      <c r="AG83" s="177"/>
      <c r="AH83" s="177"/>
      <c r="AI83" s="178"/>
      <c r="AJ83" s="176">
        <v>500</v>
      </c>
      <c r="AK83" s="177"/>
      <c r="AL83" s="177"/>
      <c r="AM83" s="177"/>
      <c r="AN83" s="178"/>
      <c r="AO83" s="176">
        <v>176</v>
      </c>
      <c r="AP83" s="177"/>
      <c r="AQ83" s="177"/>
      <c r="AR83" s="177"/>
      <c r="AS83" s="178"/>
      <c r="AT83" s="84" t="s">
        <v>396</v>
      </c>
      <c r="AU83" s="85"/>
      <c r="AV83" s="85"/>
      <c r="AW83" s="85"/>
      <c r="AX83" s="87"/>
    </row>
    <row r="84" spans="1:60" ht="47.1" customHeight="1">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402</v>
      </c>
      <c r="AC84" s="152"/>
      <c r="AD84" s="153"/>
      <c r="AE84" s="176" t="s">
        <v>397</v>
      </c>
      <c r="AF84" s="177"/>
      <c r="AG84" s="177"/>
      <c r="AH84" s="177"/>
      <c r="AI84" s="178"/>
      <c r="AJ84" s="176" t="s">
        <v>398</v>
      </c>
      <c r="AK84" s="177"/>
      <c r="AL84" s="177"/>
      <c r="AM84" s="177"/>
      <c r="AN84" s="178"/>
      <c r="AO84" s="179" t="s">
        <v>399</v>
      </c>
      <c r="AP84" s="177"/>
      <c r="AQ84" s="177"/>
      <c r="AR84" s="177"/>
      <c r="AS84" s="178"/>
      <c r="AT84" s="180" t="s">
        <v>438</v>
      </c>
      <c r="AU84" s="181"/>
      <c r="AV84" s="181"/>
      <c r="AW84" s="181"/>
      <c r="AX84" s="182"/>
    </row>
    <row r="85" spans="1:60" ht="32.25" hidden="1" customHeight="1">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60" ht="22.5" hidden="1" customHeight="1">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60" ht="47.1" hidden="1" customHeight="1">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60" ht="22.5" hidden="1" customHeight="1">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60" ht="47.1" hidden="1" customHeight="1">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60" ht="22.5" hidden="1" customHeight="1">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60" ht="47.1" hidden="1" customHeight="1">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60" ht="47.1" hidden="1" customHeight="1">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c r="A97" s="376" t="s">
        <v>77</v>
      </c>
      <c r="B97" s="377"/>
      <c r="C97" s="349" t="s">
        <v>19</v>
      </c>
      <c r="D97" s="350"/>
      <c r="E97" s="350"/>
      <c r="F97" s="350"/>
      <c r="G97" s="350"/>
      <c r="H97" s="350"/>
      <c r="I97" s="350"/>
      <c r="J97" s="350"/>
      <c r="K97" s="351"/>
      <c r="L97" s="419" t="s">
        <v>76</v>
      </c>
      <c r="M97" s="419"/>
      <c r="N97" s="419"/>
      <c r="O97" s="419"/>
      <c r="P97" s="419"/>
      <c r="Q97" s="419"/>
      <c r="R97" s="420" t="s">
        <v>73</v>
      </c>
      <c r="S97" s="421"/>
      <c r="T97" s="421"/>
      <c r="U97" s="421"/>
      <c r="V97" s="421"/>
      <c r="W97" s="421"/>
      <c r="X97" s="422"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23"/>
    </row>
    <row r="98" spans="1:50" ht="23.1" customHeight="1">
      <c r="A98" s="378"/>
      <c r="B98" s="379"/>
      <c r="C98" s="424"/>
      <c r="D98" s="425"/>
      <c r="E98" s="425"/>
      <c r="F98" s="425"/>
      <c r="G98" s="425"/>
      <c r="H98" s="425"/>
      <c r="I98" s="425"/>
      <c r="J98" s="425"/>
      <c r="K98" s="426"/>
      <c r="L98" s="62"/>
      <c r="M98" s="63"/>
      <c r="N98" s="63"/>
      <c r="O98" s="63"/>
      <c r="P98" s="63"/>
      <c r="Q98" s="64"/>
      <c r="R98" s="62"/>
      <c r="S98" s="63"/>
      <c r="T98" s="63"/>
      <c r="U98" s="63"/>
      <c r="V98" s="63"/>
      <c r="W98" s="64"/>
      <c r="X98" s="692"/>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row>
    <row r="99" spans="1:50" ht="23.1" customHeight="1">
      <c r="A99" s="378"/>
      <c r="B99" s="379"/>
      <c r="C99" s="155"/>
      <c r="D99" s="156"/>
      <c r="E99" s="156"/>
      <c r="F99" s="156"/>
      <c r="G99" s="156"/>
      <c r="H99" s="156"/>
      <c r="I99" s="156"/>
      <c r="J99" s="156"/>
      <c r="K99" s="157"/>
      <c r="L99" s="62"/>
      <c r="M99" s="63"/>
      <c r="N99" s="63"/>
      <c r="O99" s="63"/>
      <c r="P99" s="63"/>
      <c r="Q99" s="64"/>
      <c r="R99" s="62"/>
      <c r="S99" s="63"/>
      <c r="T99" s="63"/>
      <c r="U99" s="63"/>
      <c r="V99" s="63"/>
      <c r="W99" s="64"/>
      <c r="X99" s="695"/>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row>
    <row r="100" spans="1:50" ht="23.1" customHeight="1">
      <c r="A100" s="378"/>
      <c r="B100" s="379"/>
      <c r="C100" s="155"/>
      <c r="D100" s="156"/>
      <c r="E100" s="156"/>
      <c r="F100" s="156"/>
      <c r="G100" s="156"/>
      <c r="H100" s="156"/>
      <c r="I100" s="156"/>
      <c r="J100" s="156"/>
      <c r="K100" s="157"/>
      <c r="L100" s="62"/>
      <c r="M100" s="63"/>
      <c r="N100" s="63"/>
      <c r="O100" s="63"/>
      <c r="P100" s="63"/>
      <c r="Q100" s="64"/>
      <c r="R100" s="62"/>
      <c r="S100" s="63"/>
      <c r="T100" s="63"/>
      <c r="U100" s="63"/>
      <c r="V100" s="63"/>
      <c r="W100" s="64"/>
      <c r="X100" s="695"/>
      <c r="Y100" s="696"/>
      <c r="Z100" s="696"/>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7"/>
    </row>
    <row r="101" spans="1:50" ht="23.1" customHeight="1">
      <c r="A101" s="378"/>
      <c r="B101" s="379"/>
      <c r="C101" s="155"/>
      <c r="D101" s="156"/>
      <c r="E101" s="156"/>
      <c r="F101" s="156"/>
      <c r="G101" s="156"/>
      <c r="H101" s="156"/>
      <c r="I101" s="156"/>
      <c r="J101" s="156"/>
      <c r="K101" s="157"/>
      <c r="L101" s="62"/>
      <c r="M101" s="63"/>
      <c r="N101" s="63"/>
      <c r="O101" s="63"/>
      <c r="P101" s="63"/>
      <c r="Q101" s="64"/>
      <c r="R101" s="62"/>
      <c r="S101" s="63"/>
      <c r="T101" s="63"/>
      <c r="U101" s="63"/>
      <c r="V101" s="63"/>
      <c r="W101" s="64"/>
      <c r="X101" s="695"/>
      <c r="Y101" s="696"/>
      <c r="Z101" s="696"/>
      <c r="AA101" s="696"/>
      <c r="AB101" s="696"/>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c r="AX101" s="697"/>
    </row>
    <row r="102" spans="1:50" ht="23.1" customHeight="1">
      <c r="A102" s="378"/>
      <c r="B102" s="379"/>
      <c r="C102" s="155"/>
      <c r="D102" s="156"/>
      <c r="E102" s="156"/>
      <c r="F102" s="156"/>
      <c r="G102" s="156"/>
      <c r="H102" s="156"/>
      <c r="I102" s="156"/>
      <c r="J102" s="156"/>
      <c r="K102" s="157"/>
      <c r="L102" s="62"/>
      <c r="M102" s="63"/>
      <c r="N102" s="63"/>
      <c r="O102" s="63"/>
      <c r="P102" s="63"/>
      <c r="Q102" s="64"/>
      <c r="R102" s="62"/>
      <c r="S102" s="63"/>
      <c r="T102" s="63"/>
      <c r="U102" s="63"/>
      <c r="V102" s="63"/>
      <c r="W102" s="64"/>
      <c r="X102" s="695"/>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7"/>
    </row>
    <row r="103" spans="1:50" ht="23.1" customHeight="1">
      <c r="A103" s="378"/>
      <c r="B103" s="379"/>
      <c r="C103" s="382"/>
      <c r="D103" s="383"/>
      <c r="E103" s="383"/>
      <c r="F103" s="383"/>
      <c r="G103" s="383"/>
      <c r="H103" s="383"/>
      <c r="I103" s="383"/>
      <c r="J103" s="383"/>
      <c r="K103" s="384"/>
      <c r="L103" s="62"/>
      <c r="M103" s="63"/>
      <c r="N103" s="63"/>
      <c r="O103" s="63"/>
      <c r="P103" s="63"/>
      <c r="Q103" s="64"/>
      <c r="R103" s="62"/>
      <c r="S103" s="63"/>
      <c r="T103" s="63"/>
      <c r="U103" s="63"/>
      <c r="V103" s="63"/>
      <c r="W103" s="64"/>
      <c r="X103" s="695"/>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6"/>
      <c r="AX103" s="697"/>
    </row>
    <row r="104" spans="1:50" ht="21" customHeight="1" thickBot="1">
      <c r="A104" s="380"/>
      <c r="B104" s="381"/>
      <c r="C104" s="370" t="s">
        <v>22</v>
      </c>
      <c r="D104" s="371"/>
      <c r="E104" s="371"/>
      <c r="F104" s="371"/>
      <c r="G104" s="371"/>
      <c r="H104" s="371"/>
      <c r="I104" s="371"/>
      <c r="J104" s="371"/>
      <c r="K104" s="372"/>
      <c r="L104" s="373">
        <f>SUM(L98:Q103)</f>
        <v>0</v>
      </c>
      <c r="M104" s="374"/>
      <c r="N104" s="374"/>
      <c r="O104" s="374"/>
      <c r="P104" s="374"/>
      <c r="Q104" s="375"/>
      <c r="R104" s="373">
        <f>SUM(R98:W103)</f>
        <v>0</v>
      </c>
      <c r="S104" s="374"/>
      <c r="T104" s="374"/>
      <c r="U104" s="374"/>
      <c r="V104" s="374"/>
      <c r="W104" s="375"/>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70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9" t="s">
        <v>38</v>
      </c>
      <c r="AH107" s="615"/>
      <c r="AI107" s="615"/>
      <c r="AJ107" s="615"/>
      <c r="AK107" s="615"/>
      <c r="AL107" s="615"/>
      <c r="AM107" s="615"/>
      <c r="AN107" s="615"/>
      <c r="AO107" s="615"/>
      <c r="AP107" s="615"/>
      <c r="AQ107" s="615"/>
      <c r="AR107" s="615"/>
      <c r="AS107" s="615"/>
      <c r="AT107" s="615"/>
      <c r="AU107" s="615"/>
      <c r="AV107" s="615"/>
      <c r="AW107" s="615"/>
      <c r="AX107" s="650"/>
    </row>
    <row r="108" spans="1:50" ht="45.75" customHeight="1">
      <c r="A108" s="307" t="s">
        <v>312</v>
      </c>
      <c r="B108" s="308"/>
      <c r="C108" s="550" t="s">
        <v>313</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23" t="s">
        <v>380</v>
      </c>
      <c r="AE108" s="624"/>
      <c r="AF108" s="624"/>
      <c r="AG108" s="620" t="s">
        <v>403</v>
      </c>
      <c r="AH108" s="621"/>
      <c r="AI108" s="621"/>
      <c r="AJ108" s="621"/>
      <c r="AK108" s="621"/>
      <c r="AL108" s="621"/>
      <c r="AM108" s="621"/>
      <c r="AN108" s="621"/>
      <c r="AO108" s="621"/>
      <c r="AP108" s="621"/>
      <c r="AQ108" s="621"/>
      <c r="AR108" s="621"/>
      <c r="AS108" s="621"/>
      <c r="AT108" s="621"/>
      <c r="AU108" s="621"/>
      <c r="AV108" s="621"/>
      <c r="AW108" s="621"/>
      <c r="AX108" s="622"/>
    </row>
    <row r="109" spans="1:50" ht="40.5" customHeight="1">
      <c r="A109" s="309"/>
      <c r="B109" s="310"/>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3" t="s">
        <v>380</v>
      </c>
      <c r="AE109" s="454"/>
      <c r="AF109" s="454"/>
      <c r="AG109" s="546" t="s">
        <v>404</v>
      </c>
      <c r="AH109" s="305"/>
      <c r="AI109" s="305"/>
      <c r="AJ109" s="305"/>
      <c r="AK109" s="305"/>
      <c r="AL109" s="305"/>
      <c r="AM109" s="305"/>
      <c r="AN109" s="305"/>
      <c r="AO109" s="305"/>
      <c r="AP109" s="305"/>
      <c r="AQ109" s="305"/>
      <c r="AR109" s="305"/>
      <c r="AS109" s="305"/>
      <c r="AT109" s="305"/>
      <c r="AU109" s="305"/>
      <c r="AV109" s="305"/>
      <c r="AW109" s="305"/>
      <c r="AX109" s="306"/>
    </row>
    <row r="110" spans="1:50" ht="44.25" customHeight="1">
      <c r="A110" s="311"/>
      <c r="B110" s="312"/>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604" t="s">
        <v>380</v>
      </c>
      <c r="AE110" s="605"/>
      <c r="AF110" s="605"/>
      <c r="AG110" s="544" t="s">
        <v>405</v>
      </c>
      <c r="AH110" s="198"/>
      <c r="AI110" s="198"/>
      <c r="AJ110" s="198"/>
      <c r="AK110" s="198"/>
      <c r="AL110" s="198"/>
      <c r="AM110" s="198"/>
      <c r="AN110" s="198"/>
      <c r="AO110" s="198"/>
      <c r="AP110" s="198"/>
      <c r="AQ110" s="198"/>
      <c r="AR110" s="198"/>
      <c r="AS110" s="198"/>
      <c r="AT110" s="198"/>
      <c r="AU110" s="198"/>
      <c r="AV110" s="198"/>
      <c r="AW110" s="198"/>
      <c r="AX110" s="545"/>
    </row>
    <row r="111" spans="1:50" ht="26.25" customHeight="1">
      <c r="A111" s="569" t="s">
        <v>46</v>
      </c>
      <c r="B111" s="606"/>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9" t="s">
        <v>380</v>
      </c>
      <c r="AE111" s="450"/>
      <c r="AF111" s="450"/>
      <c r="AG111" s="301" t="s">
        <v>407</v>
      </c>
      <c r="AH111" s="302"/>
      <c r="AI111" s="302"/>
      <c r="AJ111" s="302"/>
      <c r="AK111" s="302"/>
      <c r="AL111" s="302"/>
      <c r="AM111" s="302"/>
      <c r="AN111" s="302"/>
      <c r="AO111" s="302"/>
      <c r="AP111" s="302"/>
      <c r="AQ111" s="302"/>
      <c r="AR111" s="302"/>
      <c r="AS111" s="302"/>
      <c r="AT111" s="302"/>
      <c r="AU111" s="302"/>
      <c r="AV111" s="302"/>
      <c r="AW111" s="302"/>
      <c r="AX111" s="303"/>
    </row>
    <row r="112" spans="1:50" ht="18.75" customHeight="1">
      <c r="A112" s="607"/>
      <c r="B112" s="608"/>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3" t="s">
        <v>406</v>
      </c>
      <c r="AE112" s="454"/>
      <c r="AF112" s="630"/>
      <c r="AG112" s="304"/>
      <c r="AH112" s="305"/>
      <c r="AI112" s="305"/>
      <c r="AJ112" s="305"/>
      <c r="AK112" s="305"/>
      <c r="AL112" s="305"/>
      <c r="AM112" s="305"/>
      <c r="AN112" s="305"/>
      <c r="AO112" s="305"/>
      <c r="AP112" s="305"/>
      <c r="AQ112" s="305"/>
      <c r="AR112" s="305"/>
      <c r="AS112" s="305"/>
      <c r="AT112" s="305"/>
      <c r="AU112" s="305"/>
      <c r="AV112" s="305"/>
      <c r="AW112" s="305"/>
      <c r="AX112" s="306"/>
    </row>
    <row r="113" spans="1:64" ht="30.75" customHeight="1">
      <c r="A113" s="607"/>
      <c r="B113" s="608"/>
      <c r="C113" s="519"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3" t="s">
        <v>380</v>
      </c>
      <c r="AE113" s="454"/>
      <c r="AF113" s="454"/>
      <c r="AG113" s="546" t="s">
        <v>408</v>
      </c>
      <c r="AH113" s="305"/>
      <c r="AI113" s="305"/>
      <c r="AJ113" s="305"/>
      <c r="AK113" s="305"/>
      <c r="AL113" s="305"/>
      <c r="AM113" s="305"/>
      <c r="AN113" s="305"/>
      <c r="AO113" s="305"/>
      <c r="AP113" s="305"/>
      <c r="AQ113" s="305"/>
      <c r="AR113" s="305"/>
      <c r="AS113" s="305"/>
      <c r="AT113" s="305"/>
      <c r="AU113" s="305"/>
      <c r="AV113" s="305"/>
      <c r="AW113" s="305"/>
      <c r="AX113" s="306"/>
    </row>
    <row r="114" spans="1:64" ht="36.75" customHeight="1">
      <c r="A114" s="607"/>
      <c r="B114" s="608"/>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5" t="s">
        <v>380</v>
      </c>
      <c r="AE114" s="456"/>
      <c r="AF114" s="456"/>
      <c r="AG114" s="547" t="s">
        <v>439</v>
      </c>
      <c r="AH114" s="548"/>
      <c r="AI114" s="548"/>
      <c r="AJ114" s="548"/>
      <c r="AK114" s="548"/>
      <c r="AL114" s="548"/>
      <c r="AM114" s="548"/>
      <c r="AN114" s="548"/>
      <c r="AO114" s="548"/>
      <c r="AP114" s="548"/>
      <c r="AQ114" s="548"/>
      <c r="AR114" s="548"/>
      <c r="AS114" s="548"/>
      <c r="AT114" s="548"/>
      <c r="AU114" s="548"/>
      <c r="AV114" s="548"/>
      <c r="AW114" s="548"/>
      <c r="AX114" s="549"/>
    </row>
    <row r="115" spans="1:64" ht="33.75" customHeight="1">
      <c r="A115" s="607"/>
      <c r="B115" s="608"/>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5"/>
      <c r="AD115" s="453" t="s">
        <v>380</v>
      </c>
      <c r="AE115" s="454"/>
      <c r="AF115" s="454"/>
      <c r="AG115" s="546" t="s">
        <v>409</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c r="A116" s="607"/>
      <c r="B116" s="608"/>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5"/>
      <c r="AD116" s="653" t="s">
        <v>406</v>
      </c>
      <c r="AE116" s="654"/>
      <c r="AF116" s="65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c r="A117" s="609"/>
      <c r="B117" s="610"/>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604" t="s">
        <v>380</v>
      </c>
      <c r="AE117" s="605"/>
      <c r="AF117" s="614"/>
      <c r="AG117" s="618" t="s">
        <v>410</v>
      </c>
      <c r="AH117" s="447"/>
      <c r="AI117" s="447"/>
      <c r="AJ117" s="447"/>
      <c r="AK117" s="447"/>
      <c r="AL117" s="447"/>
      <c r="AM117" s="447"/>
      <c r="AN117" s="447"/>
      <c r="AO117" s="447"/>
      <c r="AP117" s="447"/>
      <c r="AQ117" s="447"/>
      <c r="AR117" s="447"/>
      <c r="AS117" s="447"/>
      <c r="AT117" s="447"/>
      <c r="AU117" s="447"/>
      <c r="AV117" s="447"/>
      <c r="AW117" s="447"/>
      <c r="AX117" s="619"/>
      <c r="BG117" s="10"/>
      <c r="BH117" s="10"/>
      <c r="BI117" s="10"/>
      <c r="BJ117" s="10"/>
    </row>
    <row r="118" spans="1:64" ht="58.5" customHeight="1">
      <c r="A118" s="569" t="s">
        <v>47</v>
      </c>
      <c r="B118" s="606"/>
      <c r="C118" s="655" t="s">
        <v>81</v>
      </c>
      <c r="D118" s="656"/>
      <c r="E118" s="656"/>
      <c r="F118" s="656"/>
      <c r="G118" s="656"/>
      <c r="H118" s="656"/>
      <c r="I118" s="656"/>
      <c r="J118" s="656"/>
      <c r="K118" s="656"/>
      <c r="L118" s="656"/>
      <c r="M118" s="656"/>
      <c r="N118" s="656"/>
      <c r="O118" s="656"/>
      <c r="P118" s="656"/>
      <c r="Q118" s="656"/>
      <c r="R118" s="656"/>
      <c r="S118" s="656"/>
      <c r="T118" s="656"/>
      <c r="U118" s="656"/>
      <c r="V118" s="656"/>
      <c r="W118" s="656"/>
      <c r="X118" s="656"/>
      <c r="Y118" s="656"/>
      <c r="Z118" s="656"/>
      <c r="AA118" s="656"/>
      <c r="AB118" s="656"/>
      <c r="AC118" s="657"/>
      <c r="AD118" s="449" t="s">
        <v>380</v>
      </c>
      <c r="AE118" s="450"/>
      <c r="AF118" s="658"/>
      <c r="AG118" s="301" t="s">
        <v>411</v>
      </c>
      <c r="AH118" s="659"/>
      <c r="AI118" s="659"/>
      <c r="AJ118" s="659"/>
      <c r="AK118" s="659"/>
      <c r="AL118" s="659"/>
      <c r="AM118" s="659"/>
      <c r="AN118" s="659"/>
      <c r="AO118" s="659"/>
      <c r="AP118" s="659"/>
      <c r="AQ118" s="659"/>
      <c r="AR118" s="659"/>
      <c r="AS118" s="659"/>
      <c r="AT118" s="659"/>
      <c r="AU118" s="659"/>
      <c r="AV118" s="659"/>
      <c r="AW118" s="659"/>
      <c r="AX118" s="660"/>
    </row>
    <row r="119" spans="1:64" ht="37.5" customHeight="1">
      <c r="A119" s="607"/>
      <c r="B119" s="608"/>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25" t="s">
        <v>380</v>
      </c>
      <c r="AE119" s="626"/>
      <c r="AF119" s="626"/>
      <c r="AG119" s="546" t="s">
        <v>410</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c r="A120" s="607"/>
      <c r="B120" s="608"/>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3" t="s">
        <v>406</v>
      </c>
      <c r="AE120" s="454"/>
      <c r="AF120" s="454"/>
      <c r="AG120" s="304"/>
      <c r="AH120" s="305"/>
      <c r="AI120" s="305"/>
      <c r="AJ120" s="305"/>
      <c r="AK120" s="305"/>
      <c r="AL120" s="305"/>
      <c r="AM120" s="305"/>
      <c r="AN120" s="305"/>
      <c r="AO120" s="305"/>
      <c r="AP120" s="305"/>
      <c r="AQ120" s="305"/>
      <c r="AR120" s="305"/>
      <c r="AS120" s="305"/>
      <c r="AT120" s="305"/>
      <c r="AU120" s="305"/>
      <c r="AV120" s="305"/>
      <c r="AW120" s="305"/>
      <c r="AX120" s="306"/>
    </row>
    <row r="121" spans="1:64" ht="36" customHeight="1">
      <c r="A121" s="609"/>
      <c r="B121" s="610"/>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3" t="s">
        <v>380</v>
      </c>
      <c r="AE121" s="454"/>
      <c r="AF121" s="454"/>
      <c r="AG121" s="544" t="s">
        <v>412</v>
      </c>
      <c r="AH121" s="198"/>
      <c r="AI121" s="198"/>
      <c r="AJ121" s="198"/>
      <c r="AK121" s="198"/>
      <c r="AL121" s="198"/>
      <c r="AM121" s="198"/>
      <c r="AN121" s="198"/>
      <c r="AO121" s="198"/>
      <c r="AP121" s="198"/>
      <c r="AQ121" s="198"/>
      <c r="AR121" s="198"/>
      <c r="AS121" s="198"/>
      <c r="AT121" s="198"/>
      <c r="AU121" s="198"/>
      <c r="AV121" s="198"/>
      <c r="AW121" s="198"/>
      <c r="AX121" s="545"/>
    </row>
    <row r="122" spans="1:64" ht="33.6" customHeight="1">
      <c r="A122" s="643" t="s">
        <v>80</v>
      </c>
      <c r="B122" s="644"/>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1"/>
      <c r="AD122" s="449"/>
      <c r="AE122" s="450"/>
      <c r="AF122" s="450"/>
      <c r="AG122" s="596" t="s">
        <v>417</v>
      </c>
      <c r="AH122" s="196"/>
      <c r="AI122" s="196"/>
      <c r="AJ122" s="196"/>
      <c r="AK122" s="196"/>
      <c r="AL122" s="196"/>
      <c r="AM122" s="196"/>
      <c r="AN122" s="196"/>
      <c r="AO122" s="196"/>
      <c r="AP122" s="196"/>
      <c r="AQ122" s="196"/>
      <c r="AR122" s="196"/>
      <c r="AS122" s="196"/>
      <c r="AT122" s="196"/>
      <c r="AU122" s="196"/>
      <c r="AV122" s="196"/>
      <c r="AW122" s="196"/>
      <c r="AX122" s="597"/>
    </row>
    <row r="123" spans="1:64" ht="15.75" customHeight="1">
      <c r="A123" s="645"/>
      <c r="B123" s="646"/>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598"/>
      <c r="AH123" s="277"/>
      <c r="AI123" s="277"/>
      <c r="AJ123" s="277"/>
      <c r="AK123" s="277"/>
      <c r="AL123" s="277"/>
      <c r="AM123" s="277"/>
      <c r="AN123" s="277"/>
      <c r="AO123" s="277"/>
      <c r="AP123" s="277"/>
      <c r="AQ123" s="277"/>
      <c r="AR123" s="277"/>
      <c r="AS123" s="277"/>
      <c r="AT123" s="277"/>
      <c r="AU123" s="277"/>
      <c r="AV123" s="277"/>
      <c r="AW123" s="277"/>
      <c r="AX123" s="599"/>
    </row>
    <row r="124" spans="1:64" ht="26.25" customHeight="1">
      <c r="A124" s="645"/>
      <c r="B124" s="646"/>
      <c r="C124" s="661" t="s">
        <v>415</v>
      </c>
      <c r="D124" s="662"/>
      <c r="E124" s="662"/>
      <c r="F124" s="662"/>
      <c r="G124" s="662"/>
      <c r="H124" s="662"/>
      <c r="I124" s="662"/>
      <c r="J124" s="662"/>
      <c r="K124" s="662"/>
      <c r="L124" s="662"/>
      <c r="M124" s="662"/>
      <c r="N124" s="662"/>
      <c r="O124" s="663"/>
      <c r="P124" s="670"/>
      <c r="Q124" s="670"/>
      <c r="R124" s="670"/>
      <c r="S124" s="671"/>
      <c r="T124" s="651" t="s">
        <v>416</v>
      </c>
      <c r="U124" s="305"/>
      <c r="V124" s="305"/>
      <c r="W124" s="305"/>
      <c r="X124" s="305"/>
      <c r="Y124" s="305"/>
      <c r="Z124" s="305"/>
      <c r="AA124" s="305"/>
      <c r="AB124" s="305"/>
      <c r="AC124" s="305"/>
      <c r="AD124" s="305"/>
      <c r="AE124" s="305"/>
      <c r="AF124" s="652"/>
      <c r="AG124" s="598"/>
      <c r="AH124" s="277"/>
      <c r="AI124" s="277"/>
      <c r="AJ124" s="277"/>
      <c r="AK124" s="277"/>
      <c r="AL124" s="277"/>
      <c r="AM124" s="277"/>
      <c r="AN124" s="277"/>
      <c r="AO124" s="277"/>
      <c r="AP124" s="277"/>
      <c r="AQ124" s="277"/>
      <c r="AR124" s="277"/>
      <c r="AS124" s="277"/>
      <c r="AT124" s="277"/>
      <c r="AU124" s="277"/>
      <c r="AV124" s="277"/>
      <c r="AW124" s="277"/>
      <c r="AX124" s="599"/>
    </row>
    <row r="125" spans="1:64" ht="26.25" customHeight="1">
      <c r="A125" s="647"/>
      <c r="B125" s="648"/>
      <c r="C125" s="664"/>
      <c r="D125" s="665"/>
      <c r="E125" s="665"/>
      <c r="F125" s="665"/>
      <c r="G125" s="665"/>
      <c r="H125" s="665"/>
      <c r="I125" s="665"/>
      <c r="J125" s="665"/>
      <c r="K125" s="665"/>
      <c r="L125" s="665"/>
      <c r="M125" s="665"/>
      <c r="N125" s="665"/>
      <c r="O125" s="666"/>
      <c r="P125" s="672"/>
      <c r="Q125" s="672"/>
      <c r="R125" s="672"/>
      <c r="S125" s="673"/>
      <c r="T125" s="446"/>
      <c r="U125" s="447"/>
      <c r="V125" s="447"/>
      <c r="W125" s="447"/>
      <c r="X125" s="447"/>
      <c r="Y125" s="447"/>
      <c r="Z125" s="447"/>
      <c r="AA125" s="447"/>
      <c r="AB125" s="447"/>
      <c r="AC125" s="447"/>
      <c r="AD125" s="447"/>
      <c r="AE125" s="447"/>
      <c r="AF125" s="448"/>
      <c r="AG125" s="600"/>
      <c r="AH125" s="198"/>
      <c r="AI125" s="198"/>
      <c r="AJ125" s="198"/>
      <c r="AK125" s="198"/>
      <c r="AL125" s="198"/>
      <c r="AM125" s="198"/>
      <c r="AN125" s="198"/>
      <c r="AO125" s="198"/>
      <c r="AP125" s="198"/>
      <c r="AQ125" s="198"/>
      <c r="AR125" s="198"/>
      <c r="AS125" s="198"/>
      <c r="AT125" s="198"/>
      <c r="AU125" s="198"/>
      <c r="AV125" s="198"/>
      <c r="AW125" s="198"/>
      <c r="AX125" s="545"/>
    </row>
    <row r="126" spans="1:64" ht="57" customHeight="1">
      <c r="A126" s="569" t="s">
        <v>58</v>
      </c>
      <c r="B126" s="570"/>
      <c r="C126" s="392" t="s">
        <v>64</v>
      </c>
      <c r="D126" s="592"/>
      <c r="E126" s="592"/>
      <c r="F126" s="593"/>
      <c r="G126" s="563" t="s">
        <v>413</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c r="A127" s="571"/>
      <c r="B127" s="572"/>
      <c r="C127" s="361" t="s">
        <v>68</v>
      </c>
      <c r="D127" s="362"/>
      <c r="E127" s="362"/>
      <c r="F127" s="363"/>
      <c r="G127" s="364" t="s">
        <v>414</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81.75" customHeight="1" thickBot="1">
      <c r="A129" s="591" t="s">
        <v>444</v>
      </c>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81.75" customHeight="1" thickBot="1">
      <c r="A131" s="566" t="s">
        <v>442</v>
      </c>
      <c r="B131" s="567"/>
      <c r="C131" s="567"/>
      <c r="D131" s="567"/>
      <c r="E131" s="568"/>
      <c r="F131" s="585" t="s">
        <v>441</v>
      </c>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81.75" customHeight="1" thickBot="1">
      <c r="A133" s="442" t="s">
        <v>443</v>
      </c>
      <c r="B133" s="443"/>
      <c r="C133" s="443"/>
      <c r="D133" s="443"/>
      <c r="E133" s="444"/>
      <c r="F133" s="588" t="s">
        <v>446</v>
      </c>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83.25" customHeight="1" thickBot="1">
      <c r="A135" s="627" t="s">
        <v>440</v>
      </c>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7" customHeight="1">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c r="A137" s="415" t="s">
        <v>224</v>
      </c>
      <c r="B137" s="416"/>
      <c r="C137" s="416"/>
      <c r="D137" s="416"/>
      <c r="E137" s="416"/>
      <c r="F137" s="416"/>
      <c r="G137" s="429" t="s">
        <v>383</v>
      </c>
      <c r="H137" s="430"/>
      <c r="I137" s="430"/>
      <c r="J137" s="430"/>
      <c r="K137" s="430"/>
      <c r="L137" s="430"/>
      <c r="M137" s="430"/>
      <c r="N137" s="430"/>
      <c r="O137" s="430"/>
      <c r="P137" s="431"/>
      <c r="Q137" s="416" t="s">
        <v>225</v>
      </c>
      <c r="R137" s="416"/>
      <c r="S137" s="416"/>
      <c r="T137" s="416"/>
      <c r="U137" s="416"/>
      <c r="V137" s="416"/>
      <c r="W137" s="445" t="s">
        <v>382</v>
      </c>
      <c r="X137" s="430"/>
      <c r="Y137" s="430"/>
      <c r="Z137" s="430"/>
      <c r="AA137" s="430"/>
      <c r="AB137" s="430"/>
      <c r="AC137" s="430"/>
      <c r="AD137" s="430"/>
      <c r="AE137" s="430"/>
      <c r="AF137" s="431"/>
      <c r="AG137" s="416" t="s">
        <v>226</v>
      </c>
      <c r="AH137" s="416"/>
      <c r="AI137" s="416"/>
      <c r="AJ137" s="416"/>
      <c r="AK137" s="416"/>
      <c r="AL137" s="416"/>
      <c r="AM137" s="412">
        <v>118</v>
      </c>
      <c r="AN137" s="413"/>
      <c r="AO137" s="413"/>
      <c r="AP137" s="413"/>
      <c r="AQ137" s="413"/>
      <c r="AR137" s="413"/>
      <c r="AS137" s="413"/>
      <c r="AT137" s="413"/>
      <c r="AU137" s="413"/>
      <c r="AV137" s="414"/>
      <c r="AW137" s="12"/>
      <c r="AX137" s="13"/>
    </row>
    <row r="138" spans="1:50" ht="19.899999999999999" customHeight="1" thickBot="1">
      <c r="A138" s="417" t="s">
        <v>227</v>
      </c>
      <c r="B138" s="418"/>
      <c r="C138" s="418"/>
      <c r="D138" s="418"/>
      <c r="E138" s="418"/>
      <c r="F138" s="418"/>
      <c r="G138" s="432" t="s">
        <v>388</v>
      </c>
      <c r="H138" s="433"/>
      <c r="I138" s="433"/>
      <c r="J138" s="433"/>
      <c r="K138" s="433"/>
      <c r="L138" s="433"/>
      <c r="M138" s="433"/>
      <c r="N138" s="433"/>
      <c r="O138" s="433"/>
      <c r="P138" s="434"/>
      <c r="Q138" s="418" t="s">
        <v>228</v>
      </c>
      <c r="R138" s="418"/>
      <c r="S138" s="418"/>
      <c r="T138" s="418"/>
      <c r="U138" s="418"/>
      <c r="V138" s="418"/>
      <c r="W138" s="432" t="s">
        <v>389</v>
      </c>
      <c r="X138" s="433"/>
      <c r="Y138" s="433"/>
      <c r="Z138" s="433"/>
      <c r="AA138" s="433"/>
      <c r="AB138" s="433"/>
      <c r="AC138" s="433"/>
      <c r="AD138" s="433"/>
      <c r="AE138" s="433"/>
      <c r="AF138" s="434"/>
      <c r="AG138" s="594"/>
      <c r="AH138" s="595"/>
      <c r="AI138" s="595"/>
      <c r="AJ138" s="595"/>
      <c r="AK138" s="595"/>
      <c r="AL138" s="595"/>
      <c r="AM138" s="631"/>
      <c r="AN138" s="632"/>
      <c r="AO138" s="632"/>
      <c r="AP138" s="632"/>
      <c r="AQ138" s="632"/>
      <c r="AR138" s="632"/>
      <c r="AS138" s="632"/>
      <c r="AT138" s="632"/>
      <c r="AU138" s="632"/>
      <c r="AV138" s="633"/>
      <c r="AW138" s="28"/>
      <c r="AX138" s="29"/>
    </row>
    <row r="139" spans="1:50" ht="23.65" customHeight="1">
      <c r="A139" s="576" t="s">
        <v>28</v>
      </c>
      <c r="B139" s="577"/>
      <c r="C139" s="577"/>
      <c r="D139" s="577"/>
      <c r="E139" s="577"/>
      <c r="F139" s="57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77"/>
      <c r="B140" s="478"/>
      <c r="C140" s="478"/>
      <c r="D140" s="478"/>
      <c r="E140" s="478"/>
      <c r="F140" s="47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77"/>
      <c r="B141" s="478"/>
      <c r="C141" s="478"/>
      <c r="D141" s="478"/>
      <c r="E141" s="478"/>
      <c r="F141" s="47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77"/>
      <c r="B142" s="478"/>
      <c r="C142" s="478"/>
      <c r="D142" s="478"/>
      <c r="E142" s="478"/>
      <c r="F142" s="47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77"/>
      <c r="B143" s="478"/>
      <c r="C143" s="478"/>
      <c r="D143" s="478"/>
      <c r="E143" s="478"/>
      <c r="F143" s="47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77"/>
      <c r="B144" s="478"/>
      <c r="C144" s="478"/>
      <c r="D144" s="478"/>
      <c r="E144" s="478"/>
      <c r="F144" s="47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77"/>
      <c r="B145" s="478"/>
      <c r="C145" s="478"/>
      <c r="D145" s="478"/>
      <c r="E145" s="478"/>
      <c r="F145" s="47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77"/>
      <c r="B146" s="478"/>
      <c r="C146" s="478"/>
      <c r="D146" s="478"/>
      <c r="E146" s="478"/>
      <c r="F146" s="47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77"/>
      <c r="B147" s="478"/>
      <c r="C147" s="478"/>
      <c r="D147" s="478"/>
      <c r="E147" s="478"/>
      <c r="F147" s="47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77"/>
      <c r="B148" s="478"/>
      <c r="C148" s="478"/>
      <c r="D148" s="478"/>
      <c r="E148" s="478"/>
      <c r="F148" s="47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77"/>
      <c r="B149" s="478"/>
      <c r="C149" s="478"/>
      <c r="D149" s="478"/>
      <c r="E149" s="478"/>
      <c r="F149" s="47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77"/>
      <c r="B150" s="478"/>
      <c r="C150" s="478"/>
      <c r="D150" s="478"/>
      <c r="E150" s="478"/>
      <c r="F150" s="47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77"/>
      <c r="B151" s="478"/>
      <c r="C151" s="478"/>
      <c r="D151" s="478"/>
      <c r="E151" s="478"/>
      <c r="F151" s="47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77"/>
      <c r="B152" s="478"/>
      <c r="C152" s="478"/>
      <c r="D152" s="478"/>
      <c r="E152" s="478"/>
      <c r="F152" s="47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77"/>
      <c r="B153" s="478"/>
      <c r="C153" s="478"/>
      <c r="D153" s="478"/>
      <c r="E153" s="478"/>
      <c r="F153" s="47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77"/>
      <c r="B154" s="478"/>
      <c r="C154" s="478"/>
      <c r="D154" s="478"/>
      <c r="E154" s="478"/>
      <c r="F154" s="47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77"/>
      <c r="B155" s="478"/>
      <c r="C155" s="478"/>
      <c r="D155" s="478"/>
      <c r="E155" s="478"/>
      <c r="F155" s="47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77"/>
      <c r="B156" s="478"/>
      <c r="C156" s="478"/>
      <c r="D156" s="478"/>
      <c r="E156" s="478"/>
      <c r="F156" s="47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77"/>
      <c r="B157" s="478"/>
      <c r="C157" s="478"/>
      <c r="D157" s="478"/>
      <c r="E157" s="478"/>
      <c r="F157" s="47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77"/>
      <c r="B158" s="478"/>
      <c r="C158" s="478"/>
      <c r="D158" s="478"/>
      <c r="E158" s="478"/>
      <c r="F158" s="47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77"/>
      <c r="B159" s="478"/>
      <c r="C159" s="478"/>
      <c r="D159" s="478"/>
      <c r="E159" s="478"/>
      <c r="F159" s="47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77"/>
      <c r="B160" s="478"/>
      <c r="C160" s="478"/>
      <c r="D160" s="478"/>
      <c r="E160" s="478"/>
      <c r="F160" s="47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77"/>
      <c r="B161" s="478"/>
      <c r="C161" s="478"/>
      <c r="D161" s="478"/>
      <c r="E161" s="478"/>
      <c r="F161" s="47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7"/>
      <c r="B162" s="478"/>
      <c r="C162" s="478"/>
      <c r="D162" s="478"/>
      <c r="E162" s="478"/>
      <c r="F162" s="47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77"/>
      <c r="B163" s="478"/>
      <c r="C163" s="478"/>
      <c r="D163" s="478"/>
      <c r="E163" s="478"/>
      <c r="F163" s="47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77"/>
      <c r="B164" s="478"/>
      <c r="C164" s="478"/>
      <c r="D164" s="478"/>
      <c r="E164" s="478"/>
      <c r="F164" s="47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77"/>
      <c r="B165" s="478"/>
      <c r="C165" s="478"/>
      <c r="D165" s="478"/>
      <c r="E165" s="478"/>
      <c r="F165" s="47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77"/>
      <c r="B166" s="478"/>
      <c r="C166" s="478"/>
      <c r="D166" s="478"/>
      <c r="E166" s="478"/>
      <c r="F166" s="47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77"/>
      <c r="B167" s="478"/>
      <c r="C167" s="478"/>
      <c r="D167" s="478"/>
      <c r="E167" s="478"/>
      <c r="F167" s="47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7"/>
      <c r="B168" s="478"/>
      <c r="C168" s="478"/>
      <c r="D168" s="478"/>
      <c r="E168" s="478"/>
      <c r="F168" s="47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77"/>
      <c r="B169" s="478"/>
      <c r="C169" s="478"/>
      <c r="D169" s="478"/>
      <c r="E169" s="478"/>
      <c r="F169" s="47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77"/>
      <c r="B170" s="478"/>
      <c r="C170" s="478"/>
      <c r="D170" s="478"/>
      <c r="E170" s="478"/>
      <c r="F170" s="47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77"/>
      <c r="B171" s="478"/>
      <c r="C171" s="478"/>
      <c r="D171" s="478"/>
      <c r="E171" s="478"/>
      <c r="F171" s="47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7"/>
      <c r="B172" s="478"/>
      <c r="C172" s="478"/>
      <c r="D172" s="478"/>
      <c r="E172" s="478"/>
      <c r="F172" s="47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7"/>
      <c r="B173" s="478"/>
      <c r="C173" s="478"/>
      <c r="D173" s="478"/>
      <c r="E173" s="478"/>
      <c r="F173" s="47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7"/>
      <c r="B174" s="478"/>
      <c r="C174" s="478"/>
      <c r="D174" s="478"/>
      <c r="E174" s="478"/>
      <c r="F174" s="47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77"/>
      <c r="B175" s="478"/>
      <c r="C175" s="478"/>
      <c r="D175" s="478"/>
      <c r="E175" s="478"/>
      <c r="F175" s="47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77"/>
      <c r="B176" s="478"/>
      <c r="C176" s="478"/>
      <c r="D176" s="478"/>
      <c r="E176" s="478"/>
      <c r="F176" s="47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9"/>
      <c r="B177" s="580"/>
      <c r="C177" s="580"/>
      <c r="D177" s="580"/>
      <c r="E177" s="580"/>
      <c r="F177" s="58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5" t="s">
        <v>34</v>
      </c>
      <c r="B178" s="556"/>
      <c r="C178" s="556"/>
      <c r="D178" s="556"/>
      <c r="E178" s="556"/>
      <c r="F178" s="557"/>
      <c r="G178" s="388" t="s">
        <v>422</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388" t="s">
        <v>377</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20"/>
      <c r="B179" s="558"/>
      <c r="C179" s="558"/>
      <c r="D179" s="558"/>
      <c r="E179" s="558"/>
      <c r="F179" s="55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c r="A180" s="120"/>
      <c r="B180" s="558"/>
      <c r="C180" s="558"/>
      <c r="D180" s="558"/>
      <c r="E180" s="558"/>
      <c r="F180" s="559"/>
      <c r="G180" s="404" t="s">
        <v>423</v>
      </c>
      <c r="H180" s="405"/>
      <c r="I180" s="405"/>
      <c r="J180" s="405"/>
      <c r="K180" s="406"/>
      <c r="L180" s="407" t="s">
        <v>424</v>
      </c>
      <c r="M180" s="553"/>
      <c r="N180" s="553"/>
      <c r="O180" s="553"/>
      <c r="P180" s="553"/>
      <c r="Q180" s="553"/>
      <c r="R180" s="553"/>
      <c r="S180" s="553"/>
      <c r="T180" s="553"/>
      <c r="U180" s="553"/>
      <c r="V180" s="553"/>
      <c r="W180" s="553"/>
      <c r="X180" s="554"/>
      <c r="Y180" s="94">
        <v>176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3"/>
    </row>
    <row r="181" spans="1:50" ht="24.75" customHeight="1">
      <c r="A181" s="120"/>
      <c r="B181" s="558"/>
      <c r="C181" s="558"/>
      <c r="D181" s="558"/>
      <c r="E181" s="558"/>
      <c r="F181" s="55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0"/>
      <c r="B182" s="558"/>
      <c r="C182" s="558"/>
      <c r="D182" s="558"/>
      <c r="E182" s="558"/>
      <c r="F182" s="55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0"/>
      <c r="B183" s="558"/>
      <c r="C183" s="558"/>
      <c r="D183" s="558"/>
      <c r="E183" s="558"/>
      <c r="F183" s="55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c r="A184" s="120"/>
      <c r="B184" s="558"/>
      <c r="C184" s="558"/>
      <c r="D184" s="558"/>
      <c r="E184" s="558"/>
      <c r="F184" s="55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c r="A185" s="120"/>
      <c r="B185" s="558"/>
      <c r="C185" s="558"/>
      <c r="D185" s="558"/>
      <c r="E185" s="558"/>
      <c r="F185" s="55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20"/>
      <c r="B186" s="558"/>
      <c r="C186" s="558"/>
      <c r="D186" s="558"/>
      <c r="E186" s="558"/>
      <c r="F186" s="55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20"/>
      <c r="B187" s="558"/>
      <c r="C187" s="558"/>
      <c r="D187" s="558"/>
      <c r="E187" s="558"/>
      <c r="F187" s="55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20"/>
      <c r="B188" s="558"/>
      <c r="C188" s="558"/>
      <c r="D188" s="558"/>
      <c r="E188" s="558"/>
      <c r="F188" s="55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20"/>
      <c r="B189" s="558"/>
      <c r="C189" s="558"/>
      <c r="D189" s="558"/>
      <c r="E189" s="558"/>
      <c r="F189" s="55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0"/>
      <c r="B190" s="558"/>
      <c r="C190" s="558"/>
      <c r="D190" s="558"/>
      <c r="E190" s="558"/>
      <c r="F190" s="559"/>
      <c r="G190" s="74" t="s">
        <v>22</v>
      </c>
      <c r="H190" s="75"/>
      <c r="I190" s="75"/>
      <c r="J190" s="75"/>
      <c r="K190" s="75"/>
      <c r="L190" s="76"/>
      <c r="M190" s="77"/>
      <c r="N190" s="77"/>
      <c r="O190" s="77"/>
      <c r="P190" s="77"/>
      <c r="Q190" s="77"/>
      <c r="R190" s="77"/>
      <c r="S190" s="77"/>
      <c r="T190" s="77"/>
      <c r="U190" s="77"/>
      <c r="V190" s="77"/>
      <c r="W190" s="77"/>
      <c r="X190" s="78"/>
      <c r="Y190" s="79">
        <f>SUM(Y180:AB189)</f>
        <v>176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0"/>
      <c r="B191" s="558"/>
      <c r="C191" s="558"/>
      <c r="D191" s="558"/>
      <c r="E191" s="558"/>
      <c r="F191" s="559"/>
      <c r="G191" s="388" t="s">
        <v>425</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388" t="s">
        <v>360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c r="A192" s="120"/>
      <c r="B192" s="558"/>
      <c r="C192" s="558"/>
      <c r="D192" s="558"/>
      <c r="E192" s="558"/>
      <c r="F192" s="55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c r="A193" s="120"/>
      <c r="B193" s="558"/>
      <c r="C193" s="558"/>
      <c r="D193" s="558"/>
      <c r="E193" s="558"/>
      <c r="F193" s="559"/>
      <c r="G193" s="404" t="s">
        <v>423</v>
      </c>
      <c r="H193" s="405"/>
      <c r="I193" s="405"/>
      <c r="J193" s="405"/>
      <c r="K193" s="406"/>
      <c r="L193" s="407" t="s">
        <v>427</v>
      </c>
      <c r="M193" s="408"/>
      <c r="N193" s="408"/>
      <c r="O193" s="408"/>
      <c r="P193" s="408"/>
      <c r="Q193" s="408"/>
      <c r="R193" s="408"/>
      <c r="S193" s="408"/>
      <c r="T193" s="408"/>
      <c r="U193" s="408"/>
      <c r="V193" s="408"/>
      <c r="W193" s="408"/>
      <c r="X193" s="409"/>
      <c r="Y193" s="94">
        <v>53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3"/>
    </row>
    <row r="194" spans="1:50" ht="24.75" customHeight="1">
      <c r="A194" s="120"/>
      <c r="B194" s="558"/>
      <c r="C194" s="558"/>
      <c r="D194" s="558"/>
      <c r="E194" s="558"/>
      <c r="F194" s="55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20"/>
      <c r="B195" s="558"/>
      <c r="C195" s="558"/>
      <c r="D195" s="558"/>
      <c r="E195" s="558"/>
      <c r="F195" s="55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0"/>
      <c r="B196" s="558"/>
      <c r="C196" s="558"/>
      <c r="D196" s="558"/>
      <c r="E196" s="558"/>
      <c r="F196" s="55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0"/>
      <c r="B197" s="558"/>
      <c r="C197" s="558"/>
      <c r="D197" s="558"/>
      <c r="E197" s="558"/>
      <c r="F197" s="55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c r="A198" s="120"/>
      <c r="B198" s="558"/>
      <c r="C198" s="558"/>
      <c r="D198" s="558"/>
      <c r="E198" s="558"/>
      <c r="F198" s="55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c r="A199" s="120"/>
      <c r="B199" s="558"/>
      <c r="C199" s="558"/>
      <c r="D199" s="558"/>
      <c r="E199" s="558"/>
      <c r="F199" s="55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20"/>
      <c r="B200" s="558"/>
      <c r="C200" s="558"/>
      <c r="D200" s="558"/>
      <c r="E200" s="558"/>
      <c r="F200" s="55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20"/>
      <c r="B201" s="558"/>
      <c r="C201" s="558"/>
      <c r="D201" s="558"/>
      <c r="E201" s="558"/>
      <c r="F201" s="55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20"/>
      <c r="B202" s="558"/>
      <c r="C202" s="558"/>
      <c r="D202" s="558"/>
      <c r="E202" s="558"/>
      <c r="F202" s="55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0"/>
      <c r="B203" s="558"/>
      <c r="C203" s="558"/>
      <c r="D203" s="558"/>
      <c r="E203" s="558"/>
      <c r="F203" s="559"/>
      <c r="G203" s="74" t="s">
        <v>22</v>
      </c>
      <c r="H203" s="75"/>
      <c r="I203" s="75"/>
      <c r="J203" s="75"/>
      <c r="K203" s="75"/>
      <c r="L203" s="76"/>
      <c r="M203" s="77"/>
      <c r="N203" s="77"/>
      <c r="O203" s="77"/>
      <c r="P203" s="77"/>
      <c r="Q203" s="77"/>
      <c r="R203" s="77"/>
      <c r="S203" s="77"/>
      <c r="T203" s="77"/>
      <c r="U203" s="77"/>
      <c r="V203" s="77"/>
      <c r="W203" s="77"/>
      <c r="X203" s="78"/>
      <c r="Y203" s="79">
        <f>SUM(Y193:AB202)</f>
        <v>53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0"/>
      <c r="B204" s="558"/>
      <c r="C204" s="558"/>
      <c r="D204" s="558"/>
      <c r="E204" s="558"/>
      <c r="F204" s="559"/>
      <c r="G204" s="388" t="s">
        <v>361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362</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c r="A205" s="120"/>
      <c r="B205" s="558"/>
      <c r="C205" s="558"/>
      <c r="D205" s="558"/>
      <c r="E205" s="558"/>
      <c r="F205" s="55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c r="A206" s="120"/>
      <c r="B206" s="558"/>
      <c r="C206" s="558"/>
      <c r="D206" s="558"/>
      <c r="E206" s="558"/>
      <c r="F206" s="55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3"/>
    </row>
    <row r="207" spans="1:50" ht="24.75" customHeight="1">
      <c r="A207" s="120"/>
      <c r="B207" s="558"/>
      <c r="C207" s="558"/>
      <c r="D207" s="558"/>
      <c r="E207" s="558"/>
      <c r="F207" s="55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20"/>
      <c r="B208" s="558"/>
      <c r="C208" s="558"/>
      <c r="D208" s="558"/>
      <c r="E208" s="558"/>
      <c r="F208" s="55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20"/>
      <c r="B209" s="558"/>
      <c r="C209" s="558"/>
      <c r="D209" s="558"/>
      <c r="E209" s="558"/>
      <c r="F209" s="55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20"/>
      <c r="B210" s="558"/>
      <c r="C210" s="558"/>
      <c r="D210" s="558"/>
      <c r="E210" s="558"/>
      <c r="F210" s="55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20"/>
      <c r="B211" s="558"/>
      <c r="C211" s="558"/>
      <c r="D211" s="558"/>
      <c r="E211" s="558"/>
      <c r="F211" s="55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20"/>
      <c r="B212" s="558"/>
      <c r="C212" s="558"/>
      <c r="D212" s="558"/>
      <c r="E212" s="558"/>
      <c r="F212" s="55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20"/>
      <c r="B213" s="558"/>
      <c r="C213" s="558"/>
      <c r="D213" s="558"/>
      <c r="E213" s="558"/>
      <c r="F213" s="55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20"/>
      <c r="B214" s="558"/>
      <c r="C214" s="558"/>
      <c r="D214" s="558"/>
      <c r="E214" s="558"/>
      <c r="F214" s="55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20"/>
      <c r="B215" s="558"/>
      <c r="C215" s="558"/>
      <c r="D215" s="558"/>
      <c r="E215" s="558"/>
      <c r="F215" s="55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0"/>
      <c r="B216" s="558"/>
      <c r="C216" s="558"/>
      <c r="D216" s="558"/>
      <c r="E216" s="558"/>
      <c r="F216" s="55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0"/>
      <c r="B217" s="558"/>
      <c r="C217" s="558"/>
      <c r="D217" s="558"/>
      <c r="E217" s="558"/>
      <c r="F217" s="559"/>
      <c r="G217" s="388" t="s">
        <v>363</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364</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c r="A218" s="120"/>
      <c r="B218" s="558"/>
      <c r="C218" s="558"/>
      <c r="D218" s="558"/>
      <c r="E218" s="558"/>
      <c r="F218" s="55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c r="A219" s="120"/>
      <c r="B219" s="558"/>
      <c r="C219" s="558"/>
      <c r="D219" s="558"/>
      <c r="E219" s="558"/>
      <c r="F219" s="55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3"/>
    </row>
    <row r="220" spans="1:50" ht="24.75" customHeight="1">
      <c r="A220" s="120"/>
      <c r="B220" s="558"/>
      <c r="C220" s="558"/>
      <c r="D220" s="558"/>
      <c r="E220" s="558"/>
      <c r="F220" s="55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20"/>
      <c r="B221" s="558"/>
      <c r="C221" s="558"/>
      <c r="D221" s="558"/>
      <c r="E221" s="558"/>
      <c r="F221" s="55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20"/>
      <c r="B222" s="558"/>
      <c r="C222" s="558"/>
      <c r="D222" s="558"/>
      <c r="E222" s="558"/>
      <c r="F222" s="55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20"/>
      <c r="B223" s="558"/>
      <c r="C223" s="558"/>
      <c r="D223" s="558"/>
      <c r="E223" s="558"/>
      <c r="F223" s="55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20"/>
      <c r="B224" s="558"/>
      <c r="C224" s="558"/>
      <c r="D224" s="558"/>
      <c r="E224" s="558"/>
      <c r="F224" s="55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20"/>
      <c r="B225" s="558"/>
      <c r="C225" s="558"/>
      <c r="D225" s="558"/>
      <c r="E225" s="558"/>
      <c r="F225" s="55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20"/>
      <c r="B226" s="558"/>
      <c r="C226" s="558"/>
      <c r="D226" s="558"/>
      <c r="E226" s="558"/>
      <c r="F226" s="55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20"/>
      <c r="B227" s="558"/>
      <c r="C227" s="558"/>
      <c r="D227" s="558"/>
      <c r="E227" s="558"/>
      <c r="F227" s="55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20"/>
      <c r="B228" s="558"/>
      <c r="C228" s="558"/>
      <c r="D228" s="558"/>
      <c r="E228" s="558"/>
      <c r="F228" s="55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0"/>
      <c r="B229" s="558"/>
      <c r="C229" s="558"/>
      <c r="D229" s="558"/>
      <c r="E229" s="558"/>
      <c r="F229" s="55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15" t="s">
        <v>428</v>
      </c>
      <c r="D236" s="114"/>
      <c r="E236" s="114"/>
      <c r="F236" s="114"/>
      <c r="G236" s="114"/>
      <c r="H236" s="114"/>
      <c r="I236" s="114"/>
      <c r="J236" s="114"/>
      <c r="K236" s="114"/>
      <c r="L236" s="114"/>
      <c r="M236" s="400" t="s">
        <v>429</v>
      </c>
      <c r="N236" s="400"/>
      <c r="O236" s="400"/>
      <c r="P236" s="400"/>
      <c r="Q236" s="400"/>
      <c r="R236" s="400"/>
      <c r="S236" s="400"/>
      <c r="T236" s="400"/>
      <c r="U236" s="400"/>
      <c r="V236" s="400"/>
      <c r="W236" s="400"/>
      <c r="X236" s="400"/>
      <c r="Y236" s="400"/>
      <c r="Z236" s="400"/>
      <c r="AA236" s="400"/>
      <c r="AB236" s="400"/>
      <c r="AC236" s="400"/>
      <c r="AD236" s="400"/>
      <c r="AE236" s="400"/>
      <c r="AF236" s="400"/>
      <c r="AG236" s="400"/>
      <c r="AH236" s="400"/>
      <c r="AI236" s="400"/>
      <c r="AJ236" s="400"/>
      <c r="AK236" s="401">
        <v>176</v>
      </c>
      <c r="AL236" s="402"/>
      <c r="AM236" s="402"/>
      <c r="AN236" s="402"/>
      <c r="AO236" s="402"/>
      <c r="AP236" s="402"/>
      <c r="AQ236" s="116" t="s">
        <v>430</v>
      </c>
      <c r="AR236" s="116"/>
      <c r="AS236" s="116"/>
      <c r="AT236" s="116"/>
      <c r="AU236" s="105"/>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15" t="s">
        <v>431</v>
      </c>
      <c r="D269" s="114"/>
      <c r="E269" s="114"/>
      <c r="F269" s="114"/>
      <c r="G269" s="114"/>
      <c r="H269" s="114"/>
      <c r="I269" s="114"/>
      <c r="J269" s="114"/>
      <c r="K269" s="114"/>
      <c r="L269" s="114"/>
      <c r="M269" s="115" t="s">
        <v>427</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05">
        <v>53</v>
      </c>
      <c r="AL269" s="106"/>
      <c r="AM269" s="106"/>
      <c r="AN269" s="106"/>
      <c r="AO269" s="106"/>
      <c r="AP269" s="107"/>
      <c r="AQ269" s="116">
        <v>5</v>
      </c>
      <c r="AR269" s="116"/>
      <c r="AS269" s="116"/>
      <c r="AT269" s="116"/>
      <c r="AU269" s="105">
        <v>87.79</v>
      </c>
      <c r="AV269" s="106"/>
      <c r="AW269" s="106"/>
      <c r="AX269" s="107"/>
    </row>
    <row r="270" spans="1:50" ht="24" customHeight="1">
      <c r="A270" s="103">
        <v>2</v>
      </c>
      <c r="B270" s="103">
        <v>1</v>
      </c>
      <c r="C270" s="115" t="s">
        <v>432</v>
      </c>
      <c r="D270" s="114"/>
      <c r="E270" s="114"/>
      <c r="F270" s="114"/>
      <c r="G270" s="114"/>
      <c r="H270" s="114"/>
      <c r="I270" s="114"/>
      <c r="J270" s="114"/>
      <c r="K270" s="114"/>
      <c r="L270" s="114"/>
      <c r="M270" s="115" t="s">
        <v>433</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05">
        <v>44</v>
      </c>
      <c r="AL270" s="106"/>
      <c r="AM270" s="106"/>
      <c r="AN270" s="106"/>
      <c r="AO270" s="106"/>
      <c r="AP270" s="107"/>
      <c r="AQ270" s="116">
        <v>5</v>
      </c>
      <c r="AR270" s="116"/>
      <c r="AS270" s="116"/>
      <c r="AT270" s="116"/>
      <c r="AU270" s="105">
        <v>89.4</v>
      </c>
      <c r="AV270" s="106"/>
      <c r="AW270" s="106"/>
      <c r="AX270" s="107"/>
    </row>
    <row r="271" spans="1:50" ht="24" customHeight="1">
      <c r="A271" s="103">
        <v>3</v>
      </c>
      <c r="B271" s="103">
        <v>1</v>
      </c>
      <c r="C271" s="115" t="s">
        <v>434</v>
      </c>
      <c r="D271" s="114"/>
      <c r="E271" s="114"/>
      <c r="F271" s="114"/>
      <c r="G271" s="114"/>
      <c r="H271" s="114"/>
      <c r="I271" s="114"/>
      <c r="J271" s="114"/>
      <c r="K271" s="114"/>
      <c r="L271" s="114"/>
      <c r="M271" s="115" t="s">
        <v>426</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05">
        <v>29</v>
      </c>
      <c r="AL271" s="106"/>
      <c r="AM271" s="106"/>
      <c r="AN271" s="106"/>
      <c r="AO271" s="106"/>
      <c r="AP271" s="107"/>
      <c r="AQ271" s="116">
        <v>5</v>
      </c>
      <c r="AR271" s="116"/>
      <c r="AS271" s="116"/>
      <c r="AT271" s="116"/>
      <c r="AU271" s="105">
        <v>87.79</v>
      </c>
      <c r="AV271" s="106"/>
      <c r="AW271" s="106"/>
      <c r="AX271" s="107"/>
    </row>
    <row r="272" spans="1:50" ht="24" customHeight="1">
      <c r="A272" s="103">
        <v>4</v>
      </c>
      <c r="B272" s="103">
        <v>1</v>
      </c>
      <c r="C272" s="115" t="s">
        <v>435</v>
      </c>
      <c r="D272" s="114"/>
      <c r="E272" s="114"/>
      <c r="F272" s="114"/>
      <c r="G272" s="114"/>
      <c r="H272" s="114"/>
      <c r="I272" s="114"/>
      <c r="J272" s="114"/>
      <c r="K272" s="114"/>
      <c r="L272" s="114"/>
      <c r="M272" s="115" t="s">
        <v>436</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05">
        <v>26</v>
      </c>
      <c r="AL272" s="106"/>
      <c r="AM272" s="106"/>
      <c r="AN272" s="106"/>
      <c r="AO272" s="106"/>
      <c r="AP272" s="107"/>
      <c r="AQ272" s="116">
        <v>1</v>
      </c>
      <c r="AR272" s="116"/>
      <c r="AS272" s="116"/>
      <c r="AT272" s="116"/>
      <c r="AU272" s="105">
        <v>94.79</v>
      </c>
      <c r="AV272" s="106"/>
      <c r="AW272" s="106"/>
      <c r="AX272" s="107"/>
    </row>
    <row r="273" spans="1:50" ht="24" customHeight="1">
      <c r="A273" s="103">
        <v>5</v>
      </c>
      <c r="B273" s="103">
        <v>1</v>
      </c>
      <c r="C273" s="115" t="s">
        <v>437</v>
      </c>
      <c r="D273" s="114"/>
      <c r="E273" s="114"/>
      <c r="F273" s="114"/>
      <c r="G273" s="114"/>
      <c r="H273" s="114"/>
      <c r="I273" s="114"/>
      <c r="J273" s="114"/>
      <c r="K273" s="114"/>
      <c r="L273" s="114"/>
      <c r="M273" s="115" t="s">
        <v>433</v>
      </c>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05">
        <v>24</v>
      </c>
      <c r="AL273" s="106"/>
      <c r="AM273" s="106"/>
      <c r="AN273" s="106"/>
      <c r="AO273" s="106"/>
      <c r="AP273" s="107"/>
      <c r="AQ273" s="116">
        <v>5</v>
      </c>
      <c r="AR273" s="116"/>
      <c r="AS273" s="116"/>
      <c r="AT273" s="116"/>
      <c r="AU273" s="105">
        <v>89.4</v>
      </c>
      <c r="AV273" s="106"/>
      <c r="AW273" s="106"/>
      <c r="AX273" s="107"/>
    </row>
    <row r="274" spans="1:50" ht="24" hidden="1" customHeight="1">
      <c r="A274" s="103">
        <v>6</v>
      </c>
      <c r="B274" s="10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05"/>
      <c r="AL274" s="106"/>
      <c r="AM274" s="106"/>
      <c r="AN274" s="106"/>
      <c r="AO274" s="106"/>
      <c r="AP274" s="107"/>
      <c r="AQ274" s="115"/>
      <c r="AR274" s="114"/>
      <c r="AS274" s="114"/>
      <c r="AT274" s="11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9" priority="579">
      <formula>IF(RIGHT(TEXT(P14,"0.#"),1)=".",FALSE,TRUE)</formula>
    </cfRule>
    <cfRule type="expression" dxfId="228" priority="580">
      <formula>IF(RIGHT(TEXT(P14,"0.#"),1)=".",TRUE,FALSE)</formula>
    </cfRule>
  </conditionalFormatting>
  <conditionalFormatting sqref="AE23:AI23">
    <cfRule type="expression" dxfId="227" priority="569">
      <formula>IF(RIGHT(TEXT(AE23,"0.#"),1)=".",FALSE,TRUE)</formula>
    </cfRule>
    <cfRule type="expression" dxfId="226" priority="570">
      <formula>IF(RIGHT(TEXT(AE23,"0.#"),1)=".",TRUE,FALSE)</formula>
    </cfRule>
  </conditionalFormatting>
  <conditionalFormatting sqref="AE69:AX69">
    <cfRule type="expression" dxfId="225" priority="501">
      <formula>IF(RIGHT(TEXT(AE69,"0.#"),1)=".",FALSE,TRUE)</formula>
    </cfRule>
    <cfRule type="expression" dxfId="224" priority="502">
      <formula>IF(RIGHT(TEXT(AE69,"0.#"),1)=".",TRUE,FALSE)</formula>
    </cfRule>
  </conditionalFormatting>
  <conditionalFormatting sqref="AE83:AI83">
    <cfRule type="expression" dxfId="223" priority="483">
      <formula>IF(RIGHT(TEXT(AE83,"0.#"),1)=".",FALSE,TRUE)</formula>
    </cfRule>
    <cfRule type="expression" dxfId="222" priority="484">
      <formula>IF(RIGHT(TEXT(AE83,"0.#"),1)=".",TRUE,FALSE)</formula>
    </cfRule>
  </conditionalFormatting>
  <conditionalFormatting sqref="AJ83:AN83 AT83:AX83">
    <cfRule type="expression" dxfId="221" priority="481">
      <formula>IF(RIGHT(TEXT(AJ83,"0.#"),1)=".",FALSE,TRUE)</formula>
    </cfRule>
    <cfRule type="expression" dxfId="220" priority="482">
      <formula>IF(RIGHT(TEXT(AJ83,"0.#"),1)=".",TRUE,FALSE)</formula>
    </cfRule>
  </conditionalFormatting>
  <conditionalFormatting sqref="L99">
    <cfRule type="expression" dxfId="219" priority="461">
      <formula>IF(RIGHT(TEXT(L99,"0.#"),1)=".",FALSE,TRUE)</formula>
    </cfRule>
    <cfRule type="expression" dxfId="218" priority="462">
      <formula>IF(RIGHT(TEXT(L99,"0.#"),1)=".",TRUE,FALSE)</formula>
    </cfRule>
  </conditionalFormatting>
  <conditionalFormatting sqref="L104">
    <cfRule type="expression" dxfId="217" priority="459">
      <formula>IF(RIGHT(TEXT(L104,"0.#"),1)=".",FALSE,TRUE)</formula>
    </cfRule>
    <cfRule type="expression" dxfId="216" priority="460">
      <formula>IF(RIGHT(TEXT(L104,"0.#"),1)=".",TRUE,FALSE)</formula>
    </cfRule>
  </conditionalFormatting>
  <conditionalFormatting sqref="R104">
    <cfRule type="expression" dxfId="215" priority="457">
      <formula>IF(RIGHT(TEXT(R104,"0.#"),1)=".",FALSE,TRUE)</formula>
    </cfRule>
    <cfRule type="expression" dxfId="214" priority="458">
      <formula>IF(RIGHT(TEXT(R104,"0.#"),1)=".",TRUE,FALSE)</formula>
    </cfRule>
  </conditionalFormatting>
  <conditionalFormatting sqref="P18:AX18">
    <cfRule type="expression" dxfId="213" priority="455">
      <formula>IF(RIGHT(TEXT(P18,"0.#"),1)=".",FALSE,TRUE)</formula>
    </cfRule>
    <cfRule type="expression" dxfId="212" priority="456">
      <formula>IF(RIGHT(TEXT(P18,"0.#"),1)=".",TRUE,FALSE)</formula>
    </cfRule>
  </conditionalFormatting>
  <conditionalFormatting sqref="Y181">
    <cfRule type="expression" dxfId="211" priority="451">
      <formula>IF(RIGHT(TEXT(Y181,"0.#"),1)=".",FALSE,TRUE)</formula>
    </cfRule>
    <cfRule type="expression" dxfId="210" priority="452">
      <formula>IF(RIGHT(TEXT(Y181,"0.#"),1)=".",TRUE,FALSE)</formula>
    </cfRule>
  </conditionalFormatting>
  <conditionalFormatting sqref="Y190">
    <cfRule type="expression" dxfId="209" priority="447">
      <formula>IF(RIGHT(TEXT(Y190,"0.#"),1)=".",FALSE,TRUE)</formula>
    </cfRule>
    <cfRule type="expression" dxfId="208" priority="448">
      <formula>IF(RIGHT(TEXT(Y190,"0.#"),1)=".",TRUE,FALSE)</formula>
    </cfRule>
  </conditionalFormatting>
  <conditionalFormatting sqref="AE54:AI54">
    <cfRule type="expression" dxfId="207" priority="319">
      <formula>IF(RIGHT(TEXT(AE54,"0.#"),1)=".",FALSE,TRUE)</formula>
    </cfRule>
    <cfRule type="expression" dxfId="206" priority="320">
      <formula>IF(RIGHT(TEXT(AE54,"0.#"),1)=".",TRUE,FALSE)</formula>
    </cfRule>
  </conditionalFormatting>
  <conditionalFormatting sqref="P16:AQ17 P15:AX15 P13:AX13">
    <cfRule type="expression" dxfId="205" priority="277">
      <formula>IF(RIGHT(TEXT(P13,"0.#"),1)=".",FALSE,TRUE)</formula>
    </cfRule>
    <cfRule type="expression" dxfId="204" priority="278">
      <formula>IF(RIGHT(TEXT(P13,"0.#"),1)=".",TRUE,FALSE)</formula>
    </cfRule>
  </conditionalFormatting>
  <conditionalFormatting sqref="P19:AJ19">
    <cfRule type="expression" dxfId="203" priority="275">
      <formula>IF(RIGHT(TEXT(P19,"0.#"),1)=".",FALSE,TRUE)</formula>
    </cfRule>
    <cfRule type="expression" dxfId="202" priority="276">
      <formula>IF(RIGHT(TEXT(P19,"0.#"),1)=".",TRUE,FALSE)</formula>
    </cfRule>
  </conditionalFormatting>
  <conditionalFormatting sqref="AE55:AX55 AJ54:AS54">
    <cfRule type="expression" dxfId="201" priority="271">
      <formula>IF(RIGHT(TEXT(AE54,"0.#"),1)=".",FALSE,TRUE)</formula>
    </cfRule>
    <cfRule type="expression" dxfId="200" priority="272">
      <formula>IF(RIGHT(TEXT(AE54,"0.#"),1)=".",TRUE,FALSE)</formula>
    </cfRule>
  </conditionalFormatting>
  <conditionalFormatting sqref="AE68:AS68">
    <cfRule type="expression" dxfId="199" priority="267">
      <formula>IF(RIGHT(TEXT(AE68,"0.#"),1)=".",FALSE,TRUE)</formula>
    </cfRule>
    <cfRule type="expression" dxfId="198" priority="268">
      <formula>IF(RIGHT(TEXT(AE68,"0.#"),1)=".",TRUE,FALSE)</formula>
    </cfRule>
  </conditionalFormatting>
  <conditionalFormatting sqref="AE95:AI95 AE92:AI92 AE89:AI89 AE86:AI86">
    <cfRule type="expression" dxfId="197" priority="265">
      <formula>IF(RIGHT(TEXT(AE86,"0.#"),1)=".",FALSE,TRUE)</formula>
    </cfRule>
    <cfRule type="expression" dxfId="196" priority="266">
      <formula>IF(RIGHT(TEXT(AE86,"0.#"),1)=".",TRUE,FALSE)</formula>
    </cfRule>
  </conditionalFormatting>
  <conditionalFormatting sqref="AJ95:AX95 AJ92:AX92 AJ89:AX89 AJ86:AX86">
    <cfRule type="expression" dxfId="195" priority="263">
      <formula>IF(RIGHT(TEXT(AJ86,"0.#"),1)=".",FALSE,TRUE)</formula>
    </cfRule>
    <cfRule type="expression" dxfId="194" priority="264">
      <formula>IF(RIGHT(TEXT(AJ86,"0.#"),1)=".",TRUE,FALSE)</formula>
    </cfRule>
  </conditionalFormatting>
  <conditionalFormatting sqref="L100:L103 L98">
    <cfRule type="expression" dxfId="193" priority="261">
      <formula>IF(RIGHT(TEXT(L98,"0.#"),1)=".",FALSE,TRUE)</formula>
    </cfRule>
    <cfRule type="expression" dxfId="192" priority="262">
      <formula>IF(RIGHT(TEXT(L98,"0.#"),1)=".",TRUE,FALSE)</formula>
    </cfRule>
  </conditionalFormatting>
  <conditionalFormatting sqref="R98">
    <cfRule type="expression" dxfId="191" priority="257">
      <formula>IF(RIGHT(TEXT(R98,"0.#"),1)=".",FALSE,TRUE)</formula>
    </cfRule>
    <cfRule type="expression" dxfId="190" priority="258">
      <formula>IF(RIGHT(TEXT(R98,"0.#"),1)=".",TRUE,FALSE)</formula>
    </cfRule>
  </conditionalFormatting>
  <conditionalFormatting sqref="R99:R103">
    <cfRule type="expression" dxfId="189" priority="255">
      <formula>IF(RIGHT(TEXT(R99,"0.#"),1)=".",FALSE,TRUE)</formula>
    </cfRule>
    <cfRule type="expression" dxfId="188" priority="256">
      <formula>IF(RIGHT(TEXT(R99,"0.#"),1)=".",TRUE,FALSE)</formula>
    </cfRule>
  </conditionalFormatting>
  <conditionalFormatting sqref="Y182:Y189">
    <cfRule type="expression" dxfId="187" priority="253">
      <formula>IF(RIGHT(TEXT(Y182,"0.#"),1)=".",FALSE,TRUE)</formula>
    </cfRule>
    <cfRule type="expression" dxfId="186" priority="254">
      <formula>IF(RIGHT(TEXT(Y182,"0.#"),1)=".",TRUE,FALSE)</formula>
    </cfRule>
  </conditionalFormatting>
  <conditionalFormatting sqref="AU181">
    <cfRule type="expression" dxfId="185" priority="251">
      <formula>IF(RIGHT(TEXT(AU181,"0.#"),1)=".",FALSE,TRUE)</formula>
    </cfRule>
    <cfRule type="expression" dxfId="184" priority="252">
      <formula>IF(RIGHT(TEXT(AU181,"0.#"),1)=".",TRUE,FALSE)</formula>
    </cfRule>
  </conditionalFormatting>
  <conditionalFormatting sqref="AU190">
    <cfRule type="expression" dxfId="183" priority="249">
      <formula>IF(RIGHT(TEXT(AU190,"0.#"),1)=".",FALSE,TRUE)</formula>
    </cfRule>
    <cfRule type="expression" dxfId="182" priority="250">
      <formula>IF(RIGHT(TEXT(AU190,"0.#"),1)=".",TRUE,FALSE)</formula>
    </cfRule>
  </conditionalFormatting>
  <conditionalFormatting sqref="AU182:AU189 AU180">
    <cfRule type="expression" dxfId="181" priority="247">
      <formula>IF(RIGHT(TEXT(AU180,"0.#"),1)=".",FALSE,TRUE)</formula>
    </cfRule>
    <cfRule type="expression" dxfId="180" priority="248">
      <formula>IF(RIGHT(TEXT(AU180,"0.#"),1)=".",TRUE,FALSE)</formula>
    </cfRule>
  </conditionalFormatting>
  <conditionalFormatting sqref="Y220 Y207 Y194">
    <cfRule type="expression" dxfId="179" priority="233">
      <formula>IF(RIGHT(TEXT(Y194,"0.#"),1)=".",FALSE,TRUE)</formula>
    </cfRule>
    <cfRule type="expression" dxfId="178" priority="234">
      <formula>IF(RIGHT(TEXT(Y194,"0.#"),1)=".",TRUE,FALSE)</formula>
    </cfRule>
  </conditionalFormatting>
  <conditionalFormatting sqref="Y229 Y216 Y203">
    <cfRule type="expression" dxfId="177" priority="231">
      <formula>IF(RIGHT(TEXT(Y203,"0.#"),1)=".",FALSE,TRUE)</formula>
    </cfRule>
    <cfRule type="expression" dxfId="176" priority="232">
      <formula>IF(RIGHT(TEXT(Y203,"0.#"),1)=".",TRUE,FALSE)</formula>
    </cfRule>
  </conditionalFormatting>
  <conditionalFormatting sqref="Y221:Y228 Y219 Y208:Y215 Y206 Y195:Y202">
    <cfRule type="expression" dxfId="175" priority="229">
      <formula>IF(RIGHT(TEXT(Y195,"0.#"),1)=".",FALSE,TRUE)</formula>
    </cfRule>
    <cfRule type="expression" dxfId="174" priority="230">
      <formula>IF(RIGHT(TEXT(Y195,"0.#"),1)=".",TRUE,FALSE)</formula>
    </cfRule>
  </conditionalFormatting>
  <conditionalFormatting sqref="AU220 AU207 AU194">
    <cfRule type="expression" dxfId="173" priority="227">
      <formula>IF(RIGHT(TEXT(AU194,"0.#"),1)=".",FALSE,TRUE)</formula>
    </cfRule>
    <cfRule type="expression" dxfId="172" priority="228">
      <formula>IF(RIGHT(TEXT(AU194,"0.#"),1)=".",TRUE,FALSE)</formula>
    </cfRule>
  </conditionalFormatting>
  <conditionalFormatting sqref="AU229 AU216 AU203">
    <cfRule type="expression" dxfId="171" priority="225">
      <formula>IF(RIGHT(TEXT(AU203,"0.#"),1)=".",FALSE,TRUE)</formula>
    </cfRule>
    <cfRule type="expression" dxfId="170" priority="226">
      <formula>IF(RIGHT(TEXT(AU203,"0.#"),1)=".",TRUE,FALSE)</formula>
    </cfRule>
  </conditionalFormatting>
  <conditionalFormatting sqref="AU221:AU228 AU219 AU208:AU215 AU206 AU195:AU202 AU193">
    <cfRule type="expression" dxfId="169" priority="223">
      <formula>IF(RIGHT(TEXT(AU193,"0.#"),1)=".",FALSE,TRUE)</formula>
    </cfRule>
    <cfRule type="expression" dxfId="168" priority="224">
      <formula>IF(RIGHT(TEXT(AU193,"0.#"),1)=".",TRUE,FALSE)</formula>
    </cfRule>
  </conditionalFormatting>
  <conditionalFormatting sqref="AE56:AI56">
    <cfRule type="expression" dxfId="167" priority="197">
      <formula>IF(AND(AE56&gt;=0, RIGHT(TEXT(AE56,"0.#"),1)&lt;&gt;"."),TRUE,FALSE)</formula>
    </cfRule>
    <cfRule type="expression" dxfId="166" priority="198">
      <formula>IF(AND(AE56&gt;=0, RIGHT(TEXT(AE56,"0.#"),1)="."),TRUE,FALSE)</formula>
    </cfRule>
    <cfRule type="expression" dxfId="165" priority="199">
      <formula>IF(AND(AE56&lt;0, RIGHT(TEXT(AE56,"0.#"),1)&lt;&gt;"."),TRUE,FALSE)</formula>
    </cfRule>
    <cfRule type="expression" dxfId="164" priority="200">
      <formula>IF(AND(AE56&lt;0, RIGHT(TEXT(AE56,"0.#"),1)="."),TRUE,FALSE)</formula>
    </cfRule>
  </conditionalFormatting>
  <conditionalFormatting sqref="AJ56:AS56">
    <cfRule type="expression" dxfId="163" priority="193">
      <formula>IF(AND(AJ56&gt;=0, RIGHT(TEXT(AJ56,"0.#"),1)&lt;&gt;"."),TRUE,FALSE)</formula>
    </cfRule>
    <cfRule type="expression" dxfId="162" priority="194">
      <formula>IF(AND(AJ56&gt;=0, RIGHT(TEXT(AJ56,"0.#"),1)="."),TRUE,FALSE)</formula>
    </cfRule>
    <cfRule type="expression" dxfId="161" priority="195">
      <formula>IF(AND(AJ56&lt;0, RIGHT(TEXT(AJ56,"0.#"),1)&lt;&gt;"."),TRUE,FALSE)</formula>
    </cfRule>
    <cfRule type="expression" dxfId="160" priority="196">
      <formula>IF(AND(AJ56&lt;0, RIGHT(TEXT(AJ56,"0.#"),1)="."),TRUE,FALSE)</formula>
    </cfRule>
  </conditionalFormatting>
  <conditionalFormatting sqref="AK237:AK265">
    <cfRule type="expression" dxfId="159" priority="181">
      <formula>IF(RIGHT(TEXT(AK237,"0.#"),1)=".",FALSE,TRUE)</formula>
    </cfRule>
    <cfRule type="expression" dxfId="158" priority="182">
      <formula>IF(RIGHT(TEXT(AK237,"0.#"),1)=".",TRUE,FALSE)</formula>
    </cfRule>
  </conditionalFormatting>
  <conditionalFormatting sqref="AU237:AX265">
    <cfRule type="expression" dxfId="157" priority="177">
      <formula>IF(AND(AU237&gt;=0, RIGHT(TEXT(AU237,"0.#"),1)&lt;&gt;"."),TRUE,FALSE)</formula>
    </cfRule>
    <cfRule type="expression" dxfId="156" priority="178">
      <formula>IF(AND(AU237&gt;=0, RIGHT(TEXT(AU237,"0.#"),1)="."),TRUE,FALSE)</formula>
    </cfRule>
    <cfRule type="expression" dxfId="155" priority="179">
      <formula>IF(AND(AU237&lt;0, RIGHT(TEXT(AU237,"0.#"),1)&lt;&gt;"."),TRUE,FALSE)</formula>
    </cfRule>
    <cfRule type="expression" dxfId="154" priority="180">
      <formula>IF(AND(AU237&lt;0, RIGHT(TEXT(AU237,"0.#"),1)="."),TRUE,FALSE)</formula>
    </cfRule>
  </conditionalFormatting>
  <conditionalFormatting sqref="AK275:AK298">
    <cfRule type="expression" dxfId="153" priority="169">
      <formula>IF(RIGHT(TEXT(AK275,"0.#"),1)=".",FALSE,TRUE)</formula>
    </cfRule>
    <cfRule type="expression" dxfId="152" priority="170">
      <formula>IF(RIGHT(TEXT(AK275,"0.#"),1)=".",TRUE,FALSE)</formula>
    </cfRule>
  </conditionalFormatting>
  <conditionalFormatting sqref="AU275:AX298">
    <cfRule type="expression" dxfId="151" priority="165">
      <formula>IF(AND(AU275&gt;=0, RIGHT(TEXT(AU275,"0.#"),1)&lt;&gt;"."),TRUE,FALSE)</formula>
    </cfRule>
    <cfRule type="expression" dxfId="150" priority="166">
      <formula>IF(AND(AU275&gt;=0, RIGHT(TEXT(AU275,"0.#"),1)="."),TRUE,FALSE)</formula>
    </cfRule>
    <cfRule type="expression" dxfId="149" priority="167">
      <formula>IF(AND(AU275&lt;0, RIGHT(TEXT(AU275,"0.#"),1)&lt;&gt;"."),TRUE,FALSE)</formula>
    </cfRule>
    <cfRule type="expression" dxfId="148" priority="168">
      <formula>IF(AND(AU275&lt;0, RIGHT(TEXT(AU275,"0.#"),1)="."),TRUE,FALSE)</formula>
    </cfRule>
  </conditionalFormatting>
  <conditionalFormatting sqref="AK302">
    <cfRule type="expression" dxfId="147" priority="163">
      <formula>IF(RIGHT(TEXT(AK302,"0.#"),1)=".",FALSE,TRUE)</formula>
    </cfRule>
    <cfRule type="expression" dxfId="146" priority="164">
      <formula>IF(RIGHT(TEXT(AK302,"0.#"),1)=".",TRUE,FALSE)</formula>
    </cfRule>
  </conditionalFormatting>
  <conditionalFormatting sqref="AU302:AX302">
    <cfRule type="expression" dxfId="145" priority="159">
      <formula>IF(AND(AU302&gt;=0, RIGHT(TEXT(AU302,"0.#"),1)&lt;&gt;"."),TRUE,FALSE)</formula>
    </cfRule>
    <cfRule type="expression" dxfId="144" priority="160">
      <formula>IF(AND(AU302&gt;=0, RIGHT(TEXT(AU302,"0.#"),1)="."),TRUE,FALSE)</formula>
    </cfRule>
    <cfRule type="expression" dxfId="143" priority="161">
      <formula>IF(AND(AU302&lt;0, RIGHT(TEXT(AU302,"0.#"),1)&lt;&gt;"."),TRUE,FALSE)</formula>
    </cfRule>
    <cfRule type="expression" dxfId="142" priority="162">
      <formula>IF(AND(AU302&lt;0, RIGHT(TEXT(AU302,"0.#"),1)="."),TRUE,FALSE)</formula>
    </cfRule>
  </conditionalFormatting>
  <conditionalFormatting sqref="AK303:AK331">
    <cfRule type="expression" dxfId="141" priority="157">
      <formula>IF(RIGHT(TEXT(AK303,"0.#"),1)=".",FALSE,TRUE)</formula>
    </cfRule>
    <cfRule type="expression" dxfId="140" priority="158">
      <formula>IF(RIGHT(TEXT(AK303,"0.#"),1)=".",TRUE,FALSE)</formula>
    </cfRule>
  </conditionalFormatting>
  <conditionalFormatting sqref="AU303:AX331">
    <cfRule type="expression" dxfId="139" priority="153">
      <formula>IF(AND(AU303&gt;=0, RIGHT(TEXT(AU303,"0.#"),1)&lt;&gt;"."),TRUE,FALSE)</formula>
    </cfRule>
    <cfRule type="expression" dxfId="138" priority="154">
      <formula>IF(AND(AU303&gt;=0, RIGHT(TEXT(AU303,"0.#"),1)="."),TRUE,FALSE)</formula>
    </cfRule>
    <cfRule type="expression" dxfId="137" priority="155">
      <formula>IF(AND(AU303&lt;0, RIGHT(TEXT(AU303,"0.#"),1)&lt;&gt;"."),TRUE,FALSE)</formula>
    </cfRule>
    <cfRule type="expression" dxfId="136" priority="156">
      <formula>IF(AND(AU303&lt;0, RIGHT(TEXT(AU303,"0.#"),1)="."),TRUE,FALSE)</formula>
    </cfRule>
  </conditionalFormatting>
  <conditionalFormatting sqref="AK335">
    <cfRule type="expression" dxfId="135" priority="151">
      <formula>IF(RIGHT(TEXT(AK335,"0.#"),1)=".",FALSE,TRUE)</formula>
    </cfRule>
    <cfRule type="expression" dxfId="134" priority="152">
      <formula>IF(RIGHT(TEXT(AK335,"0.#"),1)=".",TRUE,FALSE)</formula>
    </cfRule>
  </conditionalFormatting>
  <conditionalFormatting sqref="AU335:AX335">
    <cfRule type="expression" dxfId="133" priority="147">
      <formula>IF(AND(AU335&gt;=0, RIGHT(TEXT(AU335,"0.#"),1)&lt;&gt;"."),TRUE,FALSE)</formula>
    </cfRule>
    <cfRule type="expression" dxfId="132" priority="148">
      <formula>IF(AND(AU335&gt;=0, RIGHT(TEXT(AU335,"0.#"),1)="."),TRUE,FALSE)</formula>
    </cfRule>
    <cfRule type="expression" dxfId="131" priority="149">
      <formula>IF(AND(AU335&lt;0, RIGHT(TEXT(AU335,"0.#"),1)&lt;&gt;"."),TRUE,FALSE)</formula>
    </cfRule>
    <cfRule type="expression" dxfId="130" priority="150">
      <formula>IF(AND(AU335&lt;0, RIGHT(TEXT(AU335,"0.#"),1)="."),TRUE,FALSE)</formula>
    </cfRule>
  </conditionalFormatting>
  <conditionalFormatting sqref="AK336:AK364">
    <cfRule type="expression" dxfId="129" priority="145">
      <formula>IF(RIGHT(TEXT(AK336,"0.#"),1)=".",FALSE,TRUE)</formula>
    </cfRule>
    <cfRule type="expression" dxfId="128" priority="146">
      <formula>IF(RIGHT(TEXT(AK336,"0.#"),1)=".",TRUE,FALSE)</formula>
    </cfRule>
  </conditionalFormatting>
  <conditionalFormatting sqref="AU336:AX364">
    <cfRule type="expression" dxfId="127" priority="141">
      <formula>IF(AND(AU336&gt;=0, RIGHT(TEXT(AU336,"0.#"),1)&lt;&gt;"."),TRUE,FALSE)</formula>
    </cfRule>
    <cfRule type="expression" dxfId="126" priority="142">
      <formula>IF(AND(AU336&gt;=0, RIGHT(TEXT(AU336,"0.#"),1)="."),TRUE,FALSE)</formula>
    </cfRule>
    <cfRule type="expression" dxfId="125" priority="143">
      <formula>IF(AND(AU336&lt;0, RIGHT(TEXT(AU336,"0.#"),1)&lt;&gt;"."),TRUE,FALSE)</formula>
    </cfRule>
    <cfRule type="expression" dxfId="124" priority="144">
      <formula>IF(AND(AU336&lt;0, RIGHT(TEXT(AU336,"0.#"),1)="."),TRUE,FALSE)</formula>
    </cfRule>
  </conditionalFormatting>
  <conditionalFormatting sqref="AK368">
    <cfRule type="expression" dxfId="123" priority="139">
      <formula>IF(RIGHT(TEXT(AK368,"0.#"),1)=".",FALSE,TRUE)</formula>
    </cfRule>
    <cfRule type="expression" dxfId="122" priority="140">
      <formula>IF(RIGHT(TEXT(AK368,"0.#"),1)=".",TRUE,FALSE)</formula>
    </cfRule>
  </conditionalFormatting>
  <conditionalFormatting sqref="AU368:AX368">
    <cfRule type="expression" dxfId="121" priority="135">
      <formula>IF(AND(AU368&gt;=0, RIGHT(TEXT(AU368,"0.#"),1)&lt;&gt;"."),TRUE,FALSE)</formula>
    </cfRule>
    <cfRule type="expression" dxfId="120" priority="136">
      <formula>IF(AND(AU368&gt;=0, RIGHT(TEXT(AU368,"0.#"),1)="."),TRUE,FALSE)</formula>
    </cfRule>
    <cfRule type="expression" dxfId="119" priority="137">
      <formula>IF(AND(AU368&lt;0, RIGHT(TEXT(AU368,"0.#"),1)&lt;&gt;"."),TRUE,FALSE)</formula>
    </cfRule>
    <cfRule type="expression" dxfId="118" priority="138">
      <formula>IF(AND(AU368&lt;0, RIGHT(TEXT(AU368,"0.#"),1)="."),TRUE,FALSE)</formula>
    </cfRule>
  </conditionalFormatting>
  <conditionalFormatting sqref="AK369:AK397">
    <cfRule type="expression" dxfId="117" priority="133">
      <formula>IF(RIGHT(TEXT(AK369,"0.#"),1)=".",FALSE,TRUE)</formula>
    </cfRule>
    <cfRule type="expression" dxfId="116" priority="134">
      <formula>IF(RIGHT(TEXT(AK369,"0.#"),1)=".",TRUE,FALSE)</formula>
    </cfRule>
  </conditionalFormatting>
  <conditionalFormatting sqref="AU369:AX397">
    <cfRule type="expression" dxfId="115" priority="129">
      <formula>IF(AND(AU369&gt;=0, RIGHT(TEXT(AU369,"0.#"),1)&lt;&gt;"."),TRUE,FALSE)</formula>
    </cfRule>
    <cfRule type="expression" dxfId="114" priority="130">
      <formula>IF(AND(AU369&gt;=0, RIGHT(TEXT(AU369,"0.#"),1)="."),TRUE,FALSE)</formula>
    </cfRule>
    <cfRule type="expression" dxfId="113" priority="131">
      <formula>IF(AND(AU369&lt;0, RIGHT(TEXT(AU369,"0.#"),1)&lt;&gt;"."),TRUE,FALSE)</formula>
    </cfRule>
    <cfRule type="expression" dxfId="112" priority="132">
      <formula>IF(AND(AU369&lt;0, RIGHT(TEXT(AU369,"0.#"),1)="."),TRUE,FALSE)</formula>
    </cfRule>
  </conditionalFormatting>
  <conditionalFormatting sqref="AK401">
    <cfRule type="expression" dxfId="111" priority="127">
      <formula>IF(RIGHT(TEXT(AK401,"0.#"),1)=".",FALSE,TRUE)</formula>
    </cfRule>
    <cfRule type="expression" dxfId="110" priority="128">
      <formula>IF(RIGHT(TEXT(AK401,"0.#"),1)=".",TRUE,FALSE)</formula>
    </cfRule>
  </conditionalFormatting>
  <conditionalFormatting sqref="AU401:AX401">
    <cfRule type="expression" dxfId="109" priority="123">
      <formula>IF(AND(AU401&gt;=0, RIGHT(TEXT(AU401,"0.#"),1)&lt;&gt;"."),TRUE,FALSE)</formula>
    </cfRule>
    <cfRule type="expression" dxfId="108" priority="124">
      <formula>IF(AND(AU401&gt;=0, RIGHT(TEXT(AU401,"0.#"),1)="."),TRUE,FALSE)</formula>
    </cfRule>
    <cfRule type="expression" dxfId="107" priority="125">
      <formula>IF(AND(AU401&lt;0, RIGHT(TEXT(AU401,"0.#"),1)&lt;&gt;"."),TRUE,FALSE)</formula>
    </cfRule>
    <cfRule type="expression" dxfId="106" priority="126">
      <formula>IF(AND(AU401&lt;0, RIGHT(TEXT(AU401,"0.#"),1)="."),TRUE,FALSE)</formula>
    </cfRule>
  </conditionalFormatting>
  <conditionalFormatting sqref="AK402:AK430">
    <cfRule type="expression" dxfId="105" priority="121">
      <formula>IF(RIGHT(TEXT(AK402,"0.#"),1)=".",FALSE,TRUE)</formula>
    </cfRule>
    <cfRule type="expression" dxfId="104" priority="122">
      <formula>IF(RIGHT(TEXT(AK402,"0.#"),1)=".",TRUE,FALSE)</formula>
    </cfRule>
  </conditionalFormatting>
  <conditionalFormatting sqref="AU402:AX430">
    <cfRule type="expression" dxfId="103" priority="117">
      <formula>IF(AND(AU402&gt;=0, RIGHT(TEXT(AU402,"0.#"),1)&lt;&gt;"."),TRUE,FALSE)</formula>
    </cfRule>
    <cfRule type="expression" dxfId="102" priority="118">
      <formula>IF(AND(AU402&gt;=0, RIGHT(TEXT(AU402,"0.#"),1)="."),TRUE,FALSE)</formula>
    </cfRule>
    <cfRule type="expression" dxfId="101" priority="119">
      <formula>IF(AND(AU402&lt;0, RIGHT(TEXT(AU402,"0.#"),1)&lt;&gt;"."),TRUE,FALSE)</formula>
    </cfRule>
    <cfRule type="expression" dxfId="100" priority="120">
      <formula>IF(AND(AU402&lt;0, RIGHT(TEXT(AU402,"0.#"),1)="."),TRUE,FALSE)</formula>
    </cfRule>
  </conditionalFormatting>
  <conditionalFormatting sqref="AK434">
    <cfRule type="expression" dxfId="99" priority="115">
      <formula>IF(RIGHT(TEXT(AK434,"0.#"),1)=".",FALSE,TRUE)</formula>
    </cfRule>
    <cfRule type="expression" dxfId="98" priority="116">
      <formula>IF(RIGHT(TEXT(AK434,"0.#"),1)=".",TRUE,FALSE)</formula>
    </cfRule>
  </conditionalFormatting>
  <conditionalFormatting sqref="AU434:AX434">
    <cfRule type="expression" dxfId="97" priority="111">
      <formula>IF(AND(AU434&gt;=0, RIGHT(TEXT(AU434,"0.#"),1)&lt;&gt;"."),TRUE,FALSE)</formula>
    </cfRule>
    <cfRule type="expression" dxfId="96" priority="112">
      <formula>IF(AND(AU434&gt;=0, RIGHT(TEXT(AU434,"0.#"),1)="."),TRUE,FALSE)</formula>
    </cfRule>
    <cfRule type="expression" dxfId="95" priority="113">
      <formula>IF(AND(AU434&lt;0, RIGHT(TEXT(AU434,"0.#"),1)&lt;&gt;"."),TRUE,FALSE)</formula>
    </cfRule>
    <cfRule type="expression" dxfId="94" priority="114">
      <formula>IF(AND(AU434&lt;0, RIGHT(TEXT(AU434,"0.#"),1)="."),TRUE,FALSE)</formula>
    </cfRule>
  </conditionalFormatting>
  <conditionalFormatting sqref="AK435:AK463">
    <cfRule type="expression" dxfId="93" priority="109">
      <formula>IF(RIGHT(TEXT(AK435,"0.#"),1)=".",FALSE,TRUE)</formula>
    </cfRule>
    <cfRule type="expression" dxfId="92" priority="110">
      <formula>IF(RIGHT(TEXT(AK435,"0.#"),1)=".",TRUE,FALSE)</formula>
    </cfRule>
  </conditionalFormatting>
  <conditionalFormatting sqref="AU435:AX463">
    <cfRule type="expression" dxfId="91" priority="105">
      <formula>IF(AND(AU435&gt;=0, RIGHT(TEXT(AU435,"0.#"),1)&lt;&gt;"."),TRUE,FALSE)</formula>
    </cfRule>
    <cfRule type="expression" dxfId="90" priority="106">
      <formula>IF(AND(AU435&gt;=0, RIGHT(TEXT(AU435,"0.#"),1)="."),TRUE,FALSE)</formula>
    </cfRule>
    <cfRule type="expression" dxfId="89" priority="107">
      <formula>IF(AND(AU435&lt;0, RIGHT(TEXT(AU435,"0.#"),1)&lt;&gt;"."),TRUE,FALSE)</formula>
    </cfRule>
    <cfRule type="expression" dxfId="88" priority="108">
      <formula>IF(AND(AU435&lt;0, RIGHT(TEXT(AU435,"0.#"),1)="."),TRUE,FALSE)</formula>
    </cfRule>
  </conditionalFormatting>
  <conditionalFormatting sqref="AK467">
    <cfRule type="expression" dxfId="87" priority="103">
      <formula>IF(RIGHT(TEXT(AK467,"0.#"),1)=".",FALSE,TRUE)</formula>
    </cfRule>
    <cfRule type="expression" dxfId="86" priority="104">
      <formula>IF(RIGHT(TEXT(AK467,"0.#"),1)=".",TRUE,FALSE)</formula>
    </cfRule>
  </conditionalFormatting>
  <conditionalFormatting sqref="AU467:AX467">
    <cfRule type="expression" dxfId="85" priority="99">
      <formula>IF(AND(AU467&gt;=0, RIGHT(TEXT(AU467,"0.#"),1)&lt;&gt;"."),TRUE,FALSE)</formula>
    </cfRule>
    <cfRule type="expression" dxfId="84" priority="100">
      <formula>IF(AND(AU467&gt;=0, RIGHT(TEXT(AU467,"0.#"),1)="."),TRUE,FALSE)</formula>
    </cfRule>
    <cfRule type="expression" dxfId="83" priority="101">
      <formula>IF(AND(AU467&lt;0, RIGHT(TEXT(AU467,"0.#"),1)&lt;&gt;"."),TRUE,FALSE)</formula>
    </cfRule>
    <cfRule type="expression" dxfId="82" priority="102">
      <formula>IF(AND(AU467&lt;0, RIGHT(TEXT(AU467,"0.#"),1)="."),TRUE,FALSE)</formula>
    </cfRule>
  </conditionalFormatting>
  <conditionalFormatting sqref="AK468:AK496">
    <cfRule type="expression" dxfId="81" priority="97">
      <formula>IF(RIGHT(TEXT(AK468,"0.#"),1)=".",FALSE,TRUE)</formula>
    </cfRule>
    <cfRule type="expression" dxfId="80" priority="98">
      <formula>IF(RIGHT(TEXT(AK468,"0.#"),1)=".",TRUE,FALSE)</formula>
    </cfRule>
  </conditionalFormatting>
  <conditionalFormatting sqref="AU468:AX496">
    <cfRule type="expression" dxfId="79" priority="93">
      <formula>IF(AND(AU468&gt;=0, RIGHT(TEXT(AU468,"0.#"),1)&lt;&gt;"."),TRUE,FALSE)</formula>
    </cfRule>
    <cfRule type="expression" dxfId="78" priority="94">
      <formula>IF(AND(AU468&gt;=0, RIGHT(TEXT(AU468,"0.#"),1)="."),TRUE,FALSE)</formula>
    </cfRule>
    <cfRule type="expression" dxfId="77" priority="95">
      <formula>IF(AND(AU468&lt;0, RIGHT(TEXT(AU468,"0.#"),1)&lt;&gt;"."),TRUE,FALSE)</formula>
    </cfRule>
    <cfRule type="expression" dxfId="76" priority="96">
      <formula>IF(AND(AU468&lt;0, RIGHT(TEXT(AU468,"0.#"),1)="."),TRUE,FALSE)</formula>
    </cfRule>
  </conditionalFormatting>
  <conditionalFormatting sqref="AE24:AX24 AJ23:AS23">
    <cfRule type="expression" dxfId="75" priority="91">
      <formula>IF(RIGHT(TEXT(AE23,"0.#"),1)=".",FALSE,TRUE)</formula>
    </cfRule>
    <cfRule type="expression" dxfId="74" priority="92">
      <formula>IF(RIGHT(TEXT(AE23,"0.#"),1)=".",TRUE,FALSE)</formula>
    </cfRule>
  </conditionalFormatting>
  <conditionalFormatting sqref="AE25:AI25">
    <cfRule type="expression" dxfId="73" priority="83">
      <formula>IF(AND(AE25&gt;=0, RIGHT(TEXT(AE25,"0.#"),1)&lt;&gt;"."),TRUE,FALSE)</formula>
    </cfRule>
    <cfRule type="expression" dxfId="72" priority="84">
      <formula>IF(AND(AE25&gt;=0, RIGHT(TEXT(AE25,"0.#"),1)="."),TRUE,FALSE)</formula>
    </cfRule>
    <cfRule type="expression" dxfId="71" priority="85">
      <formula>IF(AND(AE25&lt;0, RIGHT(TEXT(AE25,"0.#"),1)&lt;&gt;"."),TRUE,FALSE)</formula>
    </cfRule>
    <cfRule type="expression" dxfId="70" priority="86">
      <formula>IF(AND(AE25&lt;0, RIGHT(TEXT(AE25,"0.#"),1)="."),TRUE,FALSE)</formula>
    </cfRule>
  </conditionalFormatting>
  <conditionalFormatting sqref="AJ25:AS25">
    <cfRule type="expression" dxfId="69" priority="79">
      <formula>IF(AND(AJ25&gt;=0, RIGHT(TEXT(AJ25,"0.#"),1)&lt;&gt;"."),TRUE,FALSE)</formula>
    </cfRule>
    <cfRule type="expression" dxfId="68" priority="80">
      <formula>IF(AND(AJ25&gt;=0, RIGHT(TEXT(AJ25,"0.#"),1)="."),TRUE,FALSE)</formula>
    </cfRule>
    <cfRule type="expression" dxfId="67" priority="81">
      <formula>IF(AND(AJ25&lt;0, RIGHT(TEXT(AJ25,"0.#"),1)&lt;&gt;"."),TRUE,FALSE)</formula>
    </cfRule>
    <cfRule type="expression" dxfId="66" priority="82">
      <formula>IF(AND(AJ25&lt;0, RIGHT(TEXT(AJ25,"0.#"),1)="."),TRUE,FALSE)</formula>
    </cfRule>
  </conditionalFormatting>
  <conditionalFormatting sqref="AE43:AI43 AE38:AI38 AE33:AI33 AE28:AI28">
    <cfRule type="expression" dxfId="65" priority="65">
      <formula>IF(RIGHT(TEXT(AE28,"0.#"),1)=".",FALSE,TRUE)</formula>
    </cfRule>
    <cfRule type="expression" dxfId="64" priority="66">
      <formula>IF(RIGHT(TEXT(AE28,"0.#"),1)=".",TRUE,FALSE)</formula>
    </cfRule>
  </conditionalFormatting>
  <conditionalFormatting sqref="AE44:AX44 AJ43:AS43 AE39:AX39 AJ38:AS38 AE34:AX34 AJ33:AS33 AE29:AX29 AJ28:AS28">
    <cfRule type="expression" dxfId="63" priority="63">
      <formula>IF(RIGHT(TEXT(AE28,"0.#"),1)=".",FALSE,TRUE)</formula>
    </cfRule>
    <cfRule type="expression" dxfId="62" priority="64">
      <formula>IF(RIGHT(TEXT(AE28,"0.#"),1)=".",TRUE,FALSE)</formula>
    </cfRule>
  </conditionalFormatting>
  <conditionalFormatting sqref="AE45:AI45 AE40:AI40 AE35:AI35 AE30:AI30">
    <cfRule type="expression" dxfId="61" priority="59">
      <formula>IF(AND(AE30&gt;=0, RIGHT(TEXT(AE30,"0.#"),1)&lt;&gt;"."),TRUE,FALSE)</formula>
    </cfRule>
    <cfRule type="expression" dxfId="60" priority="60">
      <formula>IF(AND(AE30&gt;=0, RIGHT(TEXT(AE30,"0.#"),1)="."),TRUE,FALSE)</formula>
    </cfRule>
    <cfRule type="expression" dxfId="59" priority="61">
      <formula>IF(AND(AE30&lt;0, RIGHT(TEXT(AE30,"0.#"),1)&lt;&gt;"."),TRUE,FALSE)</formula>
    </cfRule>
    <cfRule type="expression" dxfId="58" priority="62">
      <formula>IF(AND(AE30&lt;0, RIGHT(TEXT(AE30,"0.#"),1)="."),TRUE,FALSE)</formula>
    </cfRule>
  </conditionalFormatting>
  <conditionalFormatting sqref="AJ45:AS45 AJ40:AS40 AJ35:AS35 AJ30:AS30">
    <cfRule type="expression" dxfId="57" priority="55">
      <formula>IF(AND(AJ30&gt;=0, RIGHT(TEXT(AJ30,"0.#"),1)&lt;&gt;"."),TRUE,FALSE)</formula>
    </cfRule>
    <cfRule type="expression" dxfId="56" priority="56">
      <formula>IF(AND(AJ30&gt;=0, RIGHT(TEXT(AJ30,"0.#"),1)="."),TRUE,FALSE)</formula>
    </cfRule>
    <cfRule type="expression" dxfId="55" priority="57">
      <formula>IF(AND(AJ30&lt;0, RIGHT(TEXT(AJ30,"0.#"),1)&lt;&gt;"."),TRUE,FALSE)</formula>
    </cfRule>
    <cfRule type="expression" dxfId="54" priority="58">
      <formula>IF(AND(AJ30&lt;0, RIGHT(TEXT(AJ30,"0.#"),1)="."),TRUE,FALSE)</formula>
    </cfRule>
  </conditionalFormatting>
  <conditionalFormatting sqref="AE64:AI64 AE59:AI59">
    <cfRule type="expression" dxfId="53" priority="53">
      <formula>IF(RIGHT(TEXT(AE59,"0.#"),1)=".",FALSE,TRUE)</formula>
    </cfRule>
    <cfRule type="expression" dxfId="52" priority="54">
      <formula>IF(RIGHT(TEXT(AE59,"0.#"),1)=".",TRUE,FALSE)</formula>
    </cfRule>
  </conditionalFormatting>
  <conditionalFormatting sqref="AE65:AX65 AJ64:AS64 AE60:AX60 AJ59:AS59">
    <cfRule type="expression" dxfId="51" priority="51">
      <formula>IF(RIGHT(TEXT(AE59,"0.#"),1)=".",FALSE,TRUE)</formula>
    </cfRule>
    <cfRule type="expression" dxfId="50" priority="52">
      <formula>IF(RIGHT(TEXT(AE59,"0.#"),1)=".",TRUE,FALSE)</formula>
    </cfRule>
  </conditionalFormatting>
  <conditionalFormatting sqref="AE66:AI66 AE61:AI61">
    <cfRule type="expression" dxfId="49" priority="47">
      <formula>IF(AND(AE61&gt;=0, RIGHT(TEXT(AE61,"0.#"),1)&lt;&gt;"."),TRUE,FALSE)</formula>
    </cfRule>
    <cfRule type="expression" dxfId="48" priority="48">
      <formula>IF(AND(AE61&gt;=0, RIGHT(TEXT(AE61,"0.#"),1)="."),TRUE,FALSE)</formula>
    </cfRule>
    <cfRule type="expression" dxfId="47" priority="49">
      <formula>IF(AND(AE61&lt;0, RIGHT(TEXT(AE61,"0.#"),1)&lt;&gt;"."),TRUE,FALSE)</formula>
    </cfRule>
    <cfRule type="expression" dxfId="46" priority="50">
      <formula>IF(AND(AE61&lt;0, RIGHT(TEXT(AE61,"0.#"),1)="."),TRUE,FALSE)</formula>
    </cfRule>
  </conditionalFormatting>
  <conditionalFormatting sqref="AJ66:AS66 AJ61:AS61">
    <cfRule type="expression" dxfId="45" priority="43">
      <formula>IF(AND(AJ61&gt;=0, RIGHT(TEXT(AJ61,"0.#"),1)&lt;&gt;"."),TRUE,FALSE)</formula>
    </cfRule>
    <cfRule type="expression" dxfId="44" priority="44">
      <formula>IF(AND(AJ61&gt;=0, RIGHT(TEXT(AJ61,"0.#"),1)="."),TRUE,FALSE)</formula>
    </cfRule>
    <cfRule type="expression" dxfId="43" priority="45">
      <formula>IF(AND(AJ61&lt;0, RIGHT(TEXT(AJ61,"0.#"),1)&lt;&gt;"."),TRUE,FALSE)</formula>
    </cfRule>
    <cfRule type="expression" dxfId="42" priority="46">
      <formula>IF(AND(AJ61&lt;0, RIGHT(TEXT(AJ61,"0.#"),1)="."),TRUE,FALSE)</formula>
    </cfRule>
  </conditionalFormatting>
  <conditionalFormatting sqref="AE81:AX81 AE78:AX78 AE75:AX75 AE72:AX72">
    <cfRule type="expression" dxfId="41" priority="41">
      <formula>IF(RIGHT(TEXT(AE72,"0.#"),1)=".",FALSE,TRUE)</formula>
    </cfRule>
    <cfRule type="expression" dxfId="40" priority="42">
      <formula>IF(RIGHT(TEXT(AE72,"0.#"),1)=".",TRUE,FALSE)</formula>
    </cfRule>
  </conditionalFormatting>
  <conditionalFormatting sqref="AE80:AS80 AE77:AS77 AE74:AS74 AE71:AS71">
    <cfRule type="expression" dxfId="39" priority="39">
      <formula>IF(RIGHT(TEXT(AE71,"0.#"),1)=".",FALSE,TRUE)</formula>
    </cfRule>
    <cfRule type="expression" dxfId="38" priority="40">
      <formula>IF(RIGHT(TEXT(AE71,"0.#"),1)=".",TRUE,FALSE)</formula>
    </cfRule>
  </conditionalFormatting>
  <conditionalFormatting sqref="AO83:AS83">
    <cfRule type="expression" dxfId="37" priority="37">
      <formula>IF(RIGHT(TEXT(AO83,"0.#"),1)=".",FALSE,TRUE)</formula>
    </cfRule>
    <cfRule type="expression" dxfId="36" priority="38">
      <formula>IF(RIGHT(TEXT(AO83,"0.#"),1)=".",TRUE,FALSE)</formula>
    </cfRule>
  </conditionalFormatting>
  <conditionalFormatting sqref="Y180">
    <cfRule type="expression" dxfId="35" priority="35">
      <formula>IF(RIGHT(TEXT(Y180,"0.#"),1)=".",FALSE,TRUE)</formula>
    </cfRule>
    <cfRule type="expression" dxfId="34" priority="36">
      <formula>IF(RIGHT(TEXT(Y180,"0.#"),1)=".",TRUE,FALSE)</formula>
    </cfRule>
  </conditionalFormatting>
  <conditionalFormatting sqref="Y193">
    <cfRule type="expression" dxfId="33" priority="33">
      <formula>IF(RIGHT(TEXT(Y193,"0.#"),1)=".",FALSE,TRUE)</formula>
    </cfRule>
    <cfRule type="expression" dxfId="32" priority="34">
      <formula>IF(RIGHT(TEXT(Y193,"0.#"),1)=".",TRUE,FALSE)</formula>
    </cfRule>
  </conditionalFormatting>
  <conditionalFormatting sqref="AK236">
    <cfRule type="expression" dxfId="31" priority="31">
      <formula>IF(RIGHT(TEXT(AK236,"0.#"),1)=".",FALSE,TRUE)</formula>
    </cfRule>
    <cfRule type="expression" dxfId="30" priority="32">
      <formula>IF(RIGHT(TEXT(AK236,"0.#"),1)=".",TRUE,FALSE)</formula>
    </cfRule>
  </conditionalFormatting>
  <conditionalFormatting sqref="AU236:AX236">
    <cfRule type="expression" dxfId="29" priority="27">
      <formula>IF(AND(AU236&gt;=0, RIGHT(TEXT(AU236,"0.#"),1)&lt;&gt;"."),TRUE,FALSE)</formula>
    </cfRule>
    <cfRule type="expression" dxfId="28" priority="28">
      <formula>IF(AND(AU236&gt;=0, RIGHT(TEXT(AU236,"0.#"),1)="."),TRUE,FALSE)</formula>
    </cfRule>
    <cfRule type="expression" dxfId="27" priority="29">
      <formula>IF(AND(AU236&lt;0, RIGHT(TEXT(AU236,"0.#"),1)&lt;&gt;"."),TRUE,FALSE)</formula>
    </cfRule>
    <cfRule type="expression" dxfId="26" priority="30">
      <formula>IF(AND(AU236&lt;0, RIGHT(TEXT(AU236,"0.#"),1)="."),TRUE,FALSE)</formula>
    </cfRule>
  </conditionalFormatting>
  <conditionalFormatting sqref="AK269">
    <cfRule type="expression" dxfId="25" priority="25">
      <formula>IF(RIGHT(TEXT(AK269,"0.#"),1)=".",FALSE,TRUE)</formula>
    </cfRule>
    <cfRule type="expression" dxfId="24" priority="26">
      <formula>IF(RIGHT(TEXT(AK269,"0.#"),1)=".",TRUE,FALSE)</formula>
    </cfRule>
  </conditionalFormatting>
  <conditionalFormatting sqref="AU269:AX269">
    <cfRule type="expression" dxfId="23" priority="21">
      <formula>IF(AND(AU269&gt;=0, RIGHT(TEXT(AU269,"0.#"),1)&lt;&gt;"."),TRUE,FALSE)</formula>
    </cfRule>
    <cfRule type="expression" dxfId="22" priority="22">
      <formula>IF(AND(AU269&gt;=0, RIGHT(TEXT(AU269,"0.#"),1)="."),TRUE,FALSE)</formula>
    </cfRule>
    <cfRule type="expression" dxfId="21" priority="23">
      <formula>IF(AND(AU269&lt;0, RIGHT(TEXT(AU269,"0.#"),1)&lt;&gt;"."),TRUE,FALSE)</formula>
    </cfRule>
    <cfRule type="expression" dxfId="20" priority="24">
      <formula>IF(AND(AU269&lt;0, RIGHT(TEXT(AU269,"0.#"),1)="."),TRUE,FALSE)</formula>
    </cfRule>
  </conditionalFormatting>
  <conditionalFormatting sqref="AK273:AK274">
    <cfRule type="expression" dxfId="19" priority="19">
      <formula>IF(RIGHT(TEXT(AK273,"0.#"),1)=".",FALSE,TRUE)</formula>
    </cfRule>
    <cfRule type="expression" dxfId="18" priority="20">
      <formula>IF(RIGHT(TEXT(AK273,"0.#"),1)=".",TRUE,FALSE)</formula>
    </cfRule>
  </conditionalFormatting>
  <conditionalFormatting sqref="AU270:AX270 AU272:AX272 AU274:AX274">
    <cfRule type="expression" dxfId="17" priority="15">
      <formula>IF(AND(AU270&gt;=0, RIGHT(TEXT(AU270,"0.#"),1)&lt;&gt;"."),TRUE,FALSE)</formula>
    </cfRule>
    <cfRule type="expression" dxfId="16" priority="16">
      <formula>IF(AND(AU270&gt;=0, RIGHT(TEXT(AU270,"0.#"),1)="."),TRUE,FALSE)</formula>
    </cfRule>
    <cfRule type="expression" dxfId="15" priority="17">
      <formula>IF(AND(AU270&lt;0, RIGHT(TEXT(AU270,"0.#"),1)&lt;&gt;"."),TRUE,FALSE)</formula>
    </cfRule>
    <cfRule type="expression" dxfId="14" priority="18">
      <formula>IF(AND(AU270&lt;0, RIGHT(TEXT(AU270,"0.#"),1)="."),TRUE,FALSE)</formula>
    </cfRule>
  </conditionalFormatting>
  <conditionalFormatting sqref="AK272">
    <cfRule type="expression" dxfId="13" priority="13">
      <formula>IF(RIGHT(TEXT(AK272,"0.#"),1)=".",FALSE,TRUE)</formula>
    </cfRule>
    <cfRule type="expression" dxfId="12" priority="14">
      <formula>IF(RIGHT(TEXT(AK272,"0.#"),1)=".",TRUE,FALSE)</formula>
    </cfRule>
  </conditionalFormatting>
  <conditionalFormatting sqref="AK270">
    <cfRule type="expression" dxfId="11" priority="11">
      <formula>IF(RIGHT(TEXT(AK270,"0.#"),1)=".",FALSE,TRUE)</formula>
    </cfRule>
    <cfRule type="expression" dxfId="10" priority="12">
      <formula>IF(RIGHT(TEXT(AK270,"0.#"),1)=".",TRUE,FALSE)</formula>
    </cfRule>
  </conditionalFormatting>
  <conditionalFormatting sqref="AK271">
    <cfRule type="expression" dxfId="9" priority="9">
      <formula>IF(RIGHT(TEXT(AK271,"0.#"),1)=".",FALSE,TRUE)</formula>
    </cfRule>
    <cfRule type="expression" dxfId="8" priority="10">
      <formula>IF(RIGHT(TEXT(AK271,"0.#"),1)=".",TRUE,FALSE)</formula>
    </cfRule>
  </conditionalFormatting>
  <conditionalFormatting sqref="AU271:AX271">
    <cfRule type="expression" dxfId="7" priority="5">
      <formula>IF(AND(AU271&gt;=0, RIGHT(TEXT(AU271,"0.#"),1)&lt;&gt;"."),TRUE,FALSE)</formula>
    </cfRule>
    <cfRule type="expression" dxfId="6" priority="6">
      <formula>IF(AND(AU271&gt;=0, RIGHT(TEXT(AU271,"0.#"),1)="."),TRUE,FALSE)</formula>
    </cfRule>
    <cfRule type="expression" dxfId="5" priority="7">
      <formula>IF(AND(AU271&lt;0, RIGHT(TEXT(AU271,"0.#"),1)&lt;&gt;"."),TRUE,FALSE)</formula>
    </cfRule>
    <cfRule type="expression" dxfId="4" priority="8">
      <formula>IF(AND(AU271&lt;0, RIGHT(TEXT(AU271,"0.#"),1)="."),TRUE,FALSE)</formula>
    </cfRule>
  </conditionalFormatting>
  <conditionalFormatting sqref="AU273:AX273">
    <cfRule type="expression" dxfId="3" priority="1">
      <formula>IF(AND(AU273&gt;=0, RIGHT(TEXT(AU273,"0.#"),1)&lt;&gt;"."),TRUE,FALSE)</formula>
    </cfRule>
    <cfRule type="expression" dxfId="2" priority="2">
      <formula>IF(AND(AU273&gt;=0, RIGHT(TEXT(AU273,"0.#"),1)="."),TRUE,FALSE)</formula>
    </cfRule>
    <cfRule type="expression" dxfId="1" priority="3">
      <formula>IF(AND(AU273&lt;0, RIGHT(TEXT(AU273,"0.#"),1)&lt;&gt;"."),TRUE,FALSE)</formula>
    </cfRule>
    <cfRule type="expression" dxfId="0" priority="4">
      <formula>IF(AND(AU273&lt;0, RIGHT(TEXT(AU273,"0.#"),1)="."),TRUE,FALSE)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2015-08-24T10:23:58Z</cp:lastPrinted>
  <dcterms:created xsi:type="dcterms:W3CDTF">2012-03-13T00:50:25Z</dcterms:created>
  <dcterms:modified xsi:type="dcterms:W3CDTF">2015-08-24T10:24:29Z</dcterms:modified>
</cp:coreProperties>
</file>