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30" windowHeight="6030"/>
  </bookViews>
  <sheets>
    <sheet name="行政事業レビューシート" sheetId="3" r:id="rId1"/>
    <sheet name="入力規則等" sheetId="4" r:id="rId2"/>
  </sheets>
  <definedNames>
    <definedName name="_xlnm.Print_Area" localSheetId="0">行政事業レビューシート!$A$1:$AX$495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W20" i="3" s="1"/>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D5" i="4" s="1"/>
  <c r="R3" i="4"/>
  <c r="M3" i="4"/>
  <c r="N3" i="4" s="1"/>
  <c r="N4" i="4" s="1"/>
  <c r="H3" i="4"/>
  <c r="C3" i="4"/>
  <c r="R2" i="4"/>
  <c r="S2" i="4"/>
  <c r="S3" i="4" s="1"/>
  <c r="S4" i="4" s="1"/>
  <c r="S5" i="4" s="1"/>
  <c r="S6" i="4" s="1"/>
  <c r="S7" i="4" s="1"/>
  <c r="S8" i="4" s="1"/>
  <c r="P10" i="4" s="1"/>
  <c r="G11" i="3" s="1"/>
  <c r="M2" i="4"/>
  <c r="N2" i="4"/>
  <c r="H2" i="4"/>
  <c r="I2" i="4"/>
  <c r="C2" i="4"/>
  <c r="D2" i="4"/>
  <c r="AU229" i="3"/>
  <c r="Y229" i="3"/>
  <c r="AU216" i="3"/>
  <c r="Y216" i="3"/>
  <c r="AU203" i="3"/>
  <c r="Y203" i="3"/>
  <c r="AU190" i="3"/>
  <c r="Y190" i="3"/>
  <c r="R104" i="3"/>
  <c r="L104" i="3"/>
  <c r="P20" i="3"/>
  <c r="AV2" i="3"/>
  <c r="I3" i="4"/>
  <c r="I4" i="4" s="1"/>
  <c r="I5" i="4" s="1"/>
  <c r="I6" i="4" s="1"/>
  <c r="I7" i="4" s="1"/>
  <c r="I8" i="4" s="1"/>
  <c r="I9" i="4" s="1"/>
  <c r="D3" i="4"/>
  <c r="D6" i="4" l="1"/>
  <c r="D7" i="4" s="1"/>
  <c r="D8" i="4"/>
  <c r="D9" i="4" s="1"/>
  <c r="D10" i="4" s="1"/>
  <c r="D11" i="4" s="1"/>
  <c r="D12" i="4" s="1"/>
  <c r="D13" i="4" s="1"/>
  <c r="D14" i="4" s="1"/>
  <c r="D15" i="4" s="1"/>
  <c r="D16" i="4" s="1"/>
  <c r="D17" i="4" s="1"/>
  <c r="D18" i="4" s="1"/>
  <c r="D19" i="4" s="1"/>
  <c r="D20" i="4" s="1"/>
  <c r="D21" i="4" s="1"/>
  <c r="D22" i="4" s="1"/>
  <c r="D23" i="4" s="1"/>
  <c r="D24" i="4" s="1"/>
  <c r="A26" i="4" s="1"/>
  <c r="G8" i="3" s="1"/>
  <c r="I10" i="4"/>
  <c r="I11" i="4" s="1"/>
  <c r="N5" i="4"/>
  <c r="N6" i="4" s="1"/>
  <c r="N7" i="4" s="1"/>
  <c r="N8" i="4" s="1"/>
  <c r="N9" i="4" s="1"/>
  <c r="N10" i="4" s="1"/>
  <c r="N11" i="4" s="1"/>
  <c r="K13" i="4" s="1"/>
  <c r="AE8" i="3" s="1"/>
  <c r="I12" i="4"/>
  <c r="I13" i="4" s="1"/>
  <c r="I14" i="4"/>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<sst xmlns="http://schemas.openxmlformats.org/spreadsheetml/2006/main" count="769" uniqueCount="445">
  <si>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</si>
  <si>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</si>
  <si>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</si>
  <si>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</si>
  <si>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</si>
  <si>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</si>
  <si>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</si>
  <si>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</si>
  <si>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</si>
  <si>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</si>
  <si>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</si>
  <si>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</si>
  <si>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</si>
  <si>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</si>
  <si>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</si>
  <si>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</si>
  <si>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</si>
  <si>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</si>
  <si>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</si>
  <si>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</si>
  <si>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</si>
  <si>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</si>
  <si>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</si>
  <si>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</si>
  <si>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</si>
  <si>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</si>
  <si>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</si>
  <si>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</si>
  <si>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</si>
  <si>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</si>
  <si>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</si>
  <si>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</si>
  <si>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</si>
  <si>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</si>
  <si>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</si>
  <si>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</si>
  <si>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</si>
  <si>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</si>
  <si>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</si>
  <si>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</si>
  <si>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</si>
  <si>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</si>
  <si>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</si>
  <si>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</si>
  <si>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</si>
  <si>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</si>
  <si>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</si>
  <si>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</si>
  <si>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</si>
  <si>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</si>
  <si>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</si>
  <si>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</si>
  <si>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</si>
  <si>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</si>
  <si>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</si>
  <si>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</si>
  <si>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</si>
  <si>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</si>
  <si>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</si>
  <si>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</si>
  <si>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</si>
  <si>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</si>
  <si>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</si>
  <si>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</si>
  <si>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</si>
  <si>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</si>
  <si>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</si>
  <si>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</si>
  <si>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</si>
  <si>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</si>
  <si>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</si>
  <si>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</si>
  <si>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</si>
  <si>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</si>
  <si>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</si>
  <si>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</si>
  <si>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</si>
  <si>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</si>
  <si>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</si>
  <si>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</si>
  <si>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</si>
  <si>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</si>
  <si>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</si>
  <si>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</si>
  <si>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</si>
  <si>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</si>
  <si>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</si>
  <si>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</si>
  <si>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</si>
  <si>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</si>
  <si>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</si>
  <si>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</si>
  <si>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</si>
  <si>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</si>
  <si>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</si>
  <si>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</si>
  <si>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</si>
  <si>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</si>
  <si>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</si>
  <si>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</si>
  <si>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</si>
  <si>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</si>
  <si>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</si>
  <si>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</si>
  <si>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</si>
  <si>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</si>
  <si>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</si>
  <si>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</si>
  <si>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</si>
  <si>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</si>
  <si>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</si>
  <si>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</si>
  <si>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</si>
  <si>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</si>
  <si>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</si>
  <si>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</si>
  <si>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</si>
  <si>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</si>
  <si>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</si>
  <si>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</si>
  <si>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</si>
  <si>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</si>
  <si>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</si>
  <si>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</si>
  <si>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</si>
  <si>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</si>
  <si>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</si>
  <si>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</si>
  <si>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</si>
  <si>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</si>
  <si>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</si>
  <si>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</si>
  <si>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</si>
  <si>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</si>
  <si>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</si>
  <si>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</si>
  <si>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</si>
  <si>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</si>
  <si>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</si>
  <si>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</si>
  <si>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</si>
  <si>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</si>
  <si>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</si>
  <si>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</si>
  <si>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</si>
  <si>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</si>
  <si>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</si>
  <si>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</si>
  <si>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</si>
  <si>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</si>
  <si>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</si>
  <si>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</si>
  <si>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</si>
  <si>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</si>
  <si>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</si>
  <si>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</si>
  <si>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</si>
  <si>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</si>
  <si>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</si>
  <si>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</si>
  <si>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</si>
  <si>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</si>
  <si>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</si>
  <si>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</si>
  <si>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</si>
  <si>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</si>
  <si>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</si>
  <si>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</si>
  <si>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</si>
  <si>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</si>
  <si>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</si>
  <si>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</si>
  <si>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</si>
  <si>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</si>
  <si>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</si>
  <si>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</si>
  <si>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</si>
  <si>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</si>
  <si>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</si>
  <si>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</si>
  <si>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</si>
  <si>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</si>
  <si>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</si>
  <si>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</si>
  <si>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</si>
  <si>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</si>
  <si>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</si>
  <si>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</si>
  <si>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</si>
  <si>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</si>
  <si>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</si>
  <si>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</si>
  <si>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</si>
  <si>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</si>
  <si>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</si>
  <si>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</si>
  <si>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</si>
  <si>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</si>
  <si>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</si>
  <si>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</si>
  <si>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</si>
  <si>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</si>
  <si>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</si>
  <si>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</si>
  <si>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</si>
  <si>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</si>
  <si>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</si>
  <si>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</si>
  <si>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</si>
  <si>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</si>
  <si>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</si>
  <si>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</si>
  <si>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</si>
  <si>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</si>
  <si>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</si>
  <si>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</si>
  <si>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</si>
  <si>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</si>
  <si>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</si>
  <si>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</si>
  <si>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</si>
  <si>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</si>
  <si>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</si>
  <si>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</si>
  <si>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</si>
  <si>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</si>
  <si>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</si>
  <si>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</si>
  <si>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</si>
  <si>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</si>
  <si>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</si>
  <si>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</si>
  <si>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</si>
  <si>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</si>
  <si>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</si>
  <si>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</si>
  <si>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</si>
  <si>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</si>
  <si>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</si>
  <si>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</si>
  <si>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</si>
  <si>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</si>
  <si>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</si>
  <si>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</si>
  <si>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</si>
  <si>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</si>
  <si>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</si>
  <si>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</si>
  <si>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</si>
  <si>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</si>
  <si>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</si>
  <si>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</si>
  <si>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</si>
  <si>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</si>
  <si>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</si>
  <si>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</si>
  <si>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</si>
  <si>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</si>
  <si>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</si>
  <si>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</si>
  <si>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</si>
  <si>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</si>
  <si>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</si>
  <si>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</si>
  <si>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</si>
  <si>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</si>
  <si>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</si>
  <si>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</si>
  <si>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</si>
  <si>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</si>
  <si>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</si>
  <si>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</si>
  <si>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</si>
  <si>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</si>
  <si>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</si>
  <si>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</si>
  <si>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</si>
  <si>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</si>
  <si>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</si>
  <si>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</si>
  <si>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</si>
  <si>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</si>
  <si>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</si>
  <si>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</si>
  <si>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</si>
  <si>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</si>
  <si>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</si>
  <si>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</si>
  <si>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</si>
  <si>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</si>
  <si>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</si>
  <si>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</si>
  <si>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</si>
  <si>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</si>
  <si>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</si>
  <si>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</si>
  <si>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</si>
  <si>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</si>
  <si>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</si>
  <si>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</si>
  <si>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</si>
  <si>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</si>
  <si>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</si>
  <si>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</si>
  <si>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</si>
  <si>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</si>
  <si>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</si>
  <si>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</si>
  <si>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</si>
  <si>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</si>
  <si>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</si>
  <si>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</si>
  <si>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</si>
  <si>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</si>
  <si>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</si>
  <si>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</si>
  <si>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</si>
  <si>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</si>
  <si>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</si>
  <si>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</si>
  <si>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</si>
  <si>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</si>
  <si>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</si>
  <si>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</si>
  <si>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</si>
  <si>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</si>
  <si>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</si>
  <si>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</si>
  <si>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</si>
  <si>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</si>
  <si>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</si>
  <si>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</si>
  <si>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</si>
  <si>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</si>
  <si>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</si>
  <si>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</si>
  <si>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</si>
  <si>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</si>
  <si>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</si>
  <si>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</si>
  <si>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</si>
  <si>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</si>
  <si>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</si>
  <si>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</si>
  <si>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</si>
  <si>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</si>
  <si>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</si>
  <si>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</si>
  <si>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</si>
  <si>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</si>
  <si>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</si>
  <si>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</si>
  <si>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</si>
  <si>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</si>
  <si>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</si>
  <si>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</si>
  <si>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</si>
  <si>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</si>
  <si>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</si>
  <si>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</si>
  <si>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</si>
  <si>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</si>
  <si>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</si>
  <si>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</si>
  <si>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</si>
  <si>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</si>
  <si>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</si>
  <si>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</si>
  <si>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</si>
  <si>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</si>
  <si>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</si>
  <si>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</si>
  <si>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</si>
  <si>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</si>
  <si>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</si>
  <si>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</si>
  <si>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</si>
  <si>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</si>
  <si>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</si>
  <si>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</si>
  <si>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</si>
  <si>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</si>
  <si>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</si>
  <si>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</si>
  <si>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</si>
  <si>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先端農業産業化システム実証事業</t>
    <phoneticPr fontId="5"/>
  </si>
  <si>
    <t>新25-046</t>
    <phoneticPr fontId="5"/>
  </si>
  <si>
    <t>新成長戦略（平成22年6月18日閣議決定）政策推進指針（平成23年5月17日閣議決定）東日本大震災からの復興の基本方針（平成23年7月29日東日本大震災復興対策本部決定）我が国の食と農林漁業の再生のための基本方針・行動計画（平成23年10月25日食と農林漁業の再生推進本部決定）</t>
    <phoneticPr fontId="5"/>
  </si>
  <si>
    <t>　東日本大震災の被災地域において、民間事業者等（民間企業、民間団体、公益法人、研究機関）が行う先端的な商業・工業の技術やノウハウを用いた農林漁業と連携したシステム等の実証及びビジネス化等に要する経費の一部を国が補助することにより、被災地の復興及び農林漁業の競争力強化を通じた地域経済の活性化を促進することを目的とする。</t>
  </si>
  <si>
    <t>　我が国の商工業の先端技術・ノウハウ等を活用し、以下2つの事業を被災地域で実施。（１）先端技術活用システム実証　被災地域において、工業技術や商業ネットワーク等を活用した、被災地域の復興に資する先端的な農業システム（植物工場等）をビジネス化するための実証を実施する事業。（補助率：２／３）（２）加工・流通システム実証事業（平成24年度経済産業省計上の事業では、流通ネットワーク等強化事業として実施。）　被災地域において行われる（１）の実証事業による生産物を加工・流通させるため、ネットワークの構築、データベースの整備等により、消費者ニーズを捉えた収益性の高いシステムの実証を実施する事業。（補助率：定額）　</t>
  </si>
  <si>
    <t>（２）加工・流通システム実証事業
先端技術活用システム実証事業の採択件数に相当する数の定常取引を成立させる。</t>
    <rPh sb="3" eb="5">
      <t>カコウ</t>
    </rPh>
    <rPh sb="6" eb="8">
      <t>リュウツウ</t>
    </rPh>
    <rPh sb="12" eb="14">
      <t>ジッショウ</t>
    </rPh>
    <rPh sb="14" eb="16">
      <t>ジギョウ</t>
    </rPh>
    <rPh sb="17" eb="19">
      <t>センタン</t>
    </rPh>
    <rPh sb="19" eb="21">
      <t>ギジュツ</t>
    </rPh>
    <rPh sb="21" eb="23">
      <t>カツヨウ</t>
    </rPh>
    <rPh sb="27" eb="29">
      <t>ジッショウ</t>
    </rPh>
    <rPh sb="29" eb="31">
      <t>ジギョウ</t>
    </rPh>
    <rPh sb="32" eb="34">
      <t>サイタク</t>
    </rPh>
    <rPh sb="34" eb="36">
      <t>ケンスウ</t>
    </rPh>
    <rPh sb="37" eb="39">
      <t>ソウトウ</t>
    </rPh>
    <rPh sb="41" eb="42">
      <t>カズ</t>
    </rPh>
    <rPh sb="43" eb="45">
      <t>テイジョウ</t>
    </rPh>
    <rPh sb="45" eb="47">
      <t>トリヒキ</t>
    </rPh>
    <rPh sb="48" eb="50">
      <t>セイリツ</t>
    </rPh>
    <phoneticPr fontId="5"/>
  </si>
  <si>
    <t>（１）先端技術活用システム実証事業
3年以内に125人の雇用を創出する</t>
    <rPh sb="3" eb="5">
      <t>センタン</t>
    </rPh>
    <rPh sb="5" eb="7">
      <t>ギジュツ</t>
    </rPh>
    <rPh sb="7" eb="9">
      <t>カツヨウ</t>
    </rPh>
    <rPh sb="13" eb="15">
      <t>ジッショウ</t>
    </rPh>
    <rPh sb="15" eb="17">
      <t>ジギョウ</t>
    </rPh>
    <rPh sb="19" eb="20">
      <t>ネン</t>
    </rPh>
    <rPh sb="20" eb="22">
      <t>イナイ</t>
    </rPh>
    <rPh sb="26" eb="27">
      <t>ニン</t>
    </rPh>
    <rPh sb="28" eb="30">
      <t>コヨウ</t>
    </rPh>
    <rPh sb="31" eb="33">
      <t>ソウシュツ</t>
    </rPh>
    <phoneticPr fontId="5"/>
  </si>
  <si>
    <t>人</t>
    <rPh sb="0" eb="1">
      <t>ニン</t>
    </rPh>
    <phoneticPr fontId="5"/>
  </si>
  <si>
    <t>件</t>
    <rPh sb="0" eb="1">
      <t>ケン</t>
    </rPh>
    <phoneticPr fontId="5"/>
  </si>
  <si>
    <t>百万円</t>
    <rPh sb="0" eb="2">
      <t>ヒャクマン</t>
    </rPh>
    <rPh sb="2" eb="3">
      <t>エン</t>
    </rPh>
    <phoneticPr fontId="5"/>
  </si>
  <si>
    <t>先端的農業システムの導入は農業を基幹産業とする被災地域のニーズが高い。</t>
    <rPh sb="0" eb="2">
      <t>センタン</t>
    </rPh>
    <rPh sb="2" eb="3">
      <t>テキ</t>
    </rPh>
    <rPh sb="3" eb="5">
      <t>ノウギョウ</t>
    </rPh>
    <rPh sb="10" eb="12">
      <t>ドウニュウ</t>
    </rPh>
    <rPh sb="13" eb="15">
      <t>ノウギョウ</t>
    </rPh>
    <rPh sb="16" eb="18">
      <t>キカン</t>
    </rPh>
    <rPh sb="18" eb="20">
      <t>サンギョウ</t>
    </rPh>
    <rPh sb="23" eb="25">
      <t>ヒサイ</t>
    </rPh>
    <rPh sb="25" eb="27">
      <t>チイキ</t>
    </rPh>
    <rPh sb="32" eb="33">
      <t>タカ</t>
    </rPh>
    <phoneticPr fontId="5"/>
  </si>
  <si>
    <t>‐</t>
  </si>
  <si>
    <t>補助事業終了後3年以内に事業化することとなっており、引き続き事業者との意見交換等を行いながら事業の進捗を管理し、確実な事業化を目指していく。</t>
    <rPh sb="0" eb="2">
      <t>ホジョ</t>
    </rPh>
    <rPh sb="2" eb="4">
      <t>ジギョウ</t>
    </rPh>
    <rPh sb="4" eb="6">
      <t>シュウリョウ</t>
    </rPh>
    <rPh sb="6" eb="7">
      <t>ゴ</t>
    </rPh>
    <rPh sb="8" eb="9">
      <t>ネン</t>
    </rPh>
    <rPh sb="9" eb="11">
      <t>イナイ</t>
    </rPh>
    <rPh sb="12" eb="15">
      <t>ジギョウカ</t>
    </rPh>
    <rPh sb="26" eb="27">
      <t>ヒ</t>
    </rPh>
    <rPh sb="28" eb="29">
      <t>ツヅ</t>
    </rPh>
    <rPh sb="30" eb="33">
      <t>ジギョウシャ</t>
    </rPh>
    <rPh sb="35" eb="37">
      <t>イケン</t>
    </rPh>
    <rPh sb="37" eb="39">
      <t>コウカン</t>
    </rPh>
    <rPh sb="39" eb="40">
      <t>トウ</t>
    </rPh>
    <rPh sb="41" eb="42">
      <t>オコナ</t>
    </rPh>
    <rPh sb="46" eb="48">
      <t>ジギョウ</t>
    </rPh>
    <rPh sb="49" eb="51">
      <t>シンチョク</t>
    </rPh>
    <rPh sb="52" eb="54">
      <t>カンリ</t>
    </rPh>
    <rPh sb="56" eb="58">
      <t>カクジツ</t>
    </rPh>
    <rPh sb="59" eb="62">
      <t>ジギョウカ</t>
    </rPh>
    <rPh sb="63" eb="65">
      <t>メザ</t>
    </rPh>
    <phoneticPr fontId="5"/>
  </si>
  <si>
    <t>A.（株）フレッシュおの</t>
    <rPh sb="2" eb="5">
      <t>カブ</t>
    </rPh>
    <phoneticPr fontId="5"/>
  </si>
  <si>
    <t>事業費</t>
    <rPh sb="0" eb="3">
      <t>ジギョウヒ</t>
    </rPh>
    <phoneticPr fontId="5"/>
  </si>
  <si>
    <t>一般建物（一式）等</t>
    <rPh sb="0" eb="2">
      <t>イッパン</t>
    </rPh>
    <rPh sb="2" eb="4">
      <t>タテモノ</t>
    </rPh>
    <rPh sb="5" eb="7">
      <t>イッシキ</t>
    </rPh>
    <rPh sb="8" eb="9">
      <t>トウ</t>
    </rPh>
    <phoneticPr fontId="5"/>
  </si>
  <si>
    <t>井戸・ろ過装置、衛生設備、下処理設備、軽量・加工設備、品質管理機材等</t>
    <rPh sb="0" eb="2">
      <t>イド</t>
    </rPh>
    <rPh sb="4" eb="5">
      <t>カ</t>
    </rPh>
    <rPh sb="5" eb="7">
      <t>ソウチ</t>
    </rPh>
    <rPh sb="8" eb="10">
      <t>エイセイ</t>
    </rPh>
    <rPh sb="10" eb="12">
      <t>セツビ</t>
    </rPh>
    <rPh sb="13" eb="14">
      <t>シタ</t>
    </rPh>
    <rPh sb="14" eb="16">
      <t>ショリ</t>
    </rPh>
    <rPh sb="16" eb="18">
      <t>セツビ</t>
    </rPh>
    <rPh sb="19" eb="21">
      <t>ケイリョウ</t>
    </rPh>
    <rPh sb="22" eb="24">
      <t>カコウ</t>
    </rPh>
    <rPh sb="24" eb="26">
      <t>セツビ</t>
    </rPh>
    <rPh sb="27" eb="29">
      <t>ヒンシツ</t>
    </rPh>
    <rPh sb="29" eb="31">
      <t>カンリ</t>
    </rPh>
    <rPh sb="31" eb="33">
      <t>キザイ</t>
    </rPh>
    <rPh sb="33" eb="34">
      <t>トウ</t>
    </rPh>
    <phoneticPr fontId="5"/>
  </si>
  <si>
    <t>委託費</t>
    <rPh sb="0" eb="3">
      <t>イタクヒ</t>
    </rPh>
    <phoneticPr fontId="5"/>
  </si>
  <si>
    <t>人件費</t>
    <rPh sb="0" eb="3">
      <t>ジンケンヒ</t>
    </rPh>
    <phoneticPr fontId="5"/>
  </si>
  <si>
    <t>研究員費、補助員費</t>
    <rPh sb="0" eb="3">
      <t>ケンキュウイン</t>
    </rPh>
    <rPh sb="3" eb="4">
      <t>ヒ</t>
    </rPh>
    <rPh sb="5" eb="8">
      <t>ホジョイン</t>
    </rPh>
    <rPh sb="8" eb="9">
      <t>ヒ</t>
    </rPh>
    <phoneticPr fontId="5"/>
  </si>
  <si>
    <t>システムの外部評価調査、植物工場との連携評価調査（三菱総合研究所）</t>
    <rPh sb="5" eb="7">
      <t>ガイブ</t>
    </rPh>
    <rPh sb="7" eb="9">
      <t>ヒョウカ</t>
    </rPh>
    <rPh sb="9" eb="11">
      <t>チョウサ</t>
    </rPh>
    <rPh sb="12" eb="14">
      <t>ショクブツ</t>
    </rPh>
    <rPh sb="14" eb="16">
      <t>コウジョウ</t>
    </rPh>
    <rPh sb="18" eb="20">
      <t>レンケイ</t>
    </rPh>
    <rPh sb="20" eb="22">
      <t>ヒョウカ</t>
    </rPh>
    <rPh sb="22" eb="24">
      <t>チョウサ</t>
    </rPh>
    <rPh sb="25" eb="27">
      <t>ミツビシ</t>
    </rPh>
    <rPh sb="27" eb="29">
      <t>ソウゴウ</t>
    </rPh>
    <rPh sb="29" eb="32">
      <t>ケンキュウショ</t>
    </rPh>
    <phoneticPr fontId="5"/>
  </si>
  <si>
    <t>マーケット調査、実需者協議の運営（三菱総合研究所、東京デリカフーズ（株））</t>
    <rPh sb="5" eb="7">
      <t>チョウサ</t>
    </rPh>
    <rPh sb="8" eb="11">
      <t>ジツジュシャ</t>
    </rPh>
    <rPh sb="11" eb="13">
      <t>キョウギ</t>
    </rPh>
    <rPh sb="14" eb="16">
      <t>ウンエイ</t>
    </rPh>
    <rPh sb="17" eb="19">
      <t>ミツビシ</t>
    </rPh>
    <rPh sb="19" eb="21">
      <t>ソウゴウ</t>
    </rPh>
    <rPh sb="21" eb="24">
      <t>ケンキュウショ</t>
    </rPh>
    <rPh sb="25" eb="27">
      <t>トウキョウ</t>
    </rPh>
    <rPh sb="33" eb="36">
      <t>カブ</t>
    </rPh>
    <phoneticPr fontId="5"/>
  </si>
  <si>
    <t>提案公募方式を採用するとともに外部専門家による審査を厳格に実施しており、競争性は確保されている。</t>
  </si>
  <si>
    <t>支援対象となる事業者に対しては、一部費用の負担を求めており、受益者との負担関係は妥当である。</t>
  </si>
  <si>
    <t>公募要領等において真に必要な経費に限定しており、執行に際しても十分に調査している。</t>
    <rPh sb="24" eb="26">
      <t>シッコウ</t>
    </rPh>
    <rPh sb="27" eb="28">
      <t>サイ</t>
    </rPh>
    <rPh sb="31" eb="33">
      <t>ジュウブン</t>
    </rPh>
    <rPh sb="34" eb="36">
      <t>チョウサ</t>
    </rPh>
    <phoneticPr fontId="5"/>
  </si>
  <si>
    <t>被災地域の復興及び地域経済活性化を促進する措置として適切であり優先度も高い。</t>
    <rPh sb="0" eb="2">
      <t>ヒサイ</t>
    </rPh>
    <rPh sb="2" eb="4">
      <t>チイキ</t>
    </rPh>
    <rPh sb="5" eb="7">
      <t>フッコウ</t>
    </rPh>
    <rPh sb="7" eb="8">
      <t>オヨ</t>
    </rPh>
    <rPh sb="9" eb="11">
      <t>チイキ</t>
    </rPh>
    <rPh sb="11" eb="13">
      <t>ケイザイ</t>
    </rPh>
    <rPh sb="13" eb="15">
      <t>カッセイ</t>
    </rPh>
    <rPh sb="15" eb="16">
      <t>カ</t>
    </rPh>
    <rPh sb="17" eb="19">
      <t>ソクシン</t>
    </rPh>
    <rPh sb="21" eb="23">
      <t>ソチ</t>
    </rPh>
    <rPh sb="26" eb="28">
      <t>テキセツ</t>
    </rPh>
    <rPh sb="31" eb="34">
      <t>ユウセンド</t>
    </rPh>
    <rPh sb="35" eb="36">
      <t>タカ</t>
    </rPh>
    <phoneticPr fontId="5"/>
  </si>
  <si>
    <t>本事業ではコンソーシアムを組織することを要件としており、単独では非効率になってしまう事業を効率的に行っている。</t>
  </si>
  <si>
    <t>本事業において整備された施設において引き続きビジネス化に向けた取り組みがなされている。</t>
    <rPh sb="0" eb="1">
      <t>ホン</t>
    </rPh>
    <rPh sb="1" eb="3">
      <t>ジギョウ</t>
    </rPh>
    <rPh sb="7" eb="9">
      <t>セイビ</t>
    </rPh>
    <rPh sb="12" eb="14">
      <t>シセツ</t>
    </rPh>
    <rPh sb="18" eb="19">
      <t>ヒ</t>
    </rPh>
    <rPh sb="20" eb="21">
      <t>ツヅ</t>
    </rPh>
    <rPh sb="26" eb="27">
      <t>カ</t>
    </rPh>
    <rPh sb="28" eb="29">
      <t>ム</t>
    </rPh>
    <rPh sb="31" eb="32">
      <t>ト</t>
    </rPh>
    <rPh sb="33" eb="34">
      <t>ク</t>
    </rPh>
    <phoneticPr fontId="5"/>
  </si>
  <si>
    <t>活動実績は見込みを達成している。</t>
    <rPh sb="0" eb="2">
      <t>カツドウ</t>
    </rPh>
    <rPh sb="2" eb="4">
      <t>ジッセキ</t>
    </rPh>
    <rPh sb="5" eb="7">
      <t>ミコ</t>
    </rPh>
    <rPh sb="9" eb="11">
      <t>タッセイ</t>
    </rPh>
    <phoneticPr fontId="5"/>
  </si>
  <si>
    <t>概ね成果目標に見合った実績を上げている。</t>
    <rPh sb="0" eb="1">
      <t>オオム</t>
    </rPh>
    <rPh sb="2" eb="4">
      <t>セイカ</t>
    </rPh>
    <rPh sb="4" eb="6">
      <t>モクヒョウ</t>
    </rPh>
    <rPh sb="7" eb="9">
      <t>ミア</t>
    </rPh>
    <rPh sb="11" eb="13">
      <t>ジッセキ</t>
    </rPh>
    <rPh sb="14" eb="15">
      <t>ア</t>
    </rPh>
    <phoneticPr fontId="5"/>
  </si>
  <si>
    <t>概ね成果実績を上げており、妥当である。</t>
    <rPh sb="0" eb="1">
      <t>オオム</t>
    </rPh>
    <rPh sb="2" eb="4">
      <t>セイカ</t>
    </rPh>
    <rPh sb="4" eb="6">
      <t>ジッセキ</t>
    </rPh>
    <rPh sb="7" eb="8">
      <t>ア</t>
    </rPh>
    <rPh sb="13" eb="15">
      <t>ダトウ</t>
    </rPh>
    <phoneticPr fontId="5"/>
  </si>
  <si>
    <t>実施に高いリスクが伴い民間等では実施が困難であるため、国が支援すべき事業である。</t>
    <rPh sb="0" eb="2">
      <t>ジッシ</t>
    </rPh>
    <rPh sb="3" eb="4">
      <t>タカ</t>
    </rPh>
    <rPh sb="9" eb="10">
      <t>トモナ</t>
    </rPh>
    <rPh sb="11" eb="13">
      <t>ミンカン</t>
    </rPh>
    <rPh sb="13" eb="14">
      <t>トウ</t>
    </rPh>
    <rPh sb="16" eb="18">
      <t>ジッシ</t>
    </rPh>
    <rPh sb="19" eb="21">
      <t>コンナン</t>
    </rPh>
    <rPh sb="27" eb="28">
      <t>クニ</t>
    </rPh>
    <rPh sb="29" eb="31">
      <t>シエン</t>
    </rPh>
    <rPh sb="34" eb="36">
      <t>ジギョウ</t>
    </rPh>
    <phoneticPr fontId="5"/>
  </si>
  <si>
    <t>本事業では、民間では実施が困難である先端的農業システムの実証に対し、提案公募方式により厳格な審査を行い、事業化の可能性が高い案件を採択した。その実施においてコンソーシアムは目的が共有されているため効率的に事業を行うことができ、低コストで実施できた。</t>
    <rPh sb="0" eb="1">
      <t>ホン</t>
    </rPh>
    <rPh sb="1" eb="3">
      <t>ジギョウ</t>
    </rPh>
    <rPh sb="6" eb="8">
      <t>ミンカン</t>
    </rPh>
    <rPh sb="10" eb="12">
      <t>ジッシ</t>
    </rPh>
    <rPh sb="13" eb="15">
      <t>コンナン</t>
    </rPh>
    <rPh sb="18" eb="21">
      <t>センタンテキ</t>
    </rPh>
    <rPh sb="21" eb="23">
      <t>ノウギョウ</t>
    </rPh>
    <rPh sb="28" eb="30">
      <t>ジッショウ</t>
    </rPh>
    <rPh sb="31" eb="32">
      <t>タイ</t>
    </rPh>
    <rPh sb="34" eb="36">
      <t>テイアン</t>
    </rPh>
    <rPh sb="36" eb="38">
      <t>コウボ</t>
    </rPh>
    <rPh sb="38" eb="40">
      <t>ホウシキ</t>
    </rPh>
    <rPh sb="43" eb="45">
      <t>ゲンカク</t>
    </rPh>
    <rPh sb="46" eb="48">
      <t>シンサ</t>
    </rPh>
    <rPh sb="49" eb="50">
      <t>オコナ</t>
    </rPh>
    <rPh sb="52" eb="54">
      <t>ジギョウ</t>
    </rPh>
    <rPh sb="54" eb="55">
      <t>カ</t>
    </rPh>
    <rPh sb="56" eb="59">
      <t>カノウセイ</t>
    </rPh>
    <rPh sb="60" eb="61">
      <t>タカ</t>
    </rPh>
    <rPh sb="62" eb="64">
      <t>アンケン</t>
    </rPh>
    <rPh sb="65" eb="67">
      <t>サイタク</t>
    </rPh>
    <rPh sb="72" eb="74">
      <t>ジッシ</t>
    </rPh>
    <rPh sb="86" eb="88">
      <t>モクテキ</t>
    </rPh>
    <rPh sb="89" eb="91">
      <t>キョウユウ</t>
    </rPh>
    <rPh sb="98" eb="100">
      <t>コウリツ</t>
    </rPh>
    <rPh sb="100" eb="101">
      <t>テキ</t>
    </rPh>
    <rPh sb="102" eb="104">
      <t>ジギョウ</t>
    </rPh>
    <rPh sb="105" eb="106">
      <t>オコナ</t>
    </rPh>
    <rPh sb="113" eb="114">
      <t>テイ</t>
    </rPh>
    <rPh sb="118" eb="120">
      <t>ジッシ</t>
    </rPh>
    <phoneticPr fontId="5"/>
  </si>
  <si>
    <t>　百万円　/件</t>
    <rPh sb="1" eb="3">
      <t>ヒャクマン</t>
    </rPh>
    <rPh sb="3" eb="4">
      <t>エン</t>
    </rPh>
    <rPh sb="6" eb="7">
      <t>ケン</t>
    </rPh>
    <phoneticPr fontId="5"/>
  </si>
  <si>
    <t>　55/１</t>
    <phoneticPr fontId="5"/>
  </si>
  <si>
    <t>合理的な金額で事業を執行できるよう、事業者にも相見積もり等を義務づけている。</t>
    <rPh sb="0" eb="3">
      <t>ゴウリテキ</t>
    </rPh>
    <rPh sb="4" eb="6">
      <t>キンガク</t>
    </rPh>
    <rPh sb="7" eb="9">
      <t>ジギョウ</t>
    </rPh>
    <rPh sb="10" eb="12">
      <t>シッコウ</t>
    </rPh>
    <rPh sb="18" eb="21">
      <t>ジギョウシャ</t>
    </rPh>
    <rPh sb="23" eb="26">
      <t>アイミツ</t>
    </rPh>
    <rPh sb="28" eb="29">
      <t>トウ</t>
    </rPh>
    <rPh sb="30" eb="32">
      <t>ギム</t>
    </rPh>
    <phoneticPr fontId="5"/>
  </si>
  <si>
    <t>B.</t>
    <phoneticPr fontId="5"/>
  </si>
  <si>
    <t>株式会社フレッシュおの</t>
    <rPh sb="0" eb="4">
      <t>カブシキガイシャ</t>
    </rPh>
    <phoneticPr fontId="5"/>
  </si>
  <si>
    <t>株式会社阿蘇ファームランド</t>
    <rPh sb="0" eb="4">
      <t>カブシキガイシャ</t>
    </rPh>
    <rPh sb="4" eb="6">
      <t>アソ</t>
    </rPh>
    <phoneticPr fontId="5"/>
  </si>
  <si>
    <t>株式会社GRA</t>
    <rPh sb="0" eb="4">
      <t>カブシキガイシャ</t>
    </rPh>
    <phoneticPr fontId="5"/>
  </si>
  <si>
    <t>被災地における農産物流通の新世界標準対応次世代のコールドチェーン実現実証事業</t>
    <phoneticPr fontId="5"/>
  </si>
  <si>
    <t>高効率な植物栽培法による地産地消型の介護食品流通システム実証事業</t>
    <phoneticPr fontId="5"/>
  </si>
  <si>
    <t>株式会社しらかわ五葉倶楽部</t>
    <rPh sb="0" eb="4">
      <t>カブシキガイシャ</t>
    </rPh>
    <rPh sb="8" eb="9">
      <t>ゴ</t>
    </rPh>
    <rPh sb="9" eb="10">
      <t>ハ</t>
    </rPh>
    <rPh sb="10" eb="13">
      <t>クラブ</t>
    </rPh>
    <phoneticPr fontId="5"/>
  </si>
  <si>
    <t>高気密・高断熱構造体を用いた人口光低ランニングコスト植物工場の実証</t>
    <phoneticPr fontId="5"/>
  </si>
  <si>
    <t>被災地沿岸部における太陽光利用型植物工場を利用したイチゴの通年生産技術実証事業</t>
    <phoneticPr fontId="5"/>
  </si>
  <si>
    <t>システム構築・工程検査指導（東京デリカフーズ（株））</t>
    <rPh sb="4" eb="6">
      <t>コウチク</t>
    </rPh>
    <rPh sb="7" eb="9">
      <t>コウテイ</t>
    </rPh>
    <rPh sb="9" eb="11">
      <t>ケンサ</t>
    </rPh>
    <rPh sb="11" eb="13">
      <t>シドウ</t>
    </rPh>
    <rPh sb="14" eb="16">
      <t>トウキョウ</t>
    </rPh>
    <rPh sb="22" eb="25">
      <t>カブ</t>
    </rPh>
    <phoneticPr fontId="5"/>
  </si>
  <si>
    <t>（１）先端技術活用システム実証事業執行件数</t>
    <rPh sb="3" eb="5">
      <t>センタン</t>
    </rPh>
    <rPh sb="5" eb="7">
      <t>ギジュツ</t>
    </rPh>
    <rPh sb="7" eb="9">
      <t>カツヨウ</t>
    </rPh>
    <rPh sb="13" eb="15">
      <t>ジッショウ</t>
    </rPh>
    <rPh sb="15" eb="17">
      <t>ジギョウ</t>
    </rPh>
    <rPh sb="17" eb="19">
      <t>シッコウ</t>
    </rPh>
    <rPh sb="19" eb="21">
      <t>ケンスウ</t>
    </rPh>
    <phoneticPr fontId="5"/>
  </si>
  <si>
    <t>（２）加工・流通システム実証事業執行件数</t>
    <rPh sb="3" eb="5">
      <t>カコウ</t>
    </rPh>
    <rPh sb="6" eb="8">
      <t>リュウツウ</t>
    </rPh>
    <rPh sb="12" eb="14">
      <t>ジッショウ</t>
    </rPh>
    <rPh sb="14" eb="16">
      <t>ジギョウ</t>
    </rPh>
    <rPh sb="16" eb="18">
      <t>シッコウ</t>
    </rPh>
    <rPh sb="18" eb="20">
      <t>ケンスウ</t>
    </rPh>
    <phoneticPr fontId="5"/>
  </si>
  <si>
    <t>A.民間企業等</t>
    <phoneticPr fontId="5"/>
  </si>
  <si>
    <t>（１）先端技術活用システム実証事業
執行総額／執行件数　　　　　　　　　　　　　　</t>
    <rPh sb="3" eb="5">
      <t>センタン</t>
    </rPh>
    <rPh sb="5" eb="7">
      <t>ギジュツ</t>
    </rPh>
    <rPh sb="7" eb="9">
      <t>カツヨウ</t>
    </rPh>
    <rPh sb="13" eb="15">
      <t>ジッショウ</t>
    </rPh>
    <rPh sb="15" eb="17">
      <t>ジギョウ</t>
    </rPh>
    <rPh sb="18" eb="20">
      <t>シッコウ</t>
    </rPh>
    <rPh sb="20" eb="22">
      <t>ソウガク</t>
    </rPh>
    <rPh sb="23" eb="25">
      <t>シッコウ</t>
    </rPh>
    <rPh sb="25" eb="27">
      <t>ケンスウ</t>
    </rPh>
    <phoneticPr fontId="5"/>
  </si>
  <si>
    <t>（２）加工・流通システム実証事業
執行総額／執行件数　　　　　　　　　　　　　　</t>
    <rPh sb="3" eb="5">
      <t>カコウ</t>
    </rPh>
    <rPh sb="6" eb="8">
      <t>リュウツウ</t>
    </rPh>
    <rPh sb="12" eb="14">
      <t>ジッショウ</t>
    </rPh>
    <rPh sb="14" eb="16">
      <t>ジギョウ</t>
    </rPh>
    <rPh sb="17" eb="19">
      <t>シッコウ</t>
    </rPh>
    <rPh sb="19" eb="21">
      <t>ソウガク</t>
    </rPh>
    <rPh sb="22" eb="24">
      <t>シッコウ</t>
    </rPh>
    <rPh sb="24" eb="26">
      <t>ケンスウ</t>
    </rPh>
    <phoneticPr fontId="5"/>
  </si>
  <si>
    <t>75３/4</t>
    <phoneticPr fontId="5"/>
  </si>
  <si>
    <t>累計雇用創出の人数</t>
    <rPh sb="0" eb="2">
      <t>ルイケイ</t>
    </rPh>
    <rPh sb="2" eb="4">
      <t>コヨウ</t>
    </rPh>
    <rPh sb="4" eb="6">
      <t>ソウシュツ</t>
    </rPh>
    <rPh sb="7" eb="9">
      <t>ニンズウ</t>
    </rPh>
    <phoneticPr fontId="5"/>
  </si>
  <si>
    <t>累計定常取引件数</t>
    <rPh sb="0" eb="2">
      <t>ルイケイ</t>
    </rPh>
    <rPh sb="2" eb="4">
      <t>テイジョウ</t>
    </rPh>
    <rPh sb="4" eb="6">
      <t>トリヒキ</t>
    </rPh>
    <rPh sb="6" eb="8">
      <t>ケンスウ</t>
    </rPh>
    <phoneticPr fontId="5"/>
  </si>
  <si>
    <t>73４/5</t>
    <phoneticPr fontId="5"/>
  </si>
  <si>
    <t>事業目的を平成26年度中に達成する見込みであることから、平成25年度計上予算をもって復興特会計上事業としては終了することが適当である。</t>
    <rPh sb="34" eb="36">
      <t>ケイジョウ</t>
    </rPh>
    <rPh sb="36" eb="38">
      <t>ヨサン</t>
    </rPh>
    <phoneticPr fontId="5"/>
  </si>
  <si>
    <t>事業目的を平成26年度中に達成する見込みであることから、平成25年度計上予算をもって復興特会計上事業としては終了することとする。</t>
    <phoneticPr fontId="5"/>
  </si>
  <si>
    <t>終了予定</t>
  </si>
  <si>
    <t>予定通り終了</t>
  </si>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</sst>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shrinkToFit="1"/>
      <protection locked="0"/>
    </xf>
    <xf numFmtId="0" fontId="29" fillId="0" borderId="26" xfId="0" applyFont="1" applyBorder="1" applyAlignment="1" applyProtection="1">
      <alignment horizontal="left" vertical="center" wrapText="1" shrinkToFit="1"/>
      <protection locked="0"/>
    </xf>
    <xf numFmtId="0" fontId="29" fillId="0" borderId="35"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19</xdr:col>
      <xdr:colOff>160494</xdr:colOff>
      <xdr:row>145</xdr:row>
      <xdr:rowOff>313004</xdr:rowOff>
    </xdr:from>
    <xdr:ext cx="3164000" cy="507940"/>
    <xdr:sp macro="" textlink="">
      <xdr:nvSpPr>
        <xdr:cNvPr id="60" name="大かっこ 59"/>
        <xdr:cNvSpPr/>
      </xdr:nvSpPr>
      <xdr:spPr>
        <a:xfrm>
          <a:off x="4006213" y="37091410"/>
          <a:ext cx="3164000" cy="5079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先端農業産業化システム実証事業（先端技術活用システム実証事業）の</a:t>
          </a:r>
          <a:r>
            <a:rPr kumimoji="1" lang="ja-JP" altLang="en-US" sz="1100">
              <a:solidFill>
                <a:schemeClr val="tx1"/>
              </a:solidFill>
              <a:effectLst/>
              <a:latin typeface="+mn-lt"/>
              <a:ea typeface="+mn-ea"/>
              <a:cs typeface="+mn-cs"/>
            </a:rPr>
            <a:t>執行</a:t>
          </a:r>
          <a:endParaRPr lang="ja-JP" altLang="ja-JP">
            <a:effectLst/>
          </a:endParaRPr>
        </a:p>
      </xdr:txBody>
    </xdr:sp>
    <xdr:clientData/>
  </xdr:oneCellAnchor>
  <xdr:oneCellAnchor>
    <xdr:from>
      <xdr:col>13</xdr:col>
      <xdr:colOff>171063</xdr:colOff>
      <xdr:row>140</xdr:row>
      <xdr:rowOff>55901</xdr:rowOff>
    </xdr:from>
    <xdr:ext cx="5244352" cy="275717"/>
    <xdr:sp macro="" textlink="">
      <xdr:nvSpPr>
        <xdr:cNvPr id="61" name="テキスト ボックス 60"/>
        <xdr:cNvSpPr txBox="1"/>
      </xdr:nvSpPr>
      <xdr:spPr>
        <a:xfrm>
          <a:off x="2802344" y="35048370"/>
          <a:ext cx="5244352" cy="2757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t>経済産業省　</a:t>
          </a:r>
          <a:r>
            <a:rPr kumimoji="1" lang="en-US" altLang="ja-JP" sz="1100"/>
            <a:t>753 </a:t>
          </a:r>
          <a:r>
            <a:rPr kumimoji="1" lang="ja-JP" altLang="en-US" sz="1100"/>
            <a:t>百万円</a:t>
          </a:r>
          <a:endParaRPr lang="ja-JP" altLang="ja-JP">
            <a:effectLst/>
          </a:endParaRPr>
        </a:p>
      </xdr:txBody>
    </xdr:sp>
    <xdr:clientData/>
  </xdr:oneCellAnchor>
  <xdr:twoCellAnchor>
    <xdr:from>
      <xdr:col>28</xdr:col>
      <xdr:colOff>0</xdr:colOff>
      <xdr:row>141</xdr:row>
      <xdr:rowOff>153479</xdr:rowOff>
    </xdr:from>
    <xdr:to>
      <xdr:col>28</xdr:col>
      <xdr:colOff>0</xdr:colOff>
      <xdr:row>144</xdr:row>
      <xdr:rowOff>60874</xdr:rowOff>
    </xdr:to>
    <xdr:cxnSp macro="">
      <xdr:nvCxnSpPr>
        <xdr:cNvPr id="64" name="直線矢印コネクタ 63"/>
        <xdr:cNvCxnSpPr/>
      </xdr:nvCxnSpPr>
      <xdr:spPr>
        <a:xfrm>
          <a:off x="5667375" y="35503135"/>
          <a:ext cx="0" cy="978958"/>
        </a:xfrm>
        <a:prstGeom prst="straightConnector1">
          <a:avLst/>
        </a:prstGeom>
        <a:ln w="5080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105833</xdr:colOff>
      <xdr:row>152</xdr:row>
      <xdr:rowOff>282320</xdr:rowOff>
    </xdr:from>
    <xdr:ext cx="3279310" cy="286603"/>
    <xdr:sp macro="" textlink="">
      <xdr:nvSpPr>
        <xdr:cNvPr id="65" name="大かっこ 64"/>
        <xdr:cNvSpPr/>
      </xdr:nvSpPr>
      <xdr:spPr>
        <a:xfrm>
          <a:off x="3951552" y="39561039"/>
          <a:ext cx="3279310" cy="2866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spAutoFit/>
        </a:bodyPr>
        <a:lstStyle/>
        <a:p>
          <a:pPr algn="ctr">
            <a:lnSpc>
              <a:spcPts val="1300"/>
            </a:lnSpc>
          </a:pPr>
          <a:r>
            <a:rPr kumimoji="1" lang="ja-JP" altLang="en-US" sz="1100"/>
            <a:t>先端技術活用システム実証事業を実施</a:t>
          </a:r>
          <a:endParaRPr kumimoji="1" lang="en-US" altLang="ja-JP" sz="1100"/>
        </a:p>
      </xdr:txBody>
    </xdr:sp>
    <xdr:clientData/>
  </xdr:oneCellAnchor>
  <xdr:twoCellAnchor>
    <xdr:from>
      <xdr:col>28</xdr:col>
      <xdr:colOff>0</xdr:colOff>
      <xdr:row>147</xdr:row>
      <xdr:rowOff>142895</xdr:rowOff>
    </xdr:from>
    <xdr:to>
      <xdr:col>28</xdr:col>
      <xdr:colOff>0</xdr:colOff>
      <xdr:row>149</xdr:row>
      <xdr:rowOff>238146</xdr:rowOff>
    </xdr:to>
    <xdr:cxnSp macro="">
      <xdr:nvCxnSpPr>
        <xdr:cNvPr id="67" name="直線矢印コネクタ 66"/>
        <xdr:cNvCxnSpPr/>
      </xdr:nvCxnSpPr>
      <xdr:spPr>
        <a:xfrm>
          <a:off x="5667375" y="37635676"/>
          <a:ext cx="0" cy="809626"/>
        </a:xfrm>
        <a:prstGeom prst="straightConnector1">
          <a:avLst/>
        </a:prstGeom>
        <a:ln w="50800">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169333</xdr:colOff>
      <xdr:row>144</xdr:row>
      <xdr:rowOff>206394</xdr:rowOff>
    </xdr:from>
    <xdr:ext cx="3142053" cy="459100"/>
    <xdr:sp macro="" textlink="">
      <xdr:nvSpPr>
        <xdr:cNvPr id="69" name="テキスト ボックス 68"/>
        <xdr:cNvSpPr txBox="1"/>
      </xdr:nvSpPr>
      <xdr:spPr>
        <a:xfrm>
          <a:off x="4015052" y="36627613"/>
          <a:ext cx="3142053" cy="45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t>経済産業局</a:t>
          </a:r>
          <a:endParaRPr kumimoji="1" lang="en-US" altLang="ja-JP" sz="1100"/>
        </a:p>
        <a:p>
          <a:pPr algn="ctr"/>
          <a:r>
            <a:rPr kumimoji="1" lang="en-US" altLang="ja-JP" sz="1100"/>
            <a:t>753 </a:t>
          </a:r>
          <a:r>
            <a:rPr kumimoji="1" lang="ja-JP" altLang="en-US" sz="1100"/>
            <a:t>百万円</a:t>
          </a:r>
          <a:endParaRPr kumimoji="1" lang="en-US" altLang="ja-JP" sz="1100"/>
        </a:p>
      </xdr:txBody>
    </xdr:sp>
    <xdr:clientData/>
  </xdr:oneCellAnchor>
  <xdr:oneCellAnchor>
    <xdr:from>
      <xdr:col>19</xdr:col>
      <xdr:colOff>10583</xdr:colOff>
      <xdr:row>151</xdr:row>
      <xdr:rowOff>39708</xdr:rowOff>
    </xdr:from>
    <xdr:ext cx="3412924" cy="459100"/>
    <xdr:sp macro="" textlink="">
      <xdr:nvSpPr>
        <xdr:cNvPr id="70" name="テキスト ボックス 69"/>
        <xdr:cNvSpPr txBox="1"/>
      </xdr:nvSpPr>
      <xdr:spPr>
        <a:xfrm>
          <a:off x="3856302" y="38961239"/>
          <a:ext cx="3412924" cy="45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1100"/>
            <a:t>Ａ：　民間企業等</a:t>
          </a:r>
          <a:endParaRPr kumimoji="1" lang="en-US" altLang="ja-JP" sz="1100"/>
        </a:p>
        <a:p>
          <a:pPr algn="ctr"/>
          <a:r>
            <a:rPr kumimoji="1" lang="en-US" altLang="ja-JP" sz="1100"/>
            <a:t>753</a:t>
          </a:r>
          <a:r>
            <a:rPr kumimoji="1" lang="ja-JP" altLang="en-US" sz="1100"/>
            <a:t>百万円　</a:t>
          </a:r>
          <a:r>
            <a:rPr kumimoji="1" lang="en-US" altLang="ja-JP" sz="1100"/>
            <a:t>4</a:t>
          </a:r>
          <a:r>
            <a:rPr kumimoji="1" lang="ja-JP" altLang="en-US" sz="1100"/>
            <a:t>コンソーシアム</a:t>
          </a:r>
          <a:endParaRPr kumimoji="1" lang="en-US" altLang="ja-JP" sz="1100"/>
        </a:p>
      </xdr:txBody>
    </xdr:sp>
    <xdr:clientData/>
  </xdr:oneCellAnchor>
  <xdr:oneCellAnchor>
    <xdr:from>
      <xdr:col>23</xdr:col>
      <xdr:colOff>127001</xdr:colOff>
      <xdr:row>150</xdr:row>
      <xdr:rowOff>71458</xdr:rowOff>
    </xdr:from>
    <xdr:ext cx="1693987" cy="275717"/>
    <xdr:sp macro="" textlink="">
      <xdr:nvSpPr>
        <xdr:cNvPr id="76" name="テキスト ボックス 75"/>
        <xdr:cNvSpPr txBox="1"/>
      </xdr:nvSpPr>
      <xdr:spPr>
        <a:xfrm>
          <a:off x="4782345" y="38635802"/>
          <a:ext cx="1693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05" zoomScale="80" zoomScaleNormal="75" zoomScaleSheetLayoutView="80" zoomScalePageLayoutView="90" workbookViewId="0">
      <selection activeCell="BD185" sqref="BD18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4" t="s">
        <v>0</v>
      </c>
      <c r="AK2" s="424"/>
      <c r="AL2" s="424"/>
      <c r="AM2" s="424"/>
      <c r="AN2" s="424"/>
      <c r="AO2" s="424"/>
      <c r="AP2" s="424"/>
      <c r="AQ2" s="678" t="s">
        <v>376</v>
      </c>
      <c r="AR2" s="678"/>
      <c r="AS2" s="59" t="str">
        <f>IF(OR(AQ2="　", AQ2=""), "", "-")</f>
        <v/>
      </c>
      <c r="AT2" s="679">
        <v>184</v>
      </c>
      <c r="AU2" s="679"/>
      <c r="AV2" s="60" t="str">
        <f>IF(AW2="", "", "-")</f>
        <v/>
      </c>
      <c r="AW2" s="680"/>
      <c r="AX2" s="680"/>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377</v>
      </c>
      <c r="AK3" s="638"/>
      <c r="AL3" s="638"/>
      <c r="AM3" s="638"/>
      <c r="AN3" s="638"/>
      <c r="AO3" s="638"/>
      <c r="AP3" s="638"/>
      <c r="AQ3" s="638"/>
      <c r="AR3" s="638"/>
      <c r="AS3" s="638"/>
      <c r="AT3" s="638"/>
      <c r="AU3" s="638"/>
      <c r="AV3" s="638"/>
      <c r="AW3" s="638"/>
      <c r="AX3" s="36" t="s">
        <v>91</v>
      </c>
    </row>
    <row r="4" spans="1:50" ht="24.75" customHeight="1" x14ac:dyDescent="0.15">
      <c r="A4" s="451" t="s">
        <v>30</v>
      </c>
      <c r="B4" s="452"/>
      <c r="C4" s="452"/>
      <c r="D4" s="452"/>
      <c r="E4" s="452"/>
      <c r="F4" s="452"/>
      <c r="G4" s="425" t="s">
        <v>385</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379</v>
      </c>
      <c r="AF4" s="431"/>
      <c r="AG4" s="431"/>
      <c r="AH4" s="431"/>
      <c r="AI4" s="431"/>
      <c r="AJ4" s="431"/>
      <c r="AK4" s="431"/>
      <c r="AL4" s="431"/>
      <c r="AM4" s="431"/>
      <c r="AN4" s="431"/>
      <c r="AO4" s="431"/>
      <c r="AP4" s="432"/>
      <c r="AQ4" s="433" t="s">
        <v>2</v>
      </c>
      <c r="AR4" s="428"/>
      <c r="AS4" s="428"/>
      <c r="AT4" s="428"/>
      <c r="AU4" s="428"/>
      <c r="AV4" s="428"/>
      <c r="AW4" s="428"/>
      <c r="AX4" s="434"/>
    </row>
    <row r="5" spans="1:50" ht="30" customHeight="1" x14ac:dyDescent="0.15">
      <c r="A5" s="435" t="s">
        <v>93</v>
      </c>
      <c r="B5" s="436"/>
      <c r="C5" s="436"/>
      <c r="D5" s="436"/>
      <c r="E5" s="436"/>
      <c r="F5" s="437"/>
      <c r="G5" s="652" t="s">
        <v>95</v>
      </c>
      <c r="H5" s="614"/>
      <c r="I5" s="614"/>
      <c r="J5" s="614"/>
      <c r="K5" s="614"/>
      <c r="L5" s="614"/>
      <c r="M5" s="653" t="s">
        <v>92</v>
      </c>
      <c r="N5" s="654"/>
      <c r="O5" s="654"/>
      <c r="P5" s="654"/>
      <c r="Q5" s="654"/>
      <c r="R5" s="655"/>
      <c r="S5" s="613" t="s">
        <v>97</v>
      </c>
      <c r="T5" s="614"/>
      <c r="U5" s="614"/>
      <c r="V5" s="614"/>
      <c r="W5" s="614"/>
      <c r="X5" s="615"/>
      <c r="Y5" s="442" t="s">
        <v>3</v>
      </c>
      <c r="Z5" s="443"/>
      <c r="AA5" s="443"/>
      <c r="AB5" s="443"/>
      <c r="AC5" s="443"/>
      <c r="AD5" s="444"/>
      <c r="AE5" s="445" t="s">
        <v>383</v>
      </c>
      <c r="AF5" s="446"/>
      <c r="AG5" s="446"/>
      <c r="AH5" s="446"/>
      <c r="AI5" s="446"/>
      <c r="AJ5" s="446"/>
      <c r="AK5" s="446"/>
      <c r="AL5" s="446"/>
      <c r="AM5" s="446"/>
      <c r="AN5" s="446"/>
      <c r="AO5" s="446"/>
      <c r="AP5" s="447"/>
      <c r="AQ5" s="448" t="s">
        <v>384</v>
      </c>
      <c r="AR5" s="449"/>
      <c r="AS5" s="449"/>
      <c r="AT5" s="449"/>
      <c r="AU5" s="449"/>
      <c r="AV5" s="449"/>
      <c r="AW5" s="449"/>
      <c r="AX5" s="450"/>
    </row>
    <row r="6" spans="1:50" ht="39" customHeight="1" x14ac:dyDescent="0.15">
      <c r="A6" s="453" t="s">
        <v>4</v>
      </c>
      <c r="B6" s="454"/>
      <c r="C6" s="454"/>
      <c r="D6" s="454"/>
      <c r="E6" s="454"/>
      <c r="F6" s="454"/>
      <c r="G6" s="455" t="str">
        <f>入力規則等!F39</f>
        <v>東日本大震災復興特別会計</v>
      </c>
      <c r="H6" s="456"/>
      <c r="I6" s="456"/>
      <c r="J6" s="456"/>
      <c r="K6" s="456"/>
      <c r="L6" s="456"/>
      <c r="M6" s="456"/>
      <c r="N6" s="456"/>
      <c r="O6" s="456"/>
      <c r="P6" s="456"/>
      <c r="Q6" s="456"/>
      <c r="R6" s="456"/>
      <c r="S6" s="456"/>
      <c r="T6" s="456"/>
      <c r="U6" s="456"/>
      <c r="V6" s="456"/>
      <c r="W6" s="456"/>
      <c r="X6" s="456"/>
      <c r="Y6" s="457" t="s">
        <v>56</v>
      </c>
      <c r="Z6" s="458"/>
      <c r="AA6" s="458"/>
      <c r="AB6" s="458"/>
      <c r="AC6" s="458"/>
      <c r="AD6" s="459"/>
      <c r="AE6" s="460" t="s">
        <v>382</v>
      </c>
      <c r="AF6" s="460"/>
      <c r="AG6" s="460"/>
      <c r="AH6" s="460"/>
      <c r="AI6" s="460"/>
      <c r="AJ6" s="460"/>
      <c r="AK6" s="460"/>
      <c r="AL6" s="460"/>
      <c r="AM6" s="460"/>
      <c r="AN6" s="460"/>
      <c r="AO6" s="460"/>
      <c r="AP6" s="460"/>
      <c r="AQ6" s="461"/>
      <c r="AR6" s="461"/>
      <c r="AS6" s="461"/>
      <c r="AT6" s="461"/>
      <c r="AU6" s="461"/>
      <c r="AV6" s="461"/>
      <c r="AW6" s="461"/>
      <c r="AX6" s="462"/>
    </row>
    <row r="7" spans="1:50" ht="76.5" customHeight="1" x14ac:dyDescent="0.15">
      <c r="A7" s="480" t="s">
        <v>25</v>
      </c>
      <c r="B7" s="481"/>
      <c r="C7" s="481"/>
      <c r="D7" s="481"/>
      <c r="E7" s="481"/>
      <c r="F7" s="481"/>
      <c r="G7" s="482" t="s">
        <v>380</v>
      </c>
      <c r="H7" s="483"/>
      <c r="I7" s="483"/>
      <c r="J7" s="483"/>
      <c r="K7" s="483"/>
      <c r="L7" s="483"/>
      <c r="M7" s="483"/>
      <c r="N7" s="483"/>
      <c r="O7" s="483"/>
      <c r="P7" s="483"/>
      <c r="Q7" s="483"/>
      <c r="R7" s="483"/>
      <c r="S7" s="483"/>
      <c r="T7" s="483"/>
      <c r="U7" s="483"/>
      <c r="V7" s="484"/>
      <c r="W7" s="484"/>
      <c r="X7" s="484"/>
      <c r="Y7" s="485" t="s">
        <v>5</v>
      </c>
      <c r="Z7" s="372"/>
      <c r="AA7" s="372"/>
      <c r="AB7" s="372"/>
      <c r="AC7" s="372"/>
      <c r="AD7" s="374"/>
      <c r="AE7" s="486" t="s">
        <v>387</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3" t="s">
        <v>79</v>
      </c>
      <c r="Z8" s="463"/>
      <c r="AA8" s="463"/>
      <c r="AB8" s="463"/>
      <c r="AC8" s="463"/>
      <c r="AD8" s="463"/>
      <c r="AE8" s="508" t="str">
        <f>入力規則等!K13</f>
        <v>中小企業対策</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1" t="s">
        <v>26</v>
      </c>
      <c r="B9" s="182"/>
      <c r="C9" s="182"/>
      <c r="D9" s="182"/>
      <c r="E9" s="182"/>
      <c r="F9" s="182"/>
      <c r="G9" s="183" t="s">
        <v>388</v>
      </c>
      <c r="H9" s="184"/>
      <c r="I9" s="184"/>
      <c r="J9" s="184"/>
      <c r="K9" s="184"/>
      <c r="L9" s="184"/>
      <c r="M9" s="184"/>
      <c r="N9" s="184"/>
      <c r="O9" s="184"/>
      <c r="P9" s="184"/>
      <c r="Q9" s="184"/>
      <c r="R9" s="184"/>
      <c r="S9" s="184"/>
      <c r="T9" s="184"/>
      <c r="U9" s="184"/>
      <c r="V9" s="184"/>
      <c r="W9" s="184"/>
      <c r="X9" s="184"/>
      <c r="Y9" s="421"/>
      <c r="Z9" s="421"/>
      <c r="AA9" s="421"/>
      <c r="AB9" s="421"/>
      <c r="AC9" s="421"/>
      <c r="AD9" s="421"/>
      <c r="AE9" s="184"/>
      <c r="AF9" s="184"/>
      <c r="AG9" s="184"/>
      <c r="AH9" s="184"/>
      <c r="AI9" s="184"/>
      <c r="AJ9" s="184"/>
      <c r="AK9" s="184"/>
      <c r="AL9" s="184"/>
      <c r="AM9" s="184"/>
      <c r="AN9" s="184"/>
      <c r="AO9" s="184"/>
      <c r="AP9" s="184"/>
      <c r="AQ9" s="184"/>
      <c r="AR9" s="184"/>
      <c r="AS9" s="184"/>
      <c r="AT9" s="184"/>
      <c r="AU9" s="184"/>
      <c r="AV9" s="184"/>
      <c r="AW9" s="184"/>
      <c r="AX9" s="185"/>
    </row>
    <row r="10" spans="1:50" ht="97.5" customHeight="1" x14ac:dyDescent="0.15">
      <c r="A10" s="181" t="s">
        <v>36</v>
      </c>
      <c r="B10" s="182"/>
      <c r="C10" s="182"/>
      <c r="D10" s="182"/>
      <c r="E10" s="182"/>
      <c r="F10" s="182"/>
      <c r="G10" s="183" t="s">
        <v>389</v>
      </c>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5"/>
    </row>
    <row r="11" spans="1:50" ht="42" customHeight="1" x14ac:dyDescent="0.15">
      <c r="A11" s="181" t="s">
        <v>6</v>
      </c>
      <c r="B11" s="182"/>
      <c r="C11" s="182"/>
      <c r="D11" s="182"/>
      <c r="E11" s="182"/>
      <c r="F11" s="489"/>
      <c r="G11" s="439" t="str">
        <f>入力規則等!P10</f>
        <v>補助</v>
      </c>
      <c r="H11" s="440"/>
      <c r="I11" s="440"/>
      <c r="J11" s="440"/>
      <c r="K11" s="440"/>
      <c r="L11" s="440"/>
      <c r="M11" s="440"/>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0"/>
      <c r="AV11" s="440"/>
      <c r="AW11" s="440"/>
      <c r="AX11" s="441"/>
    </row>
    <row r="12" spans="1:50" ht="21" customHeight="1" x14ac:dyDescent="0.15">
      <c r="A12" s="490" t="s">
        <v>27</v>
      </c>
      <c r="B12" s="491"/>
      <c r="C12" s="491"/>
      <c r="D12" s="491"/>
      <c r="E12" s="491"/>
      <c r="F12" s="492"/>
      <c r="G12" s="496"/>
      <c r="H12" s="497"/>
      <c r="I12" s="497"/>
      <c r="J12" s="497"/>
      <c r="K12" s="497"/>
      <c r="L12" s="497"/>
      <c r="M12" s="497"/>
      <c r="N12" s="497"/>
      <c r="O12" s="497"/>
      <c r="P12" s="136" t="s">
        <v>69</v>
      </c>
      <c r="Q12" s="84"/>
      <c r="R12" s="84"/>
      <c r="S12" s="84"/>
      <c r="T12" s="84"/>
      <c r="U12" s="84"/>
      <c r="V12" s="85"/>
      <c r="W12" s="136" t="s">
        <v>70</v>
      </c>
      <c r="X12" s="84"/>
      <c r="Y12" s="84"/>
      <c r="Z12" s="84"/>
      <c r="AA12" s="84"/>
      <c r="AB12" s="84"/>
      <c r="AC12" s="85"/>
      <c r="AD12" s="136" t="s">
        <v>71</v>
      </c>
      <c r="AE12" s="84"/>
      <c r="AF12" s="84"/>
      <c r="AG12" s="84"/>
      <c r="AH12" s="84"/>
      <c r="AI12" s="84"/>
      <c r="AJ12" s="85"/>
      <c r="AK12" s="136" t="s">
        <v>72</v>
      </c>
      <c r="AL12" s="84"/>
      <c r="AM12" s="84"/>
      <c r="AN12" s="84"/>
      <c r="AO12" s="84"/>
      <c r="AP12" s="84"/>
      <c r="AQ12" s="85"/>
      <c r="AR12" s="136" t="s">
        <v>73</v>
      </c>
      <c r="AS12" s="84"/>
      <c r="AT12" s="84"/>
      <c r="AU12" s="84"/>
      <c r="AV12" s="84"/>
      <c r="AW12" s="84"/>
      <c r="AX12" s="498"/>
    </row>
    <row r="13" spans="1:50" ht="21" customHeight="1" x14ac:dyDescent="0.15">
      <c r="A13" s="393"/>
      <c r="B13" s="394"/>
      <c r="C13" s="394"/>
      <c r="D13" s="394"/>
      <c r="E13" s="394"/>
      <c r="F13" s="395"/>
      <c r="G13" s="499" t="s">
        <v>7</v>
      </c>
      <c r="H13" s="500"/>
      <c r="I13" s="505" t="s">
        <v>8</v>
      </c>
      <c r="J13" s="506"/>
      <c r="K13" s="506"/>
      <c r="L13" s="506"/>
      <c r="M13" s="506"/>
      <c r="N13" s="506"/>
      <c r="O13" s="507"/>
      <c r="P13" s="172" t="s">
        <v>380</v>
      </c>
      <c r="Q13" s="173"/>
      <c r="R13" s="173"/>
      <c r="S13" s="173"/>
      <c r="T13" s="173"/>
      <c r="U13" s="173"/>
      <c r="V13" s="174"/>
      <c r="W13" s="172">
        <v>1611</v>
      </c>
      <c r="X13" s="173"/>
      <c r="Y13" s="173"/>
      <c r="Z13" s="173"/>
      <c r="AA13" s="173"/>
      <c r="AB13" s="173"/>
      <c r="AC13" s="174"/>
      <c r="AD13" s="172" t="s">
        <v>380</v>
      </c>
      <c r="AE13" s="173"/>
      <c r="AF13" s="173"/>
      <c r="AG13" s="173"/>
      <c r="AH13" s="173"/>
      <c r="AI13" s="173"/>
      <c r="AJ13" s="174"/>
      <c r="AK13" s="172" t="s">
        <v>380</v>
      </c>
      <c r="AL13" s="173"/>
      <c r="AM13" s="173"/>
      <c r="AN13" s="173"/>
      <c r="AO13" s="173"/>
      <c r="AP13" s="173"/>
      <c r="AQ13" s="174"/>
      <c r="AR13" s="186">
        <v>0</v>
      </c>
      <c r="AS13" s="187"/>
      <c r="AT13" s="187"/>
      <c r="AU13" s="187"/>
      <c r="AV13" s="187"/>
      <c r="AW13" s="187"/>
      <c r="AX13" s="188"/>
    </row>
    <row r="14" spans="1:50" ht="21" customHeight="1" x14ac:dyDescent="0.15">
      <c r="A14" s="393"/>
      <c r="B14" s="394"/>
      <c r="C14" s="394"/>
      <c r="D14" s="394"/>
      <c r="E14" s="394"/>
      <c r="F14" s="395"/>
      <c r="G14" s="501"/>
      <c r="H14" s="502"/>
      <c r="I14" s="176" t="s">
        <v>9</v>
      </c>
      <c r="J14" s="177"/>
      <c r="K14" s="177"/>
      <c r="L14" s="177"/>
      <c r="M14" s="177"/>
      <c r="N14" s="177"/>
      <c r="O14" s="178"/>
      <c r="P14" s="172" t="s">
        <v>380</v>
      </c>
      <c r="Q14" s="173"/>
      <c r="R14" s="173"/>
      <c r="S14" s="173"/>
      <c r="T14" s="173"/>
      <c r="U14" s="173"/>
      <c r="V14" s="174"/>
      <c r="W14" s="172" t="s">
        <v>380</v>
      </c>
      <c r="X14" s="173"/>
      <c r="Y14" s="173"/>
      <c r="Z14" s="173"/>
      <c r="AA14" s="173"/>
      <c r="AB14" s="173"/>
      <c r="AC14" s="174"/>
      <c r="AD14" s="172" t="s">
        <v>380</v>
      </c>
      <c r="AE14" s="173"/>
      <c r="AF14" s="173"/>
      <c r="AG14" s="173"/>
      <c r="AH14" s="173"/>
      <c r="AI14" s="173"/>
      <c r="AJ14" s="174"/>
      <c r="AK14" s="172" t="s">
        <v>380</v>
      </c>
      <c r="AL14" s="173"/>
      <c r="AM14" s="173"/>
      <c r="AN14" s="173"/>
      <c r="AO14" s="173"/>
      <c r="AP14" s="173"/>
      <c r="AQ14" s="174"/>
      <c r="AR14" s="179"/>
      <c r="AS14" s="179"/>
      <c r="AT14" s="179"/>
      <c r="AU14" s="179"/>
      <c r="AV14" s="179"/>
      <c r="AW14" s="179"/>
      <c r="AX14" s="180"/>
    </row>
    <row r="15" spans="1:50" ht="21" customHeight="1" x14ac:dyDescent="0.15">
      <c r="A15" s="393"/>
      <c r="B15" s="394"/>
      <c r="C15" s="394"/>
      <c r="D15" s="394"/>
      <c r="E15" s="394"/>
      <c r="F15" s="395"/>
      <c r="G15" s="501"/>
      <c r="H15" s="502"/>
      <c r="I15" s="176" t="s">
        <v>62</v>
      </c>
      <c r="J15" s="422"/>
      <c r="K15" s="422"/>
      <c r="L15" s="422"/>
      <c r="M15" s="422"/>
      <c r="N15" s="422"/>
      <c r="O15" s="423"/>
      <c r="P15" s="172" t="s">
        <v>380</v>
      </c>
      <c r="Q15" s="173"/>
      <c r="R15" s="173"/>
      <c r="S15" s="173"/>
      <c r="T15" s="173"/>
      <c r="U15" s="173"/>
      <c r="V15" s="174"/>
      <c r="W15" s="172" t="s">
        <v>380</v>
      </c>
      <c r="X15" s="173"/>
      <c r="Y15" s="173"/>
      <c r="Z15" s="173"/>
      <c r="AA15" s="173"/>
      <c r="AB15" s="173"/>
      <c r="AC15" s="174"/>
      <c r="AD15" s="172">
        <v>759</v>
      </c>
      <c r="AE15" s="173"/>
      <c r="AF15" s="173"/>
      <c r="AG15" s="173"/>
      <c r="AH15" s="173"/>
      <c r="AI15" s="173"/>
      <c r="AJ15" s="174"/>
      <c r="AK15" s="172" t="s">
        <v>380</v>
      </c>
      <c r="AL15" s="173"/>
      <c r="AM15" s="173"/>
      <c r="AN15" s="173"/>
      <c r="AO15" s="173"/>
      <c r="AP15" s="173"/>
      <c r="AQ15" s="174"/>
      <c r="AR15" s="172"/>
      <c r="AS15" s="173"/>
      <c r="AT15" s="173"/>
      <c r="AU15" s="173"/>
      <c r="AV15" s="173"/>
      <c r="AW15" s="173"/>
      <c r="AX15" s="175"/>
    </row>
    <row r="16" spans="1:50" ht="21" customHeight="1" x14ac:dyDescent="0.15">
      <c r="A16" s="393"/>
      <c r="B16" s="394"/>
      <c r="C16" s="394"/>
      <c r="D16" s="394"/>
      <c r="E16" s="394"/>
      <c r="F16" s="395"/>
      <c r="G16" s="501"/>
      <c r="H16" s="502"/>
      <c r="I16" s="176" t="s">
        <v>63</v>
      </c>
      <c r="J16" s="422"/>
      <c r="K16" s="422"/>
      <c r="L16" s="422"/>
      <c r="M16" s="422"/>
      <c r="N16" s="422"/>
      <c r="O16" s="423"/>
      <c r="P16" s="172" t="s">
        <v>380</v>
      </c>
      <c r="Q16" s="173"/>
      <c r="R16" s="173"/>
      <c r="S16" s="173"/>
      <c r="T16" s="173"/>
      <c r="U16" s="173"/>
      <c r="V16" s="174"/>
      <c r="W16" s="172">
        <v>-759</v>
      </c>
      <c r="X16" s="173"/>
      <c r="Y16" s="173"/>
      <c r="Z16" s="173"/>
      <c r="AA16" s="173"/>
      <c r="AB16" s="173"/>
      <c r="AC16" s="174"/>
      <c r="AD16" s="172" t="s">
        <v>380</v>
      </c>
      <c r="AE16" s="173"/>
      <c r="AF16" s="173"/>
      <c r="AG16" s="173"/>
      <c r="AH16" s="173"/>
      <c r="AI16" s="173"/>
      <c r="AJ16" s="174"/>
      <c r="AK16" s="172" t="s">
        <v>380</v>
      </c>
      <c r="AL16" s="173"/>
      <c r="AM16" s="173"/>
      <c r="AN16" s="173"/>
      <c r="AO16" s="173"/>
      <c r="AP16" s="173"/>
      <c r="AQ16" s="174"/>
      <c r="AR16" s="475"/>
      <c r="AS16" s="476"/>
      <c r="AT16" s="476"/>
      <c r="AU16" s="476"/>
      <c r="AV16" s="476"/>
      <c r="AW16" s="476"/>
      <c r="AX16" s="477"/>
    </row>
    <row r="17" spans="1:50" ht="24.75" customHeight="1" x14ac:dyDescent="0.15">
      <c r="A17" s="393"/>
      <c r="B17" s="394"/>
      <c r="C17" s="394"/>
      <c r="D17" s="394"/>
      <c r="E17" s="394"/>
      <c r="F17" s="395"/>
      <c r="G17" s="501"/>
      <c r="H17" s="502"/>
      <c r="I17" s="176" t="s">
        <v>61</v>
      </c>
      <c r="J17" s="177"/>
      <c r="K17" s="177"/>
      <c r="L17" s="177"/>
      <c r="M17" s="177"/>
      <c r="N17" s="177"/>
      <c r="O17" s="178"/>
      <c r="P17" s="172" t="s">
        <v>380</v>
      </c>
      <c r="Q17" s="173"/>
      <c r="R17" s="173"/>
      <c r="S17" s="173"/>
      <c r="T17" s="173"/>
      <c r="U17" s="173"/>
      <c r="V17" s="174"/>
      <c r="W17" s="172" t="s">
        <v>380</v>
      </c>
      <c r="X17" s="173"/>
      <c r="Y17" s="173"/>
      <c r="Z17" s="173"/>
      <c r="AA17" s="173"/>
      <c r="AB17" s="173"/>
      <c r="AC17" s="174"/>
      <c r="AD17" s="172" t="s">
        <v>380</v>
      </c>
      <c r="AE17" s="173"/>
      <c r="AF17" s="173"/>
      <c r="AG17" s="173"/>
      <c r="AH17" s="173"/>
      <c r="AI17" s="173"/>
      <c r="AJ17" s="174"/>
      <c r="AK17" s="172" t="s">
        <v>380</v>
      </c>
      <c r="AL17" s="173"/>
      <c r="AM17" s="173"/>
      <c r="AN17" s="173"/>
      <c r="AO17" s="173"/>
      <c r="AP17" s="173"/>
      <c r="AQ17" s="174"/>
      <c r="AR17" s="478"/>
      <c r="AS17" s="478"/>
      <c r="AT17" s="478"/>
      <c r="AU17" s="478"/>
      <c r="AV17" s="478"/>
      <c r="AW17" s="478"/>
      <c r="AX17" s="479"/>
    </row>
    <row r="18" spans="1:50" ht="24.75" customHeight="1" x14ac:dyDescent="0.15">
      <c r="A18" s="393"/>
      <c r="B18" s="394"/>
      <c r="C18" s="394"/>
      <c r="D18" s="394"/>
      <c r="E18" s="394"/>
      <c r="F18" s="395"/>
      <c r="G18" s="503"/>
      <c r="H18" s="504"/>
      <c r="I18" s="625" t="s">
        <v>22</v>
      </c>
      <c r="J18" s="626"/>
      <c r="K18" s="626"/>
      <c r="L18" s="626"/>
      <c r="M18" s="626"/>
      <c r="N18" s="626"/>
      <c r="O18" s="627"/>
      <c r="P18" s="647">
        <f>SUM(P13:V17)</f>
        <v>0</v>
      </c>
      <c r="Q18" s="648"/>
      <c r="R18" s="648"/>
      <c r="S18" s="648"/>
      <c r="T18" s="648"/>
      <c r="U18" s="648"/>
      <c r="V18" s="649"/>
      <c r="W18" s="647">
        <f>SUM(W13:AC17)</f>
        <v>852</v>
      </c>
      <c r="X18" s="648"/>
      <c r="Y18" s="648"/>
      <c r="Z18" s="648"/>
      <c r="AA18" s="648"/>
      <c r="AB18" s="648"/>
      <c r="AC18" s="649"/>
      <c r="AD18" s="647">
        <f t="shared" ref="AD18" si="0">SUM(AD13:AJ17)</f>
        <v>759</v>
      </c>
      <c r="AE18" s="648"/>
      <c r="AF18" s="648"/>
      <c r="AG18" s="648"/>
      <c r="AH18" s="648"/>
      <c r="AI18" s="648"/>
      <c r="AJ18" s="649"/>
      <c r="AK18" s="647">
        <f t="shared" ref="AK18" si="1">SUM(AK13:AQ17)</f>
        <v>0</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3"/>
      <c r="B19" s="394"/>
      <c r="C19" s="394"/>
      <c r="D19" s="394"/>
      <c r="E19" s="394"/>
      <c r="F19" s="395"/>
      <c r="G19" s="645" t="s">
        <v>10</v>
      </c>
      <c r="H19" s="646"/>
      <c r="I19" s="646"/>
      <c r="J19" s="646"/>
      <c r="K19" s="646"/>
      <c r="L19" s="646"/>
      <c r="M19" s="646"/>
      <c r="N19" s="646"/>
      <c r="O19" s="646"/>
      <c r="P19" s="172" t="s">
        <v>380</v>
      </c>
      <c r="Q19" s="173"/>
      <c r="R19" s="173"/>
      <c r="S19" s="173"/>
      <c r="T19" s="173"/>
      <c r="U19" s="173"/>
      <c r="V19" s="174"/>
      <c r="W19" s="172">
        <v>789</v>
      </c>
      <c r="X19" s="173"/>
      <c r="Y19" s="173"/>
      <c r="Z19" s="173"/>
      <c r="AA19" s="173"/>
      <c r="AB19" s="173"/>
      <c r="AC19" s="174"/>
      <c r="AD19" s="172">
        <v>753</v>
      </c>
      <c r="AE19" s="173"/>
      <c r="AF19" s="173"/>
      <c r="AG19" s="173"/>
      <c r="AH19" s="173"/>
      <c r="AI19" s="173"/>
      <c r="AJ19" s="174"/>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5" t="s">
        <v>11</v>
      </c>
      <c r="H20" s="646"/>
      <c r="I20" s="646"/>
      <c r="J20" s="646"/>
      <c r="K20" s="646"/>
      <c r="L20" s="646"/>
      <c r="M20" s="646"/>
      <c r="N20" s="646"/>
      <c r="O20" s="646"/>
      <c r="P20" s="651" t="str">
        <f>IF(P18=0, "-", P19/P18)</f>
        <v>-</v>
      </c>
      <c r="Q20" s="651"/>
      <c r="R20" s="651"/>
      <c r="S20" s="651"/>
      <c r="T20" s="651"/>
      <c r="U20" s="651"/>
      <c r="V20" s="651"/>
      <c r="W20" s="651">
        <f>IF(W18=0, "-", W19/W18)</f>
        <v>0.926056338028169</v>
      </c>
      <c r="X20" s="651"/>
      <c r="Y20" s="651"/>
      <c r="Z20" s="651"/>
      <c r="AA20" s="651"/>
      <c r="AB20" s="651"/>
      <c r="AC20" s="651"/>
      <c r="AD20" s="651">
        <f>IF(AD18=0, "-", AD19/AD18)</f>
        <v>0.9920948616600791</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x14ac:dyDescent="0.15">
      <c r="A21" s="124" t="s">
        <v>13</v>
      </c>
      <c r="B21" s="125"/>
      <c r="C21" s="125"/>
      <c r="D21" s="125"/>
      <c r="E21" s="125"/>
      <c r="F21" s="126"/>
      <c r="G21" s="162" t="s">
        <v>319</v>
      </c>
      <c r="H21" s="138"/>
      <c r="I21" s="138"/>
      <c r="J21" s="138"/>
      <c r="K21" s="138"/>
      <c r="L21" s="138"/>
      <c r="M21" s="138"/>
      <c r="N21" s="138"/>
      <c r="O21" s="139"/>
      <c r="P21" s="137" t="s">
        <v>83</v>
      </c>
      <c r="Q21" s="138"/>
      <c r="R21" s="138"/>
      <c r="S21" s="138"/>
      <c r="T21" s="138"/>
      <c r="U21" s="138"/>
      <c r="V21" s="138"/>
      <c r="W21" s="138"/>
      <c r="X21" s="139"/>
      <c r="Y21" s="142"/>
      <c r="Z21" s="143"/>
      <c r="AA21" s="144"/>
      <c r="AB21" s="148" t="s">
        <v>12</v>
      </c>
      <c r="AC21" s="149"/>
      <c r="AD21" s="150"/>
      <c r="AE21" s="154" t="s">
        <v>69</v>
      </c>
      <c r="AF21" s="155"/>
      <c r="AG21" s="155"/>
      <c r="AH21" s="155"/>
      <c r="AI21" s="156"/>
      <c r="AJ21" s="154" t="s">
        <v>70</v>
      </c>
      <c r="AK21" s="155"/>
      <c r="AL21" s="155"/>
      <c r="AM21" s="155"/>
      <c r="AN21" s="156"/>
      <c r="AO21" s="154" t="s">
        <v>71</v>
      </c>
      <c r="AP21" s="155"/>
      <c r="AQ21" s="155"/>
      <c r="AR21" s="155"/>
      <c r="AS21" s="156"/>
      <c r="AT21" s="169" t="s">
        <v>303</v>
      </c>
      <c r="AU21" s="170"/>
      <c r="AV21" s="170"/>
      <c r="AW21" s="170"/>
      <c r="AX21" s="171"/>
    </row>
    <row r="22" spans="1:50" ht="18.75" customHeight="1" x14ac:dyDescent="0.15">
      <c r="A22" s="124"/>
      <c r="B22" s="125"/>
      <c r="C22" s="125"/>
      <c r="D22" s="125"/>
      <c r="E22" s="125"/>
      <c r="F22" s="126"/>
      <c r="G22" s="163"/>
      <c r="H22" s="72"/>
      <c r="I22" s="72"/>
      <c r="J22" s="72"/>
      <c r="K22" s="72"/>
      <c r="L22" s="72"/>
      <c r="M22" s="72"/>
      <c r="N22" s="72"/>
      <c r="O22" s="141"/>
      <c r="P22" s="140"/>
      <c r="Q22" s="72"/>
      <c r="R22" s="72"/>
      <c r="S22" s="72"/>
      <c r="T22" s="72"/>
      <c r="U22" s="72"/>
      <c r="V22" s="72"/>
      <c r="W22" s="72"/>
      <c r="X22" s="141"/>
      <c r="Y22" s="145"/>
      <c r="Z22" s="146"/>
      <c r="AA22" s="147"/>
      <c r="AB22" s="151"/>
      <c r="AC22" s="152"/>
      <c r="AD22" s="153"/>
      <c r="AE22" s="157"/>
      <c r="AF22" s="158"/>
      <c r="AG22" s="158"/>
      <c r="AH22" s="158"/>
      <c r="AI22" s="159"/>
      <c r="AJ22" s="157"/>
      <c r="AK22" s="158"/>
      <c r="AL22" s="158"/>
      <c r="AM22" s="158"/>
      <c r="AN22" s="159"/>
      <c r="AO22" s="157"/>
      <c r="AP22" s="158"/>
      <c r="AQ22" s="158"/>
      <c r="AR22" s="158"/>
      <c r="AS22" s="159"/>
      <c r="AT22" s="58"/>
      <c r="AU22" s="71">
        <v>27</v>
      </c>
      <c r="AV22" s="71"/>
      <c r="AW22" s="72" t="s">
        <v>355</v>
      </c>
      <c r="AX22" s="73"/>
    </row>
    <row r="23" spans="1:50" ht="22.5" customHeight="1" x14ac:dyDescent="0.15">
      <c r="A23" s="127"/>
      <c r="B23" s="125"/>
      <c r="C23" s="125"/>
      <c r="D23" s="125"/>
      <c r="E23" s="125"/>
      <c r="F23" s="126"/>
      <c r="G23" s="74" t="s">
        <v>391</v>
      </c>
      <c r="H23" s="75"/>
      <c r="I23" s="75"/>
      <c r="J23" s="75"/>
      <c r="K23" s="75"/>
      <c r="L23" s="75"/>
      <c r="M23" s="75"/>
      <c r="N23" s="75"/>
      <c r="O23" s="76"/>
      <c r="P23" s="214" t="s">
        <v>437</v>
      </c>
      <c r="Q23" s="229"/>
      <c r="R23" s="229"/>
      <c r="S23" s="229"/>
      <c r="T23" s="229"/>
      <c r="U23" s="229"/>
      <c r="V23" s="229"/>
      <c r="W23" s="229"/>
      <c r="X23" s="230"/>
      <c r="Y23" s="223" t="s">
        <v>14</v>
      </c>
      <c r="Z23" s="224"/>
      <c r="AA23" s="225"/>
      <c r="AB23" s="164" t="s">
        <v>392</v>
      </c>
      <c r="AC23" s="165"/>
      <c r="AD23" s="165"/>
      <c r="AE23" s="88" t="s">
        <v>380</v>
      </c>
      <c r="AF23" s="89"/>
      <c r="AG23" s="89"/>
      <c r="AH23" s="89"/>
      <c r="AI23" s="90"/>
      <c r="AJ23" s="88">
        <v>54</v>
      </c>
      <c r="AK23" s="89"/>
      <c r="AL23" s="89"/>
      <c r="AM23" s="89"/>
      <c r="AN23" s="90"/>
      <c r="AO23" s="88">
        <v>154</v>
      </c>
      <c r="AP23" s="89"/>
      <c r="AQ23" s="89"/>
      <c r="AR23" s="89"/>
      <c r="AS23" s="90"/>
      <c r="AT23" s="192"/>
      <c r="AU23" s="192"/>
      <c r="AV23" s="192"/>
      <c r="AW23" s="192"/>
      <c r="AX23" s="193"/>
    </row>
    <row r="24" spans="1:50" ht="22.5" customHeight="1" x14ac:dyDescent="0.15">
      <c r="A24" s="128"/>
      <c r="B24" s="129"/>
      <c r="C24" s="129"/>
      <c r="D24" s="129"/>
      <c r="E24" s="129"/>
      <c r="F24" s="130"/>
      <c r="G24" s="77"/>
      <c r="H24" s="78"/>
      <c r="I24" s="78"/>
      <c r="J24" s="78"/>
      <c r="K24" s="78"/>
      <c r="L24" s="78"/>
      <c r="M24" s="78"/>
      <c r="N24" s="78"/>
      <c r="O24" s="79"/>
      <c r="P24" s="231"/>
      <c r="Q24" s="231"/>
      <c r="R24" s="231"/>
      <c r="S24" s="231"/>
      <c r="T24" s="231"/>
      <c r="U24" s="231"/>
      <c r="V24" s="231"/>
      <c r="W24" s="231"/>
      <c r="X24" s="232"/>
      <c r="Y24" s="136" t="s">
        <v>65</v>
      </c>
      <c r="Z24" s="84"/>
      <c r="AA24" s="85"/>
      <c r="AB24" s="619" t="s">
        <v>392</v>
      </c>
      <c r="AC24" s="194"/>
      <c r="AD24" s="194"/>
      <c r="AE24" s="88" t="s">
        <v>380</v>
      </c>
      <c r="AF24" s="89"/>
      <c r="AG24" s="89"/>
      <c r="AH24" s="89"/>
      <c r="AI24" s="90"/>
      <c r="AJ24" s="88">
        <v>125</v>
      </c>
      <c r="AK24" s="89"/>
      <c r="AL24" s="89"/>
      <c r="AM24" s="89"/>
      <c r="AN24" s="90"/>
      <c r="AO24" s="88">
        <v>125</v>
      </c>
      <c r="AP24" s="89"/>
      <c r="AQ24" s="89"/>
      <c r="AR24" s="89"/>
      <c r="AS24" s="90"/>
      <c r="AT24" s="88">
        <v>125</v>
      </c>
      <c r="AU24" s="89"/>
      <c r="AV24" s="89"/>
      <c r="AW24" s="89"/>
      <c r="AX24" s="345"/>
    </row>
    <row r="25" spans="1:50" ht="22.5" customHeight="1" x14ac:dyDescent="0.15">
      <c r="A25" s="131"/>
      <c r="B25" s="132"/>
      <c r="C25" s="132"/>
      <c r="D25" s="132"/>
      <c r="E25" s="132"/>
      <c r="F25" s="133"/>
      <c r="G25" s="80"/>
      <c r="H25" s="81"/>
      <c r="I25" s="81"/>
      <c r="J25" s="81"/>
      <c r="K25" s="81"/>
      <c r="L25" s="81"/>
      <c r="M25" s="81"/>
      <c r="N25" s="81"/>
      <c r="O25" s="82"/>
      <c r="P25" s="233"/>
      <c r="Q25" s="233"/>
      <c r="R25" s="233"/>
      <c r="S25" s="233"/>
      <c r="T25" s="233"/>
      <c r="U25" s="233"/>
      <c r="V25" s="233"/>
      <c r="W25" s="233"/>
      <c r="X25" s="234"/>
      <c r="Y25" s="83" t="s">
        <v>15</v>
      </c>
      <c r="Z25" s="84"/>
      <c r="AA25" s="85"/>
      <c r="AB25" s="86" t="s">
        <v>358</v>
      </c>
      <c r="AC25" s="87"/>
      <c r="AD25" s="87"/>
      <c r="AE25" s="88" t="s">
        <v>380</v>
      </c>
      <c r="AF25" s="89"/>
      <c r="AG25" s="89"/>
      <c r="AH25" s="89"/>
      <c r="AI25" s="90"/>
      <c r="AJ25" s="88">
        <v>43</v>
      </c>
      <c r="AK25" s="89"/>
      <c r="AL25" s="89"/>
      <c r="AM25" s="89"/>
      <c r="AN25" s="90"/>
      <c r="AO25" s="88">
        <v>123</v>
      </c>
      <c r="AP25" s="89"/>
      <c r="AQ25" s="89"/>
      <c r="AR25" s="89"/>
      <c r="AS25" s="90"/>
      <c r="AT25" s="189"/>
      <c r="AU25" s="190"/>
      <c r="AV25" s="190"/>
      <c r="AW25" s="190"/>
      <c r="AX25" s="191"/>
    </row>
    <row r="26" spans="1:50" ht="18.75" customHeight="1" x14ac:dyDescent="0.15">
      <c r="A26" s="124" t="s">
        <v>13</v>
      </c>
      <c r="B26" s="125"/>
      <c r="C26" s="125"/>
      <c r="D26" s="125"/>
      <c r="E26" s="125"/>
      <c r="F26" s="126"/>
      <c r="G26" s="162" t="s">
        <v>319</v>
      </c>
      <c r="H26" s="138"/>
      <c r="I26" s="138"/>
      <c r="J26" s="138"/>
      <c r="K26" s="138"/>
      <c r="L26" s="138"/>
      <c r="M26" s="138"/>
      <c r="N26" s="138"/>
      <c r="O26" s="139"/>
      <c r="P26" s="137" t="s">
        <v>83</v>
      </c>
      <c r="Q26" s="138"/>
      <c r="R26" s="138"/>
      <c r="S26" s="138"/>
      <c r="T26" s="138"/>
      <c r="U26" s="138"/>
      <c r="V26" s="138"/>
      <c r="W26" s="138"/>
      <c r="X26" s="139"/>
      <c r="Y26" s="142"/>
      <c r="Z26" s="143"/>
      <c r="AA26" s="144"/>
      <c r="AB26" s="148" t="s">
        <v>12</v>
      </c>
      <c r="AC26" s="149"/>
      <c r="AD26" s="150"/>
      <c r="AE26" s="154" t="s">
        <v>69</v>
      </c>
      <c r="AF26" s="155"/>
      <c r="AG26" s="155"/>
      <c r="AH26" s="155"/>
      <c r="AI26" s="156"/>
      <c r="AJ26" s="154" t="s">
        <v>70</v>
      </c>
      <c r="AK26" s="155"/>
      <c r="AL26" s="155"/>
      <c r="AM26" s="155"/>
      <c r="AN26" s="156"/>
      <c r="AO26" s="154" t="s">
        <v>71</v>
      </c>
      <c r="AP26" s="155"/>
      <c r="AQ26" s="155"/>
      <c r="AR26" s="155"/>
      <c r="AS26" s="156"/>
      <c r="AT26" s="166" t="s">
        <v>303</v>
      </c>
      <c r="AU26" s="167"/>
      <c r="AV26" s="167"/>
      <c r="AW26" s="167"/>
      <c r="AX26" s="168"/>
    </row>
    <row r="27" spans="1:50" ht="18.75" customHeight="1" x14ac:dyDescent="0.15">
      <c r="A27" s="124"/>
      <c r="B27" s="125"/>
      <c r="C27" s="125"/>
      <c r="D27" s="125"/>
      <c r="E27" s="125"/>
      <c r="F27" s="126"/>
      <c r="G27" s="163"/>
      <c r="H27" s="72"/>
      <c r="I27" s="72"/>
      <c r="J27" s="72"/>
      <c r="K27" s="72"/>
      <c r="L27" s="72"/>
      <c r="M27" s="72"/>
      <c r="N27" s="72"/>
      <c r="O27" s="141"/>
      <c r="P27" s="140"/>
      <c r="Q27" s="72"/>
      <c r="R27" s="72"/>
      <c r="S27" s="72"/>
      <c r="T27" s="72"/>
      <c r="U27" s="72"/>
      <c r="V27" s="72"/>
      <c r="W27" s="72"/>
      <c r="X27" s="141"/>
      <c r="Y27" s="145"/>
      <c r="Z27" s="146"/>
      <c r="AA27" s="147"/>
      <c r="AB27" s="151"/>
      <c r="AC27" s="152"/>
      <c r="AD27" s="153"/>
      <c r="AE27" s="157"/>
      <c r="AF27" s="158"/>
      <c r="AG27" s="158"/>
      <c r="AH27" s="158"/>
      <c r="AI27" s="159"/>
      <c r="AJ27" s="157"/>
      <c r="AK27" s="158"/>
      <c r="AL27" s="158"/>
      <c r="AM27" s="158"/>
      <c r="AN27" s="159"/>
      <c r="AO27" s="157"/>
      <c r="AP27" s="158"/>
      <c r="AQ27" s="158"/>
      <c r="AR27" s="158"/>
      <c r="AS27" s="159"/>
      <c r="AT27" s="58"/>
      <c r="AU27" s="71"/>
      <c r="AV27" s="71"/>
      <c r="AW27" s="72" t="s">
        <v>355</v>
      </c>
      <c r="AX27" s="73"/>
    </row>
    <row r="28" spans="1:50" ht="30.75" customHeight="1" x14ac:dyDescent="0.15">
      <c r="A28" s="127"/>
      <c r="B28" s="125"/>
      <c r="C28" s="125"/>
      <c r="D28" s="125"/>
      <c r="E28" s="125"/>
      <c r="F28" s="126"/>
      <c r="G28" s="74" t="s">
        <v>390</v>
      </c>
      <c r="H28" s="75"/>
      <c r="I28" s="75"/>
      <c r="J28" s="75"/>
      <c r="K28" s="75"/>
      <c r="L28" s="75"/>
      <c r="M28" s="75"/>
      <c r="N28" s="75"/>
      <c r="O28" s="76"/>
      <c r="P28" s="214" t="s">
        <v>438</v>
      </c>
      <c r="Q28" s="229"/>
      <c r="R28" s="229"/>
      <c r="S28" s="229"/>
      <c r="T28" s="229"/>
      <c r="U28" s="229"/>
      <c r="V28" s="229"/>
      <c r="W28" s="229"/>
      <c r="X28" s="230"/>
      <c r="Y28" s="223" t="s">
        <v>14</v>
      </c>
      <c r="Z28" s="224"/>
      <c r="AA28" s="225"/>
      <c r="AB28" s="164" t="s">
        <v>393</v>
      </c>
      <c r="AC28" s="165"/>
      <c r="AD28" s="165"/>
      <c r="AE28" s="88" t="s">
        <v>380</v>
      </c>
      <c r="AF28" s="89"/>
      <c r="AG28" s="89"/>
      <c r="AH28" s="89"/>
      <c r="AI28" s="90"/>
      <c r="AJ28" s="88">
        <v>6</v>
      </c>
      <c r="AK28" s="89"/>
      <c r="AL28" s="89"/>
      <c r="AM28" s="89"/>
      <c r="AN28" s="90"/>
      <c r="AO28" s="88">
        <v>11</v>
      </c>
      <c r="AP28" s="89"/>
      <c r="AQ28" s="89"/>
      <c r="AR28" s="89"/>
      <c r="AS28" s="90"/>
      <c r="AT28" s="192"/>
      <c r="AU28" s="192"/>
      <c r="AV28" s="192"/>
      <c r="AW28" s="192"/>
      <c r="AX28" s="193"/>
    </row>
    <row r="29" spans="1:50" ht="30.75" customHeight="1" x14ac:dyDescent="0.15">
      <c r="A29" s="128"/>
      <c r="B29" s="129"/>
      <c r="C29" s="129"/>
      <c r="D29" s="129"/>
      <c r="E29" s="129"/>
      <c r="F29" s="130"/>
      <c r="G29" s="77"/>
      <c r="H29" s="78"/>
      <c r="I29" s="78"/>
      <c r="J29" s="78"/>
      <c r="K29" s="78"/>
      <c r="L29" s="78"/>
      <c r="M29" s="78"/>
      <c r="N29" s="78"/>
      <c r="O29" s="79"/>
      <c r="P29" s="231"/>
      <c r="Q29" s="231"/>
      <c r="R29" s="231"/>
      <c r="S29" s="231"/>
      <c r="T29" s="231"/>
      <c r="U29" s="231"/>
      <c r="V29" s="231"/>
      <c r="W29" s="231"/>
      <c r="X29" s="232"/>
      <c r="Y29" s="136" t="s">
        <v>65</v>
      </c>
      <c r="Z29" s="84"/>
      <c r="AA29" s="85"/>
      <c r="AB29" s="619" t="s">
        <v>393</v>
      </c>
      <c r="AC29" s="194"/>
      <c r="AD29" s="194"/>
      <c r="AE29" s="88" t="s">
        <v>380</v>
      </c>
      <c r="AF29" s="89"/>
      <c r="AG29" s="89"/>
      <c r="AH29" s="89"/>
      <c r="AI29" s="90"/>
      <c r="AJ29" s="88">
        <v>9</v>
      </c>
      <c r="AK29" s="89"/>
      <c r="AL29" s="89"/>
      <c r="AM29" s="89"/>
      <c r="AN29" s="90"/>
      <c r="AO29" s="88">
        <v>9</v>
      </c>
      <c r="AP29" s="89"/>
      <c r="AQ29" s="89"/>
      <c r="AR29" s="89"/>
      <c r="AS29" s="90"/>
      <c r="AT29" s="88">
        <v>9</v>
      </c>
      <c r="AU29" s="89"/>
      <c r="AV29" s="89"/>
      <c r="AW29" s="89"/>
      <c r="AX29" s="345"/>
    </row>
    <row r="30" spans="1:50" ht="30.75" customHeight="1" x14ac:dyDescent="0.15">
      <c r="A30" s="131"/>
      <c r="B30" s="132"/>
      <c r="C30" s="132"/>
      <c r="D30" s="132"/>
      <c r="E30" s="132"/>
      <c r="F30" s="133"/>
      <c r="G30" s="80"/>
      <c r="H30" s="81"/>
      <c r="I30" s="81"/>
      <c r="J30" s="81"/>
      <c r="K30" s="81"/>
      <c r="L30" s="81"/>
      <c r="M30" s="81"/>
      <c r="N30" s="81"/>
      <c r="O30" s="82"/>
      <c r="P30" s="233"/>
      <c r="Q30" s="233"/>
      <c r="R30" s="233"/>
      <c r="S30" s="233"/>
      <c r="T30" s="233"/>
      <c r="U30" s="233"/>
      <c r="V30" s="233"/>
      <c r="W30" s="233"/>
      <c r="X30" s="234"/>
      <c r="Y30" s="83" t="s">
        <v>15</v>
      </c>
      <c r="Z30" s="84"/>
      <c r="AA30" s="85"/>
      <c r="AB30" s="87" t="s">
        <v>16</v>
      </c>
      <c r="AC30" s="87"/>
      <c r="AD30" s="87"/>
      <c r="AE30" s="88" t="s">
        <v>380</v>
      </c>
      <c r="AF30" s="89"/>
      <c r="AG30" s="89"/>
      <c r="AH30" s="89"/>
      <c r="AI30" s="90"/>
      <c r="AJ30" s="88">
        <v>67</v>
      </c>
      <c r="AK30" s="89"/>
      <c r="AL30" s="89"/>
      <c r="AM30" s="89"/>
      <c r="AN30" s="90"/>
      <c r="AO30" s="88">
        <v>122</v>
      </c>
      <c r="AP30" s="89"/>
      <c r="AQ30" s="89"/>
      <c r="AR30" s="89"/>
      <c r="AS30" s="90"/>
      <c r="AT30" s="189"/>
      <c r="AU30" s="190"/>
      <c r="AV30" s="190"/>
      <c r="AW30" s="190"/>
      <c r="AX30" s="191"/>
    </row>
    <row r="31" spans="1:50" ht="18.75" hidden="1" customHeight="1" x14ac:dyDescent="0.15">
      <c r="A31" s="124" t="s">
        <v>13</v>
      </c>
      <c r="B31" s="125"/>
      <c r="C31" s="125"/>
      <c r="D31" s="125"/>
      <c r="E31" s="125"/>
      <c r="F31" s="126"/>
      <c r="G31" s="162" t="s">
        <v>319</v>
      </c>
      <c r="H31" s="138"/>
      <c r="I31" s="138"/>
      <c r="J31" s="138"/>
      <c r="K31" s="138"/>
      <c r="L31" s="138"/>
      <c r="M31" s="138"/>
      <c r="N31" s="138"/>
      <c r="O31" s="139"/>
      <c r="P31" s="137" t="s">
        <v>83</v>
      </c>
      <c r="Q31" s="138"/>
      <c r="R31" s="138"/>
      <c r="S31" s="138"/>
      <c r="T31" s="138"/>
      <c r="U31" s="138"/>
      <c r="V31" s="138"/>
      <c r="W31" s="138"/>
      <c r="X31" s="139"/>
      <c r="Y31" s="142"/>
      <c r="Z31" s="143"/>
      <c r="AA31" s="144"/>
      <c r="AB31" s="148" t="s">
        <v>12</v>
      </c>
      <c r="AC31" s="149"/>
      <c r="AD31" s="150"/>
      <c r="AE31" s="154" t="s">
        <v>69</v>
      </c>
      <c r="AF31" s="155"/>
      <c r="AG31" s="155"/>
      <c r="AH31" s="155"/>
      <c r="AI31" s="156"/>
      <c r="AJ31" s="154" t="s">
        <v>70</v>
      </c>
      <c r="AK31" s="155"/>
      <c r="AL31" s="155"/>
      <c r="AM31" s="155"/>
      <c r="AN31" s="156"/>
      <c r="AO31" s="154" t="s">
        <v>71</v>
      </c>
      <c r="AP31" s="155"/>
      <c r="AQ31" s="155"/>
      <c r="AR31" s="155"/>
      <c r="AS31" s="156"/>
      <c r="AT31" s="169" t="s">
        <v>303</v>
      </c>
      <c r="AU31" s="170"/>
      <c r="AV31" s="170"/>
      <c r="AW31" s="170"/>
      <c r="AX31" s="171"/>
    </row>
    <row r="32" spans="1:50" ht="18.75" hidden="1" customHeight="1" x14ac:dyDescent="0.15">
      <c r="A32" s="124"/>
      <c r="B32" s="125"/>
      <c r="C32" s="125"/>
      <c r="D32" s="125"/>
      <c r="E32" s="125"/>
      <c r="F32" s="126"/>
      <c r="G32" s="163"/>
      <c r="H32" s="72"/>
      <c r="I32" s="72"/>
      <c r="J32" s="72"/>
      <c r="K32" s="72"/>
      <c r="L32" s="72"/>
      <c r="M32" s="72"/>
      <c r="N32" s="72"/>
      <c r="O32" s="141"/>
      <c r="P32" s="140"/>
      <c r="Q32" s="72"/>
      <c r="R32" s="72"/>
      <c r="S32" s="72"/>
      <c r="T32" s="72"/>
      <c r="U32" s="72"/>
      <c r="V32" s="72"/>
      <c r="W32" s="72"/>
      <c r="X32" s="141"/>
      <c r="Y32" s="145"/>
      <c r="Z32" s="146"/>
      <c r="AA32" s="147"/>
      <c r="AB32" s="151"/>
      <c r="AC32" s="152"/>
      <c r="AD32" s="153"/>
      <c r="AE32" s="157"/>
      <c r="AF32" s="158"/>
      <c r="AG32" s="158"/>
      <c r="AH32" s="158"/>
      <c r="AI32" s="159"/>
      <c r="AJ32" s="157"/>
      <c r="AK32" s="158"/>
      <c r="AL32" s="158"/>
      <c r="AM32" s="158"/>
      <c r="AN32" s="159"/>
      <c r="AO32" s="157"/>
      <c r="AP32" s="158"/>
      <c r="AQ32" s="158"/>
      <c r="AR32" s="158"/>
      <c r="AS32" s="159"/>
      <c r="AT32" s="58"/>
      <c r="AU32" s="71"/>
      <c r="AV32" s="71"/>
      <c r="AW32" s="72" t="s">
        <v>355</v>
      </c>
      <c r="AX32" s="73"/>
    </row>
    <row r="33" spans="1:50" ht="22.5" hidden="1" customHeight="1" x14ac:dyDescent="0.15">
      <c r="A33" s="127"/>
      <c r="B33" s="125"/>
      <c r="C33" s="125"/>
      <c r="D33" s="125"/>
      <c r="E33" s="125"/>
      <c r="F33" s="126"/>
      <c r="G33" s="74"/>
      <c r="H33" s="75"/>
      <c r="I33" s="75"/>
      <c r="J33" s="75"/>
      <c r="K33" s="75"/>
      <c r="L33" s="75"/>
      <c r="M33" s="75"/>
      <c r="N33" s="75"/>
      <c r="O33" s="76"/>
      <c r="P33" s="214"/>
      <c r="Q33" s="229"/>
      <c r="R33" s="229"/>
      <c r="S33" s="229"/>
      <c r="T33" s="229"/>
      <c r="U33" s="229"/>
      <c r="V33" s="229"/>
      <c r="W33" s="229"/>
      <c r="X33" s="230"/>
      <c r="Y33" s="223" t="s">
        <v>14</v>
      </c>
      <c r="Z33" s="224"/>
      <c r="AA33" s="225"/>
      <c r="AB33" s="165"/>
      <c r="AC33" s="165"/>
      <c r="AD33" s="165"/>
      <c r="AE33" s="88"/>
      <c r="AF33" s="89"/>
      <c r="AG33" s="89"/>
      <c r="AH33" s="89"/>
      <c r="AI33" s="90"/>
      <c r="AJ33" s="88"/>
      <c r="AK33" s="89"/>
      <c r="AL33" s="89"/>
      <c r="AM33" s="89"/>
      <c r="AN33" s="90"/>
      <c r="AO33" s="88"/>
      <c r="AP33" s="89"/>
      <c r="AQ33" s="89"/>
      <c r="AR33" s="89"/>
      <c r="AS33" s="90"/>
      <c r="AT33" s="192"/>
      <c r="AU33" s="192"/>
      <c r="AV33" s="192"/>
      <c r="AW33" s="192"/>
      <c r="AX33" s="193"/>
    </row>
    <row r="34" spans="1:50" ht="22.5" hidden="1" customHeight="1" x14ac:dyDescent="0.15">
      <c r="A34" s="128"/>
      <c r="B34" s="129"/>
      <c r="C34" s="129"/>
      <c r="D34" s="129"/>
      <c r="E34" s="129"/>
      <c r="F34" s="130"/>
      <c r="G34" s="77"/>
      <c r="H34" s="78"/>
      <c r="I34" s="78"/>
      <c r="J34" s="78"/>
      <c r="K34" s="78"/>
      <c r="L34" s="78"/>
      <c r="M34" s="78"/>
      <c r="N34" s="78"/>
      <c r="O34" s="79"/>
      <c r="P34" s="231"/>
      <c r="Q34" s="231"/>
      <c r="R34" s="231"/>
      <c r="S34" s="231"/>
      <c r="T34" s="231"/>
      <c r="U34" s="231"/>
      <c r="V34" s="231"/>
      <c r="W34" s="231"/>
      <c r="X34" s="232"/>
      <c r="Y34" s="136" t="s">
        <v>65</v>
      </c>
      <c r="Z34" s="84"/>
      <c r="AA34" s="85"/>
      <c r="AB34" s="194"/>
      <c r="AC34" s="194"/>
      <c r="AD34" s="194"/>
      <c r="AE34" s="88"/>
      <c r="AF34" s="89"/>
      <c r="AG34" s="89"/>
      <c r="AH34" s="89"/>
      <c r="AI34" s="90"/>
      <c r="AJ34" s="88"/>
      <c r="AK34" s="89"/>
      <c r="AL34" s="89"/>
      <c r="AM34" s="89"/>
      <c r="AN34" s="90"/>
      <c r="AO34" s="88"/>
      <c r="AP34" s="89"/>
      <c r="AQ34" s="89"/>
      <c r="AR34" s="89"/>
      <c r="AS34" s="90"/>
      <c r="AT34" s="88"/>
      <c r="AU34" s="89"/>
      <c r="AV34" s="89"/>
      <c r="AW34" s="89"/>
      <c r="AX34" s="345"/>
    </row>
    <row r="35" spans="1:50" ht="22.5" hidden="1" customHeight="1" x14ac:dyDescent="0.15">
      <c r="A35" s="131"/>
      <c r="B35" s="132"/>
      <c r="C35" s="132"/>
      <c r="D35" s="132"/>
      <c r="E35" s="132"/>
      <c r="F35" s="133"/>
      <c r="G35" s="80"/>
      <c r="H35" s="81"/>
      <c r="I35" s="81"/>
      <c r="J35" s="81"/>
      <c r="K35" s="81"/>
      <c r="L35" s="81"/>
      <c r="M35" s="81"/>
      <c r="N35" s="81"/>
      <c r="O35" s="82"/>
      <c r="P35" s="233"/>
      <c r="Q35" s="233"/>
      <c r="R35" s="233"/>
      <c r="S35" s="233"/>
      <c r="T35" s="233"/>
      <c r="U35" s="233"/>
      <c r="V35" s="233"/>
      <c r="W35" s="233"/>
      <c r="X35" s="23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9"/>
      <c r="AU35" s="190"/>
      <c r="AV35" s="190"/>
      <c r="AW35" s="190"/>
      <c r="AX35" s="191"/>
    </row>
    <row r="36" spans="1:50" ht="18.75" hidden="1" customHeight="1" x14ac:dyDescent="0.15">
      <c r="A36" s="124" t="s">
        <v>13</v>
      </c>
      <c r="B36" s="125"/>
      <c r="C36" s="125"/>
      <c r="D36" s="125"/>
      <c r="E36" s="125"/>
      <c r="F36" s="126"/>
      <c r="G36" s="162" t="s">
        <v>319</v>
      </c>
      <c r="H36" s="138"/>
      <c r="I36" s="138"/>
      <c r="J36" s="138"/>
      <c r="K36" s="138"/>
      <c r="L36" s="138"/>
      <c r="M36" s="138"/>
      <c r="N36" s="138"/>
      <c r="O36" s="139"/>
      <c r="P36" s="137" t="s">
        <v>83</v>
      </c>
      <c r="Q36" s="138"/>
      <c r="R36" s="138"/>
      <c r="S36" s="138"/>
      <c r="T36" s="138"/>
      <c r="U36" s="138"/>
      <c r="V36" s="138"/>
      <c r="W36" s="138"/>
      <c r="X36" s="139"/>
      <c r="Y36" s="142"/>
      <c r="Z36" s="143"/>
      <c r="AA36" s="144"/>
      <c r="AB36" s="148" t="s">
        <v>12</v>
      </c>
      <c r="AC36" s="149"/>
      <c r="AD36" s="150"/>
      <c r="AE36" s="154" t="s">
        <v>69</v>
      </c>
      <c r="AF36" s="155"/>
      <c r="AG36" s="155"/>
      <c r="AH36" s="155"/>
      <c r="AI36" s="156"/>
      <c r="AJ36" s="154" t="s">
        <v>70</v>
      </c>
      <c r="AK36" s="155"/>
      <c r="AL36" s="155"/>
      <c r="AM36" s="155"/>
      <c r="AN36" s="156"/>
      <c r="AO36" s="154" t="s">
        <v>71</v>
      </c>
      <c r="AP36" s="155"/>
      <c r="AQ36" s="155"/>
      <c r="AR36" s="155"/>
      <c r="AS36" s="156"/>
      <c r="AT36" s="169" t="s">
        <v>303</v>
      </c>
      <c r="AU36" s="170"/>
      <c r="AV36" s="170"/>
      <c r="AW36" s="170"/>
      <c r="AX36" s="171"/>
    </row>
    <row r="37" spans="1:50" ht="18.75" hidden="1" customHeight="1" x14ac:dyDescent="0.15">
      <c r="A37" s="124"/>
      <c r="B37" s="125"/>
      <c r="C37" s="125"/>
      <c r="D37" s="125"/>
      <c r="E37" s="125"/>
      <c r="F37" s="126"/>
      <c r="G37" s="163"/>
      <c r="H37" s="72"/>
      <c r="I37" s="72"/>
      <c r="J37" s="72"/>
      <c r="K37" s="72"/>
      <c r="L37" s="72"/>
      <c r="M37" s="72"/>
      <c r="N37" s="72"/>
      <c r="O37" s="141"/>
      <c r="P37" s="140"/>
      <c r="Q37" s="72"/>
      <c r="R37" s="72"/>
      <c r="S37" s="72"/>
      <c r="T37" s="72"/>
      <c r="U37" s="72"/>
      <c r="V37" s="72"/>
      <c r="W37" s="72"/>
      <c r="X37" s="141"/>
      <c r="Y37" s="145"/>
      <c r="Z37" s="146"/>
      <c r="AA37" s="147"/>
      <c r="AB37" s="151"/>
      <c r="AC37" s="152"/>
      <c r="AD37" s="153"/>
      <c r="AE37" s="157"/>
      <c r="AF37" s="158"/>
      <c r="AG37" s="158"/>
      <c r="AH37" s="158"/>
      <c r="AI37" s="159"/>
      <c r="AJ37" s="157"/>
      <c r="AK37" s="158"/>
      <c r="AL37" s="158"/>
      <c r="AM37" s="158"/>
      <c r="AN37" s="159"/>
      <c r="AO37" s="157"/>
      <c r="AP37" s="158"/>
      <c r="AQ37" s="158"/>
      <c r="AR37" s="158"/>
      <c r="AS37" s="159"/>
      <c r="AT37" s="58"/>
      <c r="AU37" s="71"/>
      <c r="AV37" s="71"/>
      <c r="AW37" s="72" t="s">
        <v>355</v>
      </c>
      <c r="AX37" s="73"/>
    </row>
    <row r="38" spans="1:50" ht="22.5" hidden="1" customHeight="1" x14ac:dyDescent="0.15">
      <c r="A38" s="127"/>
      <c r="B38" s="125"/>
      <c r="C38" s="125"/>
      <c r="D38" s="125"/>
      <c r="E38" s="125"/>
      <c r="F38" s="126"/>
      <c r="G38" s="228"/>
      <c r="H38" s="75"/>
      <c r="I38" s="75"/>
      <c r="J38" s="75"/>
      <c r="K38" s="75"/>
      <c r="L38" s="75"/>
      <c r="M38" s="75"/>
      <c r="N38" s="75"/>
      <c r="O38" s="76"/>
      <c r="P38" s="229"/>
      <c r="Q38" s="229"/>
      <c r="R38" s="229"/>
      <c r="S38" s="229"/>
      <c r="T38" s="229"/>
      <c r="U38" s="229"/>
      <c r="V38" s="229"/>
      <c r="W38" s="229"/>
      <c r="X38" s="230"/>
      <c r="Y38" s="223" t="s">
        <v>14</v>
      </c>
      <c r="Z38" s="224"/>
      <c r="AA38" s="225"/>
      <c r="AB38" s="165"/>
      <c r="AC38" s="165"/>
      <c r="AD38" s="165"/>
      <c r="AE38" s="88"/>
      <c r="AF38" s="89"/>
      <c r="AG38" s="89"/>
      <c r="AH38" s="89"/>
      <c r="AI38" s="90"/>
      <c r="AJ38" s="88"/>
      <c r="AK38" s="89"/>
      <c r="AL38" s="89"/>
      <c r="AM38" s="89"/>
      <c r="AN38" s="90"/>
      <c r="AO38" s="88"/>
      <c r="AP38" s="89"/>
      <c r="AQ38" s="89"/>
      <c r="AR38" s="89"/>
      <c r="AS38" s="90"/>
      <c r="AT38" s="192"/>
      <c r="AU38" s="192"/>
      <c r="AV38" s="192"/>
      <c r="AW38" s="192"/>
      <c r="AX38" s="193"/>
    </row>
    <row r="39" spans="1:50" ht="22.5" hidden="1" customHeight="1" x14ac:dyDescent="0.15">
      <c r="A39" s="128"/>
      <c r="B39" s="129"/>
      <c r="C39" s="129"/>
      <c r="D39" s="129"/>
      <c r="E39" s="129"/>
      <c r="F39" s="130"/>
      <c r="G39" s="77"/>
      <c r="H39" s="78"/>
      <c r="I39" s="78"/>
      <c r="J39" s="78"/>
      <c r="K39" s="78"/>
      <c r="L39" s="78"/>
      <c r="M39" s="78"/>
      <c r="N39" s="78"/>
      <c r="O39" s="79"/>
      <c r="P39" s="231"/>
      <c r="Q39" s="231"/>
      <c r="R39" s="231"/>
      <c r="S39" s="231"/>
      <c r="T39" s="231"/>
      <c r="U39" s="231"/>
      <c r="V39" s="231"/>
      <c r="W39" s="231"/>
      <c r="X39" s="232"/>
      <c r="Y39" s="136" t="s">
        <v>65</v>
      </c>
      <c r="Z39" s="84"/>
      <c r="AA39" s="85"/>
      <c r="AB39" s="194"/>
      <c r="AC39" s="194"/>
      <c r="AD39" s="194"/>
      <c r="AE39" s="88"/>
      <c r="AF39" s="89"/>
      <c r="AG39" s="89"/>
      <c r="AH39" s="89"/>
      <c r="AI39" s="90"/>
      <c r="AJ39" s="88"/>
      <c r="AK39" s="89"/>
      <c r="AL39" s="89"/>
      <c r="AM39" s="89"/>
      <c r="AN39" s="90"/>
      <c r="AO39" s="88"/>
      <c r="AP39" s="89"/>
      <c r="AQ39" s="89"/>
      <c r="AR39" s="89"/>
      <c r="AS39" s="90"/>
      <c r="AT39" s="88"/>
      <c r="AU39" s="89"/>
      <c r="AV39" s="89"/>
      <c r="AW39" s="89"/>
      <c r="AX39" s="345"/>
    </row>
    <row r="40" spans="1:50" ht="22.5" hidden="1" customHeight="1" x14ac:dyDescent="0.15">
      <c r="A40" s="131"/>
      <c r="B40" s="132"/>
      <c r="C40" s="132"/>
      <c r="D40" s="132"/>
      <c r="E40" s="132"/>
      <c r="F40" s="133"/>
      <c r="G40" s="80"/>
      <c r="H40" s="81"/>
      <c r="I40" s="81"/>
      <c r="J40" s="81"/>
      <c r="K40" s="81"/>
      <c r="L40" s="81"/>
      <c r="M40" s="81"/>
      <c r="N40" s="81"/>
      <c r="O40" s="82"/>
      <c r="P40" s="233"/>
      <c r="Q40" s="233"/>
      <c r="R40" s="233"/>
      <c r="S40" s="233"/>
      <c r="T40" s="233"/>
      <c r="U40" s="233"/>
      <c r="V40" s="233"/>
      <c r="W40" s="233"/>
      <c r="X40" s="23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9"/>
      <c r="AU40" s="190"/>
      <c r="AV40" s="190"/>
      <c r="AW40" s="190"/>
      <c r="AX40" s="191"/>
    </row>
    <row r="41" spans="1:50" ht="18.75" hidden="1" customHeight="1" x14ac:dyDescent="0.15">
      <c r="A41" s="124" t="s">
        <v>13</v>
      </c>
      <c r="B41" s="125"/>
      <c r="C41" s="125"/>
      <c r="D41" s="125"/>
      <c r="E41" s="125"/>
      <c r="F41" s="126"/>
      <c r="G41" s="162" t="s">
        <v>319</v>
      </c>
      <c r="H41" s="138"/>
      <c r="I41" s="138"/>
      <c r="J41" s="138"/>
      <c r="K41" s="138"/>
      <c r="L41" s="138"/>
      <c r="M41" s="138"/>
      <c r="N41" s="138"/>
      <c r="O41" s="139"/>
      <c r="P41" s="137" t="s">
        <v>83</v>
      </c>
      <c r="Q41" s="138"/>
      <c r="R41" s="138"/>
      <c r="S41" s="138"/>
      <c r="T41" s="138"/>
      <c r="U41" s="138"/>
      <c r="V41" s="138"/>
      <c r="W41" s="138"/>
      <c r="X41" s="139"/>
      <c r="Y41" s="142"/>
      <c r="Z41" s="143"/>
      <c r="AA41" s="144"/>
      <c r="AB41" s="148" t="s">
        <v>12</v>
      </c>
      <c r="AC41" s="149"/>
      <c r="AD41" s="150"/>
      <c r="AE41" s="154" t="s">
        <v>69</v>
      </c>
      <c r="AF41" s="155"/>
      <c r="AG41" s="155"/>
      <c r="AH41" s="155"/>
      <c r="AI41" s="156"/>
      <c r="AJ41" s="154" t="s">
        <v>70</v>
      </c>
      <c r="AK41" s="155"/>
      <c r="AL41" s="155"/>
      <c r="AM41" s="155"/>
      <c r="AN41" s="156"/>
      <c r="AO41" s="154" t="s">
        <v>71</v>
      </c>
      <c r="AP41" s="155"/>
      <c r="AQ41" s="155"/>
      <c r="AR41" s="155"/>
      <c r="AS41" s="156"/>
      <c r="AT41" s="169" t="s">
        <v>303</v>
      </c>
      <c r="AU41" s="170"/>
      <c r="AV41" s="170"/>
      <c r="AW41" s="170"/>
      <c r="AX41" s="171"/>
    </row>
    <row r="42" spans="1:50" ht="18.75" hidden="1" customHeight="1" x14ac:dyDescent="0.15">
      <c r="A42" s="124"/>
      <c r="B42" s="125"/>
      <c r="C42" s="125"/>
      <c r="D42" s="125"/>
      <c r="E42" s="125"/>
      <c r="F42" s="126"/>
      <c r="G42" s="163"/>
      <c r="H42" s="72"/>
      <c r="I42" s="72"/>
      <c r="J42" s="72"/>
      <c r="K42" s="72"/>
      <c r="L42" s="72"/>
      <c r="M42" s="72"/>
      <c r="N42" s="72"/>
      <c r="O42" s="141"/>
      <c r="P42" s="140"/>
      <c r="Q42" s="72"/>
      <c r="R42" s="72"/>
      <c r="S42" s="72"/>
      <c r="T42" s="72"/>
      <c r="U42" s="72"/>
      <c r="V42" s="72"/>
      <c r="W42" s="72"/>
      <c r="X42" s="141"/>
      <c r="Y42" s="145"/>
      <c r="Z42" s="146"/>
      <c r="AA42" s="147"/>
      <c r="AB42" s="151"/>
      <c r="AC42" s="152"/>
      <c r="AD42" s="153"/>
      <c r="AE42" s="157"/>
      <c r="AF42" s="158"/>
      <c r="AG42" s="158"/>
      <c r="AH42" s="158"/>
      <c r="AI42" s="159"/>
      <c r="AJ42" s="157"/>
      <c r="AK42" s="158"/>
      <c r="AL42" s="158"/>
      <c r="AM42" s="158"/>
      <c r="AN42" s="159"/>
      <c r="AO42" s="157"/>
      <c r="AP42" s="158"/>
      <c r="AQ42" s="158"/>
      <c r="AR42" s="158"/>
      <c r="AS42" s="159"/>
      <c r="AT42" s="58"/>
      <c r="AU42" s="71"/>
      <c r="AV42" s="71"/>
      <c r="AW42" s="72" t="s">
        <v>355</v>
      </c>
      <c r="AX42" s="73"/>
    </row>
    <row r="43" spans="1:50" ht="22.5" hidden="1" customHeight="1" x14ac:dyDescent="0.15">
      <c r="A43" s="127"/>
      <c r="B43" s="125"/>
      <c r="C43" s="125"/>
      <c r="D43" s="125"/>
      <c r="E43" s="125"/>
      <c r="F43" s="126"/>
      <c r="G43" s="228"/>
      <c r="H43" s="75"/>
      <c r="I43" s="75"/>
      <c r="J43" s="75"/>
      <c r="K43" s="75"/>
      <c r="L43" s="75"/>
      <c r="M43" s="75"/>
      <c r="N43" s="75"/>
      <c r="O43" s="76"/>
      <c r="P43" s="229"/>
      <c r="Q43" s="229"/>
      <c r="R43" s="229"/>
      <c r="S43" s="229"/>
      <c r="T43" s="229"/>
      <c r="U43" s="229"/>
      <c r="V43" s="229"/>
      <c r="W43" s="229"/>
      <c r="X43" s="230"/>
      <c r="Y43" s="223" t="s">
        <v>14</v>
      </c>
      <c r="Z43" s="224"/>
      <c r="AA43" s="225"/>
      <c r="AB43" s="165"/>
      <c r="AC43" s="165"/>
      <c r="AD43" s="165"/>
      <c r="AE43" s="88"/>
      <c r="AF43" s="89"/>
      <c r="AG43" s="89"/>
      <c r="AH43" s="89"/>
      <c r="AI43" s="90"/>
      <c r="AJ43" s="88"/>
      <c r="AK43" s="89"/>
      <c r="AL43" s="89"/>
      <c r="AM43" s="89"/>
      <c r="AN43" s="90"/>
      <c r="AO43" s="88"/>
      <c r="AP43" s="89"/>
      <c r="AQ43" s="89"/>
      <c r="AR43" s="89"/>
      <c r="AS43" s="90"/>
      <c r="AT43" s="192"/>
      <c r="AU43" s="192"/>
      <c r="AV43" s="192"/>
      <c r="AW43" s="192"/>
      <c r="AX43" s="193"/>
    </row>
    <row r="44" spans="1:50" ht="22.5" hidden="1" customHeight="1" x14ac:dyDescent="0.15">
      <c r="A44" s="128"/>
      <c r="B44" s="129"/>
      <c r="C44" s="129"/>
      <c r="D44" s="129"/>
      <c r="E44" s="129"/>
      <c r="F44" s="130"/>
      <c r="G44" s="77"/>
      <c r="H44" s="78"/>
      <c r="I44" s="78"/>
      <c r="J44" s="78"/>
      <c r="K44" s="78"/>
      <c r="L44" s="78"/>
      <c r="M44" s="78"/>
      <c r="N44" s="78"/>
      <c r="O44" s="79"/>
      <c r="P44" s="231"/>
      <c r="Q44" s="231"/>
      <c r="R44" s="231"/>
      <c r="S44" s="231"/>
      <c r="T44" s="231"/>
      <c r="U44" s="231"/>
      <c r="V44" s="231"/>
      <c r="W44" s="231"/>
      <c r="X44" s="232"/>
      <c r="Y44" s="136" t="s">
        <v>65</v>
      </c>
      <c r="Z44" s="84"/>
      <c r="AA44" s="85"/>
      <c r="AB44" s="194"/>
      <c r="AC44" s="194"/>
      <c r="AD44" s="194"/>
      <c r="AE44" s="88"/>
      <c r="AF44" s="89"/>
      <c r="AG44" s="89"/>
      <c r="AH44" s="89"/>
      <c r="AI44" s="90"/>
      <c r="AJ44" s="88"/>
      <c r="AK44" s="89"/>
      <c r="AL44" s="89"/>
      <c r="AM44" s="89"/>
      <c r="AN44" s="90"/>
      <c r="AO44" s="88"/>
      <c r="AP44" s="89"/>
      <c r="AQ44" s="89"/>
      <c r="AR44" s="89"/>
      <c r="AS44" s="90"/>
      <c r="AT44" s="88"/>
      <c r="AU44" s="89"/>
      <c r="AV44" s="89"/>
      <c r="AW44" s="89"/>
      <c r="AX44" s="345"/>
    </row>
    <row r="45" spans="1:50" ht="22.5" hidden="1" customHeight="1" x14ac:dyDescent="0.15">
      <c r="A45" s="128"/>
      <c r="B45" s="129"/>
      <c r="C45" s="129"/>
      <c r="D45" s="129"/>
      <c r="E45" s="129"/>
      <c r="F45" s="130"/>
      <c r="G45" s="77"/>
      <c r="H45" s="78"/>
      <c r="I45" s="78"/>
      <c r="J45" s="78"/>
      <c r="K45" s="78"/>
      <c r="L45" s="78"/>
      <c r="M45" s="78"/>
      <c r="N45" s="78"/>
      <c r="O45" s="79"/>
      <c r="P45" s="231"/>
      <c r="Q45" s="231"/>
      <c r="R45" s="231"/>
      <c r="S45" s="231"/>
      <c r="T45" s="231"/>
      <c r="U45" s="231"/>
      <c r="V45" s="231"/>
      <c r="W45" s="231"/>
      <c r="X45" s="232"/>
      <c r="Y45" s="148" t="s">
        <v>15</v>
      </c>
      <c r="Z45" s="149"/>
      <c r="AA45" s="150"/>
      <c r="AB45" s="87" t="s">
        <v>16</v>
      </c>
      <c r="AC45" s="87"/>
      <c r="AD45" s="87"/>
      <c r="AE45" s="88"/>
      <c r="AF45" s="89"/>
      <c r="AG45" s="89"/>
      <c r="AH45" s="89"/>
      <c r="AI45" s="90"/>
      <c r="AJ45" s="88"/>
      <c r="AK45" s="89"/>
      <c r="AL45" s="89"/>
      <c r="AM45" s="89"/>
      <c r="AN45" s="90"/>
      <c r="AO45" s="88"/>
      <c r="AP45" s="89"/>
      <c r="AQ45" s="89"/>
      <c r="AR45" s="89"/>
      <c r="AS45" s="90"/>
      <c r="AT45" s="189"/>
      <c r="AU45" s="190"/>
      <c r="AV45" s="190"/>
      <c r="AW45" s="190"/>
      <c r="AX45" s="191"/>
    </row>
    <row r="46" spans="1:50" ht="22.5" hidden="1" customHeight="1" x14ac:dyDescent="0.15">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hidden="1" customHeight="1" x14ac:dyDescent="0.15">
      <c r="A47" s="656" t="s">
        <v>320</v>
      </c>
      <c r="B47" s="96" t="s">
        <v>317</v>
      </c>
      <c r="C47" s="97"/>
      <c r="D47" s="97"/>
      <c r="E47" s="97"/>
      <c r="F47" s="98"/>
      <c r="G47" s="160" t="s">
        <v>311</v>
      </c>
      <c r="H47" s="160"/>
      <c r="I47" s="160"/>
      <c r="J47" s="160"/>
      <c r="K47" s="160"/>
      <c r="L47" s="160"/>
      <c r="M47" s="160"/>
      <c r="N47" s="160"/>
      <c r="O47" s="160"/>
      <c r="P47" s="160"/>
      <c r="Q47" s="160"/>
      <c r="R47" s="160"/>
      <c r="S47" s="160"/>
      <c r="T47" s="160"/>
      <c r="U47" s="160"/>
      <c r="V47" s="160"/>
      <c r="W47" s="160"/>
      <c r="X47" s="160"/>
      <c r="Y47" s="160"/>
      <c r="Z47" s="160"/>
      <c r="AA47" s="161"/>
      <c r="AB47" s="302" t="s">
        <v>310</v>
      </c>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303"/>
    </row>
    <row r="48" spans="1:50" ht="18.75" hidden="1" customHeight="1" x14ac:dyDescent="0.15">
      <c r="A48" s="656"/>
      <c r="B48" s="96"/>
      <c r="C48" s="97"/>
      <c r="D48" s="97"/>
      <c r="E48" s="97"/>
      <c r="F48" s="98"/>
      <c r="G48" s="72"/>
      <c r="H48" s="72"/>
      <c r="I48" s="72"/>
      <c r="J48" s="72"/>
      <c r="K48" s="72"/>
      <c r="L48" s="72"/>
      <c r="M48" s="72"/>
      <c r="N48" s="72"/>
      <c r="O48" s="72"/>
      <c r="P48" s="72"/>
      <c r="Q48" s="72"/>
      <c r="R48" s="72"/>
      <c r="S48" s="72"/>
      <c r="T48" s="72"/>
      <c r="U48" s="72"/>
      <c r="V48" s="72"/>
      <c r="W48" s="72"/>
      <c r="X48" s="72"/>
      <c r="Y48" s="72"/>
      <c r="Z48" s="72"/>
      <c r="AA48" s="141"/>
      <c r="AB48" s="140"/>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6"/>
      <c r="B49" s="96"/>
      <c r="C49" s="97"/>
      <c r="D49" s="97"/>
      <c r="E49" s="97"/>
      <c r="F49" s="98"/>
      <c r="G49" s="294"/>
      <c r="H49" s="294"/>
      <c r="I49" s="294"/>
      <c r="J49" s="294"/>
      <c r="K49" s="294"/>
      <c r="L49" s="294"/>
      <c r="M49" s="294"/>
      <c r="N49" s="294"/>
      <c r="O49" s="294"/>
      <c r="P49" s="294"/>
      <c r="Q49" s="294"/>
      <c r="R49" s="294"/>
      <c r="S49" s="294"/>
      <c r="T49" s="294"/>
      <c r="U49" s="294"/>
      <c r="V49" s="294"/>
      <c r="W49" s="294"/>
      <c r="X49" s="294"/>
      <c r="Y49" s="294"/>
      <c r="Z49" s="294"/>
      <c r="AA49" s="620"/>
      <c r="AB49" s="293"/>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5"/>
    </row>
    <row r="50" spans="1:50" ht="22.5" hidden="1" customHeight="1" x14ac:dyDescent="0.15">
      <c r="A50" s="656"/>
      <c r="B50" s="96"/>
      <c r="C50" s="97"/>
      <c r="D50" s="97"/>
      <c r="E50" s="97"/>
      <c r="F50" s="98"/>
      <c r="G50" s="297"/>
      <c r="H50" s="297"/>
      <c r="I50" s="297"/>
      <c r="J50" s="297"/>
      <c r="K50" s="297"/>
      <c r="L50" s="297"/>
      <c r="M50" s="297"/>
      <c r="N50" s="297"/>
      <c r="O50" s="297"/>
      <c r="P50" s="297"/>
      <c r="Q50" s="297"/>
      <c r="R50" s="297"/>
      <c r="S50" s="297"/>
      <c r="T50" s="297"/>
      <c r="U50" s="297"/>
      <c r="V50" s="297"/>
      <c r="W50" s="297"/>
      <c r="X50" s="297"/>
      <c r="Y50" s="297"/>
      <c r="Z50" s="297"/>
      <c r="AA50" s="621"/>
      <c r="AB50" s="296"/>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8"/>
    </row>
    <row r="51" spans="1:50" ht="22.5" hidden="1" customHeight="1" x14ac:dyDescent="0.15">
      <c r="A51" s="656"/>
      <c r="B51" s="99"/>
      <c r="C51" s="100"/>
      <c r="D51" s="100"/>
      <c r="E51" s="100"/>
      <c r="F51" s="101"/>
      <c r="G51" s="300"/>
      <c r="H51" s="300"/>
      <c r="I51" s="300"/>
      <c r="J51" s="300"/>
      <c r="K51" s="300"/>
      <c r="L51" s="300"/>
      <c r="M51" s="300"/>
      <c r="N51" s="300"/>
      <c r="O51" s="300"/>
      <c r="P51" s="300"/>
      <c r="Q51" s="300"/>
      <c r="R51" s="300"/>
      <c r="S51" s="300"/>
      <c r="T51" s="300"/>
      <c r="U51" s="300"/>
      <c r="V51" s="300"/>
      <c r="W51" s="300"/>
      <c r="X51" s="300"/>
      <c r="Y51" s="300"/>
      <c r="Z51" s="300"/>
      <c r="AA51" s="622"/>
      <c r="AB51" s="299"/>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1"/>
    </row>
    <row r="52" spans="1:50" ht="18.75" hidden="1" customHeight="1" x14ac:dyDescent="0.15">
      <c r="A52" s="656"/>
      <c r="B52" s="97" t="s">
        <v>318</v>
      </c>
      <c r="C52" s="97"/>
      <c r="D52" s="97"/>
      <c r="E52" s="97"/>
      <c r="F52" s="98"/>
      <c r="G52" s="162" t="s">
        <v>85</v>
      </c>
      <c r="H52" s="138"/>
      <c r="I52" s="138"/>
      <c r="J52" s="138"/>
      <c r="K52" s="138"/>
      <c r="L52" s="138"/>
      <c r="M52" s="138"/>
      <c r="N52" s="138"/>
      <c r="O52" s="139"/>
      <c r="P52" s="137" t="s">
        <v>89</v>
      </c>
      <c r="Q52" s="138"/>
      <c r="R52" s="138"/>
      <c r="S52" s="138"/>
      <c r="T52" s="138"/>
      <c r="U52" s="138"/>
      <c r="V52" s="138"/>
      <c r="W52" s="138"/>
      <c r="X52" s="139"/>
      <c r="Y52" s="202"/>
      <c r="Z52" s="203"/>
      <c r="AA52" s="204"/>
      <c r="AB52" s="208" t="s">
        <v>12</v>
      </c>
      <c r="AC52" s="209"/>
      <c r="AD52" s="210"/>
      <c r="AE52" s="137" t="s">
        <v>69</v>
      </c>
      <c r="AF52" s="138"/>
      <c r="AG52" s="138"/>
      <c r="AH52" s="138"/>
      <c r="AI52" s="139"/>
      <c r="AJ52" s="137" t="s">
        <v>70</v>
      </c>
      <c r="AK52" s="138"/>
      <c r="AL52" s="138"/>
      <c r="AM52" s="138"/>
      <c r="AN52" s="139"/>
      <c r="AO52" s="137" t="s">
        <v>71</v>
      </c>
      <c r="AP52" s="138"/>
      <c r="AQ52" s="138"/>
      <c r="AR52" s="138"/>
      <c r="AS52" s="139"/>
      <c r="AT52" s="169" t="s">
        <v>303</v>
      </c>
      <c r="AU52" s="170"/>
      <c r="AV52" s="170"/>
      <c r="AW52" s="170"/>
      <c r="AX52" s="171"/>
    </row>
    <row r="53" spans="1:50" ht="18.75" hidden="1" customHeight="1" x14ac:dyDescent="0.15">
      <c r="A53" s="656"/>
      <c r="B53" s="97"/>
      <c r="C53" s="97"/>
      <c r="D53" s="97"/>
      <c r="E53" s="97"/>
      <c r="F53" s="98"/>
      <c r="G53" s="163"/>
      <c r="H53" s="72"/>
      <c r="I53" s="72"/>
      <c r="J53" s="72"/>
      <c r="K53" s="72"/>
      <c r="L53" s="72"/>
      <c r="M53" s="72"/>
      <c r="N53" s="72"/>
      <c r="O53" s="141"/>
      <c r="P53" s="140"/>
      <c r="Q53" s="72"/>
      <c r="R53" s="72"/>
      <c r="S53" s="72"/>
      <c r="T53" s="72"/>
      <c r="U53" s="72"/>
      <c r="V53" s="72"/>
      <c r="W53" s="72"/>
      <c r="X53" s="141"/>
      <c r="Y53" s="205"/>
      <c r="Z53" s="206"/>
      <c r="AA53" s="207"/>
      <c r="AB53" s="211"/>
      <c r="AC53" s="212"/>
      <c r="AD53" s="213"/>
      <c r="AE53" s="140"/>
      <c r="AF53" s="72"/>
      <c r="AG53" s="72"/>
      <c r="AH53" s="72"/>
      <c r="AI53" s="141"/>
      <c r="AJ53" s="140"/>
      <c r="AK53" s="72"/>
      <c r="AL53" s="72"/>
      <c r="AM53" s="72"/>
      <c r="AN53" s="141"/>
      <c r="AO53" s="140"/>
      <c r="AP53" s="72"/>
      <c r="AQ53" s="72"/>
      <c r="AR53" s="72"/>
      <c r="AS53" s="141"/>
      <c r="AT53" s="58"/>
      <c r="AU53" s="71"/>
      <c r="AV53" s="71"/>
      <c r="AW53" s="72" t="s">
        <v>355</v>
      </c>
      <c r="AX53" s="73"/>
    </row>
    <row r="54" spans="1:50" ht="22.5" hidden="1" customHeight="1" x14ac:dyDescent="0.15">
      <c r="A54" s="656"/>
      <c r="B54" s="97"/>
      <c r="C54" s="97"/>
      <c r="D54" s="97"/>
      <c r="E54" s="97"/>
      <c r="F54" s="98"/>
      <c r="G54" s="607"/>
      <c r="H54" s="229"/>
      <c r="I54" s="229"/>
      <c r="J54" s="229"/>
      <c r="K54" s="229"/>
      <c r="L54" s="229"/>
      <c r="M54" s="229"/>
      <c r="N54" s="229"/>
      <c r="O54" s="230"/>
      <c r="P54" s="214"/>
      <c r="Q54" s="215"/>
      <c r="R54" s="215"/>
      <c r="S54" s="215"/>
      <c r="T54" s="215"/>
      <c r="U54" s="215"/>
      <c r="V54" s="215"/>
      <c r="W54" s="215"/>
      <c r="X54" s="216"/>
      <c r="Y54" s="584" t="s">
        <v>86</v>
      </c>
      <c r="Z54" s="585"/>
      <c r="AA54" s="586"/>
      <c r="AB54" s="587"/>
      <c r="AC54" s="588"/>
      <c r="AD54" s="588"/>
      <c r="AE54" s="88"/>
      <c r="AF54" s="89"/>
      <c r="AG54" s="89"/>
      <c r="AH54" s="89"/>
      <c r="AI54" s="90"/>
      <c r="AJ54" s="88"/>
      <c r="AK54" s="89"/>
      <c r="AL54" s="89"/>
      <c r="AM54" s="89"/>
      <c r="AN54" s="90"/>
      <c r="AO54" s="88"/>
      <c r="AP54" s="89"/>
      <c r="AQ54" s="89"/>
      <c r="AR54" s="89"/>
      <c r="AS54" s="90"/>
      <c r="AT54" s="192"/>
      <c r="AU54" s="192"/>
      <c r="AV54" s="192"/>
      <c r="AW54" s="192"/>
      <c r="AX54" s="193"/>
    </row>
    <row r="55" spans="1:50" ht="22.5" hidden="1" customHeight="1" x14ac:dyDescent="0.15">
      <c r="A55" s="656"/>
      <c r="B55" s="97"/>
      <c r="C55" s="97"/>
      <c r="D55" s="97"/>
      <c r="E55" s="97"/>
      <c r="F55" s="98"/>
      <c r="G55" s="608"/>
      <c r="H55" s="231"/>
      <c r="I55" s="231"/>
      <c r="J55" s="231"/>
      <c r="K55" s="231"/>
      <c r="L55" s="231"/>
      <c r="M55" s="231"/>
      <c r="N55" s="231"/>
      <c r="O55" s="232"/>
      <c r="P55" s="217"/>
      <c r="Q55" s="217"/>
      <c r="R55" s="217"/>
      <c r="S55" s="217"/>
      <c r="T55" s="217"/>
      <c r="U55" s="217"/>
      <c r="V55" s="217"/>
      <c r="W55" s="217"/>
      <c r="X55" s="218"/>
      <c r="Y55" s="91" t="s">
        <v>65</v>
      </c>
      <c r="Z55" s="92"/>
      <c r="AA55" s="93"/>
      <c r="AB55" s="221"/>
      <c r="AC55" s="222"/>
      <c r="AD55" s="222"/>
      <c r="AE55" s="88"/>
      <c r="AF55" s="89"/>
      <c r="AG55" s="89"/>
      <c r="AH55" s="89"/>
      <c r="AI55" s="90"/>
      <c r="AJ55" s="88"/>
      <c r="AK55" s="89"/>
      <c r="AL55" s="89"/>
      <c r="AM55" s="89"/>
      <c r="AN55" s="90"/>
      <c r="AO55" s="88"/>
      <c r="AP55" s="89"/>
      <c r="AQ55" s="89"/>
      <c r="AR55" s="89"/>
      <c r="AS55" s="90"/>
      <c r="AT55" s="88"/>
      <c r="AU55" s="89"/>
      <c r="AV55" s="89"/>
      <c r="AW55" s="89"/>
      <c r="AX55" s="345"/>
    </row>
    <row r="56" spans="1:50" ht="22.5" hidden="1" customHeight="1" x14ac:dyDescent="0.15">
      <c r="A56" s="656"/>
      <c r="B56" s="100"/>
      <c r="C56" s="100"/>
      <c r="D56" s="100"/>
      <c r="E56" s="100"/>
      <c r="F56" s="101"/>
      <c r="G56" s="609"/>
      <c r="H56" s="233"/>
      <c r="I56" s="233"/>
      <c r="J56" s="233"/>
      <c r="K56" s="233"/>
      <c r="L56" s="233"/>
      <c r="M56" s="233"/>
      <c r="N56" s="233"/>
      <c r="O56" s="234"/>
      <c r="P56" s="219"/>
      <c r="Q56" s="219"/>
      <c r="R56" s="219"/>
      <c r="S56" s="219"/>
      <c r="T56" s="219"/>
      <c r="U56" s="219"/>
      <c r="V56" s="219"/>
      <c r="W56" s="219"/>
      <c r="X56" s="220"/>
      <c r="Y56" s="134" t="s">
        <v>15</v>
      </c>
      <c r="Z56" s="92"/>
      <c r="AA56" s="93"/>
      <c r="AB56" s="135" t="s">
        <v>16</v>
      </c>
      <c r="AC56" s="135"/>
      <c r="AD56" s="135"/>
      <c r="AE56" s="88"/>
      <c r="AF56" s="89"/>
      <c r="AG56" s="89"/>
      <c r="AH56" s="89"/>
      <c r="AI56" s="90"/>
      <c r="AJ56" s="88"/>
      <c r="AK56" s="89"/>
      <c r="AL56" s="89"/>
      <c r="AM56" s="89"/>
      <c r="AN56" s="90"/>
      <c r="AO56" s="88"/>
      <c r="AP56" s="89"/>
      <c r="AQ56" s="89"/>
      <c r="AR56" s="89"/>
      <c r="AS56" s="90"/>
      <c r="AT56" s="189"/>
      <c r="AU56" s="190"/>
      <c r="AV56" s="190"/>
      <c r="AW56" s="190"/>
      <c r="AX56" s="191"/>
    </row>
    <row r="57" spans="1:50" ht="18.75" hidden="1" customHeight="1" x14ac:dyDescent="0.15">
      <c r="A57" s="656"/>
      <c r="B57" s="97" t="s">
        <v>318</v>
      </c>
      <c r="C57" s="97"/>
      <c r="D57" s="97"/>
      <c r="E57" s="97"/>
      <c r="F57" s="98"/>
      <c r="G57" s="162" t="s">
        <v>85</v>
      </c>
      <c r="H57" s="138"/>
      <c r="I57" s="138"/>
      <c r="J57" s="138"/>
      <c r="K57" s="138"/>
      <c r="L57" s="138"/>
      <c r="M57" s="138"/>
      <c r="N57" s="138"/>
      <c r="O57" s="139"/>
      <c r="P57" s="137" t="s">
        <v>89</v>
      </c>
      <c r="Q57" s="138"/>
      <c r="R57" s="138"/>
      <c r="S57" s="138"/>
      <c r="T57" s="138"/>
      <c r="U57" s="138"/>
      <c r="V57" s="138"/>
      <c r="W57" s="138"/>
      <c r="X57" s="139"/>
      <c r="Y57" s="202"/>
      <c r="Z57" s="203"/>
      <c r="AA57" s="204"/>
      <c r="AB57" s="208" t="s">
        <v>12</v>
      </c>
      <c r="AC57" s="209"/>
      <c r="AD57" s="210"/>
      <c r="AE57" s="137" t="s">
        <v>69</v>
      </c>
      <c r="AF57" s="138"/>
      <c r="AG57" s="138"/>
      <c r="AH57" s="138"/>
      <c r="AI57" s="139"/>
      <c r="AJ57" s="137" t="s">
        <v>70</v>
      </c>
      <c r="AK57" s="138"/>
      <c r="AL57" s="138"/>
      <c r="AM57" s="138"/>
      <c r="AN57" s="139"/>
      <c r="AO57" s="137" t="s">
        <v>71</v>
      </c>
      <c r="AP57" s="138"/>
      <c r="AQ57" s="138"/>
      <c r="AR57" s="138"/>
      <c r="AS57" s="139"/>
      <c r="AT57" s="169" t="s">
        <v>303</v>
      </c>
      <c r="AU57" s="170"/>
      <c r="AV57" s="170"/>
      <c r="AW57" s="170"/>
      <c r="AX57" s="171"/>
    </row>
    <row r="58" spans="1:50" ht="18.75" hidden="1" customHeight="1" x14ac:dyDescent="0.15">
      <c r="A58" s="656"/>
      <c r="B58" s="97"/>
      <c r="C58" s="97"/>
      <c r="D58" s="97"/>
      <c r="E58" s="97"/>
      <c r="F58" s="98"/>
      <c r="G58" s="163"/>
      <c r="H58" s="72"/>
      <c r="I58" s="72"/>
      <c r="J58" s="72"/>
      <c r="K58" s="72"/>
      <c r="L58" s="72"/>
      <c r="M58" s="72"/>
      <c r="N58" s="72"/>
      <c r="O58" s="141"/>
      <c r="P58" s="140"/>
      <c r="Q58" s="72"/>
      <c r="R58" s="72"/>
      <c r="S58" s="72"/>
      <c r="T58" s="72"/>
      <c r="U58" s="72"/>
      <c r="V58" s="72"/>
      <c r="W58" s="72"/>
      <c r="X58" s="141"/>
      <c r="Y58" s="205"/>
      <c r="Z58" s="206"/>
      <c r="AA58" s="207"/>
      <c r="AB58" s="211"/>
      <c r="AC58" s="212"/>
      <c r="AD58" s="213"/>
      <c r="AE58" s="140"/>
      <c r="AF58" s="72"/>
      <c r="AG58" s="72"/>
      <c r="AH58" s="72"/>
      <c r="AI58" s="141"/>
      <c r="AJ58" s="140"/>
      <c r="AK58" s="72"/>
      <c r="AL58" s="72"/>
      <c r="AM58" s="72"/>
      <c r="AN58" s="141"/>
      <c r="AO58" s="140"/>
      <c r="AP58" s="72"/>
      <c r="AQ58" s="72"/>
      <c r="AR58" s="72"/>
      <c r="AS58" s="141"/>
      <c r="AT58" s="58"/>
      <c r="AU58" s="71"/>
      <c r="AV58" s="71"/>
      <c r="AW58" s="72" t="s">
        <v>355</v>
      </c>
      <c r="AX58" s="73"/>
    </row>
    <row r="59" spans="1:50" ht="22.5" hidden="1" customHeight="1" x14ac:dyDescent="0.15">
      <c r="A59" s="656"/>
      <c r="B59" s="97"/>
      <c r="C59" s="97"/>
      <c r="D59" s="97"/>
      <c r="E59" s="97"/>
      <c r="F59" s="98"/>
      <c r="G59" s="607"/>
      <c r="H59" s="229"/>
      <c r="I59" s="229"/>
      <c r="J59" s="229"/>
      <c r="K59" s="229"/>
      <c r="L59" s="229"/>
      <c r="M59" s="229"/>
      <c r="N59" s="229"/>
      <c r="O59" s="230"/>
      <c r="P59" s="214"/>
      <c r="Q59" s="215"/>
      <c r="R59" s="215"/>
      <c r="S59" s="215"/>
      <c r="T59" s="215"/>
      <c r="U59" s="215"/>
      <c r="V59" s="215"/>
      <c r="W59" s="215"/>
      <c r="X59" s="216"/>
      <c r="Y59" s="584" t="s">
        <v>86</v>
      </c>
      <c r="Z59" s="585"/>
      <c r="AA59" s="586"/>
      <c r="AB59" s="588"/>
      <c r="AC59" s="588"/>
      <c r="AD59" s="588"/>
      <c r="AE59" s="88"/>
      <c r="AF59" s="89"/>
      <c r="AG59" s="89"/>
      <c r="AH59" s="89"/>
      <c r="AI59" s="90"/>
      <c r="AJ59" s="88"/>
      <c r="AK59" s="89"/>
      <c r="AL59" s="89"/>
      <c r="AM59" s="89"/>
      <c r="AN59" s="90"/>
      <c r="AO59" s="88"/>
      <c r="AP59" s="89"/>
      <c r="AQ59" s="89"/>
      <c r="AR59" s="89"/>
      <c r="AS59" s="90"/>
      <c r="AT59" s="192"/>
      <c r="AU59" s="192"/>
      <c r="AV59" s="192"/>
      <c r="AW59" s="192"/>
      <c r="AX59" s="193"/>
    </row>
    <row r="60" spans="1:50" ht="22.5" hidden="1" customHeight="1" x14ac:dyDescent="0.15">
      <c r="A60" s="656"/>
      <c r="B60" s="97"/>
      <c r="C60" s="97"/>
      <c r="D60" s="97"/>
      <c r="E60" s="97"/>
      <c r="F60" s="98"/>
      <c r="G60" s="608"/>
      <c r="H60" s="231"/>
      <c r="I60" s="231"/>
      <c r="J60" s="231"/>
      <c r="K60" s="231"/>
      <c r="L60" s="231"/>
      <c r="M60" s="231"/>
      <c r="N60" s="231"/>
      <c r="O60" s="232"/>
      <c r="P60" s="217"/>
      <c r="Q60" s="217"/>
      <c r="R60" s="217"/>
      <c r="S60" s="217"/>
      <c r="T60" s="217"/>
      <c r="U60" s="217"/>
      <c r="V60" s="217"/>
      <c r="W60" s="217"/>
      <c r="X60" s="218"/>
      <c r="Y60" s="91" t="s">
        <v>65</v>
      </c>
      <c r="Z60" s="92"/>
      <c r="AA60" s="93"/>
      <c r="AB60" s="222"/>
      <c r="AC60" s="222"/>
      <c r="AD60" s="222"/>
      <c r="AE60" s="88"/>
      <c r="AF60" s="89"/>
      <c r="AG60" s="89"/>
      <c r="AH60" s="89"/>
      <c r="AI60" s="90"/>
      <c r="AJ60" s="88"/>
      <c r="AK60" s="89"/>
      <c r="AL60" s="89"/>
      <c r="AM60" s="89"/>
      <c r="AN60" s="90"/>
      <c r="AO60" s="88"/>
      <c r="AP60" s="89"/>
      <c r="AQ60" s="89"/>
      <c r="AR60" s="89"/>
      <c r="AS60" s="90"/>
      <c r="AT60" s="88"/>
      <c r="AU60" s="89"/>
      <c r="AV60" s="89"/>
      <c r="AW60" s="89"/>
      <c r="AX60" s="345"/>
    </row>
    <row r="61" spans="1:50" ht="22.5" hidden="1" customHeight="1" x14ac:dyDescent="0.15">
      <c r="A61" s="656"/>
      <c r="B61" s="100"/>
      <c r="C61" s="100"/>
      <c r="D61" s="100"/>
      <c r="E61" s="100"/>
      <c r="F61" s="101"/>
      <c r="G61" s="609"/>
      <c r="H61" s="233"/>
      <c r="I61" s="233"/>
      <c r="J61" s="233"/>
      <c r="K61" s="233"/>
      <c r="L61" s="233"/>
      <c r="M61" s="233"/>
      <c r="N61" s="233"/>
      <c r="O61" s="234"/>
      <c r="P61" s="219"/>
      <c r="Q61" s="219"/>
      <c r="R61" s="219"/>
      <c r="S61" s="219"/>
      <c r="T61" s="219"/>
      <c r="U61" s="219"/>
      <c r="V61" s="219"/>
      <c r="W61" s="219"/>
      <c r="X61" s="220"/>
      <c r="Y61" s="134" t="s">
        <v>15</v>
      </c>
      <c r="Z61" s="92"/>
      <c r="AA61" s="93"/>
      <c r="AB61" s="135" t="s">
        <v>16</v>
      </c>
      <c r="AC61" s="135"/>
      <c r="AD61" s="135"/>
      <c r="AE61" s="88"/>
      <c r="AF61" s="89"/>
      <c r="AG61" s="89"/>
      <c r="AH61" s="89"/>
      <c r="AI61" s="90"/>
      <c r="AJ61" s="88"/>
      <c r="AK61" s="89"/>
      <c r="AL61" s="89"/>
      <c r="AM61" s="89"/>
      <c r="AN61" s="90"/>
      <c r="AO61" s="88"/>
      <c r="AP61" s="89"/>
      <c r="AQ61" s="89"/>
      <c r="AR61" s="89"/>
      <c r="AS61" s="90"/>
      <c r="AT61" s="189"/>
      <c r="AU61" s="190"/>
      <c r="AV61" s="190"/>
      <c r="AW61" s="190"/>
      <c r="AX61" s="191"/>
    </row>
    <row r="62" spans="1:50" ht="18.75" hidden="1" customHeight="1" x14ac:dyDescent="0.15">
      <c r="A62" s="656"/>
      <c r="B62" s="97" t="s">
        <v>318</v>
      </c>
      <c r="C62" s="97"/>
      <c r="D62" s="97"/>
      <c r="E62" s="97"/>
      <c r="F62" s="98"/>
      <c r="G62" s="162" t="s">
        <v>85</v>
      </c>
      <c r="H62" s="138"/>
      <c r="I62" s="138"/>
      <c r="J62" s="138"/>
      <c r="K62" s="138"/>
      <c r="L62" s="138"/>
      <c r="M62" s="138"/>
      <c r="N62" s="138"/>
      <c r="O62" s="139"/>
      <c r="P62" s="137" t="s">
        <v>89</v>
      </c>
      <c r="Q62" s="138"/>
      <c r="R62" s="138"/>
      <c r="S62" s="138"/>
      <c r="T62" s="138"/>
      <c r="U62" s="138"/>
      <c r="V62" s="138"/>
      <c r="W62" s="138"/>
      <c r="X62" s="139"/>
      <c r="Y62" s="202"/>
      <c r="Z62" s="203"/>
      <c r="AA62" s="204"/>
      <c r="AB62" s="208" t="s">
        <v>12</v>
      </c>
      <c r="AC62" s="209"/>
      <c r="AD62" s="210"/>
      <c r="AE62" s="137" t="s">
        <v>69</v>
      </c>
      <c r="AF62" s="138"/>
      <c r="AG62" s="138"/>
      <c r="AH62" s="138"/>
      <c r="AI62" s="139"/>
      <c r="AJ62" s="137" t="s">
        <v>70</v>
      </c>
      <c r="AK62" s="138"/>
      <c r="AL62" s="138"/>
      <c r="AM62" s="138"/>
      <c r="AN62" s="139"/>
      <c r="AO62" s="137" t="s">
        <v>71</v>
      </c>
      <c r="AP62" s="138"/>
      <c r="AQ62" s="138"/>
      <c r="AR62" s="138"/>
      <c r="AS62" s="139"/>
      <c r="AT62" s="169" t="s">
        <v>303</v>
      </c>
      <c r="AU62" s="170"/>
      <c r="AV62" s="170"/>
      <c r="AW62" s="170"/>
      <c r="AX62" s="171"/>
    </row>
    <row r="63" spans="1:50" ht="18.75" hidden="1" customHeight="1" x14ac:dyDescent="0.15">
      <c r="A63" s="656"/>
      <c r="B63" s="97"/>
      <c r="C63" s="97"/>
      <c r="D63" s="97"/>
      <c r="E63" s="97"/>
      <c r="F63" s="98"/>
      <c r="G63" s="163"/>
      <c r="H63" s="72"/>
      <c r="I63" s="72"/>
      <c r="J63" s="72"/>
      <c r="K63" s="72"/>
      <c r="L63" s="72"/>
      <c r="M63" s="72"/>
      <c r="N63" s="72"/>
      <c r="O63" s="141"/>
      <c r="P63" s="140"/>
      <c r="Q63" s="72"/>
      <c r="R63" s="72"/>
      <c r="S63" s="72"/>
      <c r="T63" s="72"/>
      <c r="U63" s="72"/>
      <c r="V63" s="72"/>
      <c r="W63" s="72"/>
      <c r="X63" s="141"/>
      <c r="Y63" s="205"/>
      <c r="Z63" s="206"/>
      <c r="AA63" s="207"/>
      <c r="AB63" s="211"/>
      <c r="AC63" s="212"/>
      <c r="AD63" s="213"/>
      <c r="AE63" s="140"/>
      <c r="AF63" s="72"/>
      <c r="AG63" s="72"/>
      <c r="AH63" s="72"/>
      <c r="AI63" s="141"/>
      <c r="AJ63" s="140"/>
      <c r="AK63" s="72"/>
      <c r="AL63" s="72"/>
      <c r="AM63" s="72"/>
      <c r="AN63" s="141"/>
      <c r="AO63" s="140"/>
      <c r="AP63" s="72"/>
      <c r="AQ63" s="72"/>
      <c r="AR63" s="72"/>
      <c r="AS63" s="141"/>
      <c r="AT63" s="58"/>
      <c r="AU63" s="71"/>
      <c r="AV63" s="71"/>
      <c r="AW63" s="72" t="s">
        <v>355</v>
      </c>
      <c r="AX63" s="73"/>
    </row>
    <row r="64" spans="1:50" ht="22.5" hidden="1" customHeight="1" x14ac:dyDescent="0.15">
      <c r="A64" s="656"/>
      <c r="B64" s="97"/>
      <c r="C64" s="97"/>
      <c r="D64" s="97"/>
      <c r="E64" s="97"/>
      <c r="F64" s="98"/>
      <c r="G64" s="607"/>
      <c r="H64" s="229"/>
      <c r="I64" s="229"/>
      <c r="J64" s="229"/>
      <c r="K64" s="229"/>
      <c r="L64" s="229"/>
      <c r="M64" s="229"/>
      <c r="N64" s="229"/>
      <c r="O64" s="230"/>
      <c r="P64" s="214"/>
      <c r="Q64" s="215"/>
      <c r="R64" s="215"/>
      <c r="S64" s="215"/>
      <c r="T64" s="215"/>
      <c r="U64" s="215"/>
      <c r="V64" s="215"/>
      <c r="W64" s="215"/>
      <c r="X64" s="216"/>
      <c r="Y64" s="584" t="s">
        <v>86</v>
      </c>
      <c r="Z64" s="585"/>
      <c r="AA64" s="586"/>
      <c r="AB64" s="588"/>
      <c r="AC64" s="588"/>
      <c r="AD64" s="588"/>
      <c r="AE64" s="88"/>
      <c r="AF64" s="89"/>
      <c r="AG64" s="89"/>
      <c r="AH64" s="89"/>
      <c r="AI64" s="90"/>
      <c r="AJ64" s="88"/>
      <c r="AK64" s="89"/>
      <c r="AL64" s="89"/>
      <c r="AM64" s="89"/>
      <c r="AN64" s="90"/>
      <c r="AO64" s="88"/>
      <c r="AP64" s="89"/>
      <c r="AQ64" s="89"/>
      <c r="AR64" s="89"/>
      <c r="AS64" s="90"/>
      <c r="AT64" s="192"/>
      <c r="AU64" s="192"/>
      <c r="AV64" s="192"/>
      <c r="AW64" s="192"/>
      <c r="AX64" s="193"/>
    </row>
    <row r="65" spans="1:60" ht="22.5" hidden="1" customHeight="1" x14ac:dyDescent="0.15">
      <c r="A65" s="656"/>
      <c r="B65" s="97"/>
      <c r="C65" s="97"/>
      <c r="D65" s="97"/>
      <c r="E65" s="97"/>
      <c r="F65" s="98"/>
      <c r="G65" s="608"/>
      <c r="H65" s="231"/>
      <c r="I65" s="231"/>
      <c r="J65" s="231"/>
      <c r="K65" s="231"/>
      <c r="L65" s="231"/>
      <c r="M65" s="231"/>
      <c r="N65" s="231"/>
      <c r="O65" s="232"/>
      <c r="P65" s="217"/>
      <c r="Q65" s="217"/>
      <c r="R65" s="217"/>
      <c r="S65" s="217"/>
      <c r="T65" s="217"/>
      <c r="U65" s="217"/>
      <c r="V65" s="217"/>
      <c r="W65" s="217"/>
      <c r="X65" s="218"/>
      <c r="Y65" s="91" t="s">
        <v>65</v>
      </c>
      <c r="Z65" s="92"/>
      <c r="AA65" s="93"/>
      <c r="AB65" s="222"/>
      <c r="AC65" s="222"/>
      <c r="AD65" s="222"/>
      <c r="AE65" s="88"/>
      <c r="AF65" s="89"/>
      <c r="AG65" s="89"/>
      <c r="AH65" s="89"/>
      <c r="AI65" s="90"/>
      <c r="AJ65" s="88"/>
      <c r="AK65" s="89"/>
      <c r="AL65" s="89"/>
      <c r="AM65" s="89"/>
      <c r="AN65" s="90"/>
      <c r="AO65" s="88"/>
      <c r="AP65" s="89"/>
      <c r="AQ65" s="89"/>
      <c r="AR65" s="89"/>
      <c r="AS65" s="90"/>
      <c r="AT65" s="88"/>
      <c r="AU65" s="89"/>
      <c r="AV65" s="89"/>
      <c r="AW65" s="89"/>
      <c r="AX65" s="345"/>
    </row>
    <row r="66" spans="1:60" ht="22.5" hidden="1" customHeight="1" x14ac:dyDescent="0.15">
      <c r="A66" s="657"/>
      <c r="B66" s="100"/>
      <c r="C66" s="100"/>
      <c r="D66" s="100"/>
      <c r="E66" s="100"/>
      <c r="F66" s="101"/>
      <c r="G66" s="609"/>
      <c r="H66" s="233"/>
      <c r="I66" s="233"/>
      <c r="J66" s="233"/>
      <c r="K66" s="233"/>
      <c r="L66" s="233"/>
      <c r="M66" s="233"/>
      <c r="N66" s="233"/>
      <c r="O66" s="234"/>
      <c r="P66" s="219"/>
      <c r="Q66" s="219"/>
      <c r="R66" s="219"/>
      <c r="S66" s="219"/>
      <c r="T66" s="219"/>
      <c r="U66" s="219"/>
      <c r="V66" s="219"/>
      <c r="W66" s="219"/>
      <c r="X66" s="220"/>
      <c r="Y66" s="134" t="s">
        <v>15</v>
      </c>
      <c r="Z66" s="92"/>
      <c r="AA66" s="93"/>
      <c r="AB66" s="135" t="s">
        <v>16</v>
      </c>
      <c r="AC66" s="135"/>
      <c r="AD66" s="135"/>
      <c r="AE66" s="88"/>
      <c r="AF66" s="89"/>
      <c r="AG66" s="89"/>
      <c r="AH66" s="89"/>
      <c r="AI66" s="90"/>
      <c r="AJ66" s="88"/>
      <c r="AK66" s="89"/>
      <c r="AL66" s="89"/>
      <c r="AM66" s="89"/>
      <c r="AN66" s="90"/>
      <c r="AO66" s="88"/>
      <c r="AP66" s="89"/>
      <c r="AQ66" s="89"/>
      <c r="AR66" s="89"/>
      <c r="AS66" s="90"/>
      <c r="AT66" s="189"/>
      <c r="AU66" s="190"/>
      <c r="AV66" s="190"/>
      <c r="AW66" s="190"/>
      <c r="AX66" s="191"/>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2"/>
      <c r="Z67" s="143"/>
      <c r="AA67" s="144"/>
      <c r="AB67" s="83" t="s">
        <v>12</v>
      </c>
      <c r="AC67" s="84"/>
      <c r="AD67" s="85"/>
      <c r="AE67" s="226" t="s">
        <v>69</v>
      </c>
      <c r="AF67" s="227"/>
      <c r="AG67" s="227"/>
      <c r="AH67" s="227"/>
      <c r="AI67" s="227"/>
      <c r="AJ67" s="226" t="s">
        <v>70</v>
      </c>
      <c r="AK67" s="227"/>
      <c r="AL67" s="227"/>
      <c r="AM67" s="227"/>
      <c r="AN67" s="227"/>
      <c r="AO67" s="226" t="s">
        <v>71</v>
      </c>
      <c r="AP67" s="227"/>
      <c r="AQ67" s="227"/>
      <c r="AR67" s="227"/>
      <c r="AS67" s="227"/>
      <c r="AT67" s="258" t="s">
        <v>74</v>
      </c>
      <c r="AU67" s="259"/>
      <c r="AV67" s="259"/>
      <c r="AW67" s="259"/>
      <c r="AX67" s="260"/>
    </row>
    <row r="68" spans="1:60" ht="22.5" customHeight="1" x14ac:dyDescent="0.15">
      <c r="A68" s="525"/>
      <c r="B68" s="526"/>
      <c r="C68" s="526"/>
      <c r="D68" s="526"/>
      <c r="E68" s="526"/>
      <c r="F68" s="527"/>
      <c r="G68" s="214" t="s">
        <v>431</v>
      </c>
      <c r="H68" s="229"/>
      <c r="I68" s="229"/>
      <c r="J68" s="229"/>
      <c r="K68" s="229"/>
      <c r="L68" s="229"/>
      <c r="M68" s="229"/>
      <c r="N68" s="229"/>
      <c r="O68" s="229"/>
      <c r="P68" s="229"/>
      <c r="Q68" s="229"/>
      <c r="R68" s="229"/>
      <c r="S68" s="229"/>
      <c r="T68" s="229"/>
      <c r="U68" s="229"/>
      <c r="V68" s="229"/>
      <c r="W68" s="229"/>
      <c r="X68" s="230"/>
      <c r="Y68" s="616" t="s">
        <v>66</v>
      </c>
      <c r="Z68" s="617"/>
      <c r="AA68" s="618"/>
      <c r="AB68" s="108" t="s">
        <v>393</v>
      </c>
      <c r="AC68" s="109"/>
      <c r="AD68" s="110"/>
      <c r="AE68" s="88" t="s">
        <v>380</v>
      </c>
      <c r="AF68" s="89"/>
      <c r="AG68" s="89"/>
      <c r="AH68" s="89"/>
      <c r="AI68" s="90"/>
      <c r="AJ68" s="88">
        <v>5</v>
      </c>
      <c r="AK68" s="89"/>
      <c r="AL68" s="89"/>
      <c r="AM68" s="89"/>
      <c r="AN68" s="90"/>
      <c r="AO68" s="88">
        <v>4</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3"/>
      <c r="H69" s="233"/>
      <c r="I69" s="233"/>
      <c r="J69" s="233"/>
      <c r="K69" s="233"/>
      <c r="L69" s="233"/>
      <c r="M69" s="233"/>
      <c r="N69" s="233"/>
      <c r="O69" s="233"/>
      <c r="P69" s="233"/>
      <c r="Q69" s="233"/>
      <c r="R69" s="233"/>
      <c r="S69" s="233"/>
      <c r="T69" s="233"/>
      <c r="U69" s="233"/>
      <c r="V69" s="233"/>
      <c r="W69" s="233"/>
      <c r="X69" s="234"/>
      <c r="Y69" s="105" t="s">
        <v>67</v>
      </c>
      <c r="Z69" s="106"/>
      <c r="AA69" s="107"/>
      <c r="AB69" s="199" t="s">
        <v>393</v>
      </c>
      <c r="AC69" s="200"/>
      <c r="AD69" s="201"/>
      <c r="AE69" s="88" t="s">
        <v>380</v>
      </c>
      <c r="AF69" s="89"/>
      <c r="AG69" s="89"/>
      <c r="AH69" s="89"/>
      <c r="AI69" s="90"/>
      <c r="AJ69" s="88">
        <v>5</v>
      </c>
      <c r="AK69" s="89"/>
      <c r="AL69" s="89"/>
      <c r="AM69" s="89"/>
      <c r="AN69" s="90"/>
      <c r="AO69" s="88">
        <v>4</v>
      </c>
      <c r="AP69" s="89"/>
      <c r="AQ69" s="89"/>
      <c r="AR69" s="89"/>
      <c r="AS69" s="90"/>
      <c r="AT69" s="88">
        <v>0</v>
      </c>
      <c r="AU69" s="89"/>
      <c r="AV69" s="89"/>
      <c r="AW69" s="89"/>
      <c r="AX69" s="345"/>
      <c r="AY69" s="10"/>
      <c r="AZ69" s="10"/>
      <c r="BA69" s="10"/>
      <c r="BB69" s="10"/>
      <c r="BC69" s="10"/>
      <c r="BD69" s="10"/>
      <c r="BE69" s="10"/>
      <c r="BF69" s="10"/>
      <c r="BG69" s="10"/>
      <c r="BH69" s="10"/>
    </row>
    <row r="70" spans="1:60" ht="33"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2"/>
      <c r="Z70" s="143"/>
      <c r="AA70" s="144"/>
      <c r="AB70" s="83" t="s">
        <v>12</v>
      </c>
      <c r="AC70" s="84"/>
      <c r="AD70" s="85"/>
      <c r="AE70" s="136" t="s">
        <v>69</v>
      </c>
      <c r="AF70" s="123"/>
      <c r="AG70" s="123"/>
      <c r="AH70" s="123"/>
      <c r="AI70" s="612"/>
      <c r="AJ70" s="136" t="s">
        <v>70</v>
      </c>
      <c r="AK70" s="123"/>
      <c r="AL70" s="123"/>
      <c r="AM70" s="123"/>
      <c r="AN70" s="612"/>
      <c r="AO70" s="136" t="s">
        <v>71</v>
      </c>
      <c r="AP70" s="123"/>
      <c r="AQ70" s="123"/>
      <c r="AR70" s="123"/>
      <c r="AS70" s="612"/>
      <c r="AT70" s="258" t="s">
        <v>74</v>
      </c>
      <c r="AU70" s="259"/>
      <c r="AV70" s="259"/>
      <c r="AW70" s="259"/>
      <c r="AX70" s="260"/>
    </row>
    <row r="71" spans="1:60" ht="22.5" customHeight="1" x14ac:dyDescent="0.15">
      <c r="A71" s="525"/>
      <c r="B71" s="526"/>
      <c r="C71" s="526"/>
      <c r="D71" s="526"/>
      <c r="E71" s="526"/>
      <c r="F71" s="527"/>
      <c r="G71" s="214" t="s">
        <v>432</v>
      </c>
      <c r="H71" s="229"/>
      <c r="I71" s="229"/>
      <c r="J71" s="229"/>
      <c r="K71" s="229"/>
      <c r="L71" s="229"/>
      <c r="M71" s="229"/>
      <c r="N71" s="229"/>
      <c r="O71" s="229"/>
      <c r="P71" s="229"/>
      <c r="Q71" s="229"/>
      <c r="R71" s="229"/>
      <c r="S71" s="229"/>
      <c r="T71" s="229"/>
      <c r="U71" s="229"/>
      <c r="V71" s="229"/>
      <c r="W71" s="229"/>
      <c r="X71" s="230"/>
      <c r="Y71" s="658" t="s">
        <v>66</v>
      </c>
      <c r="Z71" s="659"/>
      <c r="AA71" s="660"/>
      <c r="AB71" s="108" t="s">
        <v>393</v>
      </c>
      <c r="AC71" s="109"/>
      <c r="AD71" s="110"/>
      <c r="AE71" s="88" t="s">
        <v>380</v>
      </c>
      <c r="AF71" s="89"/>
      <c r="AG71" s="89"/>
      <c r="AH71" s="89"/>
      <c r="AI71" s="90"/>
      <c r="AJ71" s="88">
        <v>1</v>
      </c>
      <c r="AK71" s="89"/>
      <c r="AL71" s="89"/>
      <c r="AM71" s="89"/>
      <c r="AN71" s="90"/>
      <c r="AO71" s="88">
        <v>0</v>
      </c>
      <c r="AP71" s="89"/>
      <c r="AQ71" s="89"/>
      <c r="AR71" s="89"/>
      <c r="AS71" s="90"/>
      <c r="AT71" s="537"/>
      <c r="AU71" s="537"/>
      <c r="AV71" s="537"/>
      <c r="AW71" s="537"/>
      <c r="AX71" s="538"/>
      <c r="AY71" s="10"/>
      <c r="AZ71" s="10"/>
      <c r="BA71" s="10"/>
      <c r="BB71" s="10"/>
      <c r="BC71" s="10"/>
    </row>
    <row r="72" spans="1:60" ht="22.5" customHeight="1" x14ac:dyDescent="0.15">
      <c r="A72" s="528"/>
      <c r="B72" s="529"/>
      <c r="C72" s="529"/>
      <c r="D72" s="529"/>
      <c r="E72" s="529"/>
      <c r="F72" s="530"/>
      <c r="G72" s="233"/>
      <c r="H72" s="233"/>
      <c r="I72" s="233"/>
      <c r="J72" s="233"/>
      <c r="K72" s="233"/>
      <c r="L72" s="233"/>
      <c r="M72" s="233"/>
      <c r="N72" s="233"/>
      <c r="O72" s="233"/>
      <c r="P72" s="233"/>
      <c r="Q72" s="233"/>
      <c r="R72" s="233"/>
      <c r="S72" s="233"/>
      <c r="T72" s="233"/>
      <c r="U72" s="233"/>
      <c r="V72" s="233"/>
      <c r="W72" s="233"/>
      <c r="X72" s="234"/>
      <c r="Y72" s="105" t="s">
        <v>67</v>
      </c>
      <c r="Z72" s="661"/>
      <c r="AA72" s="662"/>
      <c r="AB72" s="199" t="s">
        <v>393</v>
      </c>
      <c r="AC72" s="200"/>
      <c r="AD72" s="201"/>
      <c r="AE72" s="88" t="s">
        <v>380</v>
      </c>
      <c r="AF72" s="89"/>
      <c r="AG72" s="89"/>
      <c r="AH72" s="89"/>
      <c r="AI72" s="90"/>
      <c r="AJ72" s="88">
        <v>1</v>
      </c>
      <c r="AK72" s="89"/>
      <c r="AL72" s="89"/>
      <c r="AM72" s="89"/>
      <c r="AN72" s="90"/>
      <c r="AO72" s="88">
        <v>0</v>
      </c>
      <c r="AP72" s="89"/>
      <c r="AQ72" s="89"/>
      <c r="AR72" s="89"/>
      <c r="AS72" s="90"/>
      <c r="AT72" s="88">
        <v>0</v>
      </c>
      <c r="AU72" s="89"/>
      <c r="AV72" s="89"/>
      <c r="AW72" s="89"/>
      <c r="AX72" s="345"/>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2"/>
      <c r="Z73" s="143"/>
      <c r="AA73" s="144"/>
      <c r="AB73" s="83" t="s">
        <v>12</v>
      </c>
      <c r="AC73" s="84"/>
      <c r="AD73" s="85"/>
      <c r="AE73" s="136" t="s">
        <v>69</v>
      </c>
      <c r="AF73" s="123"/>
      <c r="AG73" s="123"/>
      <c r="AH73" s="123"/>
      <c r="AI73" s="612"/>
      <c r="AJ73" s="136" t="s">
        <v>70</v>
      </c>
      <c r="AK73" s="123"/>
      <c r="AL73" s="123"/>
      <c r="AM73" s="123"/>
      <c r="AN73" s="612"/>
      <c r="AO73" s="136" t="s">
        <v>71</v>
      </c>
      <c r="AP73" s="123"/>
      <c r="AQ73" s="123"/>
      <c r="AR73" s="123"/>
      <c r="AS73" s="612"/>
      <c r="AT73" s="258" t="s">
        <v>74</v>
      </c>
      <c r="AU73" s="259"/>
      <c r="AV73" s="259"/>
      <c r="AW73" s="259"/>
      <c r="AX73" s="260"/>
    </row>
    <row r="74" spans="1:60" ht="22.5" hidden="1" customHeight="1" x14ac:dyDescent="0.15">
      <c r="A74" s="525"/>
      <c r="B74" s="526"/>
      <c r="C74" s="526"/>
      <c r="D74" s="526"/>
      <c r="E74" s="526"/>
      <c r="F74" s="527"/>
      <c r="G74" s="229"/>
      <c r="H74" s="229"/>
      <c r="I74" s="229"/>
      <c r="J74" s="229"/>
      <c r="K74" s="229"/>
      <c r="L74" s="229"/>
      <c r="M74" s="229"/>
      <c r="N74" s="229"/>
      <c r="O74" s="229"/>
      <c r="P74" s="229"/>
      <c r="Q74" s="229"/>
      <c r="R74" s="229"/>
      <c r="S74" s="229"/>
      <c r="T74" s="229"/>
      <c r="U74" s="229"/>
      <c r="V74" s="229"/>
      <c r="W74" s="229"/>
      <c r="X74" s="230"/>
      <c r="Y74" s="658" t="s">
        <v>66</v>
      </c>
      <c r="Z74" s="659"/>
      <c r="AA74" s="660"/>
      <c r="AB74" s="108"/>
      <c r="AC74" s="109"/>
      <c r="AD74" s="110"/>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3"/>
      <c r="H75" s="233"/>
      <c r="I75" s="233"/>
      <c r="J75" s="233"/>
      <c r="K75" s="233"/>
      <c r="L75" s="233"/>
      <c r="M75" s="233"/>
      <c r="N75" s="233"/>
      <c r="O75" s="233"/>
      <c r="P75" s="233"/>
      <c r="Q75" s="233"/>
      <c r="R75" s="233"/>
      <c r="S75" s="233"/>
      <c r="T75" s="233"/>
      <c r="U75" s="233"/>
      <c r="V75" s="233"/>
      <c r="W75" s="233"/>
      <c r="X75" s="234"/>
      <c r="Y75" s="105" t="s">
        <v>67</v>
      </c>
      <c r="Z75" s="661"/>
      <c r="AA75" s="662"/>
      <c r="AB75" s="199"/>
      <c r="AC75" s="200"/>
      <c r="AD75" s="201"/>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2"/>
      <c r="Z76" s="143"/>
      <c r="AA76" s="144"/>
      <c r="AB76" s="83" t="s">
        <v>12</v>
      </c>
      <c r="AC76" s="84"/>
      <c r="AD76" s="85"/>
      <c r="AE76" s="136" t="s">
        <v>69</v>
      </c>
      <c r="AF76" s="123"/>
      <c r="AG76" s="123"/>
      <c r="AH76" s="123"/>
      <c r="AI76" s="612"/>
      <c r="AJ76" s="136" t="s">
        <v>70</v>
      </c>
      <c r="AK76" s="123"/>
      <c r="AL76" s="123"/>
      <c r="AM76" s="123"/>
      <c r="AN76" s="612"/>
      <c r="AO76" s="136" t="s">
        <v>71</v>
      </c>
      <c r="AP76" s="123"/>
      <c r="AQ76" s="123"/>
      <c r="AR76" s="123"/>
      <c r="AS76" s="612"/>
      <c r="AT76" s="258" t="s">
        <v>74</v>
      </c>
      <c r="AU76" s="259"/>
      <c r="AV76" s="259"/>
      <c r="AW76" s="259"/>
      <c r="AX76" s="260"/>
    </row>
    <row r="77" spans="1:60" ht="22.5" hidden="1" customHeight="1" x14ac:dyDescent="0.15">
      <c r="A77" s="525"/>
      <c r="B77" s="526"/>
      <c r="C77" s="526"/>
      <c r="D77" s="526"/>
      <c r="E77" s="526"/>
      <c r="F77" s="527"/>
      <c r="G77" s="229"/>
      <c r="H77" s="229"/>
      <c r="I77" s="229"/>
      <c r="J77" s="229"/>
      <c r="K77" s="229"/>
      <c r="L77" s="229"/>
      <c r="M77" s="229"/>
      <c r="N77" s="229"/>
      <c r="O77" s="229"/>
      <c r="P77" s="229"/>
      <c r="Q77" s="229"/>
      <c r="R77" s="229"/>
      <c r="S77" s="229"/>
      <c r="T77" s="229"/>
      <c r="U77" s="229"/>
      <c r="V77" s="229"/>
      <c r="W77" s="229"/>
      <c r="X77" s="230"/>
      <c r="Y77" s="658" t="s">
        <v>66</v>
      </c>
      <c r="Z77" s="659"/>
      <c r="AA77" s="660"/>
      <c r="AB77" s="108"/>
      <c r="AC77" s="109"/>
      <c r="AD77" s="110"/>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3"/>
      <c r="H78" s="233"/>
      <c r="I78" s="233"/>
      <c r="J78" s="233"/>
      <c r="K78" s="233"/>
      <c r="L78" s="233"/>
      <c r="M78" s="233"/>
      <c r="N78" s="233"/>
      <c r="O78" s="233"/>
      <c r="P78" s="233"/>
      <c r="Q78" s="233"/>
      <c r="R78" s="233"/>
      <c r="S78" s="233"/>
      <c r="T78" s="233"/>
      <c r="U78" s="233"/>
      <c r="V78" s="233"/>
      <c r="W78" s="233"/>
      <c r="X78" s="234"/>
      <c r="Y78" s="105" t="s">
        <v>67</v>
      </c>
      <c r="Z78" s="661"/>
      <c r="AA78" s="662"/>
      <c r="AB78" s="199"/>
      <c r="AC78" s="200"/>
      <c r="AD78" s="201"/>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2"/>
      <c r="Z79" s="143"/>
      <c r="AA79" s="144"/>
      <c r="AB79" s="83" t="s">
        <v>12</v>
      </c>
      <c r="AC79" s="84"/>
      <c r="AD79" s="85"/>
      <c r="AE79" s="136" t="s">
        <v>69</v>
      </c>
      <c r="AF79" s="123"/>
      <c r="AG79" s="123"/>
      <c r="AH79" s="123"/>
      <c r="AI79" s="612"/>
      <c r="AJ79" s="136" t="s">
        <v>70</v>
      </c>
      <c r="AK79" s="123"/>
      <c r="AL79" s="123"/>
      <c r="AM79" s="123"/>
      <c r="AN79" s="612"/>
      <c r="AO79" s="136" t="s">
        <v>71</v>
      </c>
      <c r="AP79" s="123"/>
      <c r="AQ79" s="123"/>
      <c r="AR79" s="123"/>
      <c r="AS79" s="612"/>
      <c r="AT79" s="258" t="s">
        <v>74</v>
      </c>
      <c r="AU79" s="259"/>
      <c r="AV79" s="259"/>
      <c r="AW79" s="259"/>
      <c r="AX79" s="260"/>
    </row>
    <row r="80" spans="1:60" ht="22.5" hidden="1" customHeight="1" x14ac:dyDescent="0.15">
      <c r="A80" s="525"/>
      <c r="B80" s="526"/>
      <c r="C80" s="526"/>
      <c r="D80" s="526"/>
      <c r="E80" s="526"/>
      <c r="F80" s="527"/>
      <c r="G80" s="229"/>
      <c r="H80" s="229"/>
      <c r="I80" s="229"/>
      <c r="J80" s="229"/>
      <c r="K80" s="229"/>
      <c r="L80" s="229"/>
      <c r="M80" s="229"/>
      <c r="N80" s="229"/>
      <c r="O80" s="229"/>
      <c r="P80" s="229"/>
      <c r="Q80" s="229"/>
      <c r="R80" s="229"/>
      <c r="S80" s="229"/>
      <c r="T80" s="229"/>
      <c r="U80" s="229"/>
      <c r="V80" s="229"/>
      <c r="W80" s="229"/>
      <c r="X80" s="230"/>
      <c r="Y80" s="658" t="s">
        <v>66</v>
      </c>
      <c r="Z80" s="659"/>
      <c r="AA80" s="660"/>
      <c r="AB80" s="108"/>
      <c r="AC80" s="109"/>
      <c r="AD80" s="110"/>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3"/>
      <c r="H81" s="233"/>
      <c r="I81" s="233"/>
      <c r="J81" s="233"/>
      <c r="K81" s="233"/>
      <c r="L81" s="233"/>
      <c r="M81" s="233"/>
      <c r="N81" s="233"/>
      <c r="O81" s="233"/>
      <c r="P81" s="233"/>
      <c r="Q81" s="233"/>
      <c r="R81" s="233"/>
      <c r="S81" s="233"/>
      <c r="T81" s="233"/>
      <c r="U81" s="233"/>
      <c r="V81" s="233"/>
      <c r="W81" s="233"/>
      <c r="X81" s="234"/>
      <c r="Y81" s="105" t="s">
        <v>67</v>
      </c>
      <c r="Z81" s="661"/>
      <c r="AA81" s="662"/>
      <c r="AB81" s="199"/>
      <c r="AC81" s="200"/>
      <c r="AD81" s="201"/>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ht="32.25" customHeight="1" x14ac:dyDescent="0.15">
      <c r="A82" s="114" t="s">
        <v>17</v>
      </c>
      <c r="B82" s="115"/>
      <c r="C82" s="115"/>
      <c r="D82" s="115"/>
      <c r="E82" s="115"/>
      <c r="F82" s="116"/>
      <c r="G82" s="123" t="s">
        <v>18</v>
      </c>
      <c r="H82" s="84"/>
      <c r="I82" s="84"/>
      <c r="J82" s="84"/>
      <c r="K82" s="84"/>
      <c r="L82" s="84"/>
      <c r="M82" s="84"/>
      <c r="N82" s="84"/>
      <c r="O82" s="84"/>
      <c r="P82" s="84"/>
      <c r="Q82" s="84"/>
      <c r="R82" s="84"/>
      <c r="S82" s="84"/>
      <c r="T82" s="84"/>
      <c r="U82" s="84"/>
      <c r="V82" s="84"/>
      <c r="W82" s="84"/>
      <c r="X82" s="85"/>
      <c r="Y82" s="196"/>
      <c r="Z82" s="197"/>
      <c r="AA82" s="198"/>
      <c r="AB82" s="83" t="s">
        <v>12</v>
      </c>
      <c r="AC82" s="84"/>
      <c r="AD82" s="85"/>
      <c r="AE82" s="136" t="s">
        <v>69</v>
      </c>
      <c r="AF82" s="84"/>
      <c r="AG82" s="84"/>
      <c r="AH82" s="84"/>
      <c r="AI82" s="85"/>
      <c r="AJ82" s="136" t="s">
        <v>70</v>
      </c>
      <c r="AK82" s="84"/>
      <c r="AL82" s="84"/>
      <c r="AM82" s="84"/>
      <c r="AN82" s="85"/>
      <c r="AO82" s="136" t="s">
        <v>71</v>
      </c>
      <c r="AP82" s="84"/>
      <c r="AQ82" s="84"/>
      <c r="AR82" s="84"/>
      <c r="AS82" s="85"/>
      <c r="AT82" s="258" t="s">
        <v>75</v>
      </c>
      <c r="AU82" s="259"/>
      <c r="AV82" s="259"/>
      <c r="AW82" s="259"/>
      <c r="AX82" s="260"/>
    </row>
    <row r="83" spans="1:60" ht="22.5" customHeight="1" x14ac:dyDescent="0.15">
      <c r="A83" s="117"/>
      <c r="B83" s="118"/>
      <c r="C83" s="118"/>
      <c r="D83" s="118"/>
      <c r="E83" s="118"/>
      <c r="F83" s="119"/>
      <c r="G83" s="291" t="s">
        <v>434</v>
      </c>
      <c r="H83" s="291"/>
      <c r="I83" s="291"/>
      <c r="J83" s="291"/>
      <c r="K83" s="291"/>
      <c r="L83" s="291"/>
      <c r="M83" s="291"/>
      <c r="N83" s="291"/>
      <c r="O83" s="291"/>
      <c r="P83" s="291"/>
      <c r="Q83" s="291"/>
      <c r="R83" s="291"/>
      <c r="S83" s="291"/>
      <c r="T83" s="291"/>
      <c r="U83" s="291"/>
      <c r="V83" s="291"/>
      <c r="W83" s="291"/>
      <c r="X83" s="291"/>
      <c r="Y83" s="534" t="s">
        <v>17</v>
      </c>
      <c r="Z83" s="535"/>
      <c r="AA83" s="536"/>
      <c r="AB83" s="111" t="s">
        <v>394</v>
      </c>
      <c r="AC83" s="112"/>
      <c r="AD83" s="113"/>
      <c r="AE83" s="88" t="s">
        <v>380</v>
      </c>
      <c r="AF83" s="89"/>
      <c r="AG83" s="89"/>
      <c r="AH83" s="89"/>
      <c r="AI83" s="90"/>
      <c r="AJ83" s="261">
        <v>147</v>
      </c>
      <c r="AK83" s="262"/>
      <c r="AL83" s="262"/>
      <c r="AM83" s="262"/>
      <c r="AN83" s="262"/>
      <c r="AO83" s="261">
        <v>188</v>
      </c>
      <c r="AP83" s="262"/>
      <c r="AQ83" s="262"/>
      <c r="AR83" s="262"/>
      <c r="AS83" s="262"/>
      <c r="AT83" s="88" t="s">
        <v>380</v>
      </c>
      <c r="AU83" s="89"/>
      <c r="AV83" s="89"/>
      <c r="AW83" s="89"/>
      <c r="AX83" s="90"/>
    </row>
    <row r="84" spans="1:60" ht="47.1" customHeight="1" x14ac:dyDescent="0.15">
      <c r="A84" s="120"/>
      <c r="B84" s="121"/>
      <c r="C84" s="121"/>
      <c r="D84" s="121"/>
      <c r="E84" s="121"/>
      <c r="F84" s="122"/>
      <c r="G84" s="292"/>
      <c r="H84" s="292"/>
      <c r="I84" s="292"/>
      <c r="J84" s="292"/>
      <c r="K84" s="292"/>
      <c r="L84" s="292"/>
      <c r="M84" s="292"/>
      <c r="N84" s="292"/>
      <c r="O84" s="292"/>
      <c r="P84" s="292"/>
      <c r="Q84" s="292"/>
      <c r="R84" s="292"/>
      <c r="S84" s="292"/>
      <c r="T84" s="292"/>
      <c r="U84" s="292"/>
      <c r="V84" s="292"/>
      <c r="W84" s="292"/>
      <c r="X84" s="292"/>
      <c r="Y84" s="195" t="s">
        <v>59</v>
      </c>
      <c r="Z84" s="106"/>
      <c r="AA84" s="107"/>
      <c r="AB84" s="467" t="s">
        <v>418</v>
      </c>
      <c r="AC84" s="468"/>
      <c r="AD84" s="469"/>
      <c r="AE84" s="88" t="s">
        <v>380</v>
      </c>
      <c r="AF84" s="89"/>
      <c r="AG84" s="89"/>
      <c r="AH84" s="89"/>
      <c r="AI84" s="90"/>
      <c r="AJ84" s="467" t="s">
        <v>439</v>
      </c>
      <c r="AK84" s="468"/>
      <c r="AL84" s="468"/>
      <c r="AM84" s="468"/>
      <c r="AN84" s="469"/>
      <c r="AO84" s="467" t="s">
        <v>436</v>
      </c>
      <c r="AP84" s="468"/>
      <c r="AQ84" s="468"/>
      <c r="AR84" s="468"/>
      <c r="AS84" s="469"/>
      <c r="AT84" s="88" t="s">
        <v>380</v>
      </c>
      <c r="AU84" s="89"/>
      <c r="AV84" s="89"/>
      <c r="AW84" s="89"/>
      <c r="AX84" s="90"/>
    </row>
    <row r="85" spans="1:60" ht="32.25" customHeight="1" x14ac:dyDescent="0.15">
      <c r="A85" s="114" t="s">
        <v>17</v>
      </c>
      <c r="B85" s="115"/>
      <c r="C85" s="115"/>
      <c r="D85" s="115"/>
      <c r="E85" s="115"/>
      <c r="F85" s="116"/>
      <c r="G85" s="123" t="s">
        <v>18</v>
      </c>
      <c r="H85" s="84"/>
      <c r="I85" s="84"/>
      <c r="J85" s="84"/>
      <c r="K85" s="84"/>
      <c r="L85" s="84"/>
      <c r="M85" s="84"/>
      <c r="N85" s="84"/>
      <c r="O85" s="84"/>
      <c r="P85" s="84"/>
      <c r="Q85" s="84"/>
      <c r="R85" s="84"/>
      <c r="S85" s="84"/>
      <c r="T85" s="84"/>
      <c r="U85" s="84"/>
      <c r="V85" s="84"/>
      <c r="W85" s="84"/>
      <c r="X85" s="85"/>
      <c r="Y85" s="196"/>
      <c r="Z85" s="197"/>
      <c r="AA85" s="198"/>
      <c r="AB85" s="83" t="s">
        <v>12</v>
      </c>
      <c r="AC85" s="84"/>
      <c r="AD85" s="85"/>
      <c r="AE85" s="136" t="s">
        <v>69</v>
      </c>
      <c r="AF85" s="84"/>
      <c r="AG85" s="84"/>
      <c r="AH85" s="84"/>
      <c r="AI85" s="85"/>
      <c r="AJ85" s="136" t="s">
        <v>70</v>
      </c>
      <c r="AK85" s="84"/>
      <c r="AL85" s="84"/>
      <c r="AM85" s="84"/>
      <c r="AN85" s="85"/>
      <c r="AO85" s="136" t="s">
        <v>71</v>
      </c>
      <c r="AP85" s="84"/>
      <c r="AQ85" s="84"/>
      <c r="AR85" s="84"/>
      <c r="AS85" s="85"/>
      <c r="AT85" s="258" t="s">
        <v>75</v>
      </c>
      <c r="AU85" s="259"/>
      <c r="AV85" s="259"/>
      <c r="AW85" s="259"/>
      <c r="AX85" s="260"/>
    </row>
    <row r="86" spans="1:60" ht="22.5" customHeight="1" x14ac:dyDescent="0.15">
      <c r="A86" s="117"/>
      <c r="B86" s="118"/>
      <c r="C86" s="118"/>
      <c r="D86" s="118"/>
      <c r="E86" s="118"/>
      <c r="F86" s="119"/>
      <c r="G86" s="291" t="s">
        <v>435</v>
      </c>
      <c r="H86" s="291"/>
      <c r="I86" s="291"/>
      <c r="J86" s="291"/>
      <c r="K86" s="291"/>
      <c r="L86" s="291"/>
      <c r="M86" s="291"/>
      <c r="N86" s="291"/>
      <c r="O86" s="291"/>
      <c r="P86" s="291"/>
      <c r="Q86" s="291"/>
      <c r="R86" s="291"/>
      <c r="S86" s="291"/>
      <c r="T86" s="291"/>
      <c r="U86" s="291"/>
      <c r="V86" s="291"/>
      <c r="W86" s="291"/>
      <c r="X86" s="291"/>
      <c r="Y86" s="534" t="s">
        <v>17</v>
      </c>
      <c r="Z86" s="535"/>
      <c r="AA86" s="536"/>
      <c r="AB86" s="111" t="s">
        <v>394</v>
      </c>
      <c r="AC86" s="112"/>
      <c r="AD86" s="113"/>
      <c r="AE86" s="88" t="s">
        <v>380</v>
      </c>
      <c r="AF86" s="89"/>
      <c r="AG86" s="89"/>
      <c r="AH86" s="89"/>
      <c r="AI86" s="90"/>
      <c r="AJ86" s="261">
        <v>55</v>
      </c>
      <c r="AK86" s="262"/>
      <c r="AL86" s="262"/>
      <c r="AM86" s="262"/>
      <c r="AN86" s="262"/>
      <c r="AO86" s="88" t="s">
        <v>380</v>
      </c>
      <c r="AP86" s="89"/>
      <c r="AQ86" s="89"/>
      <c r="AR86" s="89"/>
      <c r="AS86" s="90"/>
      <c r="AT86" s="88" t="s">
        <v>380</v>
      </c>
      <c r="AU86" s="89"/>
      <c r="AV86" s="89"/>
      <c r="AW86" s="89"/>
      <c r="AX86" s="90"/>
    </row>
    <row r="87" spans="1:60" ht="47.1" customHeight="1" x14ac:dyDescent="0.15">
      <c r="A87" s="120"/>
      <c r="B87" s="121"/>
      <c r="C87" s="121"/>
      <c r="D87" s="121"/>
      <c r="E87" s="121"/>
      <c r="F87" s="122"/>
      <c r="G87" s="292"/>
      <c r="H87" s="292"/>
      <c r="I87" s="292"/>
      <c r="J87" s="292"/>
      <c r="K87" s="292"/>
      <c r="L87" s="292"/>
      <c r="M87" s="292"/>
      <c r="N87" s="292"/>
      <c r="O87" s="292"/>
      <c r="P87" s="292"/>
      <c r="Q87" s="292"/>
      <c r="R87" s="292"/>
      <c r="S87" s="292"/>
      <c r="T87" s="292"/>
      <c r="U87" s="292"/>
      <c r="V87" s="292"/>
      <c r="W87" s="292"/>
      <c r="X87" s="292"/>
      <c r="Y87" s="195" t="s">
        <v>59</v>
      </c>
      <c r="Z87" s="106"/>
      <c r="AA87" s="107"/>
      <c r="AB87" s="467" t="s">
        <v>418</v>
      </c>
      <c r="AC87" s="468"/>
      <c r="AD87" s="469"/>
      <c r="AE87" s="88" t="s">
        <v>380</v>
      </c>
      <c r="AF87" s="89"/>
      <c r="AG87" s="89"/>
      <c r="AH87" s="89"/>
      <c r="AI87" s="90"/>
      <c r="AJ87" s="467" t="s">
        <v>419</v>
      </c>
      <c r="AK87" s="468"/>
      <c r="AL87" s="468"/>
      <c r="AM87" s="468"/>
      <c r="AN87" s="469"/>
      <c r="AO87" s="88" t="s">
        <v>380</v>
      </c>
      <c r="AP87" s="89"/>
      <c r="AQ87" s="89"/>
      <c r="AR87" s="89"/>
      <c r="AS87" s="90"/>
      <c r="AT87" s="88" t="s">
        <v>380</v>
      </c>
      <c r="AU87" s="89"/>
      <c r="AV87" s="89"/>
      <c r="AW87" s="89"/>
      <c r="AX87" s="90"/>
    </row>
    <row r="88" spans="1:60" ht="32.25" hidden="1" customHeight="1" x14ac:dyDescent="0.15">
      <c r="A88" s="114" t="s">
        <v>17</v>
      </c>
      <c r="B88" s="115"/>
      <c r="C88" s="115"/>
      <c r="D88" s="115"/>
      <c r="E88" s="115"/>
      <c r="F88" s="116"/>
      <c r="G88" s="123" t="s">
        <v>18</v>
      </c>
      <c r="H88" s="84"/>
      <c r="I88" s="84"/>
      <c r="J88" s="84"/>
      <c r="K88" s="84"/>
      <c r="L88" s="84"/>
      <c r="M88" s="84"/>
      <c r="N88" s="84"/>
      <c r="O88" s="84"/>
      <c r="P88" s="84"/>
      <c r="Q88" s="84"/>
      <c r="R88" s="84"/>
      <c r="S88" s="84"/>
      <c r="T88" s="84"/>
      <c r="U88" s="84"/>
      <c r="V88" s="84"/>
      <c r="W88" s="84"/>
      <c r="X88" s="85"/>
      <c r="Y88" s="196"/>
      <c r="Z88" s="197"/>
      <c r="AA88" s="198"/>
      <c r="AB88" s="83" t="s">
        <v>12</v>
      </c>
      <c r="AC88" s="84"/>
      <c r="AD88" s="85"/>
      <c r="AE88" s="136" t="s">
        <v>69</v>
      </c>
      <c r="AF88" s="84"/>
      <c r="AG88" s="84"/>
      <c r="AH88" s="84"/>
      <c r="AI88" s="85"/>
      <c r="AJ88" s="136" t="s">
        <v>70</v>
      </c>
      <c r="AK88" s="84"/>
      <c r="AL88" s="84"/>
      <c r="AM88" s="84"/>
      <c r="AN88" s="85"/>
      <c r="AO88" s="136" t="s">
        <v>71</v>
      </c>
      <c r="AP88" s="84"/>
      <c r="AQ88" s="84"/>
      <c r="AR88" s="84"/>
      <c r="AS88" s="85"/>
      <c r="AT88" s="258" t="s">
        <v>75</v>
      </c>
      <c r="AU88" s="259"/>
      <c r="AV88" s="259"/>
      <c r="AW88" s="259"/>
      <c r="AX88" s="260"/>
    </row>
    <row r="89" spans="1:60" ht="22.5" hidden="1" customHeight="1" x14ac:dyDescent="0.15">
      <c r="A89" s="117"/>
      <c r="B89" s="118"/>
      <c r="C89" s="118"/>
      <c r="D89" s="118"/>
      <c r="E89" s="118"/>
      <c r="F89" s="119"/>
      <c r="G89" s="291" t="s">
        <v>309</v>
      </c>
      <c r="H89" s="291"/>
      <c r="I89" s="291"/>
      <c r="J89" s="291"/>
      <c r="K89" s="291"/>
      <c r="L89" s="291"/>
      <c r="M89" s="291"/>
      <c r="N89" s="291"/>
      <c r="O89" s="291"/>
      <c r="P89" s="291"/>
      <c r="Q89" s="291"/>
      <c r="R89" s="291"/>
      <c r="S89" s="291"/>
      <c r="T89" s="291"/>
      <c r="U89" s="291"/>
      <c r="V89" s="291"/>
      <c r="W89" s="291"/>
      <c r="X89" s="291"/>
      <c r="Y89" s="534" t="s">
        <v>17</v>
      </c>
      <c r="Z89" s="535"/>
      <c r="AA89" s="536"/>
      <c r="AB89" s="663"/>
      <c r="AC89" s="112"/>
      <c r="AD89" s="113"/>
      <c r="AE89" s="261"/>
      <c r="AF89" s="262"/>
      <c r="AG89" s="262"/>
      <c r="AH89" s="262"/>
      <c r="AI89" s="262"/>
      <c r="AJ89" s="261"/>
      <c r="AK89" s="262"/>
      <c r="AL89" s="262"/>
      <c r="AM89" s="262"/>
      <c r="AN89" s="262"/>
      <c r="AO89" s="261"/>
      <c r="AP89" s="262"/>
      <c r="AQ89" s="262"/>
      <c r="AR89" s="262"/>
      <c r="AS89" s="262"/>
      <c r="AT89" s="88"/>
      <c r="AU89" s="89"/>
      <c r="AV89" s="89"/>
      <c r="AW89" s="89"/>
      <c r="AX89" s="345"/>
    </row>
    <row r="90" spans="1:60" ht="47.1" hidden="1" customHeight="1" x14ac:dyDescent="0.15">
      <c r="A90" s="120"/>
      <c r="B90" s="121"/>
      <c r="C90" s="121"/>
      <c r="D90" s="121"/>
      <c r="E90" s="121"/>
      <c r="F90" s="122"/>
      <c r="G90" s="292"/>
      <c r="H90" s="292"/>
      <c r="I90" s="292"/>
      <c r="J90" s="292"/>
      <c r="K90" s="292"/>
      <c r="L90" s="292"/>
      <c r="M90" s="292"/>
      <c r="N90" s="292"/>
      <c r="O90" s="292"/>
      <c r="P90" s="292"/>
      <c r="Q90" s="292"/>
      <c r="R90" s="292"/>
      <c r="S90" s="292"/>
      <c r="T90" s="292"/>
      <c r="U90" s="292"/>
      <c r="V90" s="292"/>
      <c r="W90" s="292"/>
      <c r="X90" s="292"/>
      <c r="Y90" s="195" t="s">
        <v>59</v>
      </c>
      <c r="Z90" s="106"/>
      <c r="AA90" s="107"/>
      <c r="AB90" s="467" t="s">
        <v>60</v>
      </c>
      <c r="AC90" s="468"/>
      <c r="AD90" s="469"/>
      <c r="AE90" s="467"/>
      <c r="AF90" s="468"/>
      <c r="AG90" s="468"/>
      <c r="AH90" s="468"/>
      <c r="AI90" s="469"/>
      <c r="AJ90" s="467"/>
      <c r="AK90" s="468"/>
      <c r="AL90" s="468"/>
      <c r="AM90" s="468"/>
      <c r="AN90" s="469"/>
      <c r="AO90" s="467"/>
      <c r="AP90" s="468"/>
      <c r="AQ90" s="468"/>
      <c r="AR90" s="468"/>
      <c r="AS90" s="469"/>
      <c r="AT90" s="467"/>
      <c r="AU90" s="468"/>
      <c r="AV90" s="468"/>
      <c r="AW90" s="468"/>
      <c r="AX90" s="664"/>
    </row>
    <row r="91" spans="1:60" ht="32.25" hidden="1" customHeight="1" x14ac:dyDescent="0.15">
      <c r="A91" s="114" t="s">
        <v>17</v>
      </c>
      <c r="B91" s="115"/>
      <c r="C91" s="115"/>
      <c r="D91" s="115"/>
      <c r="E91" s="115"/>
      <c r="F91" s="116"/>
      <c r="G91" s="123" t="s">
        <v>18</v>
      </c>
      <c r="H91" s="84"/>
      <c r="I91" s="84"/>
      <c r="J91" s="84"/>
      <c r="K91" s="84"/>
      <c r="L91" s="84"/>
      <c r="M91" s="84"/>
      <c r="N91" s="84"/>
      <c r="O91" s="84"/>
      <c r="P91" s="84"/>
      <c r="Q91" s="84"/>
      <c r="R91" s="84"/>
      <c r="S91" s="84"/>
      <c r="T91" s="84"/>
      <c r="U91" s="84"/>
      <c r="V91" s="84"/>
      <c r="W91" s="84"/>
      <c r="X91" s="85"/>
      <c r="Y91" s="196"/>
      <c r="Z91" s="197"/>
      <c r="AA91" s="198"/>
      <c r="AB91" s="83" t="s">
        <v>12</v>
      </c>
      <c r="AC91" s="84"/>
      <c r="AD91" s="85"/>
      <c r="AE91" s="136" t="s">
        <v>69</v>
      </c>
      <c r="AF91" s="84"/>
      <c r="AG91" s="84"/>
      <c r="AH91" s="84"/>
      <c r="AI91" s="85"/>
      <c r="AJ91" s="136" t="s">
        <v>70</v>
      </c>
      <c r="AK91" s="84"/>
      <c r="AL91" s="84"/>
      <c r="AM91" s="84"/>
      <c r="AN91" s="85"/>
      <c r="AO91" s="136" t="s">
        <v>71</v>
      </c>
      <c r="AP91" s="84"/>
      <c r="AQ91" s="84"/>
      <c r="AR91" s="84"/>
      <c r="AS91" s="85"/>
      <c r="AT91" s="258" t="s">
        <v>75</v>
      </c>
      <c r="AU91" s="259"/>
      <c r="AV91" s="259"/>
      <c r="AW91" s="259"/>
      <c r="AX91" s="260"/>
    </row>
    <row r="92" spans="1:60" ht="22.5" hidden="1" customHeight="1" x14ac:dyDescent="0.15">
      <c r="A92" s="117"/>
      <c r="B92" s="118"/>
      <c r="C92" s="118"/>
      <c r="D92" s="118"/>
      <c r="E92" s="118"/>
      <c r="F92" s="119"/>
      <c r="G92" s="291" t="s">
        <v>309</v>
      </c>
      <c r="H92" s="291"/>
      <c r="I92" s="291"/>
      <c r="J92" s="291"/>
      <c r="K92" s="291"/>
      <c r="L92" s="291"/>
      <c r="M92" s="291"/>
      <c r="N92" s="291"/>
      <c r="O92" s="291"/>
      <c r="P92" s="291"/>
      <c r="Q92" s="291"/>
      <c r="R92" s="291"/>
      <c r="S92" s="291"/>
      <c r="T92" s="291"/>
      <c r="U92" s="291"/>
      <c r="V92" s="291"/>
      <c r="W92" s="291"/>
      <c r="X92" s="665"/>
      <c r="Y92" s="534" t="s">
        <v>17</v>
      </c>
      <c r="Z92" s="535"/>
      <c r="AA92" s="536"/>
      <c r="AB92" s="663"/>
      <c r="AC92" s="112"/>
      <c r="AD92" s="113"/>
      <c r="AE92" s="261"/>
      <c r="AF92" s="262"/>
      <c r="AG92" s="262"/>
      <c r="AH92" s="262"/>
      <c r="AI92" s="262"/>
      <c r="AJ92" s="261"/>
      <c r="AK92" s="262"/>
      <c r="AL92" s="262"/>
      <c r="AM92" s="262"/>
      <c r="AN92" s="262"/>
      <c r="AO92" s="261"/>
      <c r="AP92" s="262"/>
      <c r="AQ92" s="262"/>
      <c r="AR92" s="262"/>
      <c r="AS92" s="262"/>
      <c r="AT92" s="88"/>
      <c r="AU92" s="89"/>
      <c r="AV92" s="89"/>
      <c r="AW92" s="89"/>
      <c r="AX92" s="345"/>
    </row>
    <row r="93" spans="1:60" ht="47.1" hidden="1" customHeight="1" x14ac:dyDescent="0.15">
      <c r="A93" s="120"/>
      <c r="B93" s="121"/>
      <c r="C93" s="121"/>
      <c r="D93" s="121"/>
      <c r="E93" s="121"/>
      <c r="F93" s="122"/>
      <c r="G93" s="292"/>
      <c r="H93" s="292"/>
      <c r="I93" s="292"/>
      <c r="J93" s="292"/>
      <c r="K93" s="292"/>
      <c r="L93" s="292"/>
      <c r="M93" s="292"/>
      <c r="N93" s="292"/>
      <c r="O93" s="292"/>
      <c r="P93" s="292"/>
      <c r="Q93" s="292"/>
      <c r="R93" s="292"/>
      <c r="S93" s="292"/>
      <c r="T93" s="292"/>
      <c r="U93" s="292"/>
      <c r="V93" s="292"/>
      <c r="W93" s="292"/>
      <c r="X93" s="666"/>
      <c r="Y93" s="195" t="s">
        <v>59</v>
      </c>
      <c r="Z93" s="106"/>
      <c r="AA93" s="107"/>
      <c r="AB93" s="467" t="s">
        <v>60</v>
      </c>
      <c r="AC93" s="468"/>
      <c r="AD93" s="469"/>
      <c r="AE93" s="467"/>
      <c r="AF93" s="468"/>
      <c r="AG93" s="468"/>
      <c r="AH93" s="468"/>
      <c r="AI93" s="469"/>
      <c r="AJ93" s="467"/>
      <c r="AK93" s="468"/>
      <c r="AL93" s="468"/>
      <c r="AM93" s="468"/>
      <c r="AN93" s="469"/>
      <c r="AO93" s="467"/>
      <c r="AP93" s="468"/>
      <c r="AQ93" s="468"/>
      <c r="AR93" s="468"/>
      <c r="AS93" s="469"/>
      <c r="AT93" s="467"/>
      <c r="AU93" s="468"/>
      <c r="AV93" s="468"/>
      <c r="AW93" s="468"/>
      <c r="AX93" s="664"/>
    </row>
    <row r="94" spans="1:60" ht="32.25" hidden="1" customHeight="1" x14ac:dyDescent="0.15">
      <c r="A94" s="358" t="s">
        <v>17</v>
      </c>
      <c r="B94" s="118"/>
      <c r="C94" s="118"/>
      <c r="D94" s="118"/>
      <c r="E94" s="118"/>
      <c r="F94" s="119"/>
      <c r="G94" s="158" t="s">
        <v>18</v>
      </c>
      <c r="H94" s="152"/>
      <c r="I94" s="152"/>
      <c r="J94" s="152"/>
      <c r="K94" s="152"/>
      <c r="L94" s="152"/>
      <c r="M94" s="152"/>
      <c r="N94" s="152"/>
      <c r="O94" s="152"/>
      <c r="P94" s="152"/>
      <c r="Q94" s="152"/>
      <c r="R94" s="152"/>
      <c r="S94" s="152"/>
      <c r="T94" s="152"/>
      <c r="U94" s="152"/>
      <c r="V94" s="152"/>
      <c r="W94" s="152"/>
      <c r="X94" s="153"/>
      <c r="Y94" s="667"/>
      <c r="Z94" s="668"/>
      <c r="AA94" s="669"/>
      <c r="AB94" s="151" t="s">
        <v>12</v>
      </c>
      <c r="AC94" s="152"/>
      <c r="AD94" s="153"/>
      <c r="AE94" s="157" t="s">
        <v>69</v>
      </c>
      <c r="AF94" s="152"/>
      <c r="AG94" s="152"/>
      <c r="AH94" s="152"/>
      <c r="AI94" s="153"/>
      <c r="AJ94" s="157" t="s">
        <v>70</v>
      </c>
      <c r="AK94" s="152"/>
      <c r="AL94" s="152"/>
      <c r="AM94" s="152"/>
      <c r="AN94" s="153"/>
      <c r="AO94" s="157" t="s">
        <v>71</v>
      </c>
      <c r="AP94" s="152"/>
      <c r="AQ94" s="152"/>
      <c r="AR94" s="152"/>
      <c r="AS94" s="153"/>
      <c r="AT94" s="670" t="s">
        <v>75</v>
      </c>
      <c r="AU94" s="671"/>
      <c r="AV94" s="671"/>
      <c r="AW94" s="671"/>
      <c r="AX94" s="672"/>
    </row>
    <row r="95" spans="1:60" ht="22.5" hidden="1" customHeight="1" x14ac:dyDescent="0.15">
      <c r="A95" s="117"/>
      <c r="B95" s="118"/>
      <c r="C95" s="118"/>
      <c r="D95" s="118"/>
      <c r="E95" s="118"/>
      <c r="F95" s="119"/>
      <c r="G95" s="291" t="s">
        <v>309</v>
      </c>
      <c r="H95" s="291"/>
      <c r="I95" s="291"/>
      <c r="J95" s="291"/>
      <c r="K95" s="291"/>
      <c r="L95" s="291"/>
      <c r="M95" s="291"/>
      <c r="N95" s="291"/>
      <c r="O95" s="291"/>
      <c r="P95" s="291"/>
      <c r="Q95" s="291"/>
      <c r="R95" s="291"/>
      <c r="S95" s="291"/>
      <c r="T95" s="291"/>
      <c r="U95" s="291"/>
      <c r="V95" s="291"/>
      <c r="W95" s="291"/>
      <c r="X95" s="291"/>
      <c r="Y95" s="534" t="s">
        <v>17</v>
      </c>
      <c r="Z95" s="535"/>
      <c r="AA95" s="536"/>
      <c r="AB95" s="663"/>
      <c r="AC95" s="112"/>
      <c r="AD95" s="113"/>
      <c r="AE95" s="261"/>
      <c r="AF95" s="262"/>
      <c r="AG95" s="262"/>
      <c r="AH95" s="262"/>
      <c r="AI95" s="262"/>
      <c r="AJ95" s="261"/>
      <c r="AK95" s="262"/>
      <c r="AL95" s="262"/>
      <c r="AM95" s="262"/>
      <c r="AN95" s="262"/>
      <c r="AO95" s="261"/>
      <c r="AP95" s="262"/>
      <c r="AQ95" s="262"/>
      <c r="AR95" s="262"/>
      <c r="AS95" s="262"/>
      <c r="AT95" s="88"/>
      <c r="AU95" s="89"/>
      <c r="AV95" s="89"/>
      <c r="AW95" s="89"/>
      <c r="AX95" s="345"/>
    </row>
    <row r="96" spans="1:60" ht="47.1" hidden="1" customHeight="1" x14ac:dyDescent="0.15">
      <c r="A96" s="120"/>
      <c r="B96" s="121"/>
      <c r="C96" s="121"/>
      <c r="D96" s="121"/>
      <c r="E96" s="121"/>
      <c r="F96" s="122"/>
      <c r="G96" s="292"/>
      <c r="H96" s="292"/>
      <c r="I96" s="292"/>
      <c r="J96" s="292"/>
      <c r="K96" s="292"/>
      <c r="L96" s="292"/>
      <c r="M96" s="292"/>
      <c r="N96" s="292"/>
      <c r="O96" s="292"/>
      <c r="P96" s="292"/>
      <c r="Q96" s="292"/>
      <c r="R96" s="292"/>
      <c r="S96" s="292"/>
      <c r="T96" s="292"/>
      <c r="U96" s="292"/>
      <c r="V96" s="292"/>
      <c r="W96" s="292"/>
      <c r="X96" s="292"/>
      <c r="Y96" s="195" t="s">
        <v>59</v>
      </c>
      <c r="Z96" s="106"/>
      <c r="AA96" s="107"/>
      <c r="AB96" s="467" t="s">
        <v>60</v>
      </c>
      <c r="AC96" s="468"/>
      <c r="AD96" s="469"/>
      <c r="AE96" s="467"/>
      <c r="AF96" s="468"/>
      <c r="AG96" s="468"/>
      <c r="AH96" s="468"/>
      <c r="AI96" s="469"/>
      <c r="AJ96" s="467"/>
      <c r="AK96" s="468"/>
      <c r="AL96" s="468"/>
      <c r="AM96" s="468"/>
      <c r="AN96" s="469"/>
      <c r="AO96" s="467"/>
      <c r="AP96" s="468"/>
      <c r="AQ96" s="468"/>
      <c r="AR96" s="468"/>
      <c r="AS96" s="469"/>
      <c r="AT96" s="467"/>
      <c r="AU96" s="468"/>
      <c r="AV96" s="468"/>
      <c r="AW96" s="468"/>
      <c r="AX96" s="664"/>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0"/>
      <c r="B98" s="601"/>
      <c r="C98" s="531"/>
      <c r="D98" s="532"/>
      <c r="E98" s="532"/>
      <c r="F98" s="532"/>
      <c r="G98" s="532"/>
      <c r="H98" s="532"/>
      <c r="I98" s="532"/>
      <c r="J98" s="532"/>
      <c r="K98" s="533"/>
      <c r="L98" s="172"/>
      <c r="M98" s="173"/>
      <c r="N98" s="173"/>
      <c r="O98" s="173"/>
      <c r="P98" s="173"/>
      <c r="Q98" s="174"/>
      <c r="R98" s="172"/>
      <c r="S98" s="173"/>
      <c r="T98" s="173"/>
      <c r="U98" s="173"/>
      <c r="V98" s="173"/>
      <c r="W98" s="174"/>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2"/>
      <c r="M99" s="173"/>
      <c r="N99" s="173"/>
      <c r="O99" s="173"/>
      <c r="P99" s="173"/>
      <c r="Q99" s="174"/>
      <c r="R99" s="172"/>
      <c r="S99" s="173"/>
      <c r="T99" s="173"/>
      <c r="U99" s="173"/>
      <c r="V99" s="173"/>
      <c r="W99" s="174"/>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2"/>
      <c r="M100" s="173"/>
      <c r="N100" s="173"/>
      <c r="O100" s="173"/>
      <c r="P100" s="173"/>
      <c r="Q100" s="174"/>
      <c r="R100" s="172"/>
      <c r="S100" s="173"/>
      <c r="T100" s="173"/>
      <c r="U100" s="173"/>
      <c r="V100" s="173"/>
      <c r="W100" s="174"/>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2"/>
      <c r="M101" s="173"/>
      <c r="N101" s="173"/>
      <c r="O101" s="173"/>
      <c r="P101" s="173"/>
      <c r="Q101" s="174"/>
      <c r="R101" s="172"/>
      <c r="S101" s="173"/>
      <c r="T101" s="173"/>
      <c r="U101" s="173"/>
      <c r="V101" s="173"/>
      <c r="W101" s="174"/>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2"/>
      <c r="M102" s="173"/>
      <c r="N102" s="173"/>
      <c r="O102" s="173"/>
      <c r="P102" s="173"/>
      <c r="Q102" s="174"/>
      <c r="R102" s="172"/>
      <c r="S102" s="173"/>
      <c r="T102" s="173"/>
      <c r="U102" s="173"/>
      <c r="V102" s="173"/>
      <c r="W102" s="174"/>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2"/>
      <c r="M103" s="173"/>
      <c r="N103" s="173"/>
      <c r="O103" s="173"/>
      <c r="P103" s="173"/>
      <c r="Q103" s="174"/>
      <c r="R103" s="172"/>
      <c r="S103" s="173"/>
      <c r="T103" s="173"/>
      <c r="U103" s="173"/>
      <c r="V103" s="173"/>
      <c r="W103" s="174"/>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0</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27" t="s">
        <v>39</v>
      </c>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328"/>
      <c r="AD107" s="242" t="s">
        <v>43</v>
      </c>
      <c r="AE107" s="242"/>
      <c r="AF107" s="242"/>
      <c r="AG107" s="241" t="s">
        <v>38</v>
      </c>
      <c r="AH107" s="242"/>
      <c r="AI107" s="242"/>
      <c r="AJ107" s="242"/>
      <c r="AK107" s="242"/>
      <c r="AL107" s="242"/>
      <c r="AM107" s="242"/>
      <c r="AN107" s="242"/>
      <c r="AO107" s="242"/>
      <c r="AP107" s="242"/>
      <c r="AQ107" s="242"/>
      <c r="AR107" s="242"/>
      <c r="AS107" s="242"/>
      <c r="AT107" s="242"/>
      <c r="AU107" s="242"/>
      <c r="AV107" s="242"/>
      <c r="AW107" s="242"/>
      <c r="AX107" s="243"/>
    </row>
    <row r="108" spans="1:50" ht="26.25" customHeight="1" x14ac:dyDescent="0.15">
      <c r="A108" s="639" t="s">
        <v>312</v>
      </c>
      <c r="B108" s="640"/>
      <c r="C108" s="464" t="s">
        <v>313</v>
      </c>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6"/>
      <c r="AD108" s="338" t="s">
        <v>378</v>
      </c>
      <c r="AE108" s="339"/>
      <c r="AF108" s="339"/>
      <c r="AG108" s="335" t="s">
        <v>395</v>
      </c>
      <c r="AH108" s="336"/>
      <c r="AI108" s="336"/>
      <c r="AJ108" s="336"/>
      <c r="AK108" s="336"/>
      <c r="AL108" s="336"/>
      <c r="AM108" s="336"/>
      <c r="AN108" s="336"/>
      <c r="AO108" s="336"/>
      <c r="AP108" s="336"/>
      <c r="AQ108" s="336"/>
      <c r="AR108" s="336"/>
      <c r="AS108" s="336"/>
      <c r="AT108" s="336"/>
      <c r="AU108" s="336"/>
      <c r="AV108" s="336"/>
      <c r="AW108" s="336"/>
      <c r="AX108" s="337"/>
    </row>
    <row r="109" spans="1:50" ht="26.25" customHeight="1" x14ac:dyDescent="0.15">
      <c r="A109" s="641"/>
      <c r="B109" s="642"/>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6"/>
      <c r="AD109" s="289" t="s">
        <v>378</v>
      </c>
      <c r="AE109" s="290"/>
      <c r="AF109" s="290"/>
      <c r="AG109" s="269" t="s">
        <v>416</v>
      </c>
      <c r="AH109" s="245"/>
      <c r="AI109" s="245"/>
      <c r="AJ109" s="245"/>
      <c r="AK109" s="245"/>
      <c r="AL109" s="245"/>
      <c r="AM109" s="245"/>
      <c r="AN109" s="245"/>
      <c r="AO109" s="245"/>
      <c r="AP109" s="245"/>
      <c r="AQ109" s="245"/>
      <c r="AR109" s="245"/>
      <c r="AS109" s="245"/>
      <c r="AT109" s="245"/>
      <c r="AU109" s="245"/>
      <c r="AV109" s="245"/>
      <c r="AW109" s="245"/>
      <c r="AX109" s="270"/>
    </row>
    <row r="110" spans="1:50" ht="30" customHeight="1" x14ac:dyDescent="0.15">
      <c r="A110" s="643"/>
      <c r="B110" s="644"/>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19" t="s">
        <v>378</v>
      </c>
      <c r="AE110" s="320"/>
      <c r="AF110" s="320"/>
      <c r="AG110" s="330" t="s">
        <v>410</v>
      </c>
      <c r="AH110" s="233"/>
      <c r="AI110" s="233"/>
      <c r="AJ110" s="233"/>
      <c r="AK110" s="233"/>
      <c r="AL110" s="233"/>
      <c r="AM110" s="233"/>
      <c r="AN110" s="233"/>
      <c r="AO110" s="233"/>
      <c r="AP110" s="233"/>
      <c r="AQ110" s="233"/>
      <c r="AR110" s="233"/>
      <c r="AS110" s="233"/>
      <c r="AT110" s="233"/>
      <c r="AU110" s="233"/>
      <c r="AV110" s="233"/>
      <c r="AW110" s="233"/>
      <c r="AX110" s="315"/>
    </row>
    <row r="111" spans="1:50" ht="30.75" customHeight="1" x14ac:dyDescent="0.15">
      <c r="A111" s="249" t="s">
        <v>46</v>
      </c>
      <c r="B111" s="250"/>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3" t="s">
        <v>378</v>
      </c>
      <c r="AE111" s="264"/>
      <c r="AF111" s="264"/>
      <c r="AG111" s="266" t="s">
        <v>407</v>
      </c>
      <c r="AH111" s="267"/>
      <c r="AI111" s="267"/>
      <c r="AJ111" s="267"/>
      <c r="AK111" s="267"/>
      <c r="AL111" s="267"/>
      <c r="AM111" s="267"/>
      <c r="AN111" s="267"/>
      <c r="AO111" s="267"/>
      <c r="AP111" s="267"/>
      <c r="AQ111" s="267"/>
      <c r="AR111" s="267"/>
      <c r="AS111" s="267"/>
      <c r="AT111" s="267"/>
      <c r="AU111" s="267"/>
      <c r="AV111" s="267"/>
      <c r="AW111" s="267"/>
      <c r="AX111" s="268"/>
    </row>
    <row r="112" spans="1:50" ht="30" customHeight="1" x14ac:dyDescent="0.15">
      <c r="A112" s="251"/>
      <c r="B112" s="252"/>
      <c r="C112" s="325" t="s">
        <v>49</v>
      </c>
      <c r="D112" s="326"/>
      <c r="E112" s="326"/>
      <c r="F112" s="326"/>
      <c r="G112" s="326"/>
      <c r="H112" s="326"/>
      <c r="I112" s="326"/>
      <c r="J112" s="326"/>
      <c r="K112" s="326"/>
      <c r="L112" s="326"/>
      <c r="M112" s="326"/>
      <c r="N112" s="326"/>
      <c r="O112" s="326"/>
      <c r="P112" s="326"/>
      <c r="Q112" s="326"/>
      <c r="R112" s="326"/>
      <c r="S112" s="326"/>
      <c r="T112" s="326"/>
      <c r="U112" s="326"/>
      <c r="V112" s="326"/>
      <c r="W112" s="326"/>
      <c r="X112" s="326"/>
      <c r="Y112" s="326"/>
      <c r="Z112" s="326"/>
      <c r="AA112" s="326"/>
      <c r="AB112" s="326"/>
      <c r="AC112" s="326"/>
      <c r="AD112" s="289" t="s">
        <v>378</v>
      </c>
      <c r="AE112" s="290"/>
      <c r="AF112" s="290"/>
      <c r="AG112" s="329" t="s">
        <v>408</v>
      </c>
      <c r="AH112" s="245"/>
      <c r="AI112" s="245"/>
      <c r="AJ112" s="245"/>
      <c r="AK112" s="245"/>
      <c r="AL112" s="245"/>
      <c r="AM112" s="245"/>
      <c r="AN112" s="245"/>
      <c r="AO112" s="245"/>
      <c r="AP112" s="245"/>
      <c r="AQ112" s="245"/>
      <c r="AR112" s="245"/>
      <c r="AS112" s="245"/>
      <c r="AT112" s="245"/>
      <c r="AU112" s="245"/>
      <c r="AV112" s="245"/>
      <c r="AW112" s="245"/>
      <c r="AX112" s="270"/>
    </row>
    <row r="113" spans="1:64" ht="19.350000000000001" customHeight="1" x14ac:dyDescent="0.15">
      <c r="A113" s="251"/>
      <c r="B113" s="252"/>
      <c r="C113" s="438" t="s">
        <v>315</v>
      </c>
      <c r="D113" s="326"/>
      <c r="E113" s="326"/>
      <c r="F113" s="326"/>
      <c r="G113" s="326"/>
      <c r="H113" s="326"/>
      <c r="I113" s="326"/>
      <c r="J113" s="326"/>
      <c r="K113" s="326"/>
      <c r="L113" s="326"/>
      <c r="M113" s="326"/>
      <c r="N113" s="326"/>
      <c r="O113" s="326"/>
      <c r="P113" s="326"/>
      <c r="Q113" s="326"/>
      <c r="R113" s="326"/>
      <c r="S113" s="326"/>
      <c r="T113" s="326"/>
      <c r="U113" s="326"/>
      <c r="V113" s="326"/>
      <c r="W113" s="326"/>
      <c r="X113" s="326"/>
      <c r="Y113" s="326"/>
      <c r="Z113" s="326"/>
      <c r="AA113" s="326"/>
      <c r="AB113" s="326"/>
      <c r="AC113" s="326"/>
      <c r="AD113" s="289" t="s">
        <v>378</v>
      </c>
      <c r="AE113" s="290"/>
      <c r="AF113" s="290"/>
      <c r="AG113" s="269" t="s">
        <v>415</v>
      </c>
      <c r="AH113" s="245"/>
      <c r="AI113" s="245"/>
      <c r="AJ113" s="245"/>
      <c r="AK113" s="245"/>
      <c r="AL113" s="245"/>
      <c r="AM113" s="245"/>
      <c r="AN113" s="245"/>
      <c r="AO113" s="245"/>
      <c r="AP113" s="245"/>
      <c r="AQ113" s="245"/>
      <c r="AR113" s="245"/>
      <c r="AS113" s="245"/>
      <c r="AT113" s="245"/>
      <c r="AU113" s="245"/>
      <c r="AV113" s="245"/>
      <c r="AW113" s="245"/>
      <c r="AX113" s="270"/>
    </row>
    <row r="114" spans="1:64" ht="26.25" customHeight="1" x14ac:dyDescent="0.15">
      <c r="A114" s="251"/>
      <c r="B114" s="252"/>
      <c r="C114" s="325" t="s">
        <v>45</v>
      </c>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289" t="s">
        <v>396</v>
      </c>
      <c r="AE114" s="290"/>
      <c r="AF114" s="290"/>
      <c r="AG114" s="269"/>
      <c r="AH114" s="245"/>
      <c r="AI114" s="245"/>
      <c r="AJ114" s="245"/>
      <c r="AK114" s="245"/>
      <c r="AL114" s="245"/>
      <c r="AM114" s="245"/>
      <c r="AN114" s="245"/>
      <c r="AO114" s="245"/>
      <c r="AP114" s="245"/>
      <c r="AQ114" s="245"/>
      <c r="AR114" s="245"/>
      <c r="AS114" s="245"/>
      <c r="AT114" s="245"/>
      <c r="AU114" s="245"/>
      <c r="AV114" s="245"/>
      <c r="AW114" s="245"/>
      <c r="AX114" s="270"/>
    </row>
    <row r="115" spans="1:64" ht="30.75" customHeight="1" x14ac:dyDescent="0.15">
      <c r="A115" s="251"/>
      <c r="B115" s="252"/>
      <c r="C115" s="325" t="s">
        <v>50</v>
      </c>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34"/>
      <c r="AD115" s="289" t="s">
        <v>378</v>
      </c>
      <c r="AE115" s="290"/>
      <c r="AF115" s="290"/>
      <c r="AG115" s="269" t="s">
        <v>409</v>
      </c>
      <c r="AH115" s="245"/>
      <c r="AI115" s="245"/>
      <c r="AJ115" s="245"/>
      <c r="AK115" s="245"/>
      <c r="AL115" s="245"/>
      <c r="AM115" s="245"/>
      <c r="AN115" s="245"/>
      <c r="AO115" s="245"/>
      <c r="AP115" s="245"/>
      <c r="AQ115" s="245"/>
      <c r="AR115" s="245"/>
      <c r="AS115" s="245"/>
      <c r="AT115" s="245"/>
      <c r="AU115" s="245"/>
      <c r="AV115" s="245"/>
      <c r="AW115" s="245"/>
      <c r="AX115" s="270"/>
    </row>
    <row r="116" spans="1:64" ht="19.350000000000001" customHeight="1" x14ac:dyDescent="0.15">
      <c r="A116" s="251"/>
      <c r="B116" s="252"/>
      <c r="C116" s="325" t="s">
        <v>55</v>
      </c>
      <c r="D116" s="326"/>
      <c r="E116" s="326"/>
      <c r="F116" s="326"/>
      <c r="G116" s="326"/>
      <c r="H116" s="326"/>
      <c r="I116" s="326"/>
      <c r="J116" s="326"/>
      <c r="K116" s="326"/>
      <c r="L116" s="326"/>
      <c r="M116" s="326"/>
      <c r="N116" s="326"/>
      <c r="O116" s="326"/>
      <c r="P116" s="326"/>
      <c r="Q116" s="326"/>
      <c r="R116" s="326"/>
      <c r="S116" s="326"/>
      <c r="T116" s="326"/>
      <c r="U116" s="326"/>
      <c r="V116" s="326"/>
      <c r="W116" s="326"/>
      <c r="X116" s="326"/>
      <c r="Y116" s="326"/>
      <c r="Z116" s="326"/>
      <c r="AA116" s="326"/>
      <c r="AB116" s="326"/>
      <c r="AC116" s="334"/>
      <c r="AD116" s="247" t="s">
        <v>396</v>
      </c>
      <c r="AE116" s="248"/>
      <c r="AF116" s="248"/>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33" customHeight="1" x14ac:dyDescent="0.15">
      <c r="A117" s="253"/>
      <c r="B117" s="254"/>
      <c r="C117" s="321" t="s">
        <v>82</v>
      </c>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3"/>
      <c r="AD117" s="319" t="s">
        <v>378</v>
      </c>
      <c r="AE117" s="320"/>
      <c r="AF117" s="324"/>
      <c r="AG117" s="331" t="s">
        <v>420</v>
      </c>
      <c r="AH117" s="332"/>
      <c r="AI117" s="332"/>
      <c r="AJ117" s="332"/>
      <c r="AK117" s="332"/>
      <c r="AL117" s="332"/>
      <c r="AM117" s="332"/>
      <c r="AN117" s="332"/>
      <c r="AO117" s="332"/>
      <c r="AP117" s="332"/>
      <c r="AQ117" s="332"/>
      <c r="AR117" s="332"/>
      <c r="AS117" s="332"/>
      <c r="AT117" s="332"/>
      <c r="AU117" s="332"/>
      <c r="AV117" s="332"/>
      <c r="AW117" s="332"/>
      <c r="AX117" s="333"/>
      <c r="BG117" s="10"/>
      <c r="BH117" s="10"/>
      <c r="BI117" s="10"/>
      <c r="BJ117" s="10"/>
    </row>
    <row r="118" spans="1:64" ht="21.75" customHeight="1" x14ac:dyDescent="0.15">
      <c r="A118" s="249" t="s">
        <v>47</v>
      </c>
      <c r="B118" s="250"/>
      <c r="C118" s="255" t="s">
        <v>81</v>
      </c>
      <c r="D118" s="256"/>
      <c r="E118" s="256"/>
      <c r="F118" s="256"/>
      <c r="G118" s="256"/>
      <c r="H118" s="256"/>
      <c r="I118" s="256"/>
      <c r="J118" s="256"/>
      <c r="K118" s="256"/>
      <c r="L118" s="256"/>
      <c r="M118" s="256"/>
      <c r="N118" s="256"/>
      <c r="O118" s="256"/>
      <c r="P118" s="256"/>
      <c r="Q118" s="256"/>
      <c r="R118" s="256"/>
      <c r="S118" s="256"/>
      <c r="T118" s="256"/>
      <c r="U118" s="256"/>
      <c r="V118" s="256"/>
      <c r="W118" s="256"/>
      <c r="X118" s="256"/>
      <c r="Y118" s="256"/>
      <c r="Z118" s="256"/>
      <c r="AA118" s="256"/>
      <c r="AB118" s="256"/>
      <c r="AC118" s="257"/>
      <c r="AD118" s="263" t="s">
        <v>378</v>
      </c>
      <c r="AE118" s="264"/>
      <c r="AF118" s="265"/>
      <c r="AG118" s="266" t="s">
        <v>414</v>
      </c>
      <c r="AH118" s="267"/>
      <c r="AI118" s="267"/>
      <c r="AJ118" s="267"/>
      <c r="AK118" s="267"/>
      <c r="AL118" s="267"/>
      <c r="AM118" s="267"/>
      <c r="AN118" s="267"/>
      <c r="AO118" s="267"/>
      <c r="AP118" s="267"/>
      <c r="AQ118" s="267"/>
      <c r="AR118" s="267"/>
      <c r="AS118" s="267"/>
      <c r="AT118" s="267"/>
      <c r="AU118" s="267"/>
      <c r="AV118" s="267"/>
      <c r="AW118" s="267"/>
      <c r="AX118" s="268"/>
    </row>
    <row r="119" spans="1:64" ht="42" customHeight="1" x14ac:dyDescent="0.15">
      <c r="A119" s="251"/>
      <c r="B119" s="252"/>
      <c r="C119" s="316" t="s">
        <v>53</v>
      </c>
      <c r="D119" s="317"/>
      <c r="E119" s="317"/>
      <c r="F119" s="317"/>
      <c r="G119" s="317"/>
      <c r="H119" s="317"/>
      <c r="I119" s="317"/>
      <c r="J119" s="317"/>
      <c r="K119" s="317"/>
      <c r="L119" s="317"/>
      <c r="M119" s="317"/>
      <c r="N119" s="317"/>
      <c r="O119" s="317"/>
      <c r="P119" s="317"/>
      <c r="Q119" s="317"/>
      <c r="R119" s="317"/>
      <c r="S119" s="317"/>
      <c r="T119" s="317"/>
      <c r="U119" s="317"/>
      <c r="V119" s="317"/>
      <c r="W119" s="317"/>
      <c r="X119" s="317"/>
      <c r="Y119" s="317"/>
      <c r="Z119" s="317"/>
      <c r="AA119" s="317"/>
      <c r="AB119" s="317"/>
      <c r="AC119" s="318"/>
      <c r="AD119" s="340" t="s">
        <v>378</v>
      </c>
      <c r="AE119" s="341"/>
      <c r="AF119" s="341"/>
      <c r="AG119" s="329" t="s">
        <v>411</v>
      </c>
      <c r="AH119" s="245"/>
      <c r="AI119" s="245"/>
      <c r="AJ119" s="245"/>
      <c r="AK119" s="245"/>
      <c r="AL119" s="245"/>
      <c r="AM119" s="245"/>
      <c r="AN119" s="245"/>
      <c r="AO119" s="245"/>
      <c r="AP119" s="245"/>
      <c r="AQ119" s="245"/>
      <c r="AR119" s="245"/>
      <c r="AS119" s="245"/>
      <c r="AT119" s="245"/>
      <c r="AU119" s="245"/>
      <c r="AV119" s="245"/>
      <c r="AW119" s="245"/>
      <c r="AX119" s="270"/>
    </row>
    <row r="120" spans="1:64" ht="18" customHeight="1" x14ac:dyDescent="0.15">
      <c r="A120" s="251"/>
      <c r="B120" s="252"/>
      <c r="C120" s="325" t="s">
        <v>51</v>
      </c>
      <c r="D120" s="326"/>
      <c r="E120" s="326"/>
      <c r="F120" s="326"/>
      <c r="G120" s="326"/>
      <c r="H120" s="326"/>
      <c r="I120" s="326"/>
      <c r="J120" s="326"/>
      <c r="K120" s="326"/>
      <c r="L120" s="326"/>
      <c r="M120" s="326"/>
      <c r="N120" s="326"/>
      <c r="O120" s="326"/>
      <c r="P120" s="326"/>
      <c r="Q120" s="326"/>
      <c r="R120" s="326"/>
      <c r="S120" s="326"/>
      <c r="T120" s="326"/>
      <c r="U120" s="326"/>
      <c r="V120" s="326"/>
      <c r="W120" s="326"/>
      <c r="X120" s="326"/>
      <c r="Y120" s="326"/>
      <c r="Z120" s="326"/>
      <c r="AA120" s="326"/>
      <c r="AB120" s="326"/>
      <c r="AC120" s="326"/>
      <c r="AD120" s="289" t="s">
        <v>378</v>
      </c>
      <c r="AE120" s="290"/>
      <c r="AF120" s="290"/>
      <c r="AG120" s="269" t="s">
        <v>413</v>
      </c>
      <c r="AH120" s="245"/>
      <c r="AI120" s="245"/>
      <c r="AJ120" s="245"/>
      <c r="AK120" s="245"/>
      <c r="AL120" s="245"/>
      <c r="AM120" s="245"/>
      <c r="AN120" s="245"/>
      <c r="AO120" s="245"/>
      <c r="AP120" s="245"/>
      <c r="AQ120" s="245"/>
      <c r="AR120" s="245"/>
      <c r="AS120" s="245"/>
      <c r="AT120" s="245"/>
      <c r="AU120" s="245"/>
      <c r="AV120" s="245"/>
      <c r="AW120" s="245"/>
      <c r="AX120" s="270"/>
    </row>
    <row r="121" spans="1:64" ht="34.5" customHeight="1" x14ac:dyDescent="0.15">
      <c r="A121" s="253"/>
      <c r="B121" s="254"/>
      <c r="C121" s="325" t="s">
        <v>52</v>
      </c>
      <c r="D121" s="326"/>
      <c r="E121" s="326"/>
      <c r="F121" s="326"/>
      <c r="G121" s="326"/>
      <c r="H121" s="326"/>
      <c r="I121" s="326"/>
      <c r="J121" s="326"/>
      <c r="K121" s="326"/>
      <c r="L121" s="326"/>
      <c r="M121" s="326"/>
      <c r="N121" s="326"/>
      <c r="O121" s="326"/>
      <c r="P121" s="326"/>
      <c r="Q121" s="326"/>
      <c r="R121" s="326"/>
      <c r="S121" s="326"/>
      <c r="T121" s="326"/>
      <c r="U121" s="326"/>
      <c r="V121" s="326"/>
      <c r="W121" s="326"/>
      <c r="X121" s="326"/>
      <c r="Y121" s="326"/>
      <c r="Z121" s="326"/>
      <c r="AA121" s="326"/>
      <c r="AB121" s="326"/>
      <c r="AC121" s="326"/>
      <c r="AD121" s="289" t="s">
        <v>378</v>
      </c>
      <c r="AE121" s="290"/>
      <c r="AF121" s="290"/>
      <c r="AG121" s="330" t="s">
        <v>412</v>
      </c>
      <c r="AH121" s="233"/>
      <c r="AI121" s="233"/>
      <c r="AJ121" s="233"/>
      <c r="AK121" s="233"/>
      <c r="AL121" s="233"/>
      <c r="AM121" s="233"/>
      <c r="AN121" s="233"/>
      <c r="AO121" s="233"/>
      <c r="AP121" s="233"/>
      <c r="AQ121" s="233"/>
      <c r="AR121" s="233"/>
      <c r="AS121" s="233"/>
      <c r="AT121" s="233"/>
      <c r="AU121" s="233"/>
      <c r="AV121" s="233"/>
      <c r="AW121" s="233"/>
      <c r="AX121" s="315"/>
    </row>
    <row r="122" spans="1:64" ht="33.6" customHeight="1" x14ac:dyDescent="0.15">
      <c r="A122" s="235" t="s">
        <v>80</v>
      </c>
      <c r="B122" s="236"/>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3" t="s">
        <v>396</v>
      </c>
      <c r="AE122" s="264"/>
      <c r="AF122" s="264"/>
      <c r="AG122" s="310"/>
      <c r="AH122" s="229"/>
      <c r="AI122" s="229"/>
      <c r="AJ122" s="229"/>
      <c r="AK122" s="229"/>
      <c r="AL122" s="229"/>
      <c r="AM122" s="229"/>
      <c r="AN122" s="229"/>
      <c r="AO122" s="229"/>
      <c r="AP122" s="229"/>
      <c r="AQ122" s="229"/>
      <c r="AR122" s="229"/>
      <c r="AS122" s="229"/>
      <c r="AT122" s="229"/>
      <c r="AU122" s="229"/>
      <c r="AV122" s="229"/>
      <c r="AW122" s="229"/>
      <c r="AX122" s="311"/>
    </row>
    <row r="123" spans="1:64" ht="15.75" customHeight="1" x14ac:dyDescent="0.15">
      <c r="A123" s="237"/>
      <c r="B123" s="238"/>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2"/>
      <c r="AH123" s="231"/>
      <c r="AI123" s="231"/>
      <c r="AJ123" s="231"/>
      <c r="AK123" s="231"/>
      <c r="AL123" s="231"/>
      <c r="AM123" s="231"/>
      <c r="AN123" s="231"/>
      <c r="AO123" s="231"/>
      <c r="AP123" s="231"/>
      <c r="AQ123" s="231"/>
      <c r="AR123" s="231"/>
      <c r="AS123" s="231"/>
      <c r="AT123" s="231"/>
      <c r="AU123" s="231"/>
      <c r="AV123" s="231"/>
      <c r="AW123" s="231"/>
      <c r="AX123" s="313"/>
    </row>
    <row r="124" spans="1:64" ht="26.25" customHeight="1" x14ac:dyDescent="0.15">
      <c r="A124" s="237"/>
      <c r="B124" s="238"/>
      <c r="C124" s="271"/>
      <c r="D124" s="272"/>
      <c r="E124" s="272"/>
      <c r="F124" s="272"/>
      <c r="G124" s="272"/>
      <c r="H124" s="272"/>
      <c r="I124" s="272"/>
      <c r="J124" s="272"/>
      <c r="K124" s="272"/>
      <c r="L124" s="272"/>
      <c r="M124" s="272"/>
      <c r="N124" s="272"/>
      <c r="O124" s="273"/>
      <c r="P124" s="280"/>
      <c r="Q124" s="280"/>
      <c r="R124" s="280"/>
      <c r="S124" s="281"/>
      <c r="T124" s="244"/>
      <c r="U124" s="245"/>
      <c r="V124" s="245"/>
      <c r="W124" s="245"/>
      <c r="X124" s="245"/>
      <c r="Y124" s="245"/>
      <c r="Z124" s="245"/>
      <c r="AA124" s="245"/>
      <c r="AB124" s="245"/>
      <c r="AC124" s="245"/>
      <c r="AD124" s="245"/>
      <c r="AE124" s="245"/>
      <c r="AF124" s="246"/>
      <c r="AG124" s="312"/>
      <c r="AH124" s="231"/>
      <c r="AI124" s="231"/>
      <c r="AJ124" s="231"/>
      <c r="AK124" s="231"/>
      <c r="AL124" s="231"/>
      <c r="AM124" s="231"/>
      <c r="AN124" s="231"/>
      <c r="AO124" s="231"/>
      <c r="AP124" s="231"/>
      <c r="AQ124" s="231"/>
      <c r="AR124" s="231"/>
      <c r="AS124" s="231"/>
      <c r="AT124" s="231"/>
      <c r="AU124" s="231"/>
      <c r="AV124" s="231"/>
      <c r="AW124" s="231"/>
      <c r="AX124" s="313"/>
    </row>
    <row r="125" spans="1:64" ht="26.25" customHeight="1" x14ac:dyDescent="0.15">
      <c r="A125" s="239"/>
      <c r="B125" s="240"/>
      <c r="C125" s="274"/>
      <c r="D125" s="275"/>
      <c r="E125" s="275"/>
      <c r="F125" s="275"/>
      <c r="G125" s="275"/>
      <c r="H125" s="275"/>
      <c r="I125" s="275"/>
      <c r="J125" s="275"/>
      <c r="K125" s="275"/>
      <c r="L125" s="275"/>
      <c r="M125" s="275"/>
      <c r="N125" s="275"/>
      <c r="O125" s="276"/>
      <c r="P125" s="282"/>
      <c r="Q125" s="282"/>
      <c r="R125" s="282"/>
      <c r="S125" s="283"/>
      <c r="T125" s="552"/>
      <c r="U125" s="332"/>
      <c r="V125" s="332"/>
      <c r="W125" s="332"/>
      <c r="X125" s="332"/>
      <c r="Y125" s="332"/>
      <c r="Z125" s="332"/>
      <c r="AA125" s="332"/>
      <c r="AB125" s="332"/>
      <c r="AC125" s="332"/>
      <c r="AD125" s="332"/>
      <c r="AE125" s="332"/>
      <c r="AF125" s="553"/>
      <c r="AG125" s="314"/>
      <c r="AH125" s="233"/>
      <c r="AI125" s="233"/>
      <c r="AJ125" s="233"/>
      <c r="AK125" s="233"/>
      <c r="AL125" s="233"/>
      <c r="AM125" s="233"/>
      <c r="AN125" s="233"/>
      <c r="AO125" s="233"/>
      <c r="AP125" s="233"/>
      <c r="AQ125" s="233"/>
      <c r="AR125" s="233"/>
      <c r="AS125" s="233"/>
      <c r="AT125" s="233"/>
      <c r="AU125" s="233"/>
      <c r="AV125" s="233"/>
      <c r="AW125" s="233"/>
      <c r="AX125" s="315"/>
    </row>
    <row r="126" spans="1:64" ht="57" customHeight="1" x14ac:dyDescent="0.15">
      <c r="A126" s="249" t="s">
        <v>58</v>
      </c>
      <c r="B126" s="381"/>
      <c r="C126" s="371" t="s">
        <v>64</v>
      </c>
      <c r="D126" s="419"/>
      <c r="E126" s="419"/>
      <c r="F126" s="420"/>
      <c r="G126" s="375" t="s">
        <v>417</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576" t="s">
        <v>68</v>
      </c>
      <c r="D127" s="577"/>
      <c r="E127" s="577"/>
      <c r="F127" s="578"/>
      <c r="G127" s="579" t="s">
        <v>397</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18" t="s">
        <v>444</v>
      </c>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15">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120" customHeight="1" thickBot="1" x14ac:dyDescent="0.2">
      <c r="A131" s="378" t="s">
        <v>442</v>
      </c>
      <c r="B131" s="379"/>
      <c r="C131" s="379"/>
      <c r="D131" s="379"/>
      <c r="E131" s="380"/>
      <c r="F131" s="411" t="s">
        <v>440</v>
      </c>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99.95" customHeight="1" thickBot="1" x14ac:dyDescent="0.2">
      <c r="A133" s="548" t="s">
        <v>443</v>
      </c>
      <c r="B133" s="549"/>
      <c r="C133" s="549"/>
      <c r="D133" s="549"/>
      <c r="E133" s="550"/>
      <c r="F133" s="414" t="s">
        <v>441</v>
      </c>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99.95"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4" t="s">
        <v>224</v>
      </c>
      <c r="B137" s="307"/>
      <c r="C137" s="307"/>
      <c r="D137" s="307"/>
      <c r="E137" s="307"/>
      <c r="F137" s="307"/>
      <c r="G137" s="539" t="s">
        <v>381</v>
      </c>
      <c r="H137" s="540"/>
      <c r="I137" s="540"/>
      <c r="J137" s="540"/>
      <c r="K137" s="540"/>
      <c r="L137" s="540"/>
      <c r="M137" s="540"/>
      <c r="N137" s="540"/>
      <c r="O137" s="540"/>
      <c r="P137" s="541"/>
      <c r="Q137" s="307" t="s">
        <v>225</v>
      </c>
      <c r="R137" s="307"/>
      <c r="S137" s="307"/>
      <c r="T137" s="307"/>
      <c r="U137" s="307"/>
      <c r="V137" s="307"/>
      <c r="W137" s="551" t="s">
        <v>380</v>
      </c>
      <c r="X137" s="540"/>
      <c r="Y137" s="540"/>
      <c r="Z137" s="540"/>
      <c r="AA137" s="540"/>
      <c r="AB137" s="540"/>
      <c r="AC137" s="540"/>
      <c r="AD137" s="540"/>
      <c r="AE137" s="540"/>
      <c r="AF137" s="541"/>
      <c r="AG137" s="307" t="s">
        <v>226</v>
      </c>
      <c r="AH137" s="307"/>
      <c r="AI137" s="307"/>
      <c r="AJ137" s="307"/>
      <c r="AK137" s="307"/>
      <c r="AL137" s="307"/>
      <c r="AM137" s="511" t="s">
        <v>380</v>
      </c>
      <c r="AN137" s="512"/>
      <c r="AO137" s="512"/>
      <c r="AP137" s="512"/>
      <c r="AQ137" s="512"/>
      <c r="AR137" s="512"/>
      <c r="AS137" s="512"/>
      <c r="AT137" s="512"/>
      <c r="AU137" s="512"/>
      <c r="AV137" s="513"/>
      <c r="AW137" s="12"/>
      <c r="AX137" s="13"/>
    </row>
    <row r="138" spans="1:50" ht="19.899999999999999" customHeight="1" thickBot="1" x14ac:dyDescent="0.2">
      <c r="A138" s="515" t="s">
        <v>227</v>
      </c>
      <c r="B138" s="417"/>
      <c r="C138" s="417"/>
      <c r="D138" s="417"/>
      <c r="E138" s="417"/>
      <c r="F138" s="417"/>
      <c r="G138" s="304" t="s">
        <v>386</v>
      </c>
      <c r="H138" s="305"/>
      <c r="I138" s="305"/>
      <c r="J138" s="305"/>
      <c r="K138" s="305"/>
      <c r="L138" s="305"/>
      <c r="M138" s="305"/>
      <c r="N138" s="305"/>
      <c r="O138" s="305"/>
      <c r="P138" s="306"/>
      <c r="Q138" s="417" t="s">
        <v>228</v>
      </c>
      <c r="R138" s="417"/>
      <c r="S138" s="417"/>
      <c r="T138" s="417"/>
      <c r="U138" s="417"/>
      <c r="V138" s="417"/>
      <c r="W138" s="304">
        <v>184</v>
      </c>
      <c r="X138" s="305"/>
      <c r="Y138" s="305"/>
      <c r="Z138" s="305"/>
      <c r="AA138" s="305"/>
      <c r="AB138" s="305"/>
      <c r="AC138" s="305"/>
      <c r="AD138" s="305"/>
      <c r="AE138" s="305"/>
      <c r="AF138" s="306"/>
      <c r="AG138" s="308"/>
      <c r="AH138" s="309"/>
      <c r="AI138" s="309"/>
      <c r="AJ138" s="309"/>
      <c r="AK138" s="309"/>
      <c r="AL138" s="309"/>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3"/>
      <c r="B140" s="394"/>
      <c r="C140" s="394"/>
      <c r="D140" s="394"/>
      <c r="E140" s="394"/>
      <c r="F140" s="39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3"/>
      <c r="B141" s="394"/>
      <c r="C141" s="394"/>
      <c r="D141" s="394"/>
      <c r="E141" s="394"/>
      <c r="F141" s="39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3"/>
      <c r="B142" s="394"/>
      <c r="C142" s="394"/>
      <c r="D142" s="394"/>
      <c r="E142" s="394"/>
      <c r="F142" s="39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3"/>
      <c r="B143" s="394"/>
      <c r="C143" s="394"/>
      <c r="D143" s="394"/>
      <c r="E143" s="394"/>
      <c r="F143" s="39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3"/>
      <c r="B144" s="394"/>
      <c r="C144" s="394"/>
      <c r="D144" s="394"/>
      <c r="E144" s="394"/>
      <c r="F144" s="39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3"/>
      <c r="B145" s="394"/>
      <c r="C145" s="394"/>
      <c r="D145" s="394"/>
      <c r="E145" s="394"/>
      <c r="F145" s="39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3"/>
      <c r="B146" s="394"/>
      <c r="C146" s="394"/>
      <c r="D146" s="394"/>
      <c r="E146" s="394"/>
      <c r="F146" s="39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3"/>
      <c r="B147" s="394"/>
      <c r="C147" s="394"/>
      <c r="D147" s="394"/>
      <c r="E147" s="394"/>
      <c r="F147" s="39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3"/>
      <c r="B148" s="394"/>
      <c r="C148" s="394"/>
      <c r="D148" s="394"/>
      <c r="E148" s="394"/>
      <c r="F148" s="39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3"/>
      <c r="B149" s="394"/>
      <c r="C149" s="394"/>
      <c r="D149" s="394"/>
      <c r="E149" s="394"/>
      <c r="F149" s="39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3"/>
      <c r="B150" s="394"/>
      <c r="C150" s="394"/>
      <c r="D150" s="394"/>
      <c r="E150" s="394"/>
      <c r="F150" s="39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3"/>
      <c r="B151" s="394"/>
      <c r="C151" s="394"/>
      <c r="D151" s="394"/>
      <c r="E151" s="394"/>
      <c r="F151" s="39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3"/>
      <c r="B152" s="394"/>
      <c r="C152" s="394"/>
      <c r="D152" s="394"/>
      <c r="E152" s="394"/>
      <c r="F152" s="39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3"/>
      <c r="B153" s="394"/>
      <c r="C153" s="394"/>
      <c r="D153" s="394"/>
      <c r="E153" s="394"/>
      <c r="F153" s="39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3"/>
      <c r="B154" s="394"/>
      <c r="C154" s="394"/>
      <c r="D154" s="394"/>
      <c r="E154" s="394"/>
      <c r="F154" s="39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3"/>
      <c r="B155" s="394"/>
      <c r="C155" s="394"/>
      <c r="D155" s="394"/>
      <c r="E155" s="394"/>
      <c r="F155" s="39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393"/>
      <c r="B156" s="394"/>
      <c r="C156" s="394"/>
      <c r="D156" s="394"/>
      <c r="E156" s="394"/>
      <c r="F156" s="39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393"/>
      <c r="B157" s="394"/>
      <c r="C157" s="394"/>
      <c r="D157" s="394"/>
      <c r="E157" s="394"/>
      <c r="F157" s="39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393"/>
      <c r="B158" s="394"/>
      <c r="C158" s="394"/>
      <c r="D158" s="394"/>
      <c r="E158" s="394"/>
      <c r="F158" s="39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393"/>
      <c r="B159" s="394"/>
      <c r="C159" s="394"/>
      <c r="D159" s="394"/>
      <c r="E159" s="394"/>
      <c r="F159" s="39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393"/>
      <c r="B160" s="394"/>
      <c r="C160" s="394"/>
      <c r="D160" s="394"/>
      <c r="E160" s="394"/>
      <c r="F160" s="39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93"/>
      <c r="B161" s="394"/>
      <c r="C161" s="394"/>
      <c r="D161" s="394"/>
      <c r="E161" s="394"/>
      <c r="F161" s="39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3"/>
      <c r="B162" s="394"/>
      <c r="C162" s="394"/>
      <c r="D162" s="394"/>
      <c r="E162" s="394"/>
      <c r="F162" s="39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3"/>
      <c r="B163" s="394"/>
      <c r="C163" s="394"/>
      <c r="D163" s="394"/>
      <c r="E163" s="394"/>
      <c r="F163" s="39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3"/>
      <c r="B164" s="394"/>
      <c r="C164" s="394"/>
      <c r="D164" s="394"/>
      <c r="E164" s="394"/>
      <c r="F164" s="39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393"/>
      <c r="B165" s="394"/>
      <c r="C165" s="394"/>
      <c r="D165" s="394"/>
      <c r="E165" s="394"/>
      <c r="F165" s="39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3"/>
      <c r="B166" s="394"/>
      <c r="C166" s="394"/>
      <c r="D166" s="394"/>
      <c r="E166" s="394"/>
      <c r="F166" s="39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3"/>
      <c r="B167" s="394"/>
      <c r="C167" s="394"/>
      <c r="D167" s="394"/>
      <c r="E167" s="394"/>
      <c r="F167" s="39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3"/>
      <c r="B168" s="394"/>
      <c r="C168" s="394"/>
      <c r="D168" s="394"/>
      <c r="E168" s="394"/>
      <c r="F168" s="39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3"/>
      <c r="B169" s="394"/>
      <c r="C169" s="394"/>
      <c r="D169" s="394"/>
      <c r="E169" s="394"/>
      <c r="F169" s="39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3"/>
      <c r="B170" s="394"/>
      <c r="C170" s="394"/>
      <c r="D170" s="394"/>
      <c r="E170" s="394"/>
      <c r="F170" s="39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3"/>
      <c r="B171" s="394"/>
      <c r="C171" s="394"/>
      <c r="D171" s="394"/>
      <c r="E171" s="394"/>
      <c r="F171" s="39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3"/>
      <c r="B172" s="394"/>
      <c r="C172" s="394"/>
      <c r="D172" s="394"/>
      <c r="E172" s="394"/>
      <c r="F172" s="39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3"/>
      <c r="B173" s="394"/>
      <c r="C173" s="394"/>
      <c r="D173" s="394"/>
      <c r="E173" s="394"/>
      <c r="F173" s="39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3"/>
      <c r="B174" s="394"/>
      <c r="C174" s="394"/>
      <c r="D174" s="394"/>
      <c r="E174" s="394"/>
      <c r="F174" s="39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3"/>
      <c r="B175" s="394"/>
      <c r="C175" s="394"/>
      <c r="D175" s="394"/>
      <c r="E175" s="394"/>
      <c r="F175" s="39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3"/>
      <c r="B176" s="394"/>
      <c r="C176" s="394"/>
      <c r="D176" s="394"/>
      <c r="E176" s="394"/>
      <c r="F176" s="39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6"/>
      <c r="B177" s="397"/>
      <c r="C177" s="397"/>
      <c r="D177" s="397"/>
      <c r="E177" s="397"/>
      <c r="F177" s="39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5" t="s">
        <v>34</v>
      </c>
      <c r="B178" s="356"/>
      <c r="C178" s="356"/>
      <c r="D178" s="356"/>
      <c r="E178" s="356"/>
      <c r="F178" s="357"/>
      <c r="G178" s="364" t="s">
        <v>398</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375</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70"/>
    </row>
    <row r="180" spans="1:50" ht="24.75" customHeight="1" x14ac:dyDescent="0.15">
      <c r="A180" s="358"/>
      <c r="B180" s="359"/>
      <c r="C180" s="359"/>
      <c r="D180" s="359"/>
      <c r="E180" s="359"/>
      <c r="F180" s="360"/>
      <c r="G180" s="349" t="s">
        <v>399</v>
      </c>
      <c r="H180" s="350"/>
      <c r="I180" s="350"/>
      <c r="J180" s="350"/>
      <c r="K180" s="351"/>
      <c r="L180" s="352" t="s">
        <v>400</v>
      </c>
      <c r="M180" s="353"/>
      <c r="N180" s="353"/>
      <c r="O180" s="353"/>
      <c r="P180" s="353"/>
      <c r="Q180" s="353"/>
      <c r="R180" s="353"/>
      <c r="S180" s="353"/>
      <c r="T180" s="353"/>
      <c r="U180" s="353"/>
      <c r="V180" s="353"/>
      <c r="W180" s="353"/>
      <c r="X180" s="354"/>
      <c r="Y180" s="384">
        <v>236</v>
      </c>
      <c r="Z180" s="385"/>
      <c r="AA180" s="385"/>
      <c r="AB180" s="386"/>
      <c r="AC180" s="349"/>
      <c r="AD180" s="350"/>
      <c r="AE180" s="350"/>
      <c r="AF180" s="350"/>
      <c r="AG180" s="351"/>
      <c r="AH180" s="352"/>
      <c r="AI180" s="353"/>
      <c r="AJ180" s="353"/>
      <c r="AK180" s="353"/>
      <c r="AL180" s="353"/>
      <c r="AM180" s="353"/>
      <c r="AN180" s="353"/>
      <c r="AO180" s="353"/>
      <c r="AP180" s="353"/>
      <c r="AQ180" s="353"/>
      <c r="AR180" s="353"/>
      <c r="AS180" s="353"/>
      <c r="AT180" s="354"/>
      <c r="AU180" s="384"/>
      <c r="AV180" s="385"/>
      <c r="AW180" s="385"/>
      <c r="AX180" s="471"/>
    </row>
    <row r="181" spans="1:50" ht="24.75" customHeight="1" x14ac:dyDescent="0.15">
      <c r="A181" s="358"/>
      <c r="B181" s="359"/>
      <c r="C181" s="359"/>
      <c r="D181" s="359"/>
      <c r="E181" s="359"/>
      <c r="F181" s="360"/>
      <c r="G181" s="399"/>
      <c r="H181" s="400"/>
      <c r="I181" s="400"/>
      <c r="J181" s="400"/>
      <c r="K181" s="401"/>
      <c r="L181" s="402" t="s">
        <v>401</v>
      </c>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4"/>
    </row>
    <row r="182" spans="1:50" ht="24.75" customHeight="1" x14ac:dyDescent="0.15">
      <c r="A182" s="358"/>
      <c r="B182" s="359"/>
      <c r="C182" s="359"/>
      <c r="D182" s="359"/>
      <c r="E182" s="359"/>
      <c r="F182" s="360"/>
      <c r="G182" s="399" t="s">
        <v>402</v>
      </c>
      <c r="H182" s="400"/>
      <c r="I182" s="400"/>
      <c r="J182" s="400"/>
      <c r="K182" s="401"/>
      <c r="L182" s="402" t="s">
        <v>405</v>
      </c>
      <c r="M182" s="403"/>
      <c r="N182" s="403"/>
      <c r="O182" s="403"/>
      <c r="P182" s="403"/>
      <c r="Q182" s="403"/>
      <c r="R182" s="403"/>
      <c r="S182" s="403"/>
      <c r="T182" s="403"/>
      <c r="U182" s="403"/>
      <c r="V182" s="403"/>
      <c r="W182" s="403"/>
      <c r="X182" s="404"/>
      <c r="Y182" s="405">
        <v>16</v>
      </c>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4"/>
    </row>
    <row r="183" spans="1:50" ht="24.75" customHeight="1" x14ac:dyDescent="0.15">
      <c r="A183" s="358"/>
      <c r="B183" s="359"/>
      <c r="C183" s="359"/>
      <c r="D183" s="359"/>
      <c r="E183" s="359"/>
      <c r="F183" s="360"/>
      <c r="G183" s="399"/>
      <c r="H183" s="400"/>
      <c r="I183" s="400"/>
      <c r="J183" s="400"/>
      <c r="K183" s="401"/>
      <c r="L183" s="402" t="s">
        <v>406</v>
      </c>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4"/>
    </row>
    <row r="184" spans="1:50" ht="24.75" customHeight="1" x14ac:dyDescent="0.15">
      <c r="A184" s="358"/>
      <c r="B184" s="359"/>
      <c r="C184" s="359"/>
      <c r="D184" s="359"/>
      <c r="E184" s="359"/>
      <c r="F184" s="360"/>
      <c r="G184" s="399"/>
      <c r="H184" s="400"/>
      <c r="I184" s="400"/>
      <c r="J184" s="400"/>
      <c r="K184" s="401"/>
      <c r="L184" s="402" t="s">
        <v>430</v>
      </c>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4"/>
    </row>
    <row r="185" spans="1:50" ht="24.75" customHeight="1" x14ac:dyDescent="0.15">
      <c r="A185" s="358"/>
      <c r="B185" s="359"/>
      <c r="C185" s="359"/>
      <c r="D185" s="359"/>
      <c r="E185" s="359"/>
      <c r="F185" s="360"/>
      <c r="G185" s="399" t="s">
        <v>403</v>
      </c>
      <c r="H185" s="400"/>
      <c r="I185" s="400"/>
      <c r="J185" s="400"/>
      <c r="K185" s="401"/>
      <c r="L185" s="402" t="s">
        <v>404</v>
      </c>
      <c r="M185" s="403"/>
      <c r="N185" s="403"/>
      <c r="O185" s="403"/>
      <c r="P185" s="403"/>
      <c r="Q185" s="403"/>
      <c r="R185" s="403"/>
      <c r="S185" s="403"/>
      <c r="T185" s="403"/>
      <c r="U185" s="403"/>
      <c r="V185" s="403"/>
      <c r="W185" s="403"/>
      <c r="X185" s="404"/>
      <c r="Y185" s="405">
        <v>2</v>
      </c>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4"/>
    </row>
    <row r="186" spans="1:50" ht="24.75" customHeight="1" x14ac:dyDescent="0.15">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54"/>
    </row>
    <row r="187" spans="1:50" ht="24.7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54"/>
    </row>
    <row r="188" spans="1:50" ht="24.75"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54"/>
    </row>
    <row r="189" spans="1:50" ht="24.75"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54"/>
    </row>
    <row r="190" spans="1:50" ht="24.75" customHeight="1" x14ac:dyDescent="0.15">
      <c r="A190" s="358"/>
      <c r="B190" s="359"/>
      <c r="C190" s="359"/>
      <c r="D190" s="359"/>
      <c r="E190" s="359"/>
      <c r="F190" s="360"/>
      <c r="G190" s="555" t="s">
        <v>22</v>
      </c>
      <c r="H190" s="556"/>
      <c r="I190" s="556"/>
      <c r="J190" s="556"/>
      <c r="K190" s="556"/>
      <c r="L190" s="557"/>
      <c r="M190" s="143"/>
      <c r="N190" s="143"/>
      <c r="O190" s="143"/>
      <c r="P190" s="143"/>
      <c r="Q190" s="143"/>
      <c r="R190" s="143"/>
      <c r="S190" s="143"/>
      <c r="T190" s="143"/>
      <c r="U190" s="143"/>
      <c r="V190" s="143"/>
      <c r="W190" s="143"/>
      <c r="X190" s="144"/>
      <c r="Y190" s="558">
        <f>SUM(Y180:AB189)</f>
        <v>254</v>
      </c>
      <c r="Z190" s="559"/>
      <c r="AA190" s="559"/>
      <c r="AB190" s="560"/>
      <c r="AC190" s="555" t="s">
        <v>22</v>
      </c>
      <c r="AD190" s="556"/>
      <c r="AE190" s="556"/>
      <c r="AF190" s="556"/>
      <c r="AG190" s="556"/>
      <c r="AH190" s="557"/>
      <c r="AI190" s="143"/>
      <c r="AJ190" s="143"/>
      <c r="AK190" s="143"/>
      <c r="AL190" s="143"/>
      <c r="AM190" s="143"/>
      <c r="AN190" s="143"/>
      <c r="AO190" s="143"/>
      <c r="AP190" s="143"/>
      <c r="AQ190" s="143"/>
      <c r="AR190" s="143"/>
      <c r="AS190" s="143"/>
      <c r="AT190" s="144"/>
      <c r="AU190" s="558">
        <f>SUM(AU180:AX189)</f>
        <v>0</v>
      </c>
      <c r="AV190" s="559"/>
      <c r="AW190" s="559"/>
      <c r="AX190" s="561"/>
    </row>
    <row r="191" spans="1:50" ht="30" hidden="1" customHeight="1" x14ac:dyDescent="0.15">
      <c r="A191" s="358"/>
      <c r="B191" s="359"/>
      <c r="C191" s="359"/>
      <c r="D191" s="359"/>
      <c r="E191" s="359"/>
      <c r="F191" s="360"/>
      <c r="G191" s="364" t="s">
        <v>421</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359</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hidden="1"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70"/>
    </row>
    <row r="193" spans="1:50" ht="24.75" hidden="1" customHeight="1" x14ac:dyDescent="0.15">
      <c r="A193" s="358"/>
      <c r="B193" s="359"/>
      <c r="C193" s="359"/>
      <c r="D193" s="359"/>
      <c r="E193" s="359"/>
      <c r="F193" s="360"/>
      <c r="G193" s="349"/>
      <c r="H193" s="350"/>
      <c r="I193" s="350"/>
      <c r="J193" s="350"/>
      <c r="K193" s="351"/>
      <c r="L193" s="352"/>
      <c r="M193" s="353"/>
      <c r="N193" s="353"/>
      <c r="O193" s="353"/>
      <c r="P193" s="353"/>
      <c r="Q193" s="353"/>
      <c r="R193" s="353"/>
      <c r="S193" s="353"/>
      <c r="T193" s="353"/>
      <c r="U193" s="353"/>
      <c r="V193" s="353"/>
      <c r="W193" s="353"/>
      <c r="X193" s="354"/>
      <c r="Y193" s="384"/>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71"/>
    </row>
    <row r="194" spans="1:50" ht="24.75" hidden="1" customHeight="1" x14ac:dyDescent="0.15">
      <c r="A194" s="358"/>
      <c r="B194" s="359"/>
      <c r="C194" s="359"/>
      <c r="D194" s="359"/>
      <c r="E194" s="359"/>
      <c r="F194" s="360"/>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4"/>
    </row>
    <row r="195" spans="1:50" ht="24.75" hidden="1" customHeight="1" x14ac:dyDescent="0.15">
      <c r="A195" s="358"/>
      <c r="B195" s="359"/>
      <c r="C195" s="359"/>
      <c r="D195" s="359"/>
      <c r="E195" s="359"/>
      <c r="F195" s="360"/>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4"/>
    </row>
    <row r="196" spans="1:50" ht="24.75" hidden="1" customHeight="1" x14ac:dyDescent="0.15">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4"/>
    </row>
    <row r="197" spans="1:50" ht="24.75" hidden="1" customHeight="1" x14ac:dyDescent="0.15">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4"/>
    </row>
    <row r="198" spans="1:50" ht="24.75" hidden="1"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4"/>
    </row>
    <row r="199" spans="1:50" ht="24.75" hidden="1"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54"/>
    </row>
    <row r="200" spans="1:50" ht="24.75" hidden="1"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54"/>
    </row>
    <row r="201" spans="1:50" ht="24.75" hidden="1"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54"/>
    </row>
    <row r="202" spans="1:50" ht="24.75" hidden="1"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54"/>
    </row>
    <row r="203" spans="1:50" ht="24.75" hidden="1" customHeight="1" thickBot="1" x14ac:dyDescent="0.2">
      <c r="A203" s="358"/>
      <c r="B203" s="359"/>
      <c r="C203" s="359"/>
      <c r="D203" s="359"/>
      <c r="E203" s="359"/>
      <c r="F203" s="360"/>
      <c r="G203" s="555" t="s">
        <v>22</v>
      </c>
      <c r="H203" s="556"/>
      <c r="I203" s="556"/>
      <c r="J203" s="556"/>
      <c r="K203" s="556"/>
      <c r="L203" s="557"/>
      <c r="M203" s="143"/>
      <c r="N203" s="143"/>
      <c r="O203" s="143"/>
      <c r="P203" s="143"/>
      <c r="Q203" s="143"/>
      <c r="R203" s="143"/>
      <c r="S203" s="143"/>
      <c r="T203" s="143"/>
      <c r="U203" s="143"/>
      <c r="V203" s="143"/>
      <c r="W203" s="143"/>
      <c r="X203" s="144"/>
      <c r="Y203" s="558">
        <f>SUM(Y193:AB202)</f>
        <v>0</v>
      </c>
      <c r="Z203" s="559"/>
      <c r="AA203" s="559"/>
      <c r="AB203" s="560"/>
      <c r="AC203" s="555" t="s">
        <v>22</v>
      </c>
      <c r="AD203" s="556"/>
      <c r="AE203" s="556"/>
      <c r="AF203" s="556"/>
      <c r="AG203" s="556"/>
      <c r="AH203" s="557"/>
      <c r="AI203" s="143"/>
      <c r="AJ203" s="143"/>
      <c r="AK203" s="143"/>
      <c r="AL203" s="143"/>
      <c r="AM203" s="143"/>
      <c r="AN203" s="143"/>
      <c r="AO203" s="143"/>
      <c r="AP203" s="143"/>
      <c r="AQ203" s="143"/>
      <c r="AR203" s="143"/>
      <c r="AS203" s="143"/>
      <c r="AT203" s="144"/>
      <c r="AU203" s="558">
        <f>SUM(AU193:AX202)</f>
        <v>0</v>
      </c>
      <c r="AV203" s="559"/>
      <c r="AW203" s="559"/>
      <c r="AX203" s="561"/>
    </row>
    <row r="204" spans="1:50" ht="30" hidden="1" customHeight="1" x14ac:dyDescent="0.15">
      <c r="A204" s="358"/>
      <c r="B204" s="359"/>
      <c r="C204" s="359"/>
      <c r="D204" s="359"/>
      <c r="E204" s="359"/>
      <c r="F204" s="360"/>
      <c r="G204" s="364" t="s">
        <v>360</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361</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hidden="1"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70"/>
    </row>
    <row r="206" spans="1:50" ht="24.75" hidden="1" customHeight="1" x14ac:dyDescent="0.15">
      <c r="A206" s="358"/>
      <c r="B206" s="359"/>
      <c r="C206" s="359"/>
      <c r="D206" s="359"/>
      <c r="E206" s="359"/>
      <c r="F206" s="360"/>
      <c r="G206" s="349"/>
      <c r="H206" s="350"/>
      <c r="I206" s="350"/>
      <c r="J206" s="350"/>
      <c r="K206" s="351"/>
      <c r="L206" s="352"/>
      <c r="M206" s="353"/>
      <c r="N206" s="353"/>
      <c r="O206" s="353"/>
      <c r="P206" s="353"/>
      <c r="Q206" s="353"/>
      <c r="R206" s="353"/>
      <c r="S206" s="353"/>
      <c r="T206" s="353"/>
      <c r="U206" s="353"/>
      <c r="V206" s="353"/>
      <c r="W206" s="353"/>
      <c r="X206" s="354"/>
      <c r="Y206" s="384"/>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71"/>
    </row>
    <row r="207" spans="1:50" ht="24.75" hidden="1" customHeight="1" x14ac:dyDescent="0.15">
      <c r="A207" s="358"/>
      <c r="B207" s="359"/>
      <c r="C207" s="359"/>
      <c r="D207" s="359"/>
      <c r="E207" s="359"/>
      <c r="F207" s="360"/>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4"/>
    </row>
    <row r="208" spans="1:50" ht="24.75" hidden="1" customHeight="1" x14ac:dyDescent="0.15">
      <c r="A208" s="358"/>
      <c r="B208" s="359"/>
      <c r="C208" s="359"/>
      <c r="D208" s="359"/>
      <c r="E208" s="359"/>
      <c r="F208" s="360"/>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4"/>
    </row>
    <row r="209" spans="1:50" ht="24.75" hidden="1" customHeight="1" x14ac:dyDescent="0.15">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4"/>
    </row>
    <row r="210" spans="1:50" ht="24.75" hidden="1" customHeight="1" x14ac:dyDescent="0.15">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4"/>
    </row>
    <row r="211" spans="1:50" ht="24.75" hidden="1" customHeight="1" x14ac:dyDescent="0.15">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4"/>
    </row>
    <row r="212" spans="1:50" ht="24.75" hidden="1" customHeight="1" x14ac:dyDescent="0.15">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54"/>
    </row>
    <row r="213" spans="1:50" ht="24.75" hidden="1"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54"/>
    </row>
    <row r="214" spans="1:50" ht="24.75" hidden="1"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54"/>
    </row>
    <row r="215" spans="1:50" ht="24.75" hidden="1"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54"/>
    </row>
    <row r="216" spans="1:50" ht="24.75" hidden="1" customHeight="1" thickBot="1" x14ac:dyDescent="0.2">
      <c r="A216" s="358"/>
      <c r="B216" s="359"/>
      <c r="C216" s="359"/>
      <c r="D216" s="359"/>
      <c r="E216" s="359"/>
      <c r="F216" s="360"/>
      <c r="G216" s="555" t="s">
        <v>22</v>
      </c>
      <c r="H216" s="556"/>
      <c r="I216" s="556"/>
      <c r="J216" s="556"/>
      <c r="K216" s="556"/>
      <c r="L216" s="557"/>
      <c r="M216" s="143"/>
      <c r="N216" s="143"/>
      <c r="O216" s="143"/>
      <c r="P216" s="143"/>
      <c r="Q216" s="143"/>
      <c r="R216" s="143"/>
      <c r="S216" s="143"/>
      <c r="T216" s="143"/>
      <c r="U216" s="143"/>
      <c r="V216" s="143"/>
      <c r="W216" s="143"/>
      <c r="X216" s="144"/>
      <c r="Y216" s="558">
        <f>SUM(Y206:AB215)</f>
        <v>0</v>
      </c>
      <c r="Z216" s="559"/>
      <c r="AA216" s="559"/>
      <c r="AB216" s="560"/>
      <c r="AC216" s="555" t="s">
        <v>22</v>
      </c>
      <c r="AD216" s="556"/>
      <c r="AE216" s="556"/>
      <c r="AF216" s="556"/>
      <c r="AG216" s="556"/>
      <c r="AH216" s="557"/>
      <c r="AI216" s="143"/>
      <c r="AJ216" s="143"/>
      <c r="AK216" s="143"/>
      <c r="AL216" s="143"/>
      <c r="AM216" s="143"/>
      <c r="AN216" s="143"/>
      <c r="AO216" s="143"/>
      <c r="AP216" s="143"/>
      <c r="AQ216" s="143"/>
      <c r="AR216" s="143"/>
      <c r="AS216" s="143"/>
      <c r="AT216" s="144"/>
      <c r="AU216" s="558">
        <f>SUM(AU206:AX215)</f>
        <v>0</v>
      </c>
      <c r="AV216" s="559"/>
      <c r="AW216" s="559"/>
      <c r="AX216" s="561"/>
    </row>
    <row r="217" spans="1:50" ht="30" hidden="1" customHeight="1" x14ac:dyDescent="0.15">
      <c r="A217" s="358"/>
      <c r="B217" s="359"/>
      <c r="C217" s="359"/>
      <c r="D217" s="359"/>
      <c r="E217" s="359"/>
      <c r="F217" s="360"/>
      <c r="G217" s="364" t="s">
        <v>362</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363</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hidden="1"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70"/>
    </row>
    <row r="219" spans="1:50" ht="24.75" hidden="1" customHeight="1" x14ac:dyDescent="0.15">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4"/>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71"/>
    </row>
    <row r="220" spans="1:50" ht="24.75" hidden="1"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4"/>
    </row>
    <row r="221" spans="1:50" ht="24.75" hidden="1"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4"/>
    </row>
    <row r="222" spans="1:50" ht="24.75" hidden="1"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4"/>
    </row>
    <row r="223" spans="1:50" ht="24.75" hidden="1"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4"/>
    </row>
    <row r="224" spans="1:50" ht="24.75" hidden="1"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4"/>
    </row>
    <row r="225" spans="1:50" ht="24.75" hidden="1"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4"/>
    </row>
    <row r="226" spans="1:50" ht="24.75" hidden="1"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54"/>
    </row>
    <row r="227" spans="1:50" ht="24.75" hidden="1"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54"/>
    </row>
    <row r="228" spans="1:50" ht="24.75" hidden="1"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54"/>
    </row>
    <row r="229" spans="1:50" ht="24.75" hidden="1" customHeight="1" x14ac:dyDescent="0.15">
      <c r="A229" s="358"/>
      <c r="B229" s="359"/>
      <c r="C229" s="359"/>
      <c r="D229" s="359"/>
      <c r="E229" s="359"/>
      <c r="F229" s="360"/>
      <c r="G229" s="555" t="s">
        <v>22</v>
      </c>
      <c r="H229" s="556"/>
      <c r="I229" s="556"/>
      <c r="J229" s="556"/>
      <c r="K229" s="556"/>
      <c r="L229" s="557"/>
      <c r="M229" s="143"/>
      <c r="N229" s="143"/>
      <c r="O229" s="143"/>
      <c r="P229" s="143"/>
      <c r="Q229" s="143"/>
      <c r="R229" s="143"/>
      <c r="S229" s="143"/>
      <c r="T229" s="143"/>
      <c r="U229" s="143"/>
      <c r="V229" s="143"/>
      <c r="W229" s="143"/>
      <c r="X229" s="144"/>
      <c r="Y229" s="558">
        <f>SUM(Y219:AB228)</f>
        <v>0</v>
      </c>
      <c r="Z229" s="559"/>
      <c r="AA229" s="559"/>
      <c r="AB229" s="560"/>
      <c r="AC229" s="555" t="s">
        <v>22</v>
      </c>
      <c r="AD229" s="556"/>
      <c r="AE229" s="556"/>
      <c r="AF229" s="556"/>
      <c r="AG229" s="556"/>
      <c r="AH229" s="557"/>
      <c r="AI229" s="143"/>
      <c r="AJ229" s="143"/>
      <c r="AK229" s="143"/>
      <c r="AL229" s="143"/>
      <c r="AM229" s="143"/>
      <c r="AN229" s="143"/>
      <c r="AO229" s="143"/>
      <c r="AP229" s="143"/>
      <c r="AQ229" s="143"/>
      <c r="AR229" s="143"/>
      <c r="AS229" s="143"/>
      <c r="AT229" s="144"/>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27" t="s">
        <v>31</v>
      </c>
      <c r="D235" s="227"/>
      <c r="E235" s="227"/>
      <c r="F235" s="227"/>
      <c r="G235" s="227"/>
      <c r="H235" s="227"/>
      <c r="I235" s="227"/>
      <c r="J235" s="227"/>
      <c r="K235" s="227"/>
      <c r="L235" s="227"/>
      <c r="M235" s="227" t="s">
        <v>32</v>
      </c>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571" t="s">
        <v>33</v>
      </c>
      <c r="AL235" s="227"/>
      <c r="AM235" s="227"/>
      <c r="AN235" s="227"/>
      <c r="AO235" s="227"/>
      <c r="AP235" s="227"/>
      <c r="AQ235" s="227" t="s">
        <v>23</v>
      </c>
      <c r="AR235" s="227"/>
      <c r="AS235" s="227"/>
      <c r="AT235" s="227"/>
      <c r="AU235" s="83" t="s">
        <v>24</v>
      </c>
      <c r="AV235" s="84"/>
      <c r="AW235" s="84"/>
      <c r="AX235" s="572"/>
    </row>
    <row r="236" spans="1:50" ht="34.5" customHeight="1" x14ac:dyDescent="0.15">
      <c r="A236" s="565">
        <v>1</v>
      </c>
      <c r="B236" s="565">
        <v>1</v>
      </c>
      <c r="C236" s="566" t="s">
        <v>422</v>
      </c>
      <c r="D236" s="567"/>
      <c r="E236" s="567"/>
      <c r="F236" s="567"/>
      <c r="G236" s="567"/>
      <c r="H236" s="567"/>
      <c r="I236" s="567"/>
      <c r="J236" s="567"/>
      <c r="K236" s="567"/>
      <c r="L236" s="567"/>
      <c r="M236" s="566" t="s">
        <v>425</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254</v>
      </c>
      <c r="AL236" s="569"/>
      <c r="AM236" s="569"/>
      <c r="AN236" s="569"/>
      <c r="AO236" s="569"/>
      <c r="AP236" s="570"/>
      <c r="AQ236" s="566" t="s">
        <v>380</v>
      </c>
      <c r="AR236" s="567"/>
      <c r="AS236" s="567"/>
      <c r="AT236" s="567"/>
      <c r="AU236" s="568" t="s">
        <v>380</v>
      </c>
      <c r="AV236" s="569"/>
      <c r="AW236" s="569"/>
      <c r="AX236" s="570"/>
    </row>
    <row r="237" spans="1:50" ht="27" customHeight="1" x14ac:dyDescent="0.15">
      <c r="A237" s="565">
        <v>2</v>
      </c>
      <c r="B237" s="565">
        <v>1</v>
      </c>
      <c r="C237" s="566" t="s">
        <v>427</v>
      </c>
      <c r="D237" s="567"/>
      <c r="E237" s="567"/>
      <c r="F237" s="567"/>
      <c r="G237" s="567"/>
      <c r="H237" s="567"/>
      <c r="I237" s="567"/>
      <c r="J237" s="567"/>
      <c r="K237" s="567"/>
      <c r="L237" s="567"/>
      <c r="M237" s="566" t="s">
        <v>426</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240</v>
      </c>
      <c r="AL237" s="569"/>
      <c r="AM237" s="569"/>
      <c r="AN237" s="569"/>
      <c r="AO237" s="569"/>
      <c r="AP237" s="570"/>
      <c r="AQ237" s="566" t="s">
        <v>380</v>
      </c>
      <c r="AR237" s="567"/>
      <c r="AS237" s="567"/>
      <c r="AT237" s="567"/>
      <c r="AU237" s="568" t="s">
        <v>380</v>
      </c>
      <c r="AV237" s="569"/>
      <c r="AW237" s="569"/>
      <c r="AX237" s="570"/>
    </row>
    <row r="238" spans="1:50" ht="24" customHeight="1" x14ac:dyDescent="0.15">
      <c r="A238" s="565">
        <v>3</v>
      </c>
      <c r="B238" s="565">
        <v>1</v>
      </c>
      <c r="C238" s="566" t="s">
        <v>423</v>
      </c>
      <c r="D238" s="567"/>
      <c r="E238" s="567"/>
      <c r="F238" s="567"/>
      <c r="G238" s="567"/>
      <c r="H238" s="567"/>
      <c r="I238" s="567"/>
      <c r="J238" s="567"/>
      <c r="K238" s="567"/>
      <c r="L238" s="567"/>
      <c r="M238" s="676" t="s">
        <v>428</v>
      </c>
      <c r="N238" s="461"/>
      <c r="O238" s="461"/>
      <c r="P238" s="461"/>
      <c r="Q238" s="461"/>
      <c r="R238" s="461"/>
      <c r="S238" s="461"/>
      <c r="T238" s="461"/>
      <c r="U238" s="461"/>
      <c r="V238" s="461"/>
      <c r="W238" s="461"/>
      <c r="X238" s="461"/>
      <c r="Y238" s="461"/>
      <c r="Z238" s="461"/>
      <c r="AA238" s="461"/>
      <c r="AB238" s="461"/>
      <c r="AC238" s="461"/>
      <c r="AD238" s="461"/>
      <c r="AE238" s="461"/>
      <c r="AF238" s="461"/>
      <c r="AG238" s="461"/>
      <c r="AH238" s="461"/>
      <c r="AI238" s="461"/>
      <c r="AJ238" s="677"/>
      <c r="AK238" s="568">
        <v>151</v>
      </c>
      <c r="AL238" s="569"/>
      <c r="AM238" s="569"/>
      <c r="AN238" s="569"/>
      <c r="AO238" s="569"/>
      <c r="AP238" s="570"/>
      <c r="AQ238" s="566" t="s">
        <v>380</v>
      </c>
      <c r="AR238" s="567"/>
      <c r="AS238" s="567"/>
      <c r="AT238" s="567"/>
      <c r="AU238" s="568" t="s">
        <v>380</v>
      </c>
      <c r="AV238" s="569"/>
      <c r="AW238" s="569"/>
      <c r="AX238" s="570"/>
    </row>
    <row r="239" spans="1:50" ht="31.5" customHeight="1" x14ac:dyDescent="0.15">
      <c r="A239" s="565">
        <v>4</v>
      </c>
      <c r="B239" s="565">
        <v>1</v>
      </c>
      <c r="C239" s="566" t="s">
        <v>424</v>
      </c>
      <c r="D239" s="567"/>
      <c r="E239" s="567"/>
      <c r="F239" s="567"/>
      <c r="G239" s="567"/>
      <c r="H239" s="567"/>
      <c r="I239" s="567"/>
      <c r="J239" s="567"/>
      <c r="K239" s="567"/>
      <c r="L239" s="567"/>
      <c r="M239" s="566" t="s">
        <v>429</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108</v>
      </c>
      <c r="AL239" s="569"/>
      <c r="AM239" s="569"/>
      <c r="AN239" s="569"/>
      <c r="AO239" s="569"/>
      <c r="AP239" s="570"/>
      <c r="AQ239" s="566" t="s">
        <v>380</v>
      </c>
      <c r="AR239" s="567"/>
      <c r="AS239" s="567"/>
      <c r="AT239" s="567"/>
      <c r="AU239" s="568" t="s">
        <v>380</v>
      </c>
      <c r="AV239" s="569"/>
      <c r="AW239" s="569"/>
      <c r="AX239" s="570"/>
    </row>
    <row r="240" spans="1:50" ht="24" hidden="1" customHeight="1" x14ac:dyDescent="0.15">
      <c r="A240" s="565">
        <v>5</v>
      </c>
      <c r="B240" s="565">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66"/>
      <c r="AR240" s="567"/>
      <c r="AS240" s="567"/>
      <c r="AT240" s="567"/>
      <c r="AU240" s="568"/>
      <c r="AV240" s="569"/>
      <c r="AW240" s="569"/>
      <c r="AX240" s="570"/>
    </row>
    <row r="241" spans="1:50" ht="24" hidden="1" customHeight="1" x14ac:dyDescent="0.15">
      <c r="A241" s="565">
        <v>6</v>
      </c>
      <c r="B241" s="565">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66"/>
      <c r="AR241" s="567"/>
      <c r="AS241" s="567"/>
      <c r="AT241" s="567"/>
      <c r="AU241" s="568"/>
      <c r="AV241" s="569"/>
      <c r="AW241" s="569"/>
      <c r="AX241" s="570"/>
    </row>
    <row r="242" spans="1:50" ht="24" hidden="1" customHeight="1" x14ac:dyDescent="0.15">
      <c r="A242" s="565">
        <v>7</v>
      </c>
      <c r="B242" s="565">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66"/>
      <c r="AR242" s="567"/>
      <c r="AS242" s="567"/>
      <c r="AT242" s="567"/>
      <c r="AU242" s="568"/>
      <c r="AV242" s="569"/>
      <c r="AW242" s="569"/>
      <c r="AX242" s="570"/>
    </row>
    <row r="243" spans="1:50" ht="24" hidden="1" customHeight="1" x14ac:dyDescent="0.15">
      <c r="A243" s="565">
        <v>8</v>
      </c>
      <c r="B243" s="565">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66"/>
      <c r="AR243" s="567"/>
      <c r="AS243" s="567"/>
      <c r="AT243" s="567"/>
      <c r="AU243" s="568"/>
      <c r="AV243" s="569"/>
      <c r="AW243" s="569"/>
      <c r="AX243" s="570"/>
    </row>
    <row r="244" spans="1:50" ht="24" hidden="1" customHeight="1" x14ac:dyDescent="0.15">
      <c r="A244" s="565">
        <v>9</v>
      </c>
      <c r="B244" s="565">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66"/>
      <c r="AR244" s="567"/>
      <c r="AS244" s="567"/>
      <c r="AT244" s="567"/>
      <c r="AU244" s="568"/>
      <c r="AV244" s="569"/>
      <c r="AW244" s="569"/>
      <c r="AX244" s="570"/>
    </row>
    <row r="245" spans="1:50" ht="24" hidden="1" customHeight="1" x14ac:dyDescent="0.15">
      <c r="A245" s="565">
        <v>10</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27" t="s">
        <v>365</v>
      </c>
      <c r="D268" s="227"/>
      <c r="E268" s="227"/>
      <c r="F268" s="227"/>
      <c r="G268" s="227"/>
      <c r="H268" s="227"/>
      <c r="I268" s="227"/>
      <c r="J268" s="227"/>
      <c r="K268" s="227"/>
      <c r="L268" s="227"/>
      <c r="M268" s="227" t="s">
        <v>366</v>
      </c>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7"/>
      <c r="AI268" s="227"/>
      <c r="AJ268" s="227"/>
      <c r="AK268" s="571" t="s">
        <v>367</v>
      </c>
      <c r="AL268" s="227"/>
      <c r="AM268" s="227"/>
      <c r="AN268" s="227"/>
      <c r="AO268" s="227"/>
      <c r="AP268" s="227"/>
      <c r="AQ268" s="227" t="s">
        <v>23</v>
      </c>
      <c r="AR268" s="227"/>
      <c r="AS268" s="227"/>
      <c r="AT268" s="227"/>
      <c r="AU268" s="83" t="s">
        <v>24</v>
      </c>
      <c r="AV268" s="84"/>
      <c r="AW268" s="84"/>
      <c r="AX268" s="572"/>
    </row>
    <row r="269" spans="1:50" ht="24" hidden="1" customHeight="1" x14ac:dyDescent="0.15">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hidden="1" customHeight="1" x14ac:dyDescent="0.15">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x14ac:dyDescent="0.15">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x14ac:dyDescent="0.15">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x14ac:dyDescent="0.15">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x14ac:dyDescent="0.15">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x14ac:dyDescent="0.15">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x14ac:dyDescent="0.15">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x14ac:dyDescent="0.15">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x14ac:dyDescent="0.15">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27" t="s">
        <v>365</v>
      </c>
      <c r="D301" s="227"/>
      <c r="E301" s="227"/>
      <c r="F301" s="227"/>
      <c r="G301" s="227"/>
      <c r="H301" s="227"/>
      <c r="I301" s="227"/>
      <c r="J301" s="227"/>
      <c r="K301" s="227"/>
      <c r="L301" s="227"/>
      <c r="M301" s="227" t="s">
        <v>366</v>
      </c>
      <c r="N301" s="227"/>
      <c r="O301" s="227"/>
      <c r="P301" s="227"/>
      <c r="Q301" s="227"/>
      <c r="R301" s="227"/>
      <c r="S301" s="227"/>
      <c r="T301" s="227"/>
      <c r="U301" s="227"/>
      <c r="V301" s="227"/>
      <c r="W301" s="227"/>
      <c r="X301" s="227"/>
      <c r="Y301" s="227"/>
      <c r="Z301" s="227"/>
      <c r="AA301" s="227"/>
      <c r="AB301" s="227"/>
      <c r="AC301" s="227"/>
      <c r="AD301" s="227"/>
      <c r="AE301" s="227"/>
      <c r="AF301" s="227"/>
      <c r="AG301" s="227"/>
      <c r="AH301" s="227"/>
      <c r="AI301" s="227"/>
      <c r="AJ301" s="227"/>
      <c r="AK301" s="571" t="s">
        <v>367</v>
      </c>
      <c r="AL301" s="227"/>
      <c r="AM301" s="227"/>
      <c r="AN301" s="227"/>
      <c r="AO301" s="227"/>
      <c r="AP301" s="227"/>
      <c r="AQ301" s="227" t="s">
        <v>23</v>
      </c>
      <c r="AR301" s="227"/>
      <c r="AS301" s="227"/>
      <c r="AT301" s="227"/>
      <c r="AU301" s="83" t="s">
        <v>24</v>
      </c>
      <c r="AV301" s="84"/>
      <c r="AW301" s="84"/>
      <c r="AX301" s="572"/>
    </row>
    <row r="302" spans="1:50" ht="24" hidden="1" customHeight="1" x14ac:dyDescent="0.15">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27" t="s">
        <v>365</v>
      </c>
      <c r="D334" s="227"/>
      <c r="E334" s="227"/>
      <c r="F334" s="227"/>
      <c r="G334" s="227"/>
      <c r="H334" s="227"/>
      <c r="I334" s="227"/>
      <c r="J334" s="227"/>
      <c r="K334" s="227"/>
      <c r="L334" s="227"/>
      <c r="M334" s="227" t="s">
        <v>366</v>
      </c>
      <c r="N334" s="227"/>
      <c r="O334" s="227"/>
      <c r="P334" s="227"/>
      <c r="Q334" s="227"/>
      <c r="R334" s="227"/>
      <c r="S334" s="227"/>
      <c r="T334" s="227"/>
      <c r="U334" s="227"/>
      <c r="V334" s="227"/>
      <c r="W334" s="227"/>
      <c r="X334" s="227"/>
      <c r="Y334" s="227"/>
      <c r="Z334" s="227"/>
      <c r="AA334" s="227"/>
      <c r="AB334" s="227"/>
      <c r="AC334" s="227"/>
      <c r="AD334" s="227"/>
      <c r="AE334" s="227"/>
      <c r="AF334" s="227"/>
      <c r="AG334" s="227"/>
      <c r="AH334" s="227"/>
      <c r="AI334" s="227"/>
      <c r="AJ334" s="227"/>
      <c r="AK334" s="571" t="s">
        <v>367</v>
      </c>
      <c r="AL334" s="227"/>
      <c r="AM334" s="227"/>
      <c r="AN334" s="227"/>
      <c r="AO334" s="227"/>
      <c r="AP334" s="227"/>
      <c r="AQ334" s="227" t="s">
        <v>23</v>
      </c>
      <c r="AR334" s="227"/>
      <c r="AS334" s="227"/>
      <c r="AT334" s="227"/>
      <c r="AU334" s="83" t="s">
        <v>24</v>
      </c>
      <c r="AV334" s="84"/>
      <c r="AW334" s="84"/>
      <c r="AX334" s="572"/>
    </row>
    <row r="335" spans="1:50" ht="24" hidden="1"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27" t="s">
        <v>365</v>
      </c>
      <c r="D367" s="227"/>
      <c r="E367" s="227"/>
      <c r="F367" s="227"/>
      <c r="G367" s="227"/>
      <c r="H367" s="227"/>
      <c r="I367" s="227"/>
      <c r="J367" s="227"/>
      <c r="K367" s="227"/>
      <c r="L367" s="227"/>
      <c r="M367" s="227" t="s">
        <v>366</v>
      </c>
      <c r="N367" s="227"/>
      <c r="O367" s="227"/>
      <c r="P367" s="227"/>
      <c r="Q367" s="227"/>
      <c r="R367" s="227"/>
      <c r="S367" s="227"/>
      <c r="T367" s="227"/>
      <c r="U367" s="227"/>
      <c r="V367" s="227"/>
      <c r="W367" s="227"/>
      <c r="X367" s="227"/>
      <c r="Y367" s="227"/>
      <c r="Z367" s="227"/>
      <c r="AA367" s="227"/>
      <c r="AB367" s="227"/>
      <c r="AC367" s="227"/>
      <c r="AD367" s="227"/>
      <c r="AE367" s="227"/>
      <c r="AF367" s="227"/>
      <c r="AG367" s="227"/>
      <c r="AH367" s="227"/>
      <c r="AI367" s="227"/>
      <c r="AJ367" s="227"/>
      <c r="AK367" s="571" t="s">
        <v>367</v>
      </c>
      <c r="AL367" s="227"/>
      <c r="AM367" s="227"/>
      <c r="AN367" s="227"/>
      <c r="AO367" s="227"/>
      <c r="AP367" s="227"/>
      <c r="AQ367" s="227" t="s">
        <v>23</v>
      </c>
      <c r="AR367" s="227"/>
      <c r="AS367" s="227"/>
      <c r="AT367" s="227"/>
      <c r="AU367" s="83" t="s">
        <v>24</v>
      </c>
      <c r="AV367" s="84"/>
      <c r="AW367" s="84"/>
      <c r="AX367" s="572"/>
    </row>
    <row r="368" spans="1:50" ht="24"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27" t="s">
        <v>365</v>
      </c>
      <c r="D400" s="227"/>
      <c r="E400" s="227"/>
      <c r="F400" s="227"/>
      <c r="G400" s="227"/>
      <c r="H400" s="227"/>
      <c r="I400" s="227"/>
      <c r="J400" s="227"/>
      <c r="K400" s="227"/>
      <c r="L400" s="227"/>
      <c r="M400" s="227" t="s">
        <v>366</v>
      </c>
      <c r="N400" s="227"/>
      <c r="O400" s="227"/>
      <c r="P400" s="227"/>
      <c r="Q400" s="227"/>
      <c r="R400" s="227"/>
      <c r="S400" s="227"/>
      <c r="T400" s="227"/>
      <c r="U400" s="227"/>
      <c r="V400" s="227"/>
      <c r="W400" s="227"/>
      <c r="X400" s="227"/>
      <c r="Y400" s="227"/>
      <c r="Z400" s="227"/>
      <c r="AA400" s="227"/>
      <c r="AB400" s="227"/>
      <c r="AC400" s="227"/>
      <c r="AD400" s="227"/>
      <c r="AE400" s="227"/>
      <c r="AF400" s="227"/>
      <c r="AG400" s="227"/>
      <c r="AH400" s="227"/>
      <c r="AI400" s="227"/>
      <c r="AJ400" s="227"/>
      <c r="AK400" s="571" t="s">
        <v>367</v>
      </c>
      <c r="AL400" s="227"/>
      <c r="AM400" s="227"/>
      <c r="AN400" s="227"/>
      <c r="AO400" s="227"/>
      <c r="AP400" s="227"/>
      <c r="AQ400" s="227" t="s">
        <v>23</v>
      </c>
      <c r="AR400" s="227"/>
      <c r="AS400" s="227"/>
      <c r="AT400" s="227"/>
      <c r="AU400" s="83" t="s">
        <v>24</v>
      </c>
      <c r="AV400" s="84"/>
      <c r="AW400" s="84"/>
      <c r="AX400" s="572"/>
    </row>
    <row r="401" spans="1:50" ht="24"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27" t="s">
        <v>365</v>
      </c>
      <c r="D433" s="227"/>
      <c r="E433" s="227"/>
      <c r="F433" s="227"/>
      <c r="G433" s="227"/>
      <c r="H433" s="227"/>
      <c r="I433" s="227"/>
      <c r="J433" s="227"/>
      <c r="K433" s="227"/>
      <c r="L433" s="227"/>
      <c r="M433" s="227" t="s">
        <v>366</v>
      </c>
      <c r="N433" s="227"/>
      <c r="O433" s="227"/>
      <c r="P433" s="227"/>
      <c r="Q433" s="227"/>
      <c r="R433" s="227"/>
      <c r="S433" s="227"/>
      <c r="T433" s="227"/>
      <c r="U433" s="227"/>
      <c r="V433" s="227"/>
      <c r="W433" s="227"/>
      <c r="X433" s="227"/>
      <c r="Y433" s="227"/>
      <c r="Z433" s="227"/>
      <c r="AA433" s="227"/>
      <c r="AB433" s="227"/>
      <c r="AC433" s="227"/>
      <c r="AD433" s="227"/>
      <c r="AE433" s="227"/>
      <c r="AF433" s="227"/>
      <c r="AG433" s="227"/>
      <c r="AH433" s="227"/>
      <c r="AI433" s="227"/>
      <c r="AJ433" s="227"/>
      <c r="AK433" s="571" t="s">
        <v>367</v>
      </c>
      <c r="AL433" s="227"/>
      <c r="AM433" s="227"/>
      <c r="AN433" s="227"/>
      <c r="AO433" s="227"/>
      <c r="AP433" s="227"/>
      <c r="AQ433" s="227" t="s">
        <v>23</v>
      </c>
      <c r="AR433" s="227"/>
      <c r="AS433" s="227"/>
      <c r="AT433" s="227"/>
      <c r="AU433" s="83" t="s">
        <v>24</v>
      </c>
      <c r="AV433" s="84"/>
      <c r="AW433" s="84"/>
      <c r="AX433" s="572"/>
    </row>
    <row r="434" spans="1:50" ht="24"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27" t="s">
        <v>365</v>
      </c>
      <c r="D466" s="227"/>
      <c r="E466" s="227"/>
      <c r="F466" s="227"/>
      <c r="G466" s="227"/>
      <c r="H466" s="227"/>
      <c r="I466" s="227"/>
      <c r="J466" s="227"/>
      <c r="K466" s="227"/>
      <c r="L466" s="227"/>
      <c r="M466" s="227" t="s">
        <v>366</v>
      </c>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571" t="s">
        <v>367</v>
      </c>
      <c r="AL466" s="227"/>
      <c r="AM466" s="227"/>
      <c r="AN466" s="227"/>
      <c r="AO466" s="227"/>
      <c r="AP466" s="227"/>
      <c r="AQ466" s="227" t="s">
        <v>23</v>
      </c>
      <c r="AR466" s="227"/>
      <c r="AS466" s="227"/>
      <c r="AT466" s="227"/>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hidden="1" customHeight="1" x14ac:dyDescent="0.15">
      <c r="A497" s="102" t="s">
        <v>323</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9" priority="569">
      <formula>IF(RIGHT(TEXT(P14,"0.#"),1)=".",FALSE,TRUE)</formula>
    </cfRule>
    <cfRule type="expression" dxfId="228" priority="570">
      <formula>IF(RIGHT(TEXT(P14,"0.#"),1)=".",TRUE,FALSE)</formula>
    </cfRule>
  </conditionalFormatting>
  <conditionalFormatting sqref="AE23:AI23">
    <cfRule type="expression" dxfId="227" priority="559">
      <formula>IF(RIGHT(TEXT(AE23,"0.#"),1)=".",FALSE,TRUE)</formula>
    </cfRule>
    <cfRule type="expression" dxfId="226" priority="560">
      <formula>IF(RIGHT(TEXT(AE23,"0.#"),1)=".",TRUE,FALSE)</formula>
    </cfRule>
  </conditionalFormatting>
  <conditionalFormatting sqref="AJ69:AX69">
    <cfRule type="expression" dxfId="225" priority="491">
      <formula>IF(RIGHT(TEXT(AJ69,"0.#"),1)=".",FALSE,TRUE)</formula>
    </cfRule>
    <cfRule type="expression" dxfId="224" priority="492">
      <formula>IF(RIGHT(TEXT(AJ69,"0.#"),1)=".",TRUE,FALSE)</formula>
    </cfRule>
  </conditionalFormatting>
  <conditionalFormatting sqref="AJ83:AS83">
    <cfRule type="expression" dxfId="223" priority="471">
      <formula>IF(RIGHT(TEXT(AJ83,"0.#"),1)=".",FALSE,TRUE)</formula>
    </cfRule>
    <cfRule type="expression" dxfId="222" priority="472">
      <formula>IF(RIGHT(TEXT(AJ83,"0.#"),1)=".",TRUE,FALSE)</formula>
    </cfRule>
  </conditionalFormatting>
  <conditionalFormatting sqref="L99">
    <cfRule type="expression" dxfId="221" priority="451">
      <formula>IF(RIGHT(TEXT(L99,"0.#"),1)=".",FALSE,TRUE)</formula>
    </cfRule>
    <cfRule type="expression" dxfId="220" priority="452">
      <formula>IF(RIGHT(TEXT(L99,"0.#"),1)=".",TRUE,FALSE)</formula>
    </cfRule>
  </conditionalFormatting>
  <conditionalFormatting sqref="L104">
    <cfRule type="expression" dxfId="219" priority="449">
      <formula>IF(RIGHT(TEXT(L104,"0.#"),1)=".",FALSE,TRUE)</formula>
    </cfRule>
    <cfRule type="expression" dxfId="218" priority="450">
      <formula>IF(RIGHT(TEXT(L104,"0.#"),1)=".",TRUE,FALSE)</formula>
    </cfRule>
  </conditionalFormatting>
  <conditionalFormatting sqref="R104">
    <cfRule type="expression" dxfId="217" priority="447">
      <formula>IF(RIGHT(TEXT(R104,"0.#"),1)=".",FALSE,TRUE)</formula>
    </cfRule>
    <cfRule type="expression" dxfId="216" priority="448">
      <formula>IF(RIGHT(TEXT(R104,"0.#"),1)=".",TRUE,FALSE)</formula>
    </cfRule>
  </conditionalFormatting>
  <conditionalFormatting sqref="P18:AX18">
    <cfRule type="expression" dxfId="215" priority="445">
      <formula>IF(RIGHT(TEXT(P18,"0.#"),1)=".",FALSE,TRUE)</formula>
    </cfRule>
    <cfRule type="expression" dxfId="214" priority="446">
      <formula>IF(RIGHT(TEXT(P18,"0.#"),1)=".",TRUE,FALSE)</formula>
    </cfRule>
  </conditionalFormatting>
  <conditionalFormatting sqref="Y181">
    <cfRule type="expression" dxfId="213" priority="441">
      <formula>IF(RIGHT(TEXT(Y181,"0.#"),1)=".",FALSE,TRUE)</formula>
    </cfRule>
    <cfRule type="expression" dxfId="212" priority="442">
      <formula>IF(RIGHT(TEXT(Y181,"0.#"),1)=".",TRUE,FALSE)</formula>
    </cfRule>
  </conditionalFormatting>
  <conditionalFormatting sqref="Y190">
    <cfRule type="expression" dxfId="211" priority="437">
      <formula>IF(RIGHT(TEXT(Y190,"0.#"),1)=".",FALSE,TRUE)</formula>
    </cfRule>
    <cfRule type="expression" dxfId="210" priority="438">
      <formula>IF(RIGHT(TEXT(Y190,"0.#"),1)=".",TRUE,FALSE)</formula>
    </cfRule>
  </conditionalFormatting>
  <conditionalFormatting sqref="AK236">
    <cfRule type="expression" dxfId="209" priority="359">
      <formula>IF(RIGHT(TEXT(AK236,"0.#"),1)=".",FALSE,TRUE)</formula>
    </cfRule>
    <cfRule type="expression" dxfId="208" priority="360">
      <formula>IF(RIGHT(TEXT(AK236,"0.#"),1)=".",TRUE,FALSE)</formula>
    </cfRule>
  </conditionalFormatting>
  <conditionalFormatting sqref="AE54:AI54">
    <cfRule type="expression" dxfId="207" priority="309">
      <formula>IF(RIGHT(TEXT(AE54,"0.#"),1)=".",FALSE,TRUE)</formula>
    </cfRule>
    <cfRule type="expression" dxfId="206" priority="310">
      <formula>IF(RIGHT(TEXT(AE54,"0.#"),1)=".",TRUE,FALSE)</formula>
    </cfRule>
  </conditionalFormatting>
  <conditionalFormatting sqref="P16:AQ17 P15:AX15 P13:AX13">
    <cfRule type="expression" dxfId="205" priority="267">
      <formula>IF(RIGHT(TEXT(P13,"0.#"),1)=".",FALSE,TRUE)</formula>
    </cfRule>
    <cfRule type="expression" dxfId="204" priority="268">
      <formula>IF(RIGHT(TEXT(P13,"0.#"),1)=".",TRUE,FALSE)</formula>
    </cfRule>
  </conditionalFormatting>
  <conditionalFormatting sqref="P19:AJ19">
    <cfRule type="expression" dxfId="203" priority="265">
      <formula>IF(RIGHT(TEXT(P19,"0.#"),1)=".",FALSE,TRUE)</formula>
    </cfRule>
    <cfRule type="expression" dxfId="202" priority="266">
      <formula>IF(RIGHT(TEXT(P19,"0.#"),1)=".",TRUE,FALSE)</formula>
    </cfRule>
  </conditionalFormatting>
  <conditionalFormatting sqref="AE55:AX55 AJ54:AS54">
    <cfRule type="expression" dxfId="201" priority="261">
      <formula>IF(RIGHT(TEXT(AE54,"0.#"),1)=".",FALSE,TRUE)</formula>
    </cfRule>
    <cfRule type="expression" dxfId="200" priority="262">
      <formula>IF(RIGHT(TEXT(AE54,"0.#"),1)=".",TRUE,FALSE)</formula>
    </cfRule>
  </conditionalFormatting>
  <conditionalFormatting sqref="AJ68:AS68">
    <cfRule type="expression" dxfId="199" priority="257">
      <formula>IF(RIGHT(TEXT(AJ68,"0.#"),1)=".",FALSE,TRUE)</formula>
    </cfRule>
    <cfRule type="expression" dxfId="198" priority="258">
      <formula>IF(RIGHT(TEXT(AJ68,"0.#"),1)=".",TRUE,FALSE)</formula>
    </cfRule>
  </conditionalFormatting>
  <conditionalFormatting sqref="AE95:AI95 AE92:AI92 AE89:AI89">
    <cfRule type="expression" dxfId="197" priority="255">
      <formula>IF(RIGHT(TEXT(AE89,"0.#"),1)=".",FALSE,TRUE)</formula>
    </cfRule>
    <cfRule type="expression" dxfId="196" priority="256">
      <formula>IF(RIGHT(TEXT(AE89,"0.#"),1)=".",TRUE,FALSE)</formula>
    </cfRule>
  </conditionalFormatting>
  <conditionalFormatting sqref="AJ95:AX95 AJ92:AX92 AJ89:AX89 AJ86:AN86">
    <cfRule type="expression" dxfId="195" priority="253">
      <formula>IF(RIGHT(TEXT(AJ86,"0.#"),1)=".",FALSE,TRUE)</formula>
    </cfRule>
    <cfRule type="expression" dxfId="194" priority="254">
      <formula>IF(RIGHT(TEXT(AJ86,"0.#"),1)=".",TRUE,FALSE)</formula>
    </cfRule>
  </conditionalFormatting>
  <conditionalFormatting sqref="L100:L103 L98">
    <cfRule type="expression" dxfId="193" priority="251">
      <formula>IF(RIGHT(TEXT(L98,"0.#"),1)=".",FALSE,TRUE)</formula>
    </cfRule>
    <cfRule type="expression" dxfId="192" priority="252">
      <formula>IF(RIGHT(TEXT(L98,"0.#"),1)=".",TRUE,FALSE)</formula>
    </cfRule>
  </conditionalFormatting>
  <conditionalFormatting sqref="R98">
    <cfRule type="expression" dxfId="191" priority="247">
      <formula>IF(RIGHT(TEXT(R98,"0.#"),1)=".",FALSE,TRUE)</formula>
    </cfRule>
    <cfRule type="expression" dxfId="190" priority="248">
      <formula>IF(RIGHT(TEXT(R98,"0.#"),1)=".",TRUE,FALSE)</formula>
    </cfRule>
  </conditionalFormatting>
  <conditionalFormatting sqref="R99:R103">
    <cfRule type="expression" dxfId="189" priority="245">
      <formula>IF(RIGHT(TEXT(R99,"0.#"),1)=".",FALSE,TRUE)</formula>
    </cfRule>
    <cfRule type="expression" dxfId="188" priority="246">
      <formula>IF(RIGHT(TEXT(R99,"0.#"),1)=".",TRUE,FALSE)</formula>
    </cfRule>
  </conditionalFormatting>
  <conditionalFormatting sqref="Y182:Y189 Y180">
    <cfRule type="expression" dxfId="187" priority="243">
      <formula>IF(RIGHT(TEXT(Y180,"0.#"),1)=".",FALSE,TRUE)</formula>
    </cfRule>
    <cfRule type="expression" dxfId="186" priority="244">
      <formula>IF(RIGHT(TEXT(Y180,"0.#"),1)=".",TRUE,FALSE)</formula>
    </cfRule>
  </conditionalFormatting>
  <conditionalFormatting sqref="AU181">
    <cfRule type="expression" dxfId="185" priority="241">
      <formula>IF(RIGHT(TEXT(AU181,"0.#"),1)=".",FALSE,TRUE)</formula>
    </cfRule>
    <cfRule type="expression" dxfId="184" priority="242">
      <formula>IF(RIGHT(TEXT(AU181,"0.#"),1)=".",TRUE,FALSE)</formula>
    </cfRule>
  </conditionalFormatting>
  <conditionalFormatting sqref="AU190">
    <cfRule type="expression" dxfId="183" priority="239">
      <formula>IF(RIGHT(TEXT(AU190,"0.#"),1)=".",FALSE,TRUE)</formula>
    </cfRule>
    <cfRule type="expression" dxfId="182" priority="240">
      <formula>IF(RIGHT(TEXT(AU190,"0.#"),1)=".",TRUE,FALSE)</formula>
    </cfRule>
  </conditionalFormatting>
  <conditionalFormatting sqref="AU182:AU189 AU180">
    <cfRule type="expression" dxfId="181" priority="237">
      <formula>IF(RIGHT(TEXT(AU180,"0.#"),1)=".",FALSE,TRUE)</formula>
    </cfRule>
    <cfRule type="expression" dxfId="180" priority="238">
      <formula>IF(RIGHT(TEXT(AU180,"0.#"),1)=".",TRUE,FALSE)</formula>
    </cfRule>
  </conditionalFormatting>
  <conditionalFormatting sqref="Y220 Y207 Y194">
    <cfRule type="expression" dxfId="179" priority="223">
      <formula>IF(RIGHT(TEXT(Y194,"0.#"),1)=".",FALSE,TRUE)</formula>
    </cfRule>
    <cfRule type="expression" dxfId="178" priority="224">
      <formula>IF(RIGHT(TEXT(Y194,"0.#"),1)=".",TRUE,FALSE)</formula>
    </cfRule>
  </conditionalFormatting>
  <conditionalFormatting sqref="Y229 Y216 Y203">
    <cfRule type="expression" dxfId="177" priority="221">
      <formula>IF(RIGHT(TEXT(Y203,"0.#"),1)=".",FALSE,TRUE)</formula>
    </cfRule>
    <cfRule type="expression" dxfId="176" priority="222">
      <formula>IF(RIGHT(TEXT(Y203,"0.#"),1)=".",TRUE,FALSE)</formula>
    </cfRule>
  </conditionalFormatting>
  <conditionalFormatting sqref="Y221:Y228 Y219 Y208:Y215 Y206 Y195:Y202 Y193">
    <cfRule type="expression" dxfId="175" priority="219">
      <formula>IF(RIGHT(TEXT(Y193,"0.#"),1)=".",FALSE,TRUE)</formula>
    </cfRule>
    <cfRule type="expression" dxfId="174" priority="220">
      <formula>IF(RIGHT(TEXT(Y193,"0.#"),1)=".",TRUE,FALSE)</formula>
    </cfRule>
  </conditionalFormatting>
  <conditionalFormatting sqref="AU220 AU207 AU194">
    <cfRule type="expression" dxfId="173" priority="217">
      <formula>IF(RIGHT(TEXT(AU194,"0.#"),1)=".",FALSE,TRUE)</formula>
    </cfRule>
    <cfRule type="expression" dxfId="172" priority="218">
      <formula>IF(RIGHT(TEXT(AU194,"0.#"),1)=".",TRUE,FALSE)</formula>
    </cfRule>
  </conditionalFormatting>
  <conditionalFormatting sqref="AU229 AU216 AU203">
    <cfRule type="expression" dxfId="171" priority="215">
      <formula>IF(RIGHT(TEXT(AU203,"0.#"),1)=".",FALSE,TRUE)</formula>
    </cfRule>
    <cfRule type="expression" dxfId="170" priority="216">
      <formula>IF(RIGHT(TEXT(AU203,"0.#"),1)=".",TRUE,FALSE)</formula>
    </cfRule>
  </conditionalFormatting>
  <conditionalFormatting sqref="AU221:AU228 AU219 AU208:AU215 AU206 AU195:AU202 AU193">
    <cfRule type="expression" dxfId="169" priority="213">
      <formula>IF(RIGHT(TEXT(AU193,"0.#"),1)=".",FALSE,TRUE)</formula>
    </cfRule>
    <cfRule type="expression" dxfId="168" priority="214">
      <formula>IF(RIGHT(TEXT(AU193,"0.#"),1)=".",TRUE,FALSE)</formula>
    </cfRule>
  </conditionalFormatting>
  <conditionalFormatting sqref="AE56:AI56">
    <cfRule type="expression" dxfId="167" priority="187">
      <formula>IF(AND(AE56&gt;=0, RIGHT(TEXT(AE56,"0.#"),1)&lt;&gt;"."),TRUE,FALSE)</formula>
    </cfRule>
    <cfRule type="expression" dxfId="166" priority="188">
      <formula>IF(AND(AE56&gt;=0, RIGHT(TEXT(AE56,"0.#"),1)="."),TRUE,FALSE)</formula>
    </cfRule>
    <cfRule type="expression" dxfId="165" priority="189">
      <formula>IF(AND(AE56&lt;0, RIGHT(TEXT(AE56,"0.#"),1)&lt;&gt;"."),TRUE,FALSE)</formula>
    </cfRule>
    <cfRule type="expression" dxfId="164" priority="190">
      <formula>IF(AND(AE56&lt;0, RIGHT(TEXT(AE56,"0.#"),1)="."),TRUE,FALSE)</formula>
    </cfRule>
  </conditionalFormatting>
  <conditionalFormatting sqref="AJ56:AS56">
    <cfRule type="expression" dxfId="163" priority="183">
      <formula>IF(AND(AJ56&gt;=0, RIGHT(TEXT(AJ56,"0.#"),1)&lt;&gt;"."),TRUE,FALSE)</formula>
    </cfRule>
    <cfRule type="expression" dxfId="162" priority="184">
      <formula>IF(AND(AJ56&gt;=0, RIGHT(TEXT(AJ56,"0.#"),1)="."),TRUE,FALSE)</formula>
    </cfRule>
    <cfRule type="expression" dxfId="161" priority="185">
      <formula>IF(AND(AJ56&lt;0, RIGHT(TEXT(AJ56,"0.#"),1)&lt;&gt;"."),TRUE,FALSE)</formula>
    </cfRule>
    <cfRule type="expression" dxfId="160" priority="186">
      <formula>IF(AND(AJ56&lt;0, RIGHT(TEXT(AJ56,"0.#"),1)="."),TRUE,FALSE)</formula>
    </cfRule>
  </conditionalFormatting>
  <conditionalFormatting sqref="AK237:AK265">
    <cfRule type="expression" dxfId="159" priority="171">
      <formula>IF(RIGHT(TEXT(AK237,"0.#"),1)=".",FALSE,TRUE)</formula>
    </cfRule>
    <cfRule type="expression" dxfId="158" priority="172">
      <formula>IF(RIGHT(TEXT(AK237,"0.#"),1)=".",TRUE,FALSE)</formula>
    </cfRule>
  </conditionalFormatting>
  <conditionalFormatting sqref="AU237:AX265">
    <cfRule type="expression" dxfId="157" priority="167">
      <formula>IF(AND(AU237&gt;=0, RIGHT(TEXT(AU237,"0.#"),1)&lt;&gt;"."),TRUE,FALSE)</formula>
    </cfRule>
    <cfRule type="expression" dxfId="156" priority="168">
      <formula>IF(AND(AU237&gt;=0, RIGHT(TEXT(AU237,"0.#"),1)="."),TRUE,FALSE)</formula>
    </cfRule>
    <cfRule type="expression" dxfId="155" priority="169">
      <formula>IF(AND(AU237&lt;0, RIGHT(TEXT(AU237,"0.#"),1)&lt;&gt;"."),TRUE,FALSE)</formula>
    </cfRule>
    <cfRule type="expression" dxfId="154" priority="170">
      <formula>IF(AND(AU237&lt;0, RIGHT(TEXT(AU237,"0.#"),1)="."),TRUE,FALSE)</formula>
    </cfRule>
  </conditionalFormatting>
  <conditionalFormatting sqref="AK269">
    <cfRule type="expression" dxfId="153" priority="165">
      <formula>IF(RIGHT(TEXT(AK269,"0.#"),1)=".",FALSE,TRUE)</formula>
    </cfRule>
    <cfRule type="expression" dxfId="152" priority="166">
      <formula>IF(RIGHT(TEXT(AK269,"0.#"),1)=".",TRUE,FALSE)</formula>
    </cfRule>
  </conditionalFormatting>
  <conditionalFormatting sqref="AU269:AX269">
    <cfRule type="expression" dxfId="151" priority="161">
      <formula>IF(AND(AU269&gt;=0, RIGHT(TEXT(AU269,"0.#"),1)&lt;&gt;"."),TRUE,FALSE)</formula>
    </cfRule>
    <cfRule type="expression" dxfId="150" priority="162">
      <formula>IF(AND(AU269&gt;=0, RIGHT(TEXT(AU269,"0.#"),1)="."),TRUE,FALSE)</formula>
    </cfRule>
    <cfRule type="expression" dxfId="149" priority="163">
      <formula>IF(AND(AU269&lt;0, RIGHT(TEXT(AU269,"0.#"),1)&lt;&gt;"."),TRUE,FALSE)</formula>
    </cfRule>
    <cfRule type="expression" dxfId="148" priority="164">
      <formula>IF(AND(AU269&lt;0, RIGHT(TEXT(AU269,"0.#"),1)="."),TRUE,FALSE)</formula>
    </cfRule>
  </conditionalFormatting>
  <conditionalFormatting sqref="AK270:AK298">
    <cfRule type="expression" dxfId="147" priority="159">
      <formula>IF(RIGHT(TEXT(AK270,"0.#"),1)=".",FALSE,TRUE)</formula>
    </cfRule>
    <cfRule type="expression" dxfId="146" priority="160">
      <formula>IF(RIGHT(TEXT(AK270,"0.#"),1)=".",TRUE,FALSE)</formula>
    </cfRule>
  </conditionalFormatting>
  <conditionalFormatting sqref="AU270:AX298">
    <cfRule type="expression" dxfId="145" priority="155">
      <formula>IF(AND(AU270&gt;=0, RIGHT(TEXT(AU270,"0.#"),1)&lt;&gt;"."),TRUE,FALSE)</formula>
    </cfRule>
    <cfRule type="expression" dxfId="144" priority="156">
      <formula>IF(AND(AU270&gt;=0, RIGHT(TEXT(AU270,"0.#"),1)="."),TRUE,FALSE)</formula>
    </cfRule>
    <cfRule type="expression" dxfId="143" priority="157">
      <formula>IF(AND(AU270&lt;0, RIGHT(TEXT(AU270,"0.#"),1)&lt;&gt;"."),TRUE,FALSE)</formula>
    </cfRule>
    <cfRule type="expression" dxfId="142" priority="158">
      <formula>IF(AND(AU270&lt;0, RIGHT(TEXT(AU270,"0.#"),1)="."),TRUE,FALSE)</formula>
    </cfRule>
  </conditionalFormatting>
  <conditionalFormatting sqref="AK302">
    <cfRule type="expression" dxfId="141" priority="153">
      <formula>IF(RIGHT(TEXT(AK302,"0.#"),1)=".",FALSE,TRUE)</formula>
    </cfRule>
    <cfRule type="expression" dxfId="140" priority="154">
      <formula>IF(RIGHT(TEXT(AK302,"0.#"),1)=".",TRUE,FALSE)</formula>
    </cfRule>
  </conditionalFormatting>
  <conditionalFormatting sqref="AU302:AX302">
    <cfRule type="expression" dxfId="139" priority="149">
      <formula>IF(AND(AU302&gt;=0, RIGHT(TEXT(AU302,"0.#"),1)&lt;&gt;"."),TRUE,FALSE)</formula>
    </cfRule>
    <cfRule type="expression" dxfId="138" priority="150">
      <formula>IF(AND(AU302&gt;=0, RIGHT(TEXT(AU302,"0.#"),1)="."),TRUE,FALSE)</formula>
    </cfRule>
    <cfRule type="expression" dxfId="137" priority="151">
      <formula>IF(AND(AU302&lt;0, RIGHT(TEXT(AU302,"0.#"),1)&lt;&gt;"."),TRUE,FALSE)</formula>
    </cfRule>
    <cfRule type="expression" dxfId="136" priority="152">
      <formula>IF(AND(AU302&lt;0, RIGHT(TEXT(AU302,"0.#"),1)="."),TRUE,FALSE)</formula>
    </cfRule>
  </conditionalFormatting>
  <conditionalFormatting sqref="AK303:AK331">
    <cfRule type="expression" dxfId="135" priority="147">
      <formula>IF(RIGHT(TEXT(AK303,"0.#"),1)=".",FALSE,TRUE)</formula>
    </cfRule>
    <cfRule type="expression" dxfId="134" priority="148">
      <formula>IF(RIGHT(TEXT(AK303,"0.#"),1)=".",TRUE,FALSE)</formula>
    </cfRule>
  </conditionalFormatting>
  <conditionalFormatting sqref="AU303:AX331">
    <cfRule type="expression" dxfId="133" priority="143">
      <formula>IF(AND(AU303&gt;=0, RIGHT(TEXT(AU303,"0.#"),1)&lt;&gt;"."),TRUE,FALSE)</formula>
    </cfRule>
    <cfRule type="expression" dxfId="132" priority="144">
      <formula>IF(AND(AU303&gt;=0, RIGHT(TEXT(AU303,"0.#"),1)="."),TRUE,FALSE)</formula>
    </cfRule>
    <cfRule type="expression" dxfId="131" priority="145">
      <formula>IF(AND(AU303&lt;0, RIGHT(TEXT(AU303,"0.#"),1)&lt;&gt;"."),TRUE,FALSE)</formula>
    </cfRule>
    <cfRule type="expression" dxfId="130" priority="146">
      <formula>IF(AND(AU303&lt;0, RIGHT(TEXT(AU303,"0.#"),1)="."),TRUE,FALSE)</formula>
    </cfRule>
  </conditionalFormatting>
  <conditionalFormatting sqref="AK335">
    <cfRule type="expression" dxfId="129" priority="141">
      <formula>IF(RIGHT(TEXT(AK335,"0.#"),1)=".",FALSE,TRUE)</formula>
    </cfRule>
    <cfRule type="expression" dxfId="128" priority="142">
      <formula>IF(RIGHT(TEXT(AK335,"0.#"),1)=".",TRUE,FALSE)</formula>
    </cfRule>
  </conditionalFormatting>
  <conditionalFormatting sqref="AU335:AX335">
    <cfRule type="expression" dxfId="127" priority="137">
      <formula>IF(AND(AU335&gt;=0, RIGHT(TEXT(AU335,"0.#"),1)&lt;&gt;"."),TRUE,FALSE)</formula>
    </cfRule>
    <cfRule type="expression" dxfId="126" priority="138">
      <formula>IF(AND(AU335&gt;=0, RIGHT(TEXT(AU335,"0.#"),1)="."),TRUE,FALSE)</formula>
    </cfRule>
    <cfRule type="expression" dxfId="125" priority="139">
      <formula>IF(AND(AU335&lt;0, RIGHT(TEXT(AU335,"0.#"),1)&lt;&gt;"."),TRUE,FALSE)</formula>
    </cfRule>
    <cfRule type="expression" dxfId="124" priority="140">
      <formula>IF(AND(AU335&lt;0, RIGHT(TEXT(AU335,"0.#"),1)="."),TRUE,FALSE)</formula>
    </cfRule>
  </conditionalFormatting>
  <conditionalFormatting sqref="AK336:AK364">
    <cfRule type="expression" dxfId="123" priority="135">
      <formula>IF(RIGHT(TEXT(AK336,"0.#"),1)=".",FALSE,TRUE)</formula>
    </cfRule>
    <cfRule type="expression" dxfId="122" priority="136">
      <formula>IF(RIGHT(TEXT(AK336,"0.#"),1)=".",TRUE,FALSE)</formula>
    </cfRule>
  </conditionalFormatting>
  <conditionalFormatting sqref="AU336:AX364">
    <cfRule type="expression" dxfId="121" priority="131">
      <formula>IF(AND(AU336&gt;=0, RIGHT(TEXT(AU336,"0.#"),1)&lt;&gt;"."),TRUE,FALSE)</formula>
    </cfRule>
    <cfRule type="expression" dxfId="120" priority="132">
      <formula>IF(AND(AU336&gt;=0, RIGHT(TEXT(AU336,"0.#"),1)="."),TRUE,FALSE)</formula>
    </cfRule>
    <cfRule type="expression" dxfId="119" priority="133">
      <formula>IF(AND(AU336&lt;0, RIGHT(TEXT(AU336,"0.#"),1)&lt;&gt;"."),TRUE,FALSE)</formula>
    </cfRule>
    <cfRule type="expression" dxfId="118" priority="134">
      <formula>IF(AND(AU336&lt;0, RIGHT(TEXT(AU336,"0.#"),1)="."),TRUE,FALSE)</formula>
    </cfRule>
  </conditionalFormatting>
  <conditionalFormatting sqref="AK368">
    <cfRule type="expression" dxfId="117" priority="129">
      <formula>IF(RIGHT(TEXT(AK368,"0.#"),1)=".",FALSE,TRUE)</formula>
    </cfRule>
    <cfRule type="expression" dxfId="116" priority="130">
      <formula>IF(RIGHT(TEXT(AK368,"0.#"),1)=".",TRUE,FALSE)</formula>
    </cfRule>
  </conditionalFormatting>
  <conditionalFormatting sqref="AU368:AX368">
    <cfRule type="expression" dxfId="115" priority="125">
      <formula>IF(AND(AU368&gt;=0, RIGHT(TEXT(AU368,"0.#"),1)&lt;&gt;"."),TRUE,FALSE)</formula>
    </cfRule>
    <cfRule type="expression" dxfId="114" priority="126">
      <formula>IF(AND(AU368&gt;=0, RIGHT(TEXT(AU368,"0.#"),1)="."),TRUE,FALSE)</formula>
    </cfRule>
    <cfRule type="expression" dxfId="113" priority="127">
      <formula>IF(AND(AU368&lt;0, RIGHT(TEXT(AU368,"0.#"),1)&lt;&gt;"."),TRUE,FALSE)</formula>
    </cfRule>
    <cfRule type="expression" dxfId="112" priority="128">
      <formula>IF(AND(AU368&lt;0, RIGHT(TEXT(AU368,"0.#"),1)="."),TRUE,FALSE)</formula>
    </cfRule>
  </conditionalFormatting>
  <conditionalFormatting sqref="AK369:AK397">
    <cfRule type="expression" dxfId="111" priority="123">
      <formula>IF(RIGHT(TEXT(AK369,"0.#"),1)=".",FALSE,TRUE)</formula>
    </cfRule>
    <cfRule type="expression" dxfId="110" priority="124">
      <formula>IF(RIGHT(TEXT(AK369,"0.#"),1)=".",TRUE,FALSE)</formula>
    </cfRule>
  </conditionalFormatting>
  <conditionalFormatting sqref="AU369:AX397">
    <cfRule type="expression" dxfId="109" priority="119">
      <formula>IF(AND(AU369&gt;=0, RIGHT(TEXT(AU369,"0.#"),1)&lt;&gt;"."),TRUE,FALSE)</formula>
    </cfRule>
    <cfRule type="expression" dxfId="108" priority="120">
      <formula>IF(AND(AU369&gt;=0, RIGHT(TEXT(AU369,"0.#"),1)="."),TRUE,FALSE)</formula>
    </cfRule>
    <cfRule type="expression" dxfId="107" priority="121">
      <formula>IF(AND(AU369&lt;0, RIGHT(TEXT(AU369,"0.#"),1)&lt;&gt;"."),TRUE,FALSE)</formula>
    </cfRule>
    <cfRule type="expression" dxfId="106" priority="122">
      <formula>IF(AND(AU369&lt;0, RIGHT(TEXT(AU369,"0.#"),1)="."),TRUE,FALSE)</formula>
    </cfRule>
  </conditionalFormatting>
  <conditionalFormatting sqref="AK401">
    <cfRule type="expression" dxfId="105" priority="117">
      <formula>IF(RIGHT(TEXT(AK401,"0.#"),1)=".",FALSE,TRUE)</formula>
    </cfRule>
    <cfRule type="expression" dxfId="104" priority="118">
      <formula>IF(RIGHT(TEXT(AK401,"0.#"),1)=".",TRUE,FALSE)</formula>
    </cfRule>
  </conditionalFormatting>
  <conditionalFormatting sqref="AU401:AX401">
    <cfRule type="expression" dxfId="103" priority="113">
      <formula>IF(AND(AU401&gt;=0, RIGHT(TEXT(AU401,"0.#"),1)&lt;&gt;"."),TRUE,FALSE)</formula>
    </cfRule>
    <cfRule type="expression" dxfId="102" priority="114">
      <formula>IF(AND(AU401&gt;=0, RIGHT(TEXT(AU401,"0.#"),1)="."),TRUE,FALSE)</formula>
    </cfRule>
    <cfRule type="expression" dxfId="101" priority="115">
      <formula>IF(AND(AU401&lt;0, RIGHT(TEXT(AU401,"0.#"),1)&lt;&gt;"."),TRUE,FALSE)</formula>
    </cfRule>
    <cfRule type="expression" dxfId="100" priority="116">
      <formula>IF(AND(AU401&lt;0, RIGHT(TEXT(AU401,"0.#"),1)="."),TRUE,FALSE)</formula>
    </cfRule>
  </conditionalFormatting>
  <conditionalFormatting sqref="AK402:AK430">
    <cfRule type="expression" dxfId="99" priority="111">
      <formula>IF(RIGHT(TEXT(AK402,"0.#"),1)=".",FALSE,TRUE)</formula>
    </cfRule>
    <cfRule type="expression" dxfId="98" priority="112">
      <formula>IF(RIGHT(TEXT(AK402,"0.#"),1)=".",TRUE,FALSE)</formula>
    </cfRule>
  </conditionalFormatting>
  <conditionalFormatting sqref="AU402:AX430">
    <cfRule type="expression" dxfId="97" priority="107">
      <formula>IF(AND(AU402&gt;=0, RIGHT(TEXT(AU402,"0.#"),1)&lt;&gt;"."),TRUE,FALSE)</formula>
    </cfRule>
    <cfRule type="expression" dxfId="96" priority="108">
      <formula>IF(AND(AU402&gt;=0, RIGHT(TEXT(AU402,"0.#"),1)="."),TRUE,FALSE)</formula>
    </cfRule>
    <cfRule type="expression" dxfId="95" priority="109">
      <formula>IF(AND(AU402&lt;0, RIGHT(TEXT(AU402,"0.#"),1)&lt;&gt;"."),TRUE,FALSE)</formula>
    </cfRule>
    <cfRule type="expression" dxfId="94" priority="110">
      <formula>IF(AND(AU402&lt;0, RIGHT(TEXT(AU402,"0.#"),1)="."),TRUE,FALSE)</formula>
    </cfRule>
  </conditionalFormatting>
  <conditionalFormatting sqref="AK434">
    <cfRule type="expression" dxfId="93" priority="105">
      <formula>IF(RIGHT(TEXT(AK434,"0.#"),1)=".",FALSE,TRUE)</formula>
    </cfRule>
    <cfRule type="expression" dxfId="92" priority="106">
      <formula>IF(RIGHT(TEXT(AK434,"0.#"),1)=".",TRUE,FALSE)</formula>
    </cfRule>
  </conditionalFormatting>
  <conditionalFormatting sqref="AU434:AX434">
    <cfRule type="expression" dxfId="91" priority="101">
      <formula>IF(AND(AU434&gt;=0, RIGHT(TEXT(AU434,"0.#"),1)&lt;&gt;"."),TRUE,FALSE)</formula>
    </cfRule>
    <cfRule type="expression" dxfId="90" priority="102">
      <formula>IF(AND(AU434&gt;=0, RIGHT(TEXT(AU434,"0.#"),1)="."),TRUE,FALSE)</formula>
    </cfRule>
    <cfRule type="expression" dxfId="89" priority="103">
      <formula>IF(AND(AU434&lt;0, RIGHT(TEXT(AU434,"0.#"),1)&lt;&gt;"."),TRUE,FALSE)</formula>
    </cfRule>
    <cfRule type="expression" dxfId="88" priority="104">
      <formula>IF(AND(AU434&lt;0, RIGHT(TEXT(AU434,"0.#"),1)="."),TRUE,FALSE)</formula>
    </cfRule>
  </conditionalFormatting>
  <conditionalFormatting sqref="AK435:AK463">
    <cfRule type="expression" dxfId="87" priority="99">
      <formula>IF(RIGHT(TEXT(AK435,"0.#"),1)=".",FALSE,TRUE)</formula>
    </cfRule>
    <cfRule type="expression" dxfId="86" priority="100">
      <formula>IF(RIGHT(TEXT(AK435,"0.#"),1)=".",TRUE,FALSE)</formula>
    </cfRule>
  </conditionalFormatting>
  <conditionalFormatting sqref="AU435:AX463">
    <cfRule type="expression" dxfId="85" priority="95">
      <formula>IF(AND(AU435&gt;=0, RIGHT(TEXT(AU435,"0.#"),1)&lt;&gt;"."),TRUE,FALSE)</formula>
    </cfRule>
    <cfRule type="expression" dxfId="84" priority="96">
      <formula>IF(AND(AU435&gt;=0, RIGHT(TEXT(AU435,"0.#"),1)="."),TRUE,FALSE)</formula>
    </cfRule>
    <cfRule type="expression" dxfId="83" priority="97">
      <formula>IF(AND(AU435&lt;0, RIGHT(TEXT(AU435,"0.#"),1)&lt;&gt;"."),TRUE,FALSE)</formula>
    </cfRule>
    <cfRule type="expression" dxfId="82" priority="98">
      <formula>IF(AND(AU435&lt;0, RIGHT(TEXT(AU435,"0.#"),1)="."),TRUE,FALSE)</formula>
    </cfRule>
  </conditionalFormatting>
  <conditionalFormatting sqref="AK467">
    <cfRule type="expression" dxfId="81" priority="93">
      <formula>IF(RIGHT(TEXT(AK467,"0.#"),1)=".",FALSE,TRUE)</formula>
    </cfRule>
    <cfRule type="expression" dxfId="80" priority="94">
      <formula>IF(RIGHT(TEXT(AK467,"0.#"),1)=".",TRUE,FALSE)</formula>
    </cfRule>
  </conditionalFormatting>
  <conditionalFormatting sqref="AU467:AX467">
    <cfRule type="expression" dxfId="79" priority="89">
      <formula>IF(AND(AU467&gt;=0, RIGHT(TEXT(AU467,"0.#"),1)&lt;&gt;"."),TRUE,FALSE)</formula>
    </cfRule>
    <cfRule type="expression" dxfId="78" priority="90">
      <formula>IF(AND(AU467&gt;=0, RIGHT(TEXT(AU467,"0.#"),1)="."),TRUE,FALSE)</formula>
    </cfRule>
    <cfRule type="expression" dxfId="77" priority="91">
      <formula>IF(AND(AU467&lt;0, RIGHT(TEXT(AU467,"0.#"),1)&lt;&gt;"."),TRUE,FALSE)</formula>
    </cfRule>
    <cfRule type="expression" dxfId="76" priority="92">
      <formula>IF(AND(AU467&lt;0, RIGHT(TEXT(AU467,"0.#"),1)="."),TRUE,FALSE)</formula>
    </cfRule>
  </conditionalFormatting>
  <conditionalFormatting sqref="AK468:AK496">
    <cfRule type="expression" dxfId="75" priority="87">
      <formula>IF(RIGHT(TEXT(AK468,"0.#"),1)=".",FALSE,TRUE)</formula>
    </cfRule>
    <cfRule type="expression" dxfId="74" priority="88">
      <formula>IF(RIGHT(TEXT(AK468,"0.#"),1)=".",TRUE,FALSE)</formula>
    </cfRule>
  </conditionalFormatting>
  <conditionalFormatting sqref="AU468:AX496">
    <cfRule type="expression" dxfId="73" priority="83">
      <formula>IF(AND(AU468&gt;=0, RIGHT(TEXT(AU468,"0.#"),1)&lt;&gt;"."),TRUE,FALSE)</formula>
    </cfRule>
    <cfRule type="expression" dxfId="72" priority="84">
      <formula>IF(AND(AU468&gt;=0, RIGHT(TEXT(AU468,"0.#"),1)="."),TRUE,FALSE)</formula>
    </cfRule>
    <cfRule type="expression" dxfId="71" priority="85">
      <formula>IF(AND(AU468&lt;0, RIGHT(TEXT(AU468,"0.#"),1)&lt;&gt;"."),TRUE,FALSE)</formula>
    </cfRule>
    <cfRule type="expression" dxfId="70" priority="86">
      <formula>IF(AND(AU468&lt;0, RIGHT(TEXT(AU468,"0.#"),1)="."),TRUE,FALSE)</formula>
    </cfRule>
  </conditionalFormatting>
  <conditionalFormatting sqref="AJ23:AS23 AE24:AX24">
    <cfRule type="expression" dxfId="69" priority="81">
      <formula>IF(RIGHT(TEXT(AE23,"0.#"),1)=".",FALSE,TRUE)</formula>
    </cfRule>
    <cfRule type="expression" dxfId="68" priority="82">
      <formula>IF(RIGHT(TEXT(AE23,"0.#"),1)=".",TRUE,FALSE)</formula>
    </cfRule>
  </conditionalFormatting>
  <conditionalFormatting sqref="AE25:AI25">
    <cfRule type="expression" dxfId="67" priority="73">
      <formula>IF(AND(AE25&gt;=0, RIGHT(TEXT(AE25,"0.#"),1)&lt;&gt;"."),TRUE,FALSE)</formula>
    </cfRule>
    <cfRule type="expression" dxfId="66" priority="74">
      <formula>IF(AND(AE25&gt;=0, RIGHT(TEXT(AE25,"0.#"),1)="."),TRUE,FALSE)</formula>
    </cfRule>
    <cfRule type="expression" dxfId="65" priority="75">
      <formula>IF(AND(AE25&lt;0, RIGHT(TEXT(AE25,"0.#"),1)&lt;&gt;"."),TRUE,FALSE)</formula>
    </cfRule>
    <cfRule type="expression" dxfId="64" priority="76">
      <formula>IF(AND(AE25&lt;0, RIGHT(TEXT(AE25,"0.#"),1)="."),TRUE,FALSE)</formula>
    </cfRule>
  </conditionalFormatting>
  <conditionalFormatting sqref="AJ25:AS25">
    <cfRule type="expression" dxfId="63" priority="69">
      <formula>IF(AND(AJ25&gt;=0, RIGHT(TEXT(AJ25,"0.#"),1)&lt;&gt;"."),TRUE,FALSE)</formula>
    </cfRule>
    <cfRule type="expression" dxfId="62" priority="70">
      <formula>IF(AND(AJ25&gt;=0, RIGHT(TEXT(AJ25,"0.#"),1)="."),TRUE,FALSE)</formula>
    </cfRule>
    <cfRule type="expression" dxfId="61" priority="71">
      <formula>IF(AND(AJ25&lt;0, RIGHT(TEXT(AJ25,"0.#"),1)&lt;&gt;"."),TRUE,FALSE)</formula>
    </cfRule>
    <cfRule type="expression" dxfId="60" priority="72">
      <formula>IF(AND(AJ25&lt;0, RIGHT(TEXT(AJ25,"0.#"),1)="."),TRUE,FALSE)</formula>
    </cfRule>
  </conditionalFormatting>
  <conditionalFormatting sqref="AU236:AX236">
    <cfRule type="expression" dxfId="59" priority="57">
      <formula>IF(AND(AU236&gt;=0, RIGHT(TEXT(AU236,"0.#"),1)&lt;&gt;"."),TRUE,FALSE)</formula>
    </cfRule>
    <cfRule type="expression" dxfId="58" priority="58">
      <formula>IF(AND(AU236&gt;=0, RIGHT(TEXT(AU236,"0.#"),1)="."),TRUE,FALSE)</formula>
    </cfRule>
    <cfRule type="expression" dxfId="57" priority="59">
      <formula>IF(AND(AU236&lt;0, RIGHT(TEXT(AU236,"0.#"),1)&lt;&gt;"."),TRUE,FALSE)</formula>
    </cfRule>
    <cfRule type="expression" dxfId="56" priority="60">
      <formula>IF(AND(AU236&lt;0, RIGHT(TEXT(AU236,"0.#"),1)="."),TRUE,FALSE)</formula>
    </cfRule>
  </conditionalFormatting>
  <conditionalFormatting sqref="AE43:AI43 AE38:AI38 AE33:AI33 AE28:AI28">
    <cfRule type="expression" dxfId="55" priority="55">
      <formula>IF(RIGHT(TEXT(AE28,"0.#"),1)=".",FALSE,TRUE)</formula>
    </cfRule>
    <cfRule type="expression" dxfId="54" priority="56">
      <formula>IF(RIGHT(TEXT(AE28,"0.#"),1)=".",TRUE,FALSE)</formula>
    </cfRule>
  </conditionalFormatting>
  <conditionalFormatting sqref="AE44:AX44 AJ43:AS43 AE39:AX39 AJ38:AS38 AE34:AX34 AJ33:AS33 AJ28:AS28 AE29:AX29">
    <cfRule type="expression" dxfId="53" priority="53">
      <formula>IF(RIGHT(TEXT(AE28,"0.#"),1)=".",FALSE,TRUE)</formula>
    </cfRule>
    <cfRule type="expression" dxfId="52" priority="54">
      <formula>IF(RIGHT(TEXT(AE28,"0.#"),1)=".",TRUE,FALSE)</formula>
    </cfRule>
  </conditionalFormatting>
  <conditionalFormatting sqref="AE45:AI45 AE40:AI40 AE35:AI35 AE30:AI30">
    <cfRule type="expression" dxfId="51" priority="49">
      <formula>IF(AND(AE30&gt;=0, RIGHT(TEXT(AE30,"0.#"),1)&lt;&gt;"."),TRUE,FALSE)</formula>
    </cfRule>
    <cfRule type="expression" dxfId="50" priority="50">
      <formula>IF(AND(AE30&gt;=0, RIGHT(TEXT(AE30,"0.#"),1)="."),TRUE,FALSE)</formula>
    </cfRule>
    <cfRule type="expression" dxfId="49" priority="51">
      <formula>IF(AND(AE30&lt;0, RIGHT(TEXT(AE30,"0.#"),1)&lt;&gt;"."),TRUE,FALSE)</formula>
    </cfRule>
    <cfRule type="expression" dxfId="48" priority="52">
      <formula>IF(AND(AE30&lt;0, RIGHT(TEXT(AE30,"0.#"),1)="."),TRUE,FALSE)</formula>
    </cfRule>
  </conditionalFormatting>
  <conditionalFormatting sqref="AJ45:AS45 AJ40:AS40 AJ35:AS35 AJ30:AS30">
    <cfRule type="expression" dxfId="47" priority="45">
      <formula>IF(AND(AJ30&gt;=0, RIGHT(TEXT(AJ30,"0.#"),1)&lt;&gt;"."),TRUE,FALSE)</formula>
    </cfRule>
    <cfRule type="expression" dxfId="46" priority="46">
      <formula>IF(AND(AJ30&gt;=0, RIGHT(TEXT(AJ30,"0.#"),1)="."),TRUE,FALSE)</formula>
    </cfRule>
    <cfRule type="expression" dxfId="45" priority="47">
      <formula>IF(AND(AJ30&lt;0, RIGHT(TEXT(AJ30,"0.#"),1)&lt;&gt;"."),TRUE,FALSE)</formula>
    </cfRule>
    <cfRule type="expression" dxfId="44" priority="48">
      <formula>IF(AND(AJ30&lt;0, RIGHT(TEXT(AJ30,"0.#"),1)="."),TRUE,FALSE)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J72:AX72">
    <cfRule type="expression" dxfId="31" priority="31">
      <formula>IF(RIGHT(TEXT(AE72,"0.#"),1)=".",FALSE,TRUE)</formula>
    </cfRule>
    <cfRule type="expression" dxfId="30" priority="32">
      <formula>IF(RIGHT(TEXT(AE72,"0.#"),1)=".",TRUE,FALSE)</formula>
    </cfRule>
  </conditionalFormatting>
  <conditionalFormatting sqref="AE80:AS80 AE77:AS77 AE74:AS74 AJ71:AS71">
    <cfRule type="expression" dxfId="29" priority="29">
      <formula>IF(RIGHT(TEXT(AE71,"0.#"),1)=".",FALSE,TRUE)</formula>
    </cfRule>
    <cfRule type="expression" dxfId="28" priority="30">
      <formula>IF(RIGHT(TEXT(AE71,"0.#"),1)=".",TRUE,FALSE)</formula>
    </cfRule>
  </conditionalFormatting>
  <conditionalFormatting sqref="AE68:AI68">
    <cfRule type="expression" dxfId="27" priority="27">
      <formula>IF(RIGHT(TEXT(AE68,"0.#"),1)=".",FALSE,TRUE)</formula>
    </cfRule>
    <cfRule type="expression" dxfId="26" priority="28">
      <formula>IF(RIGHT(TEXT(AE68,"0.#"),1)=".",TRUE,FALSE)</formula>
    </cfRule>
  </conditionalFormatting>
  <conditionalFormatting sqref="AE69:AI69">
    <cfRule type="expression" dxfId="25" priority="25">
      <formula>IF(RIGHT(TEXT(AE69,"0.#"),1)=".",FALSE,TRUE)</formula>
    </cfRule>
    <cfRule type="expression" dxfId="24" priority="26">
      <formula>IF(RIGHT(TEXT(AE69,"0.#"),1)=".",TRUE,FALSE)</formula>
    </cfRule>
  </conditionalFormatting>
  <conditionalFormatting sqref="AE71:AI71">
    <cfRule type="expression" dxfId="23" priority="23">
      <formula>IF(RIGHT(TEXT(AE71,"0.#"),1)=".",FALSE,TRUE)</formula>
    </cfRule>
    <cfRule type="expression" dxfId="22" priority="24">
      <formula>IF(RIGHT(TEXT(AE71,"0.#"),1)=".",TRUE,FALSE)</formula>
    </cfRule>
  </conditionalFormatting>
  <conditionalFormatting sqref="AE72:AI72">
    <cfRule type="expression" dxfId="21" priority="21">
      <formula>IF(RIGHT(TEXT(AE72,"0.#"),1)=".",FALSE,TRUE)</formula>
    </cfRule>
    <cfRule type="expression" dxfId="20" priority="22">
      <formula>IF(RIGHT(TEXT(AE72,"0.#"),1)=".",TRUE,FALSE)</formula>
    </cfRule>
  </conditionalFormatting>
  <conditionalFormatting sqref="AE83:AI83">
    <cfRule type="expression" dxfId="19" priority="19">
      <formula>IF(RIGHT(TEXT(AE83,"0.#"),1)=".",FALSE,TRUE)</formula>
    </cfRule>
    <cfRule type="expression" dxfId="18" priority="20">
      <formula>IF(RIGHT(TEXT(AE83,"0.#"),1)=".",TRUE,FALSE)</formula>
    </cfRule>
  </conditionalFormatting>
  <conditionalFormatting sqref="AE84:AI84">
    <cfRule type="expression" dxfId="17" priority="17">
      <formula>IF(RIGHT(TEXT(AE84,"0.#"),1)=".",FALSE,TRUE)</formula>
    </cfRule>
    <cfRule type="expression" dxfId="16" priority="18">
      <formula>IF(RIGHT(TEXT(AE84,"0.#"),1)=".",TRUE,FALSE)</formula>
    </cfRule>
  </conditionalFormatting>
  <conditionalFormatting sqref="AT83:AX83">
    <cfRule type="expression" dxfId="15" priority="15">
      <formula>IF(RIGHT(TEXT(AT83,"0.#"),1)=".",FALSE,TRUE)</formula>
    </cfRule>
    <cfRule type="expression" dxfId="14" priority="16">
      <formula>IF(RIGHT(TEXT(AT83,"0.#"),1)=".",TRUE,FALSE)</formula>
    </cfRule>
  </conditionalFormatting>
  <conditionalFormatting sqref="AT84:AX84">
    <cfRule type="expression" dxfId="13" priority="13">
      <formula>IF(RIGHT(TEXT(AT84,"0.#"),1)=".",FALSE,TRUE)</formula>
    </cfRule>
    <cfRule type="expression" dxfId="12" priority="14">
      <formula>IF(RIGHT(TEXT(AT84,"0.#"),1)=".",TRUE,FALSE)</formula>
    </cfRule>
  </conditionalFormatting>
  <conditionalFormatting sqref="AE86:AI86">
    <cfRule type="expression" dxfId="11" priority="11">
      <formula>IF(RIGHT(TEXT(AE86,"0.#"),1)=".",FALSE,TRUE)</formula>
    </cfRule>
    <cfRule type="expression" dxfId="10" priority="12">
      <formula>IF(RIGHT(TEXT(AE86,"0.#"),1)=".",TRUE,FALSE)</formula>
    </cfRule>
  </conditionalFormatting>
  <conditionalFormatting sqref="AE87:AI87">
    <cfRule type="expression" dxfId="9" priority="9">
      <formula>IF(RIGHT(TEXT(AE87,"0.#"),1)=".",FALSE,TRUE)</formula>
    </cfRule>
    <cfRule type="expression" dxfId="8" priority="10">
      <formula>IF(RIGHT(TEXT(AE87,"0.#"),1)=".",TRUE,FALSE)</formula>
    </cfRule>
  </conditionalFormatting>
  <conditionalFormatting sqref="AO86:AS86">
    <cfRule type="expression" dxfId="7" priority="7">
      <formula>IF(RIGHT(TEXT(AO86,"0.#"),1)=".",FALSE,TRUE)</formula>
    </cfRule>
    <cfRule type="expression" dxfId="6" priority="8">
      <formula>IF(RIGHT(TEXT(AO86,"0.#"),1)=".",TRUE,FALSE)</formula>
    </cfRule>
  </conditionalFormatting>
  <conditionalFormatting sqref="AO87:AS87">
    <cfRule type="expression" dxfId="5" priority="5">
      <formula>IF(RIGHT(TEXT(AO87,"0.#"),1)=".",FALSE,TRUE)</formula>
    </cfRule>
    <cfRule type="expression" dxfId="4" priority="6">
      <formula>IF(RIGHT(TEXT(AO87,"0.#"),1)=".",TRUE,FALSE)</formula>
    </cfRule>
  </conditionalFormatting>
  <conditionalFormatting sqref="AT86:AX86">
    <cfRule type="expression" dxfId="3" priority="3">
      <formula>IF(RIGHT(TEXT(AT86,"0.#"),1)=".",FALSE,TRUE)</formula>
    </cfRule>
    <cfRule type="expression" dxfId="2" priority="4">
      <formula>IF(RIGHT(TEXT(AT86,"0.#"),1)=".",TRUE,FALSE)</formula>
    </cfRule>
  </conditionalFormatting>
  <conditionalFormatting sqref="AT87:AX87">
    <cfRule type="expression" dxfId="1" priority="1">
      <formula>IF(RIGHT(TEXT(AT87,"0.#"),1)=".",FALSE,TRUE)</formula>
    </cfRule>
    <cfRule type="expression" dxfId="0" priority="2">
      <formula>IF(RIGHT(TEXT(AT87,"0.#"),1)=".",TRUE,FALSE)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81" max="16383" man="1"/>
    <brk id="12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8" sqref="L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378</v>
      </c>
      <c r="M8" s="15" t="str">
        <f t="shared" si="2"/>
        <v>中小企業対策</v>
      </c>
      <c r="N8" s="15" t="str">
        <f t="shared" si="6"/>
        <v>中小企業対策</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2015-07-07T09:13:50Z</cp:lastPrinted>
  <dcterms:created xsi:type="dcterms:W3CDTF">2012-03-13T00:50:25Z</dcterms:created>
  <dcterms:modified xsi:type="dcterms:W3CDTF">2015-08-27T09:06:42Z</dcterms:modified>
</cp:coreProperties>
</file>