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行政事業レビューシート!$A$1:$AX$236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<sst xmlns="http://schemas.openxmlformats.org/spreadsheetml/2006/main" count="729" uniqueCount="435">
  <si>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</si>
  <si>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</si>
  <si>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</si>
  <si>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</si>
  <si>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</si>
  <si>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</si>
  <si>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</si>
  <si>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</si>
  <si>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</si>
  <si>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</si>
  <si>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</si>
  <si>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</si>
  <si>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</si>
  <si>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</si>
  <si>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</si>
  <si>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</si>
  <si>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</si>
  <si>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</si>
  <si>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</si>
  <si>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</si>
  <si>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</si>
  <si>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</si>
  <si>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</si>
  <si>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</si>
  <si>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</si>
  <si>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</si>
  <si>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</si>
  <si>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</si>
  <si>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</si>
  <si>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</si>
  <si>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</si>
  <si>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</si>
  <si>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</si>
  <si>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</si>
  <si>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</si>
  <si>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</si>
  <si>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</si>
  <si>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</si>
  <si>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</si>
  <si>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</si>
  <si>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</si>
  <si>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</si>
  <si>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</si>
  <si>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</si>
  <si>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</si>
  <si>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</si>
  <si>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</si>
  <si>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</si>
  <si>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</si>
  <si>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</si>
  <si>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</si>
  <si>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</si>
  <si>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</si>
  <si>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</si>
  <si>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</si>
  <si>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</si>
  <si>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</si>
  <si>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</si>
  <si>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</si>
  <si>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</si>
  <si>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</si>
  <si>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</si>
  <si>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</si>
  <si>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</si>
  <si>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</si>
  <si>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</si>
  <si>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</si>
  <si>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</si>
  <si>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</si>
  <si>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</si>
  <si>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</si>
  <si>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</si>
  <si>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</si>
  <si>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</si>
  <si>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</si>
  <si>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</si>
  <si>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</si>
  <si>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</si>
  <si>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</si>
  <si>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</si>
  <si>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</si>
  <si>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</si>
  <si>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</si>
  <si>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</si>
  <si>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</si>
  <si>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</si>
  <si>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</si>
  <si>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</si>
  <si>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</si>
  <si>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</si>
  <si>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</si>
  <si>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</si>
  <si>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</si>
  <si>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</si>
  <si>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</si>
  <si>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</si>
  <si>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</si>
  <si>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</si>
  <si>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</si>
  <si>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</si>
  <si>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</si>
  <si>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</si>
  <si>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</si>
  <si>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</si>
  <si>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</si>
  <si>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</si>
  <si>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</si>
  <si>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</si>
  <si>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</si>
  <si>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</si>
  <si>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</si>
  <si>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</si>
  <si>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</si>
  <si>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</si>
  <si>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</si>
  <si>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</si>
  <si>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</si>
  <si>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</si>
  <si>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</si>
  <si>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</si>
  <si>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</si>
  <si>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</si>
  <si>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</si>
  <si>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</si>
  <si>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</si>
  <si>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</si>
  <si>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</si>
  <si>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</si>
  <si>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</si>
  <si>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</si>
  <si>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</si>
  <si>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</si>
  <si>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</si>
  <si>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</si>
  <si>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</si>
  <si>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</si>
  <si>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</si>
  <si>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</si>
  <si>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</si>
  <si>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</si>
  <si>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</si>
  <si>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</si>
  <si>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</si>
  <si>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</si>
  <si>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</si>
  <si>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</si>
  <si>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</si>
  <si>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</si>
  <si>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</si>
  <si>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</si>
  <si>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</si>
  <si>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</si>
  <si>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</si>
  <si>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</si>
  <si>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</si>
  <si>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</si>
  <si>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</si>
  <si>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</si>
  <si>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</si>
  <si>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</si>
  <si>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</si>
  <si>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</si>
  <si>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</si>
  <si>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</si>
  <si>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</si>
  <si>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</si>
  <si>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</si>
  <si>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</si>
  <si>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</si>
  <si>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</si>
  <si>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</si>
  <si>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</si>
  <si>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</si>
  <si>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</si>
  <si>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</si>
  <si>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</si>
  <si>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</si>
  <si>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</si>
  <si>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</si>
  <si>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</si>
  <si>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</si>
  <si>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</si>
  <si>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</si>
  <si>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</si>
  <si>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</si>
  <si>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</si>
  <si>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</si>
  <si>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</si>
  <si>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</si>
  <si>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</si>
  <si>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</si>
  <si>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</si>
  <si>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</si>
  <si>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</si>
  <si>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</si>
  <si>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</si>
  <si>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</si>
  <si>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</si>
  <si>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</si>
  <si>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</si>
  <si>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</si>
  <si>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</si>
  <si>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</si>
  <si>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</si>
  <si>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</si>
  <si>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</si>
  <si>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</si>
  <si>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</si>
  <si>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</si>
  <si>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</si>
  <si>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</si>
  <si>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</si>
  <si>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</si>
  <si>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</si>
  <si>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</si>
  <si>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</si>
  <si>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</si>
  <si>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</si>
  <si>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</si>
  <si>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</si>
  <si>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</si>
  <si>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</si>
  <si>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</si>
  <si>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</si>
  <si>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</si>
  <si>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</si>
  <si>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</si>
  <si>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</si>
  <si>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</si>
  <si>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</si>
  <si>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</si>
  <si>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</si>
  <si>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</si>
  <si>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</si>
  <si>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</si>
  <si>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</si>
  <si>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</si>
  <si>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</si>
  <si>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</si>
  <si>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</si>
  <si>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</si>
  <si>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</si>
  <si>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</si>
  <si>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</si>
  <si>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</si>
  <si>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</si>
  <si>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</si>
  <si>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</si>
  <si>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</si>
  <si>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</si>
  <si>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</si>
  <si>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</si>
  <si>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</si>
  <si>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</si>
  <si>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</si>
  <si>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</si>
  <si>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</si>
  <si>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</si>
  <si>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</si>
  <si>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</si>
  <si>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</si>
  <si>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</si>
  <si>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</si>
  <si>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</si>
  <si>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</si>
  <si>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</si>
  <si>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</si>
  <si>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</si>
  <si>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</si>
  <si>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</si>
  <si>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</si>
  <si>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</si>
  <si>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</si>
  <si>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</si>
  <si>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</si>
  <si>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</si>
  <si>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</si>
  <si>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</si>
  <si>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</si>
  <si>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</si>
  <si>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</si>
  <si>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</si>
  <si>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</si>
  <si>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</si>
  <si>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</si>
  <si>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</si>
  <si>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</si>
  <si>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</si>
  <si>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</si>
  <si>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</si>
  <si>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</si>
  <si>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</si>
  <si>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</si>
  <si>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</si>
  <si>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</si>
  <si>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</si>
  <si>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</si>
  <si>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</si>
  <si>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</si>
  <si>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</si>
  <si>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</si>
  <si>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</si>
  <si>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</si>
  <si>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</si>
  <si>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</si>
  <si>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</si>
  <si>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</si>
  <si>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</si>
  <si>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</si>
  <si>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</si>
  <si>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</si>
  <si>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</si>
  <si>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</si>
  <si>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</si>
  <si>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</si>
  <si>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</si>
  <si>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</si>
  <si>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</si>
  <si>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</si>
  <si>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</si>
  <si>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</si>
  <si>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</si>
  <si>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</si>
  <si>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</si>
  <si>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</si>
  <si>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</si>
  <si>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</si>
  <si>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</si>
  <si>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</si>
  <si>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</si>
  <si>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</si>
  <si>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</si>
  <si>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</si>
  <si>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</si>
  <si>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</si>
  <si>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</si>
  <si>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</si>
  <si>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</si>
  <si>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</si>
  <si>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</si>
  <si>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</si>
  <si>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</si>
  <si>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</si>
  <si>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</si>
  <si>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</si>
  <si>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</si>
  <si>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</si>
  <si>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</si>
  <si>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</si>
  <si>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</si>
  <si>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</si>
  <si>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</si>
  <si>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</si>
  <si>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</si>
  <si>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</si>
  <si>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</si>
  <si>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</si>
  <si>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</si>
  <si>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</si>
  <si>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</si>
  <si>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</si>
  <si>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</si>
  <si>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</si>
  <si>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</si>
  <si>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</si>
  <si>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</si>
  <si>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</si>
  <si>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</si>
  <si>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</si>
  <si>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</si>
  <si>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</si>
  <si>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</si>
  <si>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</si>
  <si>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</si>
  <si>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</si>
  <si>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</si>
  <si>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</si>
  <si>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</si>
  <si>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</si>
  <si>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</si>
  <si>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</si>
  <si>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</si>
  <si>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</si>
  <si>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</si>
  <si>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</si>
  <si>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新25-045</t>
    <phoneticPr fontId="5"/>
  </si>
  <si>
    <t>東日本大震災からの復興の基本方針
（平成23年7月29日決定）</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rPh sb="28" eb="30">
      <t>ケッテイ</t>
    </rPh>
    <phoneticPr fontId="5"/>
  </si>
  <si>
    <t>－</t>
    <phoneticPr fontId="5"/>
  </si>
  <si>
    <t>○</t>
    <phoneticPr fontId="5"/>
  </si>
  <si>
    <t>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１．製造業等立地支援事業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【実施機関】申請期間は２７年度末まで、運用期間は２９年度末までの予定</t>
    <rPh sb="766" eb="768">
      <t>ジッシ</t>
    </rPh>
    <rPh sb="768" eb="770">
      <t>キカン</t>
    </rPh>
    <rPh sb="771" eb="773">
      <t>シンセイ</t>
    </rPh>
    <rPh sb="773" eb="775">
      <t>キカン</t>
    </rPh>
    <rPh sb="778" eb="780">
      <t>ネンド</t>
    </rPh>
    <rPh sb="780" eb="781">
      <t>マツ</t>
    </rPh>
    <rPh sb="784" eb="786">
      <t>ウンヨウ</t>
    </rPh>
    <rPh sb="786" eb="788">
      <t>キカン</t>
    </rPh>
    <rPh sb="791" eb="794">
      <t>ネンドマツ</t>
    </rPh>
    <rPh sb="797" eb="799">
      <t>ヨテイ</t>
    </rPh>
    <phoneticPr fontId="5"/>
  </si>
  <si>
    <t>新規雇用者数（採択ベース）【単位：人】
（注）本事業は複数年に渡る基金事業であり、成果実績値への反映は予算措置年度より後になる場合がある。
なお、目標値は当該年度に措置した予算によってもたらされる目標値を記載。</t>
    <rPh sb="0" eb="2">
      <t>シンキ</t>
    </rPh>
    <rPh sb="2" eb="5">
      <t>コヨウシャ</t>
    </rPh>
    <rPh sb="5" eb="6">
      <t>スウ</t>
    </rPh>
    <rPh sb="7" eb="9">
      <t>サイタク</t>
    </rPh>
    <rPh sb="14" eb="16">
      <t>タンイ</t>
    </rPh>
    <rPh sb="17" eb="18">
      <t>ヒト</t>
    </rPh>
    <rPh sb="21" eb="22">
      <t>チュウ</t>
    </rPh>
    <rPh sb="23" eb="24">
      <t>ホン</t>
    </rPh>
    <rPh sb="24" eb="26">
      <t>ジギョウ</t>
    </rPh>
    <rPh sb="27" eb="30">
      <t>フクスウネン</t>
    </rPh>
    <rPh sb="31" eb="32">
      <t>ワタ</t>
    </rPh>
    <rPh sb="33" eb="35">
      <t>キキン</t>
    </rPh>
    <rPh sb="35" eb="37">
      <t>ジギョウ</t>
    </rPh>
    <rPh sb="41" eb="43">
      <t>セイカ</t>
    </rPh>
    <rPh sb="43" eb="46">
      <t>ジッセキチ</t>
    </rPh>
    <rPh sb="48" eb="50">
      <t>ハンエイ</t>
    </rPh>
    <rPh sb="51" eb="53">
      <t>ヨサン</t>
    </rPh>
    <rPh sb="53" eb="55">
      <t>ソチ</t>
    </rPh>
    <rPh sb="55" eb="57">
      <t>ネンド</t>
    </rPh>
    <rPh sb="59" eb="60">
      <t>アト</t>
    </rPh>
    <rPh sb="63" eb="65">
      <t>バアイ</t>
    </rPh>
    <rPh sb="73" eb="76">
      <t>モクヒョウチ</t>
    </rPh>
    <rPh sb="77" eb="79">
      <t>トウガイ</t>
    </rPh>
    <rPh sb="79" eb="81">
      <t>ネンド</t>
    </rPh>
    <rPh sb="82" eb="84">
      <t>ソチ</t>
    </rPh>
    <rPh sb="86" eb="88">
      <t>ヨサン</t>
    </rPh>
    <rPh sb="98" eb="101">
      <t>モクヒョウチ</t>
    </rPh>
    <rPh sb="102" eb="104">
      <t>キサイ</t>
    </rPh>
    <phoneticPr fontId="5"/>
  </si>
  <si>
    <t>人</t>
    <rPh sb="0" eb="1">
      <t>ニン</t>
    </rPh>
    <phoneticPr fontId="5"/>
  </si>
  <si>
    <t>-</t>
    <phoneticPr fontId="5"/>
  </si>
  <si>
    <t>企業立地件数（採択ベース）【単位：件】
（注）本事業は複数年に渡る基金事業であり、活動実績値への反映は予算措置年度より後にある場合がある。
なお、当初見込みは当該年度に措置した予算によってもたらされる見込みを記載。</t>
    <rPh sb="0" eb="2">
      <t>キギョウ</t>
    </rPh>
    <rPh sb="2" eb="4">
      <t>リッチ</t>
    </rPh>
    <rPh sb="4" eb="6">
      <t>ケンスウ</t>
    </rPh>
    <rPh sb="7" eb="9">
      <t>サイタク</t>
    </rPh>
    <rPh sb="14" eb="16">
      <t>タンイ</t>
    </rPh>
    <rPh sb="17" eb="18">
      <t>ケン</t>
    </rPh>
    <rPh sb="21" eb="22">
      <t>チュウ</t>
    </rPh>
    <rPh sb="23" eb="24">
      <t>ホン</t>
    </rPh>
    <rPh sb="24" eb="26">
      <t>ジギョウ</t>
    </rPh>
    <rPh sb="27" eb="30">
      <t>フクスウネン</t>
    </rPh>
    <rPh sb="31" eb="32">
      <t>ワタ</t>
    </rPh>
    <rPh sb="33" eb="35">
      <t>キキン</t>
    </rPh>
    <rPh sb="35" eb="37">
      <t>ジギョウ</t>
    </rPh>
    <rPh sb="41" eb="43">
      <t>カツドウ</t>
    </rPh>
    <rPh sb="43" eb="46">
      <t>ジッセキチ</t>
    </rPh>
    <rPh sb="48" eb="50">
      <t>ハンエイ</t>
    </rPh>
    <rPh sb="51" eb="53">
      <t>ヨサン</t>
    </rPh>
    <rPh sb="53" eb="55">
      <t>ソチ</t>
    </rPh>
    <rPh sb="55" eb="57">
      <t>ネンド</t>
    </rPh>
    <rPh sb="59" eb="60">
      <t>アト</t>
    </rPh>
    <rPh sb="63" eb="65">
      <t>バアイ</t>
    </rPh>
    <rPh sb="73" eb="75">
      <t>トウショ</t>
    </rPh>
    <rPh sb="75" eb="77">
      <t>ミコ</t>
    </rPh>
    <rPh sb="79" eb="81">
      <t>トウガイ</t>
    </rPh>
    <rPh sb="81" eb="83">
      <t>ネンド</t>
    </rPh>
    <rPh sb="84" eb="86">
      <t>ソチ</t>
    </rPh>
    <rPh sb="88" eb="90">
      <t>ヨサン</t>
    </rPh>
    <rPh sb="100" eb="102">
      <t>ミコ</t>
    </rPh>
    <rPh sb="104" eb="106">
      <t>キサイ</t>
    </rPh>
    <phoneticPr fontId="5"/>
  </si>
  <si>
    <t>件</t>
    <rPh sb="0" eb="1">
      <t>ケン</t>
    </rPh>
    <phoneticPr fontId="5"/>
  </si>
  <si>
    <t>-</t>
    <phoneticPr fontId="5"/>
  </si>
  <si>
    <t>事業費</t>
    <rPh sb="0" eb="3">
      <t>ジギョウヒ</t>
    </rPh>
    <phoneticPr fontId="5"/>
  </si>
  <si>
    <t>－</t>
    <phoneticPr fontId="5"/>
  </si>
  <si>
    <t>‐</t>
  </si>
  <si>
    <t>-</t>
    <phoneticPr fontId="5"/>
  </si>
  <si>
    <t>A.一般社団法人地域デザインオフィス</t>
    <rPh sb="2" eb="4">
      <t>イッパン</t>
    </rPh>
    <rPh sb="4" eb="8">
      <t>シャダンホウジン</t>
    </rPh>
    <rPh sb="8" eb="10">
      <t>チイキ</t>
    </rPh>
    <phoneticPr fontId="5"/>
  </si>
  <si>
    <t>一般社団法人地域デザインオフィス</t>
    <rPh sb="0" eb="2">
      <t>イッパン</t>
    </rPh>
    <rPh sb="2" eb="6">
      <t>シャダンホウジン</t>
    </rPh>
    <rPh sb="6" eb="8">
      <t>チイキ</t>
    </rPh>
    <phoneticPr fontId="5"/>
  </si>
  <si>
    <t>－</t>
    <phoneticPr fontId="5"/>
  </si>
  <si>
    <t>採択された企業に対し、その事業用用地・建屋・設備の取得の費用の一部を補助するものであり、企業も応分の負担をしている。</t>
    <rPh sb="0" eb="2">
      <t>サイタク</t>
    </rPh>
    <rPh sb="5" eb="7">
      <t>キギョウ</t>
    </rPh>
    <rPh sb="8" eb="9">
      <t>タイ</t>
    </rPh>
    <rPh sb="25" eb="27">
      <t>シュトク</t>
    </rPh>
    <rPh sb="28" eb="30">
      <t>ヒヨウ</t>
    </rPh>
    <rPh sb="31" eb="33">
      <t>イチブ</t>
    </rPh>
    <rPh sb="34" eb="36">
      <t>ホジョ</t>
    </rPh>
    <rPh sb="44" eb="46">
      <t>キギョウ</t>
    </rPh>
    <rPh sb="47" eb="49">
      <t>オウブン</t>
    </rPh>
    <rPh sb="50" eb="52">
      <t>フタン</t>
    </rPh>
    <phoneticPr fontId="5"/>
  </si>
  <si>
    <t>基金設置法人、事務局との密な連携により情報共有を行い、効率的に事業を実施している。</t>
    <rPh sb="0" eb="2">
      <t>キキン</t>
    </rPh>
    <rPh sb="2" eb="4">
      <t>セッチ</t>
    </rPh>
    <rPh sb="4" eb="6">
      <t>ホウジン</t>
    </rPh>
    <rPh sb="7" eb="10">
      <t>ジムキョク</t>
    </rPh>
    <rPh sb="12" eb="13">
      <t>ミツ</t>
    </rPh>
    <rPh sb="14" eb="16">
      <t>レンケイ</t>
    </rPh>
    <rPh sb="19" eb="21">
      <t>ジョウホウ</t>
    </rPh>
    <rPh sb="21" eb="23">
      <t>キョウユウ</t>
    </rPh>
    <rPh sb="24" eb="25">
      <t>オコナ</t>
    </rPh>
    <rPh sb="27" eb="30">
      <t>コウリツテキ</t>
    </rPh>
    <rPh sb="31" eb="33">
      <t>ジギョウ</t>
    </rPh>
    <rPh sb="34" eb="36">
      <t>ジッシ</t>
    </rPh>
    <phoneticPr fontId="5"/>
  </si>
  <si>
    <t>東日本大震災による津波浸水地域及び原子力災害により甚大な被害を受けた地域を対象に、企業立地補助制度による雇用の創出や商業回復を通じて地域経済の活性化を図り、産業復興を加速する。</t>
    <rPh sb="0" eb="3">
      <t>ヒガシニホン</t>
    </rPh>
    <rPh sb="3" eb="6">
      <t>ダイシンサイ</t>
    </rPh>
    <rPh sb="9" eb="11">
      <t>ツナミ</t>
    </rPh>
    <rPh sb="11" eb="13">
      <t>シンスイ</t>
    </rPh>
    <rPh sb="13" eb="15">
      <t>チイキ</t>
    </rPh>
    <rPh sb="15" eb="16">
      <t>オヨ</t>
    </rPh>
    <rPh sb="17" eb="20">
      <t>ゲンシリョク</t>
    </rPh>
    <rPh sb="20" eb="22">
      <t>サイガイ</t>
    </rPh>
    <rPh sb="25" eb="27">
      <t>ジンダイ</t>
    </rPh>
    <rPh sb="28" eb="30">
      <t>ヒガイ</t>
    </rPh>
    <rPh sb="31" eb="32">
      <t>ウ</t>
    </rPh>
    <rPh sb="34" eb="36">
      <t>チイキ</t>
    </rPh>
    <rPh sb="37" eb="39">
      <t>タイショウ</t>
    </rPh>
    <rPh sb="41" eb="43">
      <t>キギョウ</t>
    </rPh>
    <rPh sb="43" eb="45">
      <t>リッチ</t>
    </rPh>
    <rPh sb="45" eb="47">
      <t>ホジョ</t>
    </rPh>
    <rPh sb="47" eb="49">
      <t>セイド</t>
    </rPh>
    <rPh sb="52" eb="54">
      <t>コヨウ</t>
    </rPh>
    <rPh sb="55" eb="57">
      <t>ソウシュツ</t>
    </rPh>
    <rPh sb="58" eb="59">
      <t>ショウ</t>
    </rPh>
    <rPh sb="59" eb="60">
      <t>ギョウ</t>
    </rPh>
    <rPh sb="60" eb="62">
      <t>カイフク</t>
    </rPh>
    <rPh sb="63" eb="64">
      <t>ツウ</t>
    </rPh>
    <rPh sb="66" eb="68">
      <t>チイキ</t>
    </rPh>
    <rPh sb="68" eb="70">
      <t>ケイザイ</t>
    </rPh>
    <rPh sb="71" eb="74">
      <t>カッセイカ</t>
    </rPh>
    <rPh sb="75" eb="76">
      <t>ハカ</t>
    </rPh>
    <rPh sb="78" eb="80">
      <t>サンギョウ</t>
    </rPh>
    <rPh sb="80" eb="82">
      <t>フッコウ</t>
    </rPh>
    <rPh sb="83" eb="85">
      <t>カソク</t>
    </rPh>
    <phoneticPr fontId="5"/>
  </si>
  <si>
    <t>約6,000人の雇用</t>
    <rPh sb="0" eb="1">
      <t>ヤク</t>
    </rPh>
    <rPh sb="6" eb="7">
      <t>ニン</t>
    </rPh>
    <rPh sb="8" eb="10">
      <t>コヨウ</t>
    </rPh>
    <phoneticPr fontId="22"/>
  </si>
  <si>
    <t>民間事業者等の事業の採択については採択基準に照らし、外部審査委員会において採択されており、その妥当性・客観性は確保されている。</t>
    <rPh sb="0" eb="2">
      <t>ミンカン</t>
    </rPh>
    <rPh sb="2" eb="4">
      <t>ジギョウ</t>
    </rPh>
    <rPh sb="4" eb="6">
      <t>シャトウ</t>
    </rPh>
    <rPh sb="7" eb="9">
      <t>ジギョウ</t>
    </rPh>
    <rPh sb="10" eb="12">
      <t>サイタク</t>
    </rPh>
    <rPh sb="17" eb="19">
      <t>サイタク</t>
    </rPh>
    <rPh sb="19" eb="21">
      <t>キジュン</t>
    </rPh>
    <rPh sb="22" eb="23">
      <t>テ</t>
    </rPh>
    <rPh sb="26" eb="28">
      <t>ガイブ</t>
    </rPh>
    <rPh sb="28" eb="30">
      <t>シンサ</t>
    </rPh>
    <rPh sb="30" eb="33">
      <t>イインカイ</t>
    </rPh>
    <rPh sb="37" eb="39">
      <t>サイタク</t>
    </rPh>
    <rPh sb="47" eb="50">
      <t>ダトウセイ</t>
    </rPh>
    <rPh sb="51" eb="54">
      <t>キャッカンセイ</t>
    </rPh>
    <rPh sb="55" eb="57">
      <t>カクホ</t>
    </rPh>
    <phoneticPr fontId="5"/>
  </si>
  <si>
    <t>本事業において整備された施設は、新たな雇用を創出し復興に貢献している。</t>
    <rPh sb="0" eb="3">
      <t>ホンジギョウ</t>
    </rPh>
    <rPh sb="7" eb="9">
      <t>セイビ</t>
    </rPh>
    <rPh sb="12" eb="14">
      <t>シセツ</t>
    </rPh>
    <rPh sb="16" eb="17">
      <t>アラ</t>
    </rPh>
    <rPh sb="19" eb="21">
      <t>コヨウ</t>
    </rPh>
    <rPh sb="22" eb="24">
      <t>ソウシュツ</t>
    </rPh>
    <rPh sb="25" eb="27">
      <t>フッコウ</t>
    </rPh>
    <rPh sb="28" eb="30">
      <t>コウケン</t>
    </rPh>
    <phoneticPr fontId="5"/>
  </si>
  <si>
    <t>B.</t>
    <phoneticPr fontId="5"/>
  </si>
  <si>
    <t>C.</t>
    <phoneticPr fontId="5"/>
  </si>
  <si>
    <t>外部審査委員会により事業目的を達成するために真に必要なものに限定されているか審査している。</t>
    <rPh sb="0" eb="2">
      <t>ガイブ</t>
    </rPh>
    <rPh sb="2" eb="4">
      <t>シンサ</t>
    </rPh>
    <rPh sb="4" eb="7">
      <t>イインカイ</t>
    </rPh>
    <rPh sb="10" eb="12">
      <t>ジギョウ</t>
    </rPh>
    <rPh sb="12" eb="14">
      <t>モクテキ</t>
    </rPh>
    <rPh sb="15" eb="17">
      <t>タッセイ</t>
    </rPh>
    <rPh sb="22" eb="23">
      <t>シン</t>
    </rPh>
    <rPh sb="24" eb="26">
      <t>ヒツヨウ</t>
    </rPh>
    <rPh sb="30" eb="32">
      <t>ゲンテイ</t>
    </rPh>
    <rPh sb="38" eb="40">
      <t>シンサ</t>
    </rPh>
    <phoneticPr fontId="5"/>
  </si>
  <si>
    <t>活動実績は見込みを達成している。</t>
    <rPh sb="0" eb="2">
      <t>カツドウ</t>
    </rPh>
    <rPh sb="2" eb="4">
      <t>ジッセキ</t>
    </rPh>
    <rPh sb="5" eb="7">
      <t>ミコ</t>
    </rPh>
    <rPh sb="9" eb="11">
      <t>タッセイ</t>
    </rPh>
    <phoneticPr fontId="5"/>
  </si>
  <si>
    <t>成果実績は目標値を概ね達成している。</t>
    <rPh sb="0" eb="2">
      <t>セイカ</t>
    </rPh>
    <rPh sb="2" eb="4">
      <t>ジッセキ</t>
    </rPh>
    <rPh sb="5" eb="8">
      <t>モクヒョウチ</t>
    </rPh>
    <rPh sb="9" eb="10">
      <t>オオム</t>
    </rPh>
    <rPh sb="11" eb="13">
      <t>タッセイ</t>
    </rPh>
    <phoneticPr fontId="5"/>
  </si>
  <si>
    <t>億円</t>
    <rPh sb="0" eb="2">
      <t>オクエン</t>
    </rPh>
    <phoneticPr fontId="5"/>
  </si>
  <si>
    <t>　金額/件数</t>
    <rPh sb="1" eb="3">
      <t>キンガク</t>
    </rPh>
    <rPh sb="4" eb="6">
      <t>ケンスウ</t>
    </rPh>
    <phoneticPr fontId="5"/>
  </si>
  <si>
    <t>基金設置法人の採択に当たって外部審査委員会による審査を行うなど、効率的に実施している。</t>
    <rPh sb="0" eb="2">
      <t>キキン</t>
    </rPh>
    <rPh sb="2" eb="4">
      <t>セッチ</t>
    </rPh>
    <rPh sb="4" eb="6">
      <t>ホウジン</t>
    </rPh>
    <rPh sb="7" eb="9">
      <t>サイタク</t>
    </rPh>
    <rPh sb="10" eb="11">
      <t>ア</t>
    </rPh>
    <rPh sb="14" eb="16">
      <t>ガイブ</t>
    </rPh>
    <rPh sb="16" eb="18">
      <t>シンサ</t>
    </rPh>
    <rPh sb="18" eb="21">
      <t>イインカイ</t>
    </rPh>
    <rPh sb="24" eb="26">
      <t>シンサ</t>
    </rPh>
    <rPh sb="27" eb="28">
      <t>オコナ</t>
    </rPh>
    <rPh sb="32" eb="35">
      <t>コウリツテキ</t>
    </rPh>
    <rPh sb="36" eb="38">
      <t>ジッシ</t>
    </rPh>
    <phoneticPr fontId="5"/>
  </si>
  <si>
    <t>基金造成</t>
    <rPh sb="0" eb="2">
      <t>キキン</t>
    </rPh>
    <rPh sb="2" eb="4">
      <t>ゾウセイ</t>
    </rPh>
    <phoneticPr fontId="5"/>
  </si>
  <si>
    <t>基金の造成、管理及び事業実施に係る諸手続</t>
    <rPh sb="0" eb="2">
      <t>キキン</t>
    </rPh>
    <rPh sb="3" eb="5">
      <t>ゾウセイ</t>
    </rPh>
    <rPh sb="6" eb="8">
      <t>カンリ</t>
    </rPh>
    <rPh sb="8" eb="9">
      <t>オヨ</t>
    </rPh>
    <rPh sb="10" eb="12">
      <t>ジギョウ</t>
    </rPh>
    <rPh sb="12" eb="14">
      <t>ジッシ</t>
    </rPh>
    <rPh sb="15" eb="16">
      <t>カカ</t>
    </rPh>
    <rPh sb="17" eb="20">
      <t>ショテツヅキ</t>
    </rPh>
    <phoneticPr fontId="5"/>
  </si>
  <si>
    <t>A.一般社団法人地域デザインオフィス</t>
    <phoneticPr fontId="5"/>
  </si>
  <si>
    <t>・引き続き、基金設置法人による適切な事業の実施に向けて、指導・監督していく。</t>
    <rPh sb="1" eb="2">
      <t>ヒ</t>
    </rPh>
    <rPh sb="3" eb="4">
      <t>ツヅ</t>
    </rPh>
    <rPh sb="6" eb="8">
      <t>キキン</t>
    </rPh>
    <rPh sb="8" eb="10">
      <t>セッチ</t>
    </rPh>
    <rPh sb="10" eb="12">
      <t>ホウジン</t>
    </rPh>
    <rPh sb="15" eb="17">
      <t>テキセツ</t>
    </rPh>
    <rPh sb="18" eb="20">
      <t>ジギョウ</t>
    </rPh>
    <rPh sb="21" eb="23">
      <t>ジッシ</t>
    </rPh>
    <rPh sb="24" eb="25">
      <t>ム</t>
    </rPh>
    <rPh sb="28" eb="30">
      <t>シドウ</t>
    </rPh>
    <rPh sb="31" eb="33">
      <t>カントク</t>
    </rPh>
    <phoneticPr fontId="5"/>
  </si>
  <si>
    <t>東日本大震災による津波浸水地域や原子力災害被災地域の復興は国として率先して取り組むことが必要である。</t>
    <phoneticPr fontId="5"/>
  </si>
  <si>
    <t>東日本大震災による津波浸水地域や原子力災害被災地域の復興には被災地への企業立地の推進による雇用の場の確保は欠かせない取組であり、被災地からの要望を踏まえて事業を実施している。</t>
    <rPh sb="30" eb="33">
      <t>ヒサイチ</t>
    </rPh>
    <rPh sb="35" eb="37">
      <t>キギョウ</t>
    </rPh>
    <rPh sb="37" eb="39">
      <t>リッチ</t>
    </rPh>
    <rPh sb="40" eb="42">
      <t>スイシン</t>
    </rPh>
    <rPh sb="45" eb="47">
      <t>コヨウ</t>
    </rPh>
    <rPh sb="48" eb="49">
      <t>バ</t>
    </rPh>
    <rPh sb="50" eb="52">
      <t>カクホ</t>
    </rPh>
    <rPh sb="53" eb="54">
      <t>カ</t>
    </rPh>
    <rPh sb="58" eb="59">
      <t>ト</t>
    </rPh>
    <rPh sb="59" eb="60">
      <t>クミ</t>
    </rPh>
    <rPh sb="64" eb="67">
      <t>ヒサイチ</t>
    </rPh>
    <rPh sb="70" eb="72">
      <t>ヨウボウ</t>
    </rPh>
    <rPh sb="73" eb="74">
      <t>フ</t>
    </rPh>
    <rPh sb="77" eb="79">
      <t>ジギョウ</t>
    </rPh>
    <rPh sb="80" eb="82">
      <t>ジッシ</t>
    </rPh>
    <phoneticPr fontId="5"/>
  </si>
  <si>
    <t>被災地への企業立地の推進による雇用の場の確保は、被災地の復興には欠かせない取組であり、当該事業は国として優先的に取り組むことを求められている事業である。</t>
    <rPh sb="43" eb="45">
      <t>トウガイ</t>
    </rPh>
    <rPh sb="45" eb="47">
      <t>ジギョウ</t>
    </rPh>
    <rPh sb="48" eb="49">
      <t>クニ</t>
    </rPh>
    <rPh sb="52" eb="55">
      <t>ユウセンテキ</t>
    </rPh>
    <rPh sb="56" eb="57">
      <t>ト</t>
    </rPh>
    <rPh sb="58" eb="59">
      <t>ク</t>
    </rPh>
    <rPh sb="63" eb="64">
      <t>モト</t>
    </rPh>
    <rPh sb="70" eb="72">
      <t>ジギョウ</t>
    </rPh>
    <phoneticPr fontId="5"/>
  </si>
  <si>
    <t>・国の指導・監督の下、基金設置法人において適切に事業が行われている。</t>
    <rPh sb="1" eb="2">
      <t>クニ</t>
    </rPh>
    <rPh sb="3" eb="5">
      <t>シドウ</t>
    </rPh>
    <rPh sb="6" eb="8">
      <t>カントク</t>
    </rPh>
    <rPh sb="9" eb="10">
      <t>モト</t>
    </rPh>
    <rPh sb="11" eb="13">
      <t>キキン</t>
    </rPh>
    <rPh sb="13" eb="15">
      <t>セッチ</t>
    </rPh>
    <rPh sb="15" eb="17">
      <t>ホウジン</t>
    </rPh>
    <rPh sb="21" eb="23">
      <t>テキセツ</t>
    </rPh>
    <rPh sb="24" eb="26">
      <t>ジギョウ</t>
    </rPh>
    <rPh sb="27" eb="28">
      <t>オコナ</t>
    </rPh>
    <phoneticPr fontId="5"/>
  </si>
  <si>
    <t>６６６／１５１</t>
    <phoneticPr fontId="5"/>
  </si>
  <si>
    <t>３６０／７３</t>
    <phoneticPr fontId="5"/>
  </si>
  <si>
    <t>８２８／２２３</t>
    <phoneticPr fontId="5"/>
  </si>
  <si>
    <t>補助金額（採択ベース）／企業立地件数（採択ベース）　　　　　　　　　　　　　　</t>
    <rPh sb="0" eb="3">
      <t>ホジョキン</t>
    </rPh>
    <rPh sb="3" eb="4">
      <t>ガク</t>
    </rPh>
    <rPh sb="5" eb="7">
      <t>サイタク</t>
    </rPh>
    <rPh sb="12" eb="14">
      <t>キギョウ</t>
    </rPh>
    <rPh sb="14" eb="16">
      <t>リッチ</t>
    </rPh>
    <rPh sb="16" eb="18">
      <t>ケンスウ</t>
    </rPh>
    <rPh sb="19" eb="21">
      <t>サイタク</t>
    </rPh>
    <phoneticPr fontId="5"/>
  </si>
  <si>
    <t>津波・原子力災害被災地域雇用創出企業立地補助金</t>
    <phoneticPr fontId="5"/>
  </si>
  <si>
    <t>津波・原子力災害被災地域への企業立地促進のため、申請期間の延長など柔軟な措置を講じるべきである。</t>
    <rPh sb="14" eb="16">
      <t>キギョウ</t>
    </rPh>
    <rPh sb="16" eb="18">
      <t>リッチ</t>
    </rPh>
    <rPh sb="18" eb="20">
      <t>ソクシン</t>
    </rPh>
    <rPh sb="24" eb="26">
      <t>シンセイ</t>
    </rPh>
    <rPh sb="26" eb="28">
      <t>キカン</t>
    </rPh>
    <rPh sb="29" eb="31">
      <t>エンチョウ</t>
    </rPh>
    <rPh sb="33" eb="35">
      <t>ジュウナン</t>
    </rPh>
    <rPh sb="36" eb="38">
      <t>ソチ</t>
    </rPh>
    <rPh sb="39" eb="40">
      <t>コウ</t>
    </rPh>
    <phoneticPr fontId="5"/>
  </si>
  <si>
    <t>現状通り</t>
  </si>
  <si>
    <t>点検対象外</t>
    <rPh sb="0" eb="5">
      <t>テンケンタイショウガイ</t>
    </rPh>
    <phoneticPr fontId="5"/>
  </si>
  <si>
    <t>津波・原子力災害被災地域への企業立地促進のため、申請期間の延長など柔軟な措置を求める。引き続き、津波・原子力災害被災地域への企業立地促進に努めることとする。</t>
    <rPh sb="39" eb="40">
      <t>モト</t>
    </rPh>
    <rPh sb="43" eb="44">
      <t>ヒ</t>
    </rPh>
    <rPh sb="45" eb="46">
      <t>ツヅ</t>
    </rPh>
    <rPh sb="69" eb="70">
      <t>ツト</t>
    </rPh>
    <phoneticPr fontId="5"/>
  </si>
  <si>
    <t>基金設置法人の選定については採択基準に照らし、外部審査委員会において最も高い評価を得られた法人を採択し事業を実施している。</t>
    <rPh sb="0" eb="2">
      <t>キキン</t>
    </rPh>
    <rPh sb="2" eb="4">
      <t>セッチ</t>
    </rPh>
    <rPh sb="4" eb="6">
      <t>ホウジン</t>
    </rPh>
    <rPh sb="7" eb="9">
      <t>センテイ</t>
    </rPh>
    <rPh sb="14" eb="16">
      <t>サイタク</t>
    </rPh>
    <rPh sb="16" eb="18">
      <t>キジュン</t>
    </rPh>
    <rPh sb="19" eb="20">
      <t>テ</t>
    </rPh>
    <rPh sb="23" eb="25">
      <t>ガイブ</t>
    </rPh>
    <rPh sb="25" eb="27">
      <t>シンサ</t>
    </rPh>
    <rPh sb="27" eb="30">
      <t>イインカイ</t>
    </rPh>
    <rPh sb="34" eb="35">
      <t>モット</t>
    </rPh>
    <rPh sb="36" eb="37">
      <t>タカ</t>
    </rPh>
    <rPh sb="38" eb="40">
      <t>ヒョウカ</t>
    </rPh>
    <rPh sb="41" eb="42">
      <t>エ</t>
    </rPh>
    <rPh sb="45" eb="47">
      <t>ホウジン</t>
    </rPh>
    <rPh sb="48" eb="50">
      <t>サイタク</t>
    </rPh>
    <rPh sb="51" eb="53">
      <t>ジギョウ</t>
    </rPh>
    <rPh sb="54" eb="5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</si>
</sst>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76200</xdr:colOff>
      <xdr:row>140</xdr:row>
      <xdr:rowOff>215900</xdr:rowOff>
    </xdr:from>
    <xdr:to>
      <xdr:col>46</xdr:col>
      <xdr:colOff>174625</xdr:colOff>
      <xdr:row>172</xdr:row>
      <xdr:rowOff>471714</xdr:rowOff>
    </xdr:to>
    <xdr:grpSp>
      <xdr:nvGrpSpPr>
        <xdr:cNvPr id="26" name="グループ化 3"/>
        <xdr:cNvGrpSpPr>
          <a:grpSpLocks/>
        </xdr:cNvGrpSpPr>
      </xdr:nvGrpSpPr>
      <xdr:grpSpPr bwMode="auto">
        <a:xfrm>
          <a:off x="2294965" y="39783871"/>
          <a:ext cx="7158131" cy="11697019"/>
          <a:chOff x="2000250" y="32360507"/>
          <a:chExt cx="7210425" cy="11950372"/>
        </a:xfrm>
      </xdr:grpSpPr>
      <xdr:cxnSp macro="">
        <xdr:nvCxnSpPr>
          <xdr:cNvPr id="27" name="直線矢印コネクタ 26"/>
          <xdr:cNvCxnSpPr/>
        </xdr:nvCxnSpPr>
        <xdr:spPr bwMode="auto">
          <a:xfrm flipH="1">
            <a:off x="7429500" y="39283854"/>
            <a:ext cx="2414" cy="342601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28" name="正方形/長方形 27"/>
          <xdr:cNvSpPr/>
        </xdr:nvSpPr>
        <xdr:spPr bwMode="auto">
          <a:xfrm>
            <a:off x="3543300" y="35019322"/>
            <a:ext cx="3514725" cy="100062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経済産業省</a:t>
            </a:r>
            <a:endParaRPr kumimoji="1" lang="en-US" altLang="ja-JP" sz="1300">
              <a:solidFill>
                <a:sysClr val="windowText" lastClr="000000"/>
              </a:solidFill>
            </a:endParaRPr>
          </a:p>
          <a:p>
            <a:pPr algn="ctr">
              <a:lnSpc>
                <a:spcPts val="1300"/>
              </a:lnSpc>
            </a:pPr>
            <a:r>
              <a:rPr kumimoji="1" lang="ja-JP" altLang="en-US" sz="1100">
                <a:solidFill>
                  <a:sysClr val="windowText" lastClr="000000"/>
                </a:solidFill>
              </a:rPr>
              <a:t>３０，０００百万円</a:t>
            </a:r>
          </a:p>
        </xdr:txBody>
      </xdr:sp>
      <xdr:sp macro="" textlink="">
        <xdr:nvSpPr>
          <xdr:cNvPr id="29" name="正方形/長方形 28"/>
          <xdr:cNvSpPr/>
        </xdr:nvSpPr>
        <xdr:spPr bwMode="auto">
          <a:xfrm>
            <a:off x="2047875" y="37859203"/>
            <a:ext cx="7162800" cy="13445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300">
                <a:solidFill>
                  <a:sysClr val="windowText" lastClr="000000"/>
                </a:solidFill>
              </a:rPr>
              <a:t>Ａ：一般社団法人地域デザインオフィス</a:t>
            </a:r>
            <a:endParaRPr kumimoji="1" lang="en-US" altLang="ja-JP" sz="1300">
              <a:solidFill>
                <a:sysClr val="windowText" lastClr="000000"/>
              </a:solidFill>
            </a:endParaRPr>
          </a:p>
          <a:p>
            <a:pPr algn="ctr"/>
            <a:r>
              <a:rPr kumimoji="1" lang="ja-JP" altLang="en-US" sz="1300">
                <a:solidFill>
                  <a:sysClr val="windowText" lastClr="000000"/>
                </a:solidFill>
              </a:rPr>
              <a:t>（基金設置法人）</a:t>
            </a:r>
            <a:endParaRPr kumimoji="1" lang="en-US" altLang="ja-JP" sz="1300">
              <a:solidFill>
                <a:sysClr val="windowText" lastClr="000000"/>
              </a:solidFill>
            </a:endParaRPr>
          </a:p>
          <a:p>
            <a:pPr algn="ctr">
              <a:lnSpc>
                <a:spcPts val="1300"/>
              </a:lnSpc>
            </a:pPr>
            <a:r>
              <a:rPr kumimoji="1" lang="ja-JP" altLang="en-US" sz="1100">
                <a:solidFill>
                  <a:sysClr val="windowText" lastClr="000000"/>
                </a:solidFill>
              </a:rPr>
              <a:t>３０，０００百万円</a:t>
            </a:r>
            <a:endParaRPr kumimoji="1" lang="en-US" altLang="ja-JP" sz="1100">
              <a:solidFill>
                <a:sysClr val="windowText" lastClr="000000"/>
              </a:solidFill>
            </a:endParaRPr>
          </a:p>
        </xdr:txBody>
      </xdr:sp>
      <xdr:sp macro="" textlink="">
        <xdr:nvSpPr>
          <xdr:cNvPr id="30" name="大かっこ 29"/>
          <xdr:cNvSpPr/>
        </xdr:nvSpPr>
        <xdr:spPr bwMode="auto">
          <a:xfrm>
            <a:off x="2000250" y="43596144"/>
            <a:ext cx="3457575" cy="6861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公募、交付決定等の事業執行に係る実務を実施</a:t>
            </a:r>
          </a:p>
        </xdr:txBody>
      </xdr:sp>
      <xdr:sp macro="" textlink="">
        <xdr:nvSpPr>
          <xdr:cNvPr id="31" name="正方形/長方形 30"/>
          <xdr:cNvSpPr/>
        </xdr:nvSpPr>
        <xdr:spPr bwMode="auto">
          <a:xfrm>
            <a:off x="2362200" y="42719402"/>
            <a:ext cx="2952750" cy="68614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みずほ情報総研株式会社</a:t>
            </a:r>
            <a:endParaRPr kumimoji="1" lang="en-US" altLang="ja-JP" sz="1300">
              <a:solidFill>
                <a:sysClr val="windowText" lastClr="000000"/>
              </a:solidFill>
            </a:endParaRPr>
          </a:p>
          <a:p>
            <a:pPr algn="ctr">
              <a:lnSpc>
                <a:spcPts val="1600"/>
              </a:lnSpc>
            </a:pPr>
            <a:r>
              <a:rPr kumimoji="1" lang="ja-JP" altLang="en-US" sz="1300">
                <a:solidFill>
                  <a:sysClr val="windowText" lastClr="000000"/>
                </a:solidFill>
              </a:rPr>
              <a:t>（事務局）</a:t>
            </a:r>
            <a:endParaRPr kumimoji="1" lang="en-US" altLang="ja-JP" sz="1300">
              <a:solidFill>
                <a:sysClr val="windowText" lastClr="000000"/>
              </a:solidFill>
            </a:endParaRPr>
          </a:p>
        </xdr:txBody>
      </xdr:sp>
      <xdr:cxnSp macro="">
        <xdr:nvCxnSpPr>
          <xdr:cNvPr id="32" name="直線矢印コネクタ 31"/>
          <xdr:cNvCxnSpPr/>
        </xdr:nvCxnSpPr>
        <xdr:spPr bwMode="auto">
          <a:xfrm flipV="1">
            <a:off x="6953250" y="43129184"/>
            <a:ext cx="1847850" cy="2858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bwMode="auto">
          <a:xfrm flipH="1">
            <a:off x="5257800" y="36039011"/>
            <a:ext cx="9525" cy="16963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34" name="正方形/長方形 33"/>
          <xdr:cNvSpPr/>
        </xdr:nvSpPr>
        <xdr:spPr bwMode="auto">
          <a:xfrm>
            <a:off x="4419600" y="36420203"/>
            <a:ext cx="1600200" cy="85768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基金造成（交付）</a:t>
            </a:r>
            <a:r>
              <a:rPr kumimoji="1" lang="en-US" altLang="ja-JP" sz="1100">
                <a:solidFill>
                  <a:sysClr val="windowText" lastClr="000000"/>
                </a:solidFill>
              </a:rPr>
              <a:t>】</a:t>
            </a:r>
          </a:p>
          <a:p>
            <a:pPr algn="ctr"/>
            <a:r>
              <a:rPr kumimoji="1" lang="ja-JP" altLang="en-US" sz="1100">
                <a:solidFill>
                  <a:sysClr val="windowText" lastClr="000000"/>
                </a:solidFill>
              </a:rPr>
              <a:t>３０，０００百万円</a:t>
            </a:r>
          </a:p>
        </xdr:txBody>
      </xdr:sp>
      <xdr:cxnSp macro="">
        <xdr:nvCxnSpPr>
          <xdr:cNvPr id="35" name="直線矢印コネクタ 34"/>
          <xdr:cNvCxnSpPr/>
        </xdr:nvCxnSpPr>
        <xdr:spPr bwMode="auto">
          <a:xfrm flipH="1">
            <a:off x="2857501" y="39260958"/>
            <a:ext cx="25451" cy="339173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36" name="正方形/長方形 35"/>
          <xdr:cNvSpPr/>
        </xdr:nvSpPr>
        <xdr:spPr bwMode="auto">
          <a:xfrm>
            <a:off x="2000251" y="41661594"/>
            <a:ext cx="1838325" cy="33354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管理費</a:t>
            </a:r>
            <a:r>
              <a:rPr kumimoji="1" lang="en-US" altLang="ja-JP" sz="1100">
                <a:solidFill>
                  <a:sysClr val="windowText" lastClr="000000"/>
                </a:solidFill>
              </a:rPr>
              <a:t>】</a:t>
            </a:r>
            <a:r>
              <a:rPr kumimoji="1" lang="ja-JP" altLang="en-US" sz="1100">
                <a:solidFill>
                  <a:sysClr val="windowText" lastClr="000000"/>
                </a:solidFill>
                <a:latin typeface="+mj-ea"/>
                <a:ea typeface="+mj-ea"/>
              </a:rPr>
              <a:t>　</a:t>
            </a:r>
          </a:p>
        </xdr:txBody>
      </xdr:sp>
      <xdr:sp macro="" textlink="">
        <xdr:nvSpPr>
          <xdr:cNvPr id="37" name="正方形/長方形 36"/>
          <xdr:cNvSpPr/>
        </xdr:nvSpPr>
        <xdr:spPr bwMode="auto">
          <a:xfrm>
            <a:off x="3552825" y="32360507"/>
            <a:ext cx="3438525" cy="10387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２６年度当初　３０，０００百万円</a:t>
            </a:r>
          </a:p>
        </xdr:txBody>
      </xdr:sp>
      <xdr:sp macro="" textlink="">
        <xdr:nvSpPr>
          <xdr:cNvPr id="38" name="大かっこ 37"/>
          <xdr:cNvSpPr/>
        </xdr:nvSpPr>
        <xdr:spPr bwMode="auto">
          <a:xfrm>
            <a:off x="3667125" y="33475494"/>
            <a:ext cx="3324225" cy="7433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39" name="直線矢印コネクタ 38"/>
          <xdr:cNvCxnSpPr/>
        </xdr:nvCxnSpPr>
        <xdr:spPr bwMode="auto">
          <a:xfrm>
            <a:off x="5257800" y="34104461"/>
            <a:ext cx="0" cy="8195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2198172" y="38698460"/>
            <a:ext cx="6677025" cy="314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（平成２６年度末基金残高　１７２，４９０百万円）</a:t>
            </a:r>
          </a:p>
        </xdr:txBody>
      </xdr:sp>
      <xdr:sp macro="" textlink="">
        <xdr:nvSpPr>
          <xdr:cNvPr id="42" name="正方形/長方形 41"/>
          <xdr:cNvSpPr/>
        </xdr:nvSpPr>
        <xdr:spPr bwMode="auto">
          <a:xfrm>
            <a:off x="5905500" y="42757521"/>
            <a:ext cx="3038475" cy="68614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民間事業者等</a:t>
            </a:r>
            <a:endParaRPr kumimoji="1" lang="en-US" altLang="ja-JP" sz="1300">
              <a:solidFill>
                <a:sysClr val="windowText" lastClr="000000"/>
              </a:solidFill>
            </a:endParaRPr>
          </a:p>
        </xdr:txBody>
      </xdr:sp>
      <xdr:sp macro="" textlink="">
        <xdr:nvSpPr>
          <xdr:cNvPr id="43" name="正方形/長方形 42"/>
          <xdr:cNvSpPr/>
        </xdr:nvSpPr>
        <xdr:spPr bwMode="auto">
          <a:xfrm>
            <a:off x="5895975" y="41623475"/>
            <a:ext cx="3095625" cy="33354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a:t>
            </a:r>
            <a:r>
              <a:rPr kumimoji="1" lang="en-US" altLang="ja-JP" sz="1100">
                <a:solidFill>
                  <a:sysClr val="windowText" lastClr="000000"/>
                </a:solidFill>
              </a:rPr>
              <a:t>】</a:t>
            </a:r>
            <a:endParaRPr kumimoji="1" lang="ja-JP" altLang="en-US" sz="1100">
              <a:solidFill>
                <a:sysClr val="windowText" lastClr="000000"/>
              </a:solidFill>
              <a:latin typeface="+mj-ea"/>
              <a:ea typeface="+mj-ea"/>
            </a:endParaRPr>
          </a:p>
        </xdr:txBody>
      </xdr:sp>
      <xdr:sp macro="" textlink="">
        <xdr:nvSpPr>
          <xdr:cNvPr id="44" name="大かっこ 43"/>
          <xdr:cNvSpPr/>
        </xdr:nvSpPr>
        <xdr:spPr bwMode="auto">
          <a:xfrm>
            <a:off x="5905500" y="43624733"/>
            <a:ext cx="3048000" cy="6861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事業用用地・建屋・設備の取得</a:t>
            </a:r>
          </a:p>
        </xdr:txBody>
      </xdr:sp>
      <xdr:cxnSp macro="">
        <xdr:nvCxnSpPr>
          <xdr:cNvPr id="45" name="直線矢印コネクタ 44"/>
          <xdr:cNvCxnSpPr/>
        </xdr:nvCxnSpPr>
        <xdr:spPr>
          <a:xfrm flipH="1">
            <a:off x="4724400" y="39238061"/>
            <a:ext cx="9742" cy="3433692"/>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46" name="テキスト ボックス 45"/>
          <xdr:cNvSpPr txBox="1"/>
        </xdr:nvSpPr>
        <xdr:spPr>
          <a:xfrm>
            <a:off x="4000500" y="41690183"/>
            <a:ext cx="1390650" cy="3240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委託契約</a:t>
            </a:r>
          </a:p>
        </xdr:txBody>
      </xdr:sp>
    </xdr:grpSp>
    <xdr:clientData/>
  </xdr:twoCellAnchor>
  <xdr:twoCellAnchor>
    <xdr:from>
      <xdr:col>24</xdr:col>
      <xdr:colOff>22411</xdr:colOff>
      <xdr:row>144</xdr:row>
      <xdr:rowOff>134473</xdr:rowOff>
    </xdr:from>
    <xdr:to>
      <xdr:col>32</xdr:col>
      <xdr:colOff>190499</xdr:colOff>
      <xdr:row>145</xdr:row>
      <xdr:rowOff>212913</xdr:rowOff>
    </xdr:to>
    <xdr:sp macro="" textlink="">
      <xdr:nvSpPr>
        <xdr:cNvPr id="2" name="テキスト ボックス 1"/>
        <xdr:cNvSpPr txBox="1"/>
      </xdr:nvSpPr>
      <xdr:spPr>
        <a:xfrm>
          <a:off x="4863352" y="66417267"/>
          <a:ext cx="1781735" cy="425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経済産業省へ移替え</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9"/>
  <sheetViews>
    <sheetView tabSelected="1" view="pageBreakPreview" topLeftCell="A100" zoomScale="85" zoomScaleNormal="85" zoomScaleSheetLayoutView="85" zoomScalePageLayoutView="85" workbookViewId="0">
      <selection activeCell="BC138" sqref="BC13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376</v>
      </c>
      <c r="AR2" s="97"/>
      <c r="AS2" s="59" t="str">
        <f>IF(OR(AQ2="　", AQ2=""), "", "-")</f>
        <v/>
      </c>
      <c r="AT2" s="98">
        <v>183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377</v>
      </c>
      <c r="AK3" s="290"/>
      <c r="AL3" s="290"/>
      <c r="AM3" s="290"/>
      <c r="AN3" s="290"/>
      <c r="AO3" s="290"/>
      <c r="AP3" s="290"/>
      <c r="AQ3" s="290"/>
      <c r="AR3" s="290"/>
      <c r="AS3" s="290"/>
      <c r="AT3" s="290"/>
      <c r="AU3" s="290"/>
      <c r="AV3" s="290"/>
      <c r="AW3" s="290"/>
      <c r="AX3" s="36" t="s">
        <v>91</v>
      </c>
    </row>
    <row r="4" spans="1:50" ht="24.75" customHeight="1" x14ac:dyDescent="0.15">
      <c r="A4" s="506" t="s">
        <v>30</v>
      </c>
      <c r="B4" s="507"/>
      <c r="C4" s="507"/>
      <c r="D4" s="507"/>
      <c r="E4" s="507"/>
      <c r="F4" s="507"/>
      <c r="G4" s="480" t="s">
        <v>429</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379</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6" t="s">
        <v>95</v>
      </c>
      <c r="H5" s="317"/>
      <c r="I5" s="317"/>
      <c r="J5" s="317"/>
      <c r="K5" s="317"/>
      <c r="L5" s="317"/>
      <c r="M5" s="318" t="s">
        <v>92</v>
      </c>
      <c r="N5" s="319"/>
      <c r="O5" s="319"/>
      <c r="P5" s="319"/>
      <c r="Q5" s="319"/>
      <c r="R5" s="320"/>
      <c r="S5" s="321" t="s">
        <v>103</v>
      </c>
      <c r="T5" s="317"/>
      <c r="U5" s="317"/>
      <c r="V5" s="317"/>
      <c r="W5" s="317"/>
      <c r="X5" s="322"/>
      <c r="Y5" s="497" t="s">
        <v>3</v>
      </c>
      <c r="Z5" s="498"/>
      <c r="AA5" s="498"/>
      <c r="AB5" s="498"/>
      <c r="AC5" s="498"/>
      <c r="AD5" s="499"/>
      <c r="AE5" s="500" t="s">
        <v>383</v>
      </c>
      <c r="AF5" s="501"/>
      <c r="AG5" s="501"/>
      <c r="AH5" s="501"/>
      <c r="AI5" s="501"/>
      <c r="AJ5" s="501"/>
      <c r="AK5" s="501"/>
      <c r="AL5" s="501"/>
      <c r="AM5" s="501"/>
      <c r="AN5" s="501"/>
      <c r="AO5" s="501"/>
      <c r="AP5" s="502"/>
      <c r="AQ5" s="503" t="s">
        <v>384</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382</v>
      </c>
      <c r="AF6" s="515"/>
      <c r="AG6" s="515"/>
      <c r="AH6" s="515"/>
      <c r="AI6" s="515"/>
      <c r="AJ6" s="515"/>
      <c r="AK6" s="515"/>
      <c r="AL6" s="515"/>
      <c r="AM6" s="515"/>
      <c r="AN6" s="515"/>
      <c r="AO6" s="515"/>
      <c r="AP6" s="515"/>
      <c r="AQ6" s="115"/>
      <c r="AR6" s="115"/>
      <c r="AS6" s="115"/>
      <c r="AT6" s="115"/>
      <c r="AU6" s="115"/>
      <c r="AV6" s="115"/>
      <c r="AW6" s="115"/>
      <c r="AX6" s="516"/>
    </row>
    <row r="7" spans="1:50" ht="42.75" customHeight="1" x14ac:dyDescent="0.15">
      <c r="A7" s="436" t="s">
        <v>25</v>
      </c>
      <c r="B7" s="437"/>
      <c r="C7" s="437"/>
      <c r="D7" s="437"/>
      <c r="E7" s="437"/>
      <c r="F7" s="437"/>
      <c r="G7" s="438" t="s">
        <v>387</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386</v>
      </c>
      <c r="AF7" s="443"/>
      <c r="AG7" s="443"/>
      <c r="AH7" s="443"/>
      <c r="AI7" s="443"/>
      <c r="AJ7" s="443"/>
      <c r="AK7" s="443"/>
      <c r="AL7" s="443"/>
      <c r="AM7" s="443"/>
      <c r="AN7" s="443"/>
      <c r="AO7" s="443"/>
      <c r="AP7" s="443"/>
      <c r="AQ7" s="443"/>
      <c r="AR7" s="443"/>
      <c r="AS7" s="443"/>
      <c r="AT7" s="443"/>
      <c r="AU7" s="443"/>
      <c r="AV7" s="443"/>
      <c r="AW7" s="443"/>
      <c r="AX7" s="444"/>
    </row>
    <row r="8" spans="1:50" ht="42.7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7" t="s">
        <v>79</v>
      </c>
      <c r="Z8" s="517"/>
      <c r="AA8" s="517"/>
      <c r="AB8" s="517"/>
      <c r="AC8" s="517"/>
      <c r="AD8" s="517"/>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57" customHeight="1" x14ac:dyDescent="0.15">
      <c r="A9" s="445" t="s">
        <v>26</v>
      </c>
      <c r="B9" s="446"/>
      <c r="C9" s="446"/>
      <c r="D9" s="446"/>
      <c r="E9" s="446"/>
      <c r="F9" s="446"/>
      <c r="G9" s="474" t="s">
        <v>405</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306.75" customHeight="1" x14ac:dyDescent="0.15">
      <c r="A10" s="445" t="s">
        <v>36</v>
      </c>
      <c r="B10" s="446"/>
      <c r="C10" s="446"/>
      <c r="D10" s="446"/>
      <c r="E10" s="446"/>
      <c r="F10" s="446"/>
      <c r="G10" s="474" t="s">
        <v>389</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補助</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t="s">
        <v>380</v>
      </c>
      <c r="Q13" s="63"/>
      <c r="R13" s="63"/>
      <c r="S13" s="63"/>
      <c r="T13" s="63"/>
      <c r="U13" s="63"/>
      <c r="V13" s="64"/>
      <c r="W13" s="62">
        <v>110000</v>
      </c>
      <c r="X13" s="63"/>
      <c r="Y13" s="63"/>
      <c r="Z13" s="63"/>
      <c r="AA13" s="63"/>
      <c r="AB13" s="63"/>
      <c r="AC13" s="64"/>
      <c r="AD13" s="62">
        <v>30000</v>
      </c>
      <c r="AE13" s="63"/>
      <c r="AF13" s="63"/>
      <c r="AG13" s="63"/>
      <c r="AH13" s="63"/>
      <c r="AI13" s="63"/>
      <c r="AJ13" s="64"/>
      <c r="AK13" s="62">
        <v>36000</v>
      </c>
      <c r="AL13" s="63"/>
      <c r="AM13" s="63"/>
      <c r="AN13" s="63"/>
      <c r="AO13" s="63"/>
      <c r="AP13" s="63"/>
      <c r="AQ13" s="64"/>
      <c r="AR13" s="653">
        <v>0</v>
      </c>
      <c r="AS13" s="654"/>
      <c r="AT13" s="654"/>
      <c r="AU13" s="654"/>
      <c r="AV13" s="654"/>
      <c r="AW13" s="654"/>
      <c r="AX13" s="655"/>
    </row>
    <row r="14" spans="1:50" ht="21" customHeight="1" x14ac:dyDescent="0.15">
      <c r="A14" s="451"/>
      <c r="B14" s="452"/>
      <c r="C14" s="452"/>
      <c r="D14" s="452"/>
      <c r="E14" s="452"/>
      <c r="F14" s="453"/>
      <c r="G14" s="464"/>
      <c r="H14" s="465"/>
      <c r="I14" s="333" t="s">
        <v>9</v>
      </c>
      <c r="J14" s="459"/>
      <c r="K14" s="459"/>
      <c r="L14" s="459"/>
      <c r="M14" s="459"/>
      <c r="N14" s="459"/>
      <c r="O14" s="460"/>
      <c r="P14" s="62" t="s">
        <v>380</v>
      </c>
      <c r="Q14" s="63"/>
      <c r="R14" s="63"/>
      <c r="S14" s="63"/>
      <c r="T14" s="63"/>
      <c r="U14" s="63"/>
      <c r="V14" s="64"/>
      <c r="W14" s="62">
        <v>33000</v>
      </c>
      <c r="X14" s="63"/>
      <c r="Y14" s="63"/>
      <c r="Z14" s="63"/>
      <c r="AA14" s="63"/>
      <c r="AB14" s="63"/>
      <c r="AC14" s="64"/>
      <c r="AD14" s="62" t="s">
        <v>380</v>
      </c>
      <c r="AE14" s="63"/>
      <c r="AF14" s="63"/>
      <c r="AG14" s="63"/>
      <c r="AH14" s="63"/>
      <c r="AI14" s="63"/>
      <c r="AJ14" s="64"/>
      <c r="AK14" s="62" t="s">
        <v>380</v>
      </c>
      <c r="AL14" s="63"/>
      <c r="AM14" s="63"/>
      <c r="AN14" s="63"/>
      <c r="AO14" s="63"/>
      <c r="AP14" s="63"/>
      <c r="AQ14" s="64"/>
      <c r="AR14" s="651"/>
      <c r="AS14" s="651"/>
      <c r="AT14" s="651"/>
      <c r="AU14" s="651"/>
      <c r="AV14" s="651"/>
      <c r="AW14" s="651"/>
      <c r="AX14" s="652"/>
    </row>
    <row r="15" spans="1:50" ht="21" customHeight="1" x14ac:dyDescent="0.15">
      <c r="A15" s="451"/>
      <c r="B15" s="452"/>
      <c r="C15" s="452"/>
      <c r="D15" s="452"/>
      <c r="E15" s="452"/>
      <c r="F15" s="453"/>
      <c r="G15" s="464"/>
      <c r="H15" s="465"/>
      <c r="I15" s="333" t="s">
        <v>62</v>
      </c>
      <c r="J15" s="334"/>
      <c r="K15" s="334"/>
      <c r="L15" s="334"/>
      <c r="M15" s="334"/>
      <c r="N15" s="334"/>
      <c r="O15" s="335"/>
      <c r="P15" s="62" t="s">
        <v>380</v>
      </c>
      <c r="Q15" s="63"/>
      <c r="R15" s="63"/>
      <c r="S15" s="63"/>
      <c r="T15" s="63"/>
      <c r="U15" s="63"/>
      <c r="V15" s="64"/>
      <c r="W15" s="62" t="s">
        <v>380</v>
      </c>
      <c r="X15" s="63"/>
      <c r="Y15" s="63"/>
      <c r="Z15" s="63"/>
      <c r="AA15" s="63"/>
      <c r="AB15" s="63"/>
      <c r="AC15" s="64"/>
      <c r="AD15" s="62" t="s">
        <v>380</v>
      </c>
      <c r="AE15" s="63"/>
      <c r="AF15" s="63"/>
      <c r="AG15" s="63"/>
      <c r="AH15" s="63"/>
      <c r="AI15" s="63"/>
      <c r="AJ15" s="64"/>
      <c r="AK15" s="62" t="s">
        <v>380</v>
      </c>
      <c r="AL15" s="63"/>
      <c r="AM15" s="63"/>
      <c r="AN15" s="63"/>
      <c r="AO15" s="63"/>
      <c r="AP15" s="63"/>
      <c r="AQ15" s="64"/>
      <c r="AR15" s="62" t="s">
        <v>399</v>
      </c>
      <c r="AS15" s="63"/>
      <c r="AT15" s="63"/>
      <c r="AU15" s="63"/>
      <c r="AV15" s="63"/>
      <c r="AW15" s="63"/>
      <c r="AX15" s="650"/>
    </row>
    <row r="16" spans="1:50" ht="21" customHeight="1" x14ac:dyDescent="0.15">
      <c r="A16" s="451"/>
      <c r="B16" s="452"/>
      <c r="C16" s="452"/>
      <c r="D16" s="452"/>
      <c r="E16" s="452"/>
      <c r="F16" s="453"/>
      <c r="G16" s="464"/>
      <c r="H16" s="465"/>
      <c r="I16" s="333" t="s">
        <v>63</v>
      </c>
      <c r="J16" s="334"/>
      <c r="K16" s="334"/>
      <c r="L16" s="334"/>
      <c r="M16" s="334"/>
      <c r="N16" s="334"/>
      <c r="O16" s="335"/>
      <c r="P16" s="62" t="s">
        <v>380</v>
      </c>
      <c r="Q16" s="63"/>
      <c r="R16" s="63"/>
      <c r="S16" s="63"/>
      <c r="T16" s="63"/>
      <c r="U16" s="63"/>
      <c r="V16" s="64"/>
      <c r="W16" s="62" t="s">
        <v>380</v>
      </c>
      <c r="X16" s="63"/>
      <c r="Y16" s="63"/>
      <c r="Z16" s="63"/>
      <c r="AA16" s="63"/>
      <c r="AB16" s="63"/>
      <c r="AC16" s="64"/>
      <c r="AD16" s="62" t="s">
        <v>380</v>
      </c>
      <c r="AE16" s="63"/>
      <c r="AF16" s="63"/>
      <c r="AG16" s="63"/>
      <c r="AH16" s="63"/>
      <c r="AI16" s="63"/>
      <c r="AJ16" s="64"/>
      <c r="AK16" s="62" t="s">
        <v>380</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3" t="s">
        <v>61</v>
      </c>
      <c r="J17" s="459"/>
      <c r="K17" s="459"/>
      <c r="L17" s="459"/>
      <c r="M17" s="459"/>
      <c r="N17" s="459"/>
      <c r="O17" s="460"/>
      <c r="P17" s="62" t="s">
        <v>380</v>
      </c>
      <c r="Q17" s="63"/>
      <c r="R17" s="63"/>
      <c r="S17" s="63"/>
      <c r="T17" s="63"/>
      <c r="U17" s="63"/>
      <c r="V17" s="64"/>
      <c r="W17" s="62" t="s">
        <v>380</v>
      </c>
      <c r="X17" s="63"/>
      <c r="Y17" s="63"/>
      <c r="Z17" s="63"/>
      <c r="AA17" s="63"/>
      <c r="AB17" s="63"/>
      <c r="AC17" s="64"/>
      <c r="AD17" s="62" t="s">
        <v>380</v>
      </c>
      <c r="AE17" s="63"/>
      <c r="AF17" s="63"/>
      <c r="AG17" s="63"/>
      <c r="AH17" s="63"/>
      <c r="AI17" s="63"/>
      <c r="AJ17" s="64"/>
      <c r="AK17" s="62" t="s">
        <v>380</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6" t="s">
        <v>22</v>
      </c>
      <c r="J18" s="337"/>
      <c r="K18" s="337"/>
      <c r="L18" s="337"/>
      <c r="M18" s="337"/>
      <c r="N18" s="337"/>
      <c r="O18" s="338"/>
      <c r="P18" s="306">
        <f>SUM(P13:V17)</f>
        <v>0</v>
      </c>
      <c r="Q18" s="307"/>
      <c r="R18" s="307"/>
      <c r="S18" s="307"/>
      <c r="T18" s="307"/>
      <c r="U18" s="307"/>
      <c r="V18" s="308"/>
      <c r="W18" s="306">
        <f>SUM(W13:AC17)</f>
        <v>143000</v>
      </c>
      <c r="X18" s="307"/>
      <c r="Y18" s="307"/>
      <c r="Z18" s="307"/>
      <c r="AA18" s="307"/>
      <c r="AB18" s="307"/>
      <c r="AC18" s="308"/>
      <c r="AD18" s="306">
        <f t="shared" ref="AD18" si="0">SUM(AD13:AJ17)</f>
        <v>30000</v>
      </c>
      <c r="AE18" s="307"/>
      <c r="AF18" s="307"/>
      <c r="AG18" s="307"/>
      <c r="AH18" s="307"/>
      <c r="AI18" s="307"/>
      <c r="AJ18" s="308"/>
      <c r="AK18" s="306">
        <f t="shared" ref="AK18" si="1">SUM(AK13:AQ17)</f>
        <v>36000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1"/>
      <c r="B19" s="452"/>
      <c r="C19" s="452"/>
      <c r="D19" s="452"/>
      <c r="E19" s="452"/>
      <c r="F19" s="453"/>
      <c r="G19" s="303" t="s">
        <v>10</v>
      </c>
      <c r="H19" s="304"/>
      <c r="I19" s="304"/>
      <c r="J19" s="304"/>
      <c r="K19" s="304"/>
      <c r="L19" s="304"/>
      <c r="M19" s="304"/>
      <c r="N19" s="304"/>
      <c r="O19" s="304"/>
      <c r="P19" s="62" t="s">
        <v>380</v>
      </c>
      <c r="Q19" s="63"/>
      <c r="R19" s="63"/>
      <c r="S19" s="63"/>
      <c r="T19" s="63"/>
      <c r="U19" s="63"/>
      <c r="V19" s="64"/>
      <c r="W19" s="62">
        <v>143000</v>
      </c>
      <c r="X19" s="63"/>
      <c r="Y19" s="63"/>
      <c r="Z19" s="63"/>
      <c r="AA19" s="63"/>
      <c r="AB19" s="63"/>
      <c r="AC19" s="64"/>
      <c r="AD19" s="62">
        <v>30000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4"/>
      <c r="B20" s="455"/>
      <c r="C20" s="455"/>
      <c r="D20" s="455"/>
      <c r="E20" s="455"/>
      <c r="F20" s="456"/>
      <c r="G20" s="303" t="s">
        <v>11</v>
      </c>
      <c r="H20" s="304"/>
      <c r="I20" s="304"/>
      <c r="J20" s="304"/>
      <c r="K20" s="304"/>
      <c r="L20" s="304"/>
      <c r="M20" s="304"/>
      <c r="N20" s="304"/>
      <c r="O20" s="304"/>
      <c r="P20" s="311" t="str">
        <f>IF(P18=0, "-", P19/P18)</f>
        <v>-</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51.75" customHeight="1" x14ac:dyDescent="0.15">
      <c r="A23" s="207"/>
      <c r="B23" s="205"/>
      <c r="C23" s="205"/>
      <c r="D23" s="205"/>
      <c r="E23" s="205"/>
      <c r="F23" s="206"/>
      <c r="G23" s="312" t="s">
        <v>406</v>
      </c>
      <c r="H23" s="279"/>
      <c r="I23" s="279"/>
      <c r="J23" s="279"/>
      <c r="K23" s="279"/>
      <c r="L23" s="279"/>
      <c r="M23" s="279"/>
      <c r="N23" s="279"/>
      <c r="O23" s="280"/>
      <c r="P23" s="245" t="s">
        <v>390</v>
      </c>
      <c r="Q23" s="186"/>
      <c r="R23" s="186"/>
      <c r="S23" s="186"/>
      <c r="T23" s="186"/>
      <c r="U23" s="186"/>
      <c r="V23" s="186"/>
      <c r="W23" s="186"/>
      <c r="X23" s="187"/>
      <c r="Y23" s="284" t="s">
        <v>14</v>
      </c>
      <c r="Z23" s="285"/>
      <c r="AA23" s="286"/>
      <c r="AB23" s="646" t="s">
        <v>391</v>
      </c>
      <c r="AC23" s="287"/>
      <c r="AD23" s="287"/>
      <c r="AE23" s="84" t="s">
        <v>392</v>
      </c>
      <c r="AF23" s="85"/>
      <c r="AG23" s="85"/>
      <c r="AH23" s="85"/>
      <c r="AI23" s="86"/>
      <c r="AJ23" s="84">
        <v>2298</v>
      </c>
      <c r="AK23" s="85"/>
      <c r="AL23" s="85"/>
      <c r="AM23" s="85"/>
      <c r="AN23" s="86"/>
      <c r="AO23" s="84">
        <v>2415</v>
      </c>
      <c r="AP23" s="85"/>
      <c r="AQ23" s="85"/>
      <c r="AR23" s="85"/>
      <c r="AS23" s="86"/>
      <c r="AT23" s="217"/>
      <c r="AU23" s="217"/>
      <c r="AV23" s="217"/>
      <c r="AW23" s="217"/>
      <c r="AX23" s="218"/>
    </row>
    <row r="24" spans="1:50" ht="51.7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392</v>
      </c>
      <c r="AF24" s="85"/>
      <c r="AG24" s="85"/>
      <c r="AH24" s="85"/>
      <c r="AI24" s="86"/>
      <c r="AJ24" s="84">
        <v>4400</v>
      </c>
      <c r="AK24" s="85"/>
      <c r="AL24" s="85"/>
      <c r="AM24" s="85"/>
      <c r="AN24" s="86"/>
      <c r="AO24" s="84">
        <v>800</v>
      </c>
      <c r="AP24" s="85"/>
      <c r="AQ24" s="85"/>
      <c r="AR24" s="85"/>
      <c r="AS24" s="86"/>
      <c r="AT24" s="84">
        <v>700</v>
      </c>
      <c r="AU24" s="85"/>
      <c r="AV24" s="85"/>
      <c r="AW24" s="85"/>
      <c r="AX24" s="87"/>
    </row>
    <row r="25" spans="1:50" ht="51.75" customHeight="1" x14ac:dyDescent="0.15">
      <c r="A25" s="656"/>
      <c r="B25" s="657"/>
      <c r="C25" s="657"/>
      <c r="D25" s="657"/>
      <c r="E25" s="657"/>
      <c r="F25" s="658"/>
      <c r="G25" s="313"/>
      <c r="H25" s="314"/>
      <c r="I25" s="314"/>
      <c r="J25" s="314"/>
      <c r="K25" s="314"/>
      <c r="L25" s="314"/>
      <c r="M25" s="314"/>
      <c r="N25" s="314"/>
      <c r="O25" s="315"/>
      <c r="P25" s="188"/>
      <c r="Q25" s="188"/>
      <c r="R25" s="188"/>
      <c r="S25" s="188"/>
      <c r="T25" s="188"/>
      <c r="U25" s="188"/>
      <c r="V25" s="188"/>
      <c r="W25" s="188"/>
      <c r="X25" s="189"/>
      <c r="Y25" s="111" t="s">
        <v>15</v>
      </c>
      <c r="Z25" s="112"/>
      <c r="AA25" s="162"/>
      <c r="AB25" s="668" t="s">
        <v>359</v>
      </c>
      <c r="AC25" s="255"/>
      <c r="AD25" s="255"/>
      <c r="AE25" s="84" t="s">
        <v>392</v>
      </c>
      <c r="AF25" s="85"/>
      <c r="AG25" s="85"/>
      <c r="AH25" s="85"/>
      <c r="AI25" s="86"/>
      <c r="AJ25" s="84">
        <v>52</v>
      </c>
      <c r="AK25" s="85"/>
      <c r="AL25" s="85"/>
      <c r="AM25" s="85"/>
      <c r="AN25" s="86"/>
      <c r="AO25" s="84">
        <v>302</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5" t="s">
        <v>320</v>
      </c>
      <c r="B47" s="671" t="s">
        <v>317</v>
      </c>
      <c r="C47" s="227"/>
      <c r="D47" s="227"/>
      <c r="E47" s="227"/>
      <c r="F47" s="228"/>
      <c r="G47" s="608" t="s">
        <v>311</v>
      </c>
      <c r="H47" s="608"/>
      <c r="I47" s="608"/>
      <c r="J47" s="608"/>
      <c r="K47" s="608"/>
      <c r="L47" s="608"/>
      <c r="M47" s="608"/>
      <c r="N47" s="608"/>
      <c r="O47" s="608"/>
      <c r="P47" s="608"/>
      <c r="Q47" s="608"/>
      <c r="R47" s="608"/>
      <c r="S47" s="608"/>
      <c r="T47" s="608"/>
      <c r="U47" s="608"/>
      <c r="V47" s="608"/>
      <c r="W47" s="608"/>
      <c r="X47" s="608"/>
      <c r="Y47" s="608"/>
      <c r="Z47" s="608"/>
      <c r="AA47" s="676"/>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5"/>
      <c r="B48" s="67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1"/>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1"/>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2"/>
    </row>
    <row r="50" spans="1:50" ht="22.5" hidden="1" customHeight="1" x14ac:dyDescent="0.15">
      <c r="A50" s="225"/>
      <c r="B50" s="671"/>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3"/>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4"/>
    </row>
    <row r="51" spans="1:50" ht="22.5" hidden="1" customHeight="1" x14ac:dyDescent="0.15">
      <c r="A51" s="225"/>
      <c r="B51" s="672"/>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5"/>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6"/>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6"/>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4"/>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52.5"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52.5" customHeight="1" x14ac:dyDescent="0.15">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t="s">
        <v>394</v>
      </c>
      <c r="AC68" s="194"/>
      <c r="AD68" s="195"/>
      <c r="AE68" s="84" t="s">
        <v>395</v>
      </c>
      <c r="AF68" s="85"/>
      <c r="AG68" s="85"/>
      <c r="AH68" s="85"/>
      <c r="AI68" s="86"/>
      <c r="AJ68" s="84">
        <v>151</v>
      </c>
      <c r="AK68" s="85"/>
      <c r="AL68" s="85"/>
      <c r="AM68" s="85"/>
      <c r="AN68" s="86"/>
      <c r="AO68" s="84">
        <v>223</v>
      </c>
      <c r="AP68" s="85"/>
      <c r="AQ68" s="85"/>
      <c r="AR68" s="85"/>
      <c r="AS68" s="86"/>
      <c r="AT68" s="196"/>
      <c r="AU68" s="196"/>
      <c r="AV68" s="196"/>
      <c r="AW68" s="196"/>
      <c r="AX68" s="197"/>
      <c r="AY68" s="10"/>
      <c r="AZ68" s="10"/>
      <c r="BA68" s="10"/>
      <c r="BB68" s="10"/>
      <c r="BC68" s="10"/>
    </row>
    <row r="69" spans="1:60" ht="5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394</v>
      </c>
      <c r="AC69" s="202"/>
      <c r="AD69" s="203"/>
      <c r="AE69" s="84" t="s">
        <v>395</v>
      </c>
      <c r="AF69" s="85"/>
      <c r="AG69" s="85"/>
      <c r="AH69" s="85"/>
      <c r="AI69" s="86"/>
      <c r="AJ69" s="84">
        <v>256</v>
      </c>
      <c r="AK69" s="85"/>
      <c r="AL69" s="85"/>
      <c r="AM69" s="85"/>
      <c r="AN69" s="86"/>
      <c r="AO69" s="84">
        <v>68</v>
      </c>
      <c r="AP69" s="85"/>
      <c r="AQ69" s="85"/>
      <c r="AR69" s="85"/>
      <c r="AS69" s="86"/>
      <c r="AT69" s="84">
        <v>73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428</v>
      </c>
      <c r="H83" s="135"/>
      <c r="I83" s="135"/>
      <c r="J83" s="135"/>
      <c r="K83" s="135"/>
      <c r="L83" s="135"/>
      <c r="M83" s="135"/>
      <c r="N83" s="135"/>
      <c r="O83" s="135"/>
      <c r="P83" s="135"/>
      <c r="Q83" s="135"/>
      <c r="R83" s="135"/>
      <c r="S83" s="135"/>
      <c r="T83" s="135"/>
      <c r="U83" s="135"/>
      <c r="V83" s="135"/>
      <c r="W83" s="135"/>
      <c r="X83" s="135"/>
      <c r="Y83" s="137" t="s">
        <v>17</v>
      </c>
      <c r="Z83" s="138"/>
      <c r="AA83" s="139"/>
      <c r="AB83" s="172" t="s">
        <v>414</v>
      </c>
      <c r="AC83" s="141"/>
      <c r="AD83" s="142"/>
      <c r="AE83" s="143"/>
      <c r="AF83" s="144"/>
      <c r="AG83" s="144"/>
      <c r="AH83" s="144"/>
      <c r="AI83" s="144"/>
      <c r="AJ83" s="143">
        <v>4</v>
      </c>
      <c r="AK83" s="144"/>
      <c r="AL83" s="144"/>
      <c r="AM83" s="144"/>
      <c r="AN83" s="144"/>
      <c r="AO83" s="143">
        <v>4</v>
      </c>
      <c r="AP83" s="144"/>
      <c r="AQ83" s="144"/>
      <c r="AR83" s="144"/>
      <c r="AS83" s="144"/>
      <c r="AT83" s="84">
        <v>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415</v>
      </c>
      <c r="AC84" s="149"/>
      <c r="AD84" s="150"/>
      <c r="AE84" s="148"/>
      <c r="AF84" s="149"/>
      <c r="AG84" s="149"/>
      <c r="AH84" s="149"/>
      <c r="AI84" s="150"/>
      <c r="AJ84" s="148" t="s">
        <v>425</v>
      </c>
      <c r="AK84" s="149"/>
      <c r="AL84" s="149"/>
      <c r="AM84" s="149"/>
      <c r="AN84" s="150"/>
      <c r="AO84" s="148" t="s">
        <v>427</v>
      </c>
      <c r="AP84" s="149"/>
      <c r="AQ84" s="149"/>
      <c r="AR84" s="149"/>
      <c r="AS84" s="150"/>
      <c r="AT84" s="148" t="s">
        <v>426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3" t="s">
        <v>77</v>
      </c>
      <c r="B97" s="364"/>
      <c r="C97" s="339" t="s">
        <v>19</v>
      </c>
      <c r="D97" s="340"/>
      <c r="E97" s="340"/>
      <c r="F97" s="340"/>
      <c r="G97" s="340"/>
      <c r="H97" s="340"/>
      <c r="I97" s="340"/>
      <c r="J97" s="340"/>
      <c r="K97" s="341"/>
      <c r="L97" s="395" t="s">
        <v>76</v>
      </c>
      <c r="M97" s="395"/>
      <c r="N97" s="395"/>
      <c r="O97" s="395"/>
      <c r="P97" s="395"/>
      <c r="Q97" s="395"/>
      <c r="R97" s="396" t="s">
        <v>73</v>
      </c>
      <c r="S97" s="397"/>
      <c r="T97" s="397"/>
      <c r="U97" s="397"/>
      <c r="V97" s="397"/>
      <c r="W97" s="397"/>
      <c r="X97" s="398"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99"/>
    </row>
    <row r="98" spans="1:50" ht="23.1" customHeight="1" x14ac:dyDescent="0.15">
      <c r="A98" s="365"/>
      <c r="B98" s="366"/>
      <c r="C98" s="400" t="s">
        <v>396</v>
      </c>
      <c r="D98" s="401"/>
      <c r="E98" s="401"/>
      <c r="F98" s="401"/>
      <c r="G98" s="401"/>
      <c r="H98" s="401"/>
      <c r="I98" s="401"/>
      <c r="J98" s="401"/>
      <c r="K98" s="402"/>
      <c r="L98" s="62">
        <v>36000</v>
      </c>
      <c r="M98" s="63"/>
      <c r="N98" s="63"/>
      <c r="O98" s="63"/>
      <c r="P98" s="63"/>
      <c r="Q98" s="64"/>
      <c r="R98" s="62"/>
      <c r="S98" s="63"/>
      <c r="T98" s="63"/>
      <c r="U98" s="63"/>
      <c r="V98" s="63"/>
      <c r="W98" s="64"/>
      <c r="X98" s="659" t="s">
        <v>397</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5"/>
      <c r="B99" s="366"/>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5"/>
      <c r="B100" s="366"/>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5"/>
      <c r="B101" s="366"/>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5"/>
      <c r="B102" s="366"/>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67"/>
      <c r="B104" s="368"/>
      <c r="C104" s="357" t="s">
        <v>22</v>
      </c>
      <c r="D104" s="358"/>
      <c r="E104" s="358"/>
      <c r="F104" s="358"/>
      <c r="G104" s="358"/>
      <c r="H104" s="358"/>
      <c r="I104" s="358"/>
      <c r="J104" s="358"/>
      <c r="K104" s="359"/>
      <c r="L104" s="360">
        <f>SUM(L98:Q103)</f>
        <v>36000</v>
      </c>
      <c r="M104" s="361"/>
      <c r="N104" s="361"/>
      <c r="O104" s="361"/>
      <c r="P104" s="361"/>
      <c r="Q104" s="362"/>
      <c r="R104" s="360">
        <f>SUM(R98:W103)</f>
        <v>0</v>
      </c>
      <c r="S104" s="361"/>
      <c r="T104" s="361"/>
      <c r="U104" s="361"/>
      <c r="V104" s="361"/>
      <c r="W104" s="362"/>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3" t="s">
        <v>39</v>
      </c>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4"/>
      <c r="AD107" s="582" t="s">
        <v>43</v>
      </c>
      <c r="AE107" s="582"/>
      <c r="AF107" s="582"/>
      <c r="AG107" s="616" t="s">
        <v>38</v>
      </c>
      <c r="AH107" s="582"/>
      <c r="AI107" s="582"/>
      <c r="AJ107" s="582"/>
      <c r="AK107" s="582"/>
      <c r="AL107" s="582"/>
      <c r="AM107" s="582"/>
      <c r="AN107" s="582"/>
      <c r="AO107" s="582"/>
      <c r="AP107" s="582"/>
      <c r="AQ107" s="582"/>
      <c r="AR107" s="582"/>
      <c r="AS107" s="582"/>
      <c r="AT107" s="582"/>
      <c r="AU107" s="582"/>
      <c r="AV107" s="582"/>
      <c r="AW107" s="582"/>
      <c r="AX107" s="617"/>
    </row>
    <row r="108" spans="1:50" ht="78" customHeight="1" x14ac:dyDescent="0.15">
      <c r="A108" s="297" t="s">
        <v>312</v>
      </c>
      <c r="B108" s="298"/>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591" t="s">
        <v>378</v>
      </c>
      <c r="AE108" s="592"/>
      <c r="AF108" s="592"/>
      <c r="AG108" s="588" t="s">
        <v>422</v>
      </c>
      <c r="AH108" s="589"/>
      <c r="AI108" s="589"/>
      <c r="AJ108" s="589"/>
      <c r="AK108" s="589"/>
      <c r="AL108" s="589"/>
      <c r="AM108" s="589"/>
      <c r="AN108" s="589"/>
      <c r="AO108" s="589"/>
      <c r="AP108" s="589"/>
      <c r="AQ108" s="589"/>
      <c r="AR108" s="589"/>
      <c r="AS108" s="589"/>
      <c r="AT108" s="589"/>
      <c r="AU108" s="589"/>
      <c r="AV108" s="589"/>
      <c r="AW108" s="589"/>
      <c r="AX108" s="590"/>
    </row>
    <row r="109" spans="1:50" ht="63.75" customHeight="1" x14ac:dyDescent="0.15">
      <c r="A109" s="299"/>
      <c r="B109" s="300"/>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378</v>
      </c>
      <c r="AE109" s="430"/>
      <c r="AF109" s="430"/>
      <c r="AG109" s="294" t="s">
        <v>421</v>
      </c>
      <c r="AH109" s="295"/>
      <c r="AI109" s="295"/>
      <c r="AJ109" s="295"/>
      <c r="AK109" s="295"/>
      <c r="AL109" s="295"/>
      <c r="AM109" s="295"/>
      <c r="AN109" s="295"/>
      <c r="AO109" s="295"/>
      <c r="AP109" s="295"/>
      <c r="AQ109" s="295"/>
      <c r="AR109" s="295"/>
      <c r="AS109" s="295"/>
      <c r="AT109" s="295"/>
      <c r="AU109" s="295"/>
      <c r="AV109" s="295"/>
      <c r="AW109" s="295"/>
      <c r="AX109" s="296"/>
    </row>
    <row r="110" spans="1:50" ht="63.75" customHeight="1" x14ac:dyDescent="0.15">
      <c r="A110" s="301"/>
      <c r="B110" s="302"/>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1" t="s">
        <v>378</v>
      </c>
      <c r="AE110" s="572"/>
      <c r="AF110" s="572"/>
      <c r="AG110" s="294" t="s">
        <v>423</v>
      </c>
      <c r="AH110" s="295"/>
      <c r="AI110" s="295"/>
      <c r="AJ110" s="295"/>
      <c r="AK110" s="295"/>
      <c r="AL110" s="295"/>
      <c r="AM110" s="295"/>
      <c r="AN110" s="295"/>
      <c r="AO110" s="295"/>
      <c r="AP110" s="295"/>
      <c r="AQ110" s="295"/>
      <c r="AR110" s="295"/>
      <c r="AS110" s="295"/>
      <c r="AT110" s="295"/>
      <c r="AU110" s="295"/>
      <c r="AV110" s="295"/>
      <c r="AW110" s="295"/>
      <c r="AX110" s="296"/>
    </row>
    <row r="111" spans="1:50" ht="71.25" customHeight="1" x14ac:dyDescent="0.15">
      <c r="A111" s="535" t="s">
        <v>46</v>
      </c>
      <c r="B111" s="573"/>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378</v>
      </c>
      <c r="AE111" s="426"/>
      <c r="AF111" s="426"/>
      <c r="AG111" s="291" t="s">
        <v>434</v>
      </c>
      <c r="AH111" s="292"/>
      <c r="AI111" s="292"/>
      <c r="AJ111" s="292"/>
      <c r="AK111" s="292"/>
      <c r="AL111" s="292"/>
      <c r="AM111" s="292"/>
      <c r="AN111" s="292"/>
      <c r="AO111" s="292"/>
      <c r="AP111" s="292"/>
      <c r="AQ111" s="292"/>
      <c r="AR111" s="292"/>
      <c r="AS111" s="292"/>
      <c r="AT111" s="292"/>
      <c r="AU111" s="292"/>
      <c r="AV111" s="292"/>
      <c r="AW111" s="292"/>
      <c r="AX111" s="293"/>
    </row>
    <row r="112" spans="1:50" ht="60.75" customHeight="1" x14ac:dyDescent="0.15">
      <c r="A112" s="574"/>
      <c r="B112" s="575"/>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378</v>
      </c>
      <c r="AE112" s="430"/>
      <c r="AF112" s="430"/>
      <c r="AG112" s="294" t="s">
        <v>403</v>
      </c>
      <c r="AH112" s="295"/>
      <c r="AI112" s="295"/>
      <c r="AJ112" s="295"/>
      <c r="AK112" s="295"/>
      <c r="AL112" s="295"/>
      <c r="AM112" s="295"/>
      <c r="AN112" s="295"/>
      <c r="AO112" s="295"/>
      <c r="AP112" s="295"/>
      <c r="AQ112" s="295"/>
      <c r="AR112" s="295"/>
      <c r="AS112" s="295"/>
      <c r="AT112" s="295"/>
      <c r="AU112" s="295"/>
      <c r="AV112" s="295"/>
      <c r="AW112" s="295"/>
      <c r="AX112" s="296"/>
    </row>
    <row r="113" spans="1:64" ht="63.75" customHeight="1" x14ac:dyDescent="0.15">
      <c r="A113" s="574"/>
      <c r="B113" s="575"/>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378</v>
      </c>
      <c r="AE113" s="430"/>
      <c r="AF113" s="430"/>
      <c r="AG113" s="294" t="s">
        <v>407</v>
      </c>
      <c r="AH113" s="295"/>
      <c r="AI113" s="295"/>
      <c r="AJ113" s="295"/>
      <c r="AK113" s="295"/>
      <c r="AL113" s="295"/>
      <c r="AM113" s="295"/>
      <c r="AN113" s="295"/>
      <c r="AO113" s="295"/>
      <c r="AP113" s="295"/>
      <c r="AQ113" s="295"/>
      <c r="AR113" s="295"/>
      <c r="AS113" s="295"/>
      <c r="AT113" s="295"/>
      <c r="AU113" s="295"/>
      <c r="AV113" s="295"/>
      <c r="AW113" s="295"/>
      <c r="AX113" s="296"/>
    </row>
    <row r="114" spans="1:64" ht="32.25" customHeight="1" x14ac:dyDescent="0.15">
      <c r="A114" s="574"/>
      <c r="B114" s="575"/>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398</v>
      </c>
      <c r="AE114" s="430"/>
      <c r="AF114" s="430"/>
      <c r="AG114" s="294"/>
      <c r="AH114" s="295"/>
      <c r="AI114" s="295"/>
      <c r="AJ114" s="295"/>
      <c r="AK114" s="295"/>
      <c r="AL114" s="295"/>
      <c r="AM114" s="295"/>
      <c r="AN114" s="295"/>
      <c r="AO114" s="295"/>
      <c r="AP114" s="295"/>
      <c r="AQ114" s="295"/>
      <c r="AR114" s="295"/>
      <c r="AS114" s="295"/>
      <c r="AT114" s="295"/>
      <c r="AU114" s="295"/>
      <c r="AV114" s="295"/>
      <c r="AW114" s="295"/>
      <c r="AX114" s="296"/>
    </row>
    <row r="115" spans="1:64" ht="45.75" customHeight="1" x14ac:dyDescent="0.15">
      <c r="A115" s="574"/>
      <c r="B115" s="575"/>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378</v>
      </c>
      <c r="AE115" s="430"/>
      <c r="AF115" s="430"/>
      <c r="AG115" s="294" t="s">
        <v>411</v>
      </c>
      <c r="AH115" s="295"/>
      <c r="AI115" s="295"/>
      <c r="AJ115" s="295"/>
      <c r="AK115" s="295"/>
      <c r="AL115" s="295"/>
      <c r="AM115" s="295"/>
      <c r="AN115" s="295"/>
      <c r="AO115" s="295"/>
      <c r="AP115" s="295"/>
      <c r="AQ115" s="295"/>
      <c r="AR115" s="295"/>
      <c r="AS115" s="295"/>
      <c r="AT115" s="295"/>
      <c r="AU115" s="295"/>
      <c r="AV115" s="295"/>
      <c r="AW115" s="295"/>
      <c r="AX115" s="296"/>
    </row>
    <row r="116" spans="1:64" ht="30.75" customHeight="1" x14ac:dyDescent="0.15">
      <c r="A116" s="574"/>
      <c r="B116" s="575"/>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0" t="s">
        <v>398</v>
      </c>
      <c r="AE116" s="621"/>
      <c r="AF116" s="621"/>
      <c r="AG116" s="294"/>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45.75" customHeight="1" x14ac:dyDescent="0.15">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71" t="s">
        <v>378</v>
      </c>
      <c r="AE117" s="572"/>
      <c r="AF117" s="581"/>
      <c r="AG117" s="586" t="s">
        <v>404</v>
      </c>
      <c r="AH117" s="423"/>
      <c r="AI117" s="423"/>
      <c r="AJ117" s="423"/>
      <c r="AK117" s="423"/>
      <c r="AL117" s="423"/>
      <c r="AM117" s="423"/>
      <c r="AN117" s="423"/>
      <c r="AO117" s="423"/>
      <c r="AP117" s="423"/>
      <c r="AQ117" s="423"/>
      <c r="AR117" s="423"/>
      <c r="AS117" s="423"/>
      <c r="AT117" s="423"/>
      <c r="AU117" s="423"/>
      <c r="AV117" s="423"/>
      <c r="AW117" s="423"/>
      <c r="AX117" s="587"/>
      <c r="BG117" s="10"/>
      <c r="BH117" s="10"/>
      <c r="BI117" s="10"/>
      <c r="BJ117" s="10"/>
    </row>
    <row r="118" spans="1:64" ht="36" customHeight="1" x14ac:dyDescent="0.15">
      <c r="A118" s="535" t="s">
        <v>47</v>
      </c>
      <c r="B118" s="573"/>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5" t="s">
        <v>378</v>
      </c>
      <c r="AE118" s="426"/>
      <c r="AF118" s="625"/>
      <c r="AG118" s="294" t="s">
        <v>413</v>
      </c>
      <c r="AH118" s="295"/>
      <c r="AI118" s="295"/>
      <c r="AJ118" s="295"/>
      <c r="AK118" s="295"/>
      <c r="AL118" s="295"/>
      <c r="AM118" s="295"/>
      <c r="AN118" s="295"/>
      <c r="AO118" s="295"/>
      <c r="AP118" s="295"/>
      <c r="AQ118" s="295"/>
      <c r="AR118" s="295"/>
      <c r="AS118" s="295"/>
      <c r="AT118" s="295"/>
      <c r="AU118" s="295"/>
      <c r="AV118" s="295"/>
      <c r="AW118" s="295"/>
      <c r="AX118" s="296"/>
    </row>
    <row r="119" spans="1:64" ht="47.25" customHeight="1" x14ac:dyDescent="0.15">
      <c r="A119" s="574"/>
      <c r="B119" s="575"/>
      <c r="C119" s="568" t="s">
        <v>53</v>
      </c>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70"/>
      <c r="AD119" s="593" t="s">
        <v>378</v>
      </c>
      <c r="AE119" s="594"/>
      <c r="AF119" s="594"/>
      <c r="AG119" s="294" t="s">
        <v>416</v>
      </c>
      <c r="AH119" s="295"/>
      <c r="AI119" s="295"/>
      <c r="AJ119" s="295"/>
      <c r="AK119" s="295"/>
      <c r="AL119" s="295"/>
      <c r="AM119" s="295"/>
      <c r="AN119" s="295"/>
      <c r="AO119" s="295"/>
      <c r="AP119" s="295"/>
      <c r="AQ119" s="295"/>
      <c r="AR119" s="295"/>
      <c r="AS119" s="295"/>
      <c r="AT119" s="295"/>
      <c r="AU119" s="295"/>
      <c r="AV119" s="295"/>
      <c r="AW119" s="295"/>
      <c r="AX119" s="296"/>
    </row>
    <row r="120" spans="1:64" ht="34.5" customHeight="1" x14ac:dyDescent="0.15">
      <c r="A120" s="574"/>
      <c r="B120" s="575"/>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378</v>
      </c>
      <c r="AE120" s="430"/>
      <c r="AF120" s="430"/>
      <c r="AG120" s="294" t="s">
        <v>412</v>
      </c>
      <c r="AH120" s="295"/>
      <c r="AI120" s="295"/>
      <c r="AJ120" s="295"/>
      <c r="AK120" s="295"/>
      <c r="AL120" s="295"/>
      <c r="AM120" s="295"/>
      <c r="AN120" s="295"/>
      <c r="AO120" s="295"/>
      <c r="AP120" s="295"/>
      <c r="AQ120" s="295"/>
      <c r="AR120" s="295"/>
      <c r="AS120" s="295"/>
      <c r="AT120" s="295"/>
      <c r="AU120" s="295"/>
      <c r="AV120" s="295"/>
      <c r="AW120" s="295"/>
      <c r="AX120" s="296"/>
    </row>
    <row r="121" spans="1:64" ht="48" customHeight="1" x14ac:dyDescent="0.15">
      <c r="A121" s="576"/>
      <c r="B121" s="577"/>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378</v>
      </c>
      <c r="AE121" s="430"/>
      <c r="AF121" s="430"/>
      <c r="AG121" s="585" t="s">
        <v>408</v>
      </c>
      <c r="AH121" s="188"/>
      <c r="AI121" s="188"/>
      <c r="AJ121" s="188"/>
      <c r="AK121" s="188"/>
      <c r="AL121" s="188"/>
      <c r="AM121" s="188"/>
      <c r="AN121" s="188"/>
      <c r="AO121" s="188"/>
      <c r="AP121" s="188"/>
      <c r="AQ121" s="188"/>
      <c r="AR121" s="188"/>
      <c r="AS121" s="188"/>
      <c r="AT121" s="188"/>
      <c r="AU121" s="188"/>
      <c r="AV121" s="188"/>
      <c r="AW121" s="188"/>
      <c r="AX121" s="567"/>
    </row>
    <row r="122" spans="1:64" ht="33.6" customHeight="1" x14ac:dyDescent="0.15">
      <c r="A122" s="610" t="s">
        <v>80</v>
      </c>
      <c r="B122" s="611"/>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398</v>
      </c>
      <c r="AE122" s="426"/>
      <c r="AF122" s="426"/>
      <c r="AG122" s="562"/>
      <c r="AH122" s="186"/>
      <c r="AI122" s="186"/>
      <c r="AJ122" s="186"/>
      <c r="AK122" s="186"/>
      <c r="AL122" s="186"/>
      <c r="AM122" s="186"/>
      <c r="AN122" s="186"/>
      <c r="AO122" s="186"/>
      <c r="AP122" s="186"/>
      <c r="AQ122" s="186"/>
      <c r="AR122" s="186"/>
      <c r="AS122" s="186"/>
      <c r="AT122" s="186"/>
      <c r="AU122" s="186"/>
      <c r="AV122" s="186"/>
      <c r="AW122" s="186"/>
      <c r="AX122" s="563"/>
    </row>
    <row r="123" spans="1:64" ht="15.75" customHeight="1" x14ac:dyDescent="0.15">
      <c r="A123" s="612"/>
      <c r="B123" s="613"/>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4"/>
      <c r="AH123" s="267"/>
      <c r="AI123" s="267"/>
      <c r="AJ123" s="267"/>
      <c r="AK123" s="267"/>
      <c r="AL123" s="267"/>
      <c r="AM123" s="267"/>
      <c r="AN123" s="267"/>
      <c r="AO123" s="267"/>
      <c r="AP123" s="267"/>
      <c r="AQ123" s="267"/>
      <c r="AR123" s="267"/>
      <c r="AS123" s="267"/>
      <c r="AT123" s="267"/>
      <c r="AU123" s="267"/>
      <c r="AV123" s="267"/>
      <c r="AW123" s="267"/>
      <c r="AX123" s="565"/>
    </row>
    <row r="124" spans="1:64" ht="26.25" customHeight="1" x14ac:dyDescent="0.15">
      <c r="A124" s="612"/>
      <c r="B124" s="613"/>
      <c r="C124" s="626"/>
      <c r="D124" s="627"/>
      <c r="E124" s="627"/>
      <c r="F124" s="627"/>
      <c r="G124" s="627"/>
      <c r="H124" s="627"/>
      <c r="I124" s="627"/>
      <c r="J124" s="627"/>
      <c r="K124" s="627"/>
      <c r="L124" s="627"/>
      <c r="M124" s="627"/>
      <c r="N124" s="627"/>
      <c r="O124" s="628"/>
      <c r="P124" s="635"/>
      <c r="Q124" s="635"/>
      <c r="R124" s="635"/>
      <c r="S124" s="636"/>
      <c r="T124" s="618"/>
      <c r="U124" s="295"/>
      <c r="V124" s="295"/>
      <c r="W124" s="295"/>
      <c r="X124" s="295"/>
      <c r="Y124" s="295"/>
      <c r="Z124" s="295"/>
      <c r="AA124" s="295"/>
      <c r="AB124" s="295"/>
      <c r="AC124" s="295"/>
      <c r="AD124" s="295"/>
      <c r="AE124" s="295"/>
      <c r="AF124" s="619"/>
      <c r="AG124" s="564"/>
      <c r="AH124" s="267"/>
      <c r="AI124" s="267"/>
      <c r="AJ124" s="267"/>
      <c r="AK124" s="267"/>
      <c r="AL124" s="267"/>
      <c r="AM124" s="267"/>
      <c r="AN124" s="267"/>
      <c r="AO124" s="267"/>
      <c r="AP124" s="267"/>
      <c r="AQ124" s="267"/>
      <c r="AR124" s="267"/>
      <c r="AS124" s="267"/>
      <c r="AT124" s="267"/>
      <c r="AU124" s="267"/>
      <c r="AV124" s="267"/>
      <c r="AW124" s="267"/>
      <c r="AX124" s="565"/>
    </row>
    <row r="125" spans="1:64" ht="26.25" customHeight="1" x14ac:dyDescent="0.15">
      <c r="A125" s="614"/>
      <c r="B125" s="615"/>
      <c r="C125" s="629"/>
      <c r="D125" s="630"/>
      <c r="E125" s="630"/>
      <c r="F125" s="630"/>
      <c r="G125" s="630"/>
      <c r="H125" s="630"/>
      <c r="I125" s="630"/>
      <c r="J125" s="630"/>
      <c r="K125" s="630"/>
      <c r="L125" s="630"/>
      <c r="M125" s="630"/>
      <c r="N125" s="630"/>
      <c r="O125" s="631"/>
      <c r="P125" s="637"/>
      <c r="Q125" s="637"/>
      <c r="R125" s="637"/>
      <c r="S125" s="638"/>
      <c r="T125" s="422"/>
      <c r="U125" s="423"/>
      <c r="V125" s="423"/>
      <c r="W125" s="423"/>
      <c r="X125" s="423"/>
      <c r="Y125" s="423"/>
      <c r="Z125" s="423"/>
      <c r="AA125" s="423"/>
      <c r="AB125" s="423"/>
      <c r="AC125" s="423"/>
      <c r="AD125" s="423"/>
      <c r="AE125" s="423"/>
      <c r="AF125" s="424"/>
      <c r="AG125" s="566"/>
      <c r="AH125" s="188"/>
      <c r="AI125" s="188"/>
      <c r="AJ125" s="188"/>
      <c r="AK125" s="188"/>
      <c r="AL125" s="188"/>
      <c r="AM125" s="188"/>
      <c r="AN125" s="188"/>
      <c r="AO125" s="188"/>
      <c r="AP125" s="188"/>
      <c r="AQ125" s="188"/>
      <c r="AR125" s="188"/>
      <c r="AS125" s="188"/>
      <c r="AT125" s="188"/>
      <c r="AU125" s="188"/>
      <c r="AV125" s="188"/>
      <c r="AW125" s="188"/>
      <c r="AX125" s="567"/>
    </row>
    <row r="126" spans="1:64" ht="57" customHeight="1" x14ac:dyDescent="0.15">
      <c r="A126" s="535" t="s">
        <v>58</v>
      </c>
      <c r="B126" s="536"/>
      <c r="C126" s="379" t="s">
        <v>64</v>
      </c>
      <c r="D126" s="558"/>
      <c r="E126" s="558"/>
      <c r="F126" s="559"/>
      <c r="G126" s="529" t="s">
        <v>424</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64" ht="66.75" customHeight="1" thickBot="1" x14ac:dyDescent="0.2">
      <c r="A127" s="537"/>
      <c r="B127" s="538"/>
      <c r="C127" s="351" t="s">
        <v>68</v>
      </c>
      <c r="D127" s="352"/>
      <c r="E127" s="352"/>
      <c r="F127" s="353"/>
      <c r="G127" s="354" t="s">
        <v>420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57" t="s">
        <v>432</v>
      </c>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x14ac:dyDescent="0.15">
      <c r="A130" s="548" t="s">
        <v>41</v>
      </c>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0"/>
    </row>
    <row r="131" spans="1:50" ht="120" customHeight="1" thickBot="1" x14ac:dyDescent="0.2">
      <c r="A131" s="532" t="s">
        <v>307</v>
      </c>
      <c r="B131" s="533"/>
      <c r="C131" s="533"/>
      <c r="D131" s="533"/>
      <c r="E131" s="534"/>
      <c r="F131" s="551" t="s">
        <v>430</v>
      </c>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3"/>
    </row>
    <row r="132" spans="1:50" ht="21" customHeight="1" x14ac:dyDescent="0.15">
      <c r="A132" s="548" t="s">
        <v>54</v>
      </c>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50"/>
    </row>
    <row r="133" spans="1:50" ht="99.95" customHeight="1" thickBot="1" x14ac:dyDescent="0.2">
      <c r="A133" s="418" t="s">
        <v>431</v>
      </c>
      <c r="B133" s="419"/>
      <c r="C133" s="419"/>
      <c r="D133" s="419"/>
      <c r="E133" s="420"/>
      <c r="F133" s="554" t="s">
        <v>433</v>
      </c>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x14ac:dyDescent="0.15">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99.95" customHeight="1" thickBot="1" x14ac:dyDescent="0.2">
      <c r="A135" s="595"/>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26" t="s">
        <v>37</v>
      </c>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8"/>
    </row>
    <row r="137" spans="1:50" ht="19.899999999999999" customHeight="1" x14ac:dyDescent="0.15">
      <c r="A137" s="391" t="s">
        <v>224</v>
      </c>
      <c r="B137" s="392"/>
      <c r="C137" s="392"/>
      <c r="D137" s="392"/>
      <c r="E137" s="392"/>
      <c r="F137" s="392"/>
      <c r="G137" s="405" t="s">
        <v>381</v>
      </c>
      <c r="H137" s="406"/>
      <c r="I137" s="406"/>
      <c r="J137" s="406"/>
      <c r="K137" s="406"/>
      <c r="L137" s="406"/>
      <c r="M137" s="406"/>
      <c r="N137" s="406"/>
      <c r="O137" s="406"/>
      <c r="P137" s="407"/>
      <c r="Q137" s="392" t="s">
        <v>225</v>
      </c>
      <c r="R137" s="392"/>
      <c r="S137" s="392"/>
      <c r="T137" s="392"/>
      <c r="U137" s="392"/>
      <c r="V137" s="392"/>
      <c r="W137" s="421" t="s">
        <v>380</v>
      </c>
      <c r="X137" s="406"/>
      <c r="Y137" s="406"/>
      <c r="Z137" s="406"/>
      <c r="AA137" s="406"/>
      <c r="AB137" s="406"/>
      <c r="AC137" s="406"/>
      <c r="AD137" s="406"/>
      <c r="AE137" s="406"/>
      <c r="AF137" s="407"/>
      <c r="AG137" s="392" t="s">
        <v>226</v>
      </c>
      <c r="AH137" s="392"/>
      <c r="AI137" s="392"/>
      <c r="AJ137" s="392"/>
      <c r="AK137" s="392"/>
      <c r="AL137" s="392"/>
      <c r="AM137" s="388" t="s">
        <v>380</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385</v>
      </c>
      <c r="H138" s="409"/>
      <c r="I138" s="409"/>
      <c r="J138" s="409"/>
      <c r="K138" s="409"/>
      <c r="L138" s="409"/>
      <c r="M138" s="409"/>
      <c r="N138" s="409"/>
      <c r="O138" s="409"/>
      <c r="P138" s="410"/>
      <c r="Q138" s="394" t="s">
        <v>228</v>
      </c>
      <c r="R138" s="394"/>
      <c r="S138" s="394"/>
      <c r="T138" s="394"/>
      <c r="U138" s="394"/>
      <c r="V138" s="394"/>
      <c r="W138" s="408">
        <v>183</v>
      </c>
      <c r="X138" s="409"/>
      <c r="Y138" s="409"/>
      <c r="Z138" s="409"/>
      <c r="AA138" s="409"/>
      <c r="AB138" s="409"/>
      <c r="AC138" s="409"/>
      <c r="AD138" s="409"/>
      <c r="AE138" s="409"/>
      <c r="AF138" s="410"/>
      <c r="AG138" s="560"/>
      <c r="AH138" s="561"/>
      <c r="AI138" s="561"/>
      <c r="AJ138" s="561"/>
      <c r="AK138" s="561"/>
      <c r="AL138" s="561"/>
      <c r="AM138" s="598"/>
      <c r="AN138" s="599"/>
      <c r="AO138" s="599"/>
      <c r="AP138" s="599"/>
      <c r="AQ138" s="599"/>
      <c r="AR138" s="599"/>
      <c r="AS138" s="599"/>
      <c r="AT138" s="599"/>
      <c r="AU138" s="599"/>
      <c r="AV138" s="600"/>
      <c r="AW138" s="28"/>
      <c r="AX138" s="29"/>
    </row>
    <row r="139" spans="1:50" ht="23.65" customHeight="1" x14ac:dyDescent="0.15">
      <c r="A139" s="542" t="s">
        <v>28</v>
      </c>
      <c r="B139" s="543"/>
      <c r="C139" s="543"/>
      <c r="D139" s="543"/>
      <c r="E139" s="543"/>
      <c r="F139" s="54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5"/>
      <c r="B177" s="546"/>
      <c r="C177" s="546"/>
      <c r="D177" s="546"/>
      <c r="E177" s="546"/>
      <c r="F177" s="54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1" t="s">
        <v>34</v>
      </c>
      <c r="B178" s="522"/>
      <c r="C178" s="522"/>
      <c r="D178" s="522"/>
      <c r="E178" s="522"/>
      <c r="F178" s="523"/>
      <c r="G178" s="375" t="s">
        <v>400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375</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7"/>
      <c r="B179" s="524"/>
      <c r="C179" s="524"/>
      <c r="D179" s="524"/>
      <c r="E179" s="524"/>
      <c r="F179" s="525"/>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7"/>
      <c r="B180" s="524"/>
      <c r="C180" s="524"/>
      <c r="D180" s="524"/>
      <c r="E180" s="524"/>
      <c r="F180" s="525"/>
      <c r="G180" s="88" t="s">
        <v>223</v>
      </c>
      <c r="H180" s="89"/>
      <c r="I180" s="89"/>
      <c r="J180" s="89"/>
      <c r="K180" s="90"/>
      <c r="L180" s="91" t="s">
        <v>417</v>
      </c>
      <c r="M180" s="92"/>
      <c r="N180" s="92"/>
      <c r="O180" s="92"/>
      <c r="P180" s="92"/>
      <c r="Q180" s="92"/>
      <c r="R180" s="92"/>
      <c r="S180" s="92"/>
      <c r="T180" s="92"/>
      <c r="U180" s="92"/>
      <c r="V180" s="92"/>
      <c r="W180" s="92"/>
      <c r="X180" s="93"/>
      <c r="Y180" s="94">
        <v>30000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x14ac:dyDescent="0.15">
      <c r="A181" s="117"/>
      <c r="B181" s="524"/>
      <c r="C181" s="524"/>
      <c r="D181" s="524"/>
      <c r="E181" s="524"/>
      <c r="F181" s="52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4"/>
      <c r="C182" s="524"/>
      <c r="D182" s="524"/>
      <c r="E182" s="524"/>
      <c r="F182" s="52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4"/>
      <c r="C183" s="524"/>
      <c r="D183" s="524"/>
      <c r="E183" s="524"/>
      <c r="F183" s="52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4"/>
      <c r="C184" s="524"/>
      <c r="D184" s="524"/>
      <c r="E184" s="524"/>
      <c r="F184" s="52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4"/>
      <c r="C185" s="524"/>
      <c r="D185" s="524"/>
      <c r="E185" s="524"/>
      <c r="F185" s="52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4"/>
      <c r="C186" s="524"/>
      <c r="D186" s="524"/>
      <c r="E186" s="524"/>
      <c r="F186" s="52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4"/>
      <c r="C187" s="524"/>
      <c r="D187" s="524"/>
      <c r="E187" s="524"/>
      <c r="F187" s="52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4"/>
      <c r="C188" s="524"/>
      <c r="D188" s="524"/>
      <c r="E188" s="524"/>
      <c r="F188" s="52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4"/>
      <c r="C189" s="524"/>
      <c r="D189" s="524"/>
      <c r="E189" s="524"/>
      <c r="F189" s="52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4"/>
      <c r="C190" s="524"/>
      <c r="D190" s="524"/>
      <c r="E190" s="524"/>
      <c r="F190" s="525"/>
      <c r="G190" s="74" t="s">
        <v>22</v>
      </c>
      <c r="H190" s="75"/>
      <c r="I190" s="75"/>
      <c r="J190" s="75"/>
      <c r="K190" s="75"/>
      <c r="L190" s="76"/>
      <c r="M190" s="77"/>
      <c r="N190" s="77"/>
      <c r="O190" s="77"/>
      <c r="P190" s="77"/>
      <c r="Q190" s="77"/>
      <c r="R190" s="77"/>
      <c r="S190" s="77"/>
      <c r="T190" s="77"/>
      <c r="U190" s="77"/>
      <c r="V190" s="77"/>
      <c r="W190" s="77"/>
      <c r="X190" s="78"/>
      <c r="Y190" s="79">
        <f>SUM(Y180:AB189)</f>
        <v>30000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4"/>
      <c r="C191" s="524"/>
      <c r="D191" s="524"/>
      <c r="E191" s="524"/>
      <c r="F191" s="525"/>
      <c r="G191" s="375" t="s">
        <v>409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117"/>
      <c r="B192" s="524"/>
      <c r="C192" s="524"/>
      <c r="D192" s="524"/>
      <c r="E192" s="524"/>
      <c r="F192" s="525"/>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hidden="1" customHeight="1" x14ac:dyDescent="0.15">
      <c r="A193" s="117"/>
      <c r="B193" s="524"/>
      <c r="C193" s="524"/>
      <c r="D193" s="524"/>
      <c r="E193" s="524"/>
      <c r="F193" s="52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hidden="1" customHeight="1" x14ac:dyDescent="0.15">
      <c r="A194" s="117"/>
      <c r="B194" s="524"/>
      <c r="C194" s="524"/>
      <c r="D194" s="524"/>
      <c r="E194" s="524"/>
      <c r="F194" s="52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4"/>
      <c r="C195" s="524"/>
      <c r="D195" s="524"/>
      <c r="E195" s="524"/>
      <c r="F195" s="52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4"/>
      <c r="C196" s="524"/>
      <c r="D196" s="524"/>
      <c r="E196" s="524"/>
      <c r="F196" s="52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4"/>
      <c r="C197" s="524"/>
      <c r="D197" s="524"/>
      <c r="E197" s="524"/>
      <c r="F197" s="52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4"/>
      <c r="C198" s="524"/>
      <c r="D198" s="524"/>
      <c r="E198" s="524"/>
      <c r="F198" s="52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4"/>
      <c r="C199" s="524"/>
      <c r="D199" s="524"/>
      <c r="E199" s="524"/>
      <c r="F199" s="52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4"/>
      <c r="C200" s="524"/>
      <c r="D200" s="524"/>
      <c r="E200" s="524"/>
      <c r="F200" s="52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4"/>
      <c r="C201" s="524"/>
      <c r="D201" s="524"/>
      <c r="E201" s="524"/>
      <c r="F201" s="52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4"/>
      <c r="C202" s="524"/>
      <c r="D202" s="524"/>
      <c r="E202" s="524"/>
      <c r="F202" s="52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4"/>
      <c r="C203" s="524"/>
      <c r="D203" s="524"/>
      <c r="E203" s="524"/>
      <c r="F203" s="52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4"/>
      <c r="C204" s="524"/>
      <c r="D204" s="524"/>
      <c r="E204" s="524"/>
      <c r="F204" s="525"/>
      <c r="G204" s="375" t="s">
        <v>410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7"/>
      <c r="B205" s="524"/>
      <c r="C205" s="524"/>
      <c r="D205" s="524"/>
      <c r="E205" s="524"/>
      <c r="F205" s="525"/>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7"/>
      <c r="B206" s="524"/>
      <c r="C206" s="524"/>
      <c r="D206" s="524"/>
      <c r="E206" s="524"/>
      <c r="F206" s="52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7"/>
      <c r="B207" s="524"/>
      <c r="C207" s="524"/>
      <c r="D207" s="524"/>
      <c r="E207" s="524"/>
      <c r="F207" s="52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4"/>
      <c r="C208" s="524"/>
      <c r="D208" s="524"/>
      <c r="E208" s="524"/>
      <c r="F208" s="52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4"/>
      <c r="C209" s="524"/>
      <c r="D209" s="524"/>
      <c r="E209" s="524"/>
      <c r="F209" s="52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4"/>
      <c r="C210" s="524"/>
      <c r="D210" s="524"/>
      <c r="E210" s="524"/>
      <c r="F210" s="52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4"/>
      <c r="C211" s="524"/>
      <c r="D211" s="524"/>
      <c r="E211" s="524"/>
      <c r="F211" s="52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4"/>
      <c r="C212" s="524"/>
      <c r="D212" s="524"/>
      <c r="E212" s="524"/>
      <c r="F212" s="52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4"/>
      <c r="C213" s="524"/>
      <c r="D213" s="524"/>
      <c r="E213" s="524"/>
      <c r="F213" s="52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4"/>
      <c r="C214" s="524"/>
      <c r="D214" s="524"/>
      <c r="E214" s="524"/>
      <c r="F214" s="52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4"/>
      <c r="C215" s="524"/>
      <c r="D215" s="524"/>
      <c r="E215" s="524"/>
      <c r="F215" s="52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4"/>
      <c r="C216" s="524"/>
      <c r="D216" s="524"/>
      <c r="E216" s="524"/>
      <c r="F216" s="52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4"/>
      <c r="C217" s="524"/>
      <c r="D217" s="524"/>
      <c r="E217" s="524"/>
      <c r="F217" s="525"/>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7"/>
      <c r="B218" s="524"/>
      <c r="C218" s="524"/>
      <c r="D218" s="524"/>
      <c r="E218" s="524"/>
      <c r="F218" s="525"/>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7"/>
      <c r="B219" s="524"/>
      <c r="C219" s="524"/>
      <c r="D219" s="524"/>
      <c r="E219" s="524"/>
      <c r="F219" s="52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7"/>
      <c r="B220" s="524"/>
      <c r="C220" s="524"/>
      <c r="D220" s="524"/>
      <c r="E220" s="524"/>
      <c r="F220" s="52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4"/>
      <c r="C221" s="524"/>
      <c r="D221" s="524"/>
      <c r="E221" s="524"/>
      <c r="F221" s="52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4"/>
      <c r="C222" s="524"/>
      <c r="D222" s="524"/>
      <c r="E222" s="524"/>
      <c r="F222" s="52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4"/>
      <c r="C223" s="524"/>
      <c r="D223" s="524"/>
      <c r="E223" s="524"/>
      <c r="F223" s="52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4"/>
      <c r="C224" s="524"/>
      <c r="D224" s="524"/>
      <c r="E224" s="524"/>
      <c r="F224" s="52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4"/>
      <c r="C225" s="524"/>
      <c r="D225" s="524"/>
      <c r="E225" s="524"/>
      <c r="F225" s="52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4"/>
      <c r="C226" s="524"/>
      <c r="D226" s="524"/>
      <c r="E226" s="524"/>
      <c r="F226" s="52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4"/>
      <c r="C227" s="524"/>
      <c r="D227" s="524"/>
      <c r="E227" s="524"/>
      <c r="F227" s="52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4"/>
      <c r="C228" s="524"/>
      <c r="D228" s="524"/>
      <c r="E228" s="524"/>
      <c r="F228" s="52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4"/>
      <c r="C229" s="524"/>
      <c r="D229" s="524"/>
      <c r="E229" s="524"/>
      <c r="F229" s="52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0.5" customHeight="1" x14ac:dyDescent="0.15">
      <c r="A236" s="103">
        <v>1</v>
      </c>
      <c r="B236" s="103">
        <v>1</v>
      </c>
      <c r="C236" s="108" t="s">
        <v>401</v>
      </c>
      <c r="D236" s="104"/>
      <c r="E236" s="104"/>
      <c r="F236" s="104"/>
      <c r="G236" s="104"/>
      <c r="H236" s="104"/>
      <c r="I236" s="104"/>
      <c r="J236" s="104"/>
      <c r="K236" s="104"/>
      <c r="L236" s="104"/>
      <c r="M236" s="108"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30000</v>
      </c>
      <c r="AL236" s="106"/>
      <c r="AM236" s="106"/>
      <c r="AN236" s="106"/>
      <c r="AO236" s="106"/>
      <c r="AP236" s="107"/>
      <c r="AQ236" s="108" t="s">
        <v>402</v>
      </c>
      <c r="AR236" s="104"/>
      <c r="AS236" s="104"/>
      <c r="AT236" s="104"/>
      <c r="AU236" s="105" t="s">
        <v>399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43.5" hidden="1" customHeight="1" x14ac:dyDescent="0.15">
      <c r="A269" s="103">
        <v>1</v>
      </c>
      <c r="B269" s="103">
        <v>1</v>
      </c>
      <c r="C269" s="108"/>
      <c r="D269" s="104"/>
      <c r="E269" s="104"/>
      <c r="F269" s="104"/>
      <c r="G269" s="104"/>
      <c r="H269" s="104"/>
      <c r="I269" s="104"/>
      <c r="J269" s="104"/>
      <c r="K269" s="104"/>
      <c r="L269" s="104"/>
      <c r="M269" s="108"/>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40.5" hidden="1" customHeight="1" x14ac:dyDescent="0.15">
      <c r="A302" s="103">
        <v>1</v>
      </c>
      <c r="B302" s="103">
        <v>1</v>
      </c>
      <c r="C302" s="108"/>
      <c r="D302" s="104"/>
      <c r="E302" s="104"/>
      <c r="F302" s="104"/>
      <c r="G302" s="104"/>
      <c r="H302" s="104"/>
      <c r="I302" s="104"/>
      <c r="J302" s="104"/>
      <c r="K302" s="104"/>
      <c r="L302" s="104"/>
      <c r="M302" s="108"/>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40.5" hidden="1" customHeight="1" x14ac:dyDescent="0.15">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40.5" hidden="1" customHeight="1" x14ac:dyDescent="0.15">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40.5" hidden="1" customHeight="1" x14ac:dyDescent="0.15">
      <c r="A305" s="103">
        <v>4</v>
      </c>
      <c r="B305" s="103">
        <v>1</v>
      </c>
      <c r="C305" s="108"/>
      <c r="D305" s="104"/>
      <c r="E305" s="104"/>
      <c r="F305" s="104"/>
      <c r="G305" s="104"/>
      <c r="H305" s="104"/>
      <c r="I305" s="104"/>
      <c r="J305" s="104"/>
      <c r="K305" s="104"/>
      <c r="L305" s="104"/>
      <c r="M305" s="108"/>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40.5" hidden="1" customHeight="1" x14ac:dyDescent="0.15">
      <c r="A306" s="103">
        <v>5</v>
      </c>
      <c r="B306" s="103">
        <v>1</v>
      </c>
      <c r="C306" s="108"/>
      <c r="D306" s="104"/>
      <c r="E306" s="104"/>
      <c r="F306" s="104"/>
      <c r="G306" s="104"/>
      <c r="H306" s="104"/>
      <c r="I306" s="104"/>
      <c r="J306" s="104"/>
      <c r="K306" s="104"/>
      <c r="L306" s="104"/>
      <c r="M306" s="108"/>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6">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7:AX331">
    <cfRule type="expression" dxfId="105" priority="115">
      <formula>IF(AND(AU307&gt;=0, RIGHT(TEXT(AU307,"0.#"),1)&lt;&gt;"."),TRUE,FALSE)</formula>
    </cfRule>
    <cfRule type="expression" dxfId="104" priority="116">
      <formula>IF(AND(AU307&gt;=0, RIGHT(TEXT(AU307,"0.#"),1)="."),TRUE,FALSE)</formula>
    </cfRule>
    <cfRule type="expression" dxfId="103" priority="117">
      <formula>IF(AND(AU307&lt;0, RIGHT(TEXT(AU307,"0.#"),1)&lt;&gt;"."),TRUE,FALSE)</formula>
    </cfRule>
    <cfRule type="expression" dxfId="102" priority="118">
      <formula>IF(AND(AU307&lt;0, RIGHT(TEXT(AU307,"0.#"),1)="."),TRUE,FALSE)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 max="49" man="1"/>
    <brk id="104" max="49" man="1"/>
    <brk id="127"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L12" sqref="L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2015-08-27T07:26:24Z</cp:lastPrinted>
  <dcterms:created xsi:type="dcterms:W3CDTF">2012-03-13T00:50:25Z</dcterms:created>
  <dcterms:modified xsi:type="dcterms:W3CDTF">2015-08-27T07:26:37Z</dcterms:modified>
</cp:coreProperties>
</file>