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<sst xmlns="http://schemas.openxmlformats.org/spreadsheetml/2006/main" count="757" uniqueCount="455">
  <si>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</si>
  <si>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</si>
  <si>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</si>
  <si>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</si>
  <si>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</si>
  <si>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</si>
  <si>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</si>
  <si>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</si>
  <si>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</si>
  <si>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</si>
  <si>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</si>
  <si>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</si>
  <si>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</si>
  <si>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</si>
  <si>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</si>
  <si>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</si>
  <si>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</si>
  <si>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</si>
  <si>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</si>
  <si>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</si>
  <si>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</si>
  <si>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</si>
  <si>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</si>
  <si>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</si>
  <si>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</si>
  <si>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</si>
  <si>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</si>
  <si>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</si>
  <si>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</si>
  <si>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</si>
  <si>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</si>
  <si>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</si>
  <si>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</si>
  <si>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</si>
  <si>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</si>
  <si>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</si>
  <si>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</si>
  <si>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</si>
  <si>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</si>
  <si>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</si>
  <si>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</si>
  <si>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</si>
  <si>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</si>
  <si>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</si>
  <si>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</si>
  <si>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</si>
  <si>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</si>
  <si>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</si>
  <si>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</si>
  <si>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</si>
  <si>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</si>
  <si>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</si>
  <si>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</si>
  <si>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</si>
  <si>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</si>
  <si>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</si>
  <si>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</si>
  <si>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</si>
  <si>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</si>
  <si>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</si>
  <si>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</si>
  <si>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</si>
  <si>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</si>
  <si>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</si>
  <si>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</si>
  <si>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</si>
  <si>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</si>
  <si>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</si>
  <si>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</si>
  <si>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</si>
  <si>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</si>
  <si>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</si>
  <si>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</si>
  <si>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</si>
  <si>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</si>
  <si>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</si>
  <si>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</si>
  <si>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</si>
  <si>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</si>
  <si>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</si>
  <si>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</si>
  <si>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</si>
  <si>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</si>
  <si>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</si>
  <si>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</si>
  <si>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</si>
  <si>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</si>
  <si>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</si>
  <si>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</si>
  <si>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</si>
  <si>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</si>
  <si>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</si>
  <si>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</si>
  <si>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</si>
  <si>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</si>
  <si>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</si>
  <si>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</si>
  <si>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</si>
  <si>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</si>
  <si>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</si>
  <si>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</si>
  <si>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</si>
  <si>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</si>
  <si>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</si>
  <si>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</si>
  <si>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</si>
  <si>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</si>
  <si>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</si>
  <si>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</si>
  <si>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</si>
  <si>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</si>
  <si>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</si>
  <si>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</si>
  <si>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</si>
  <si>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</si>
  <si>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</si>
  <si>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</si>
  <si>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</si>
  <si>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</si>
  <si>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</si>
  <si>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</si>
  <si>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</si>
  <si>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</si>
  <si>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</si>
  <si>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</si>
  <si>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</si>
  <si>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</si>
  <si>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</si>
  <si>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</si>
  <si>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</si>
  <si>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</si>
  <si>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</si>
  <si>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</si>
  <si>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</si>
  <si>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</si>
  <si>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</si>
  <si>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</si>
  <si>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</si>
  <si>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</si>
  <si>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</si>
  <si>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</si>
  <si>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</si>
  <si>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</si>
  <si>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</si>
  <si>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</si>
  <si>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</si>
  <si>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</si>
  <si>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</si>
  <si>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</si>
  <si>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</si>
  <si>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</si>
  <si>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</si>
  <si>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</si>
  <si>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</si>
  <si>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</si>
  <si>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</si>
  <si>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</si>
  <si>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</si>
  <si>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</si>
  <si>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</si>
  <si>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</si>
  <si>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</si>
  <si>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</si>
  <si>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</si>
  <si>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</si>
  <si>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</si>
  <si>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</si>
  <si>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</si>
  <si>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</si>
  <si>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</si>
  <si>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</si>
  <si>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</si>
  <si>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</si>
  <si>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</si>
  <si>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</si>
  <si>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</si>
  <si>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</si>
  <si>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</si>
  <si>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</si>
  <si>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</si>
  <si>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</si>
  <si>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</si>
  <si>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</si>
  <si>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</si>
  <si>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</si>
  <si>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</si>
  <si>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</si>
  <si>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</si>
  <si>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</si>
  <si>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</si>
  <si>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</si>
  <si>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</si>
  <si>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</si>
  <si>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</si>
  <si>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</si>
  <si>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</si>
  <si>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</si>
  <si>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</si>
  <si>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</si>
  <si>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</si>
  <si>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</si>
  <si>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</si>
  <si>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</si>
  <si>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</si>
  <si>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</si>
  <si>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</si>
  <si>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</si>
  <si>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</si>
  <si>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</si>
  <si>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</si>
  <si>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</si>
  <si>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</si>
  <si>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</si>
  <si>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</si>
  <si>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</si>
  <si>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</si>
  <si>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</si>
  <si>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</si>
  <si>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</si>
  <si>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</si>
  <si>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</si>
  <si>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</si>
  <si>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</si>
  <si>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</si>
  <si>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</si>
  <si>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</si>
  <si>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</si>
  <si>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</si>
  <si>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</si>
  <si>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</si>
  <si>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</si>
  <si>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</si>
  <si>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</si>
  <si>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</si>
  <si>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</si>
  <si>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</si>
  <si>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</si>
  <si>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</si>
  <si>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</si>
  <si>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</si>
  <si>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</si>
  <si>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</si>
  <si>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</si>
  <si>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</si>
  <si>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</si>
  <si>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</si>
  <si>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</si>
  <si>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</si>
  <si>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</si>
  <si>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</si>
  <si>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</si>
  <si>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</si>
  <si>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</si>
  <si>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</si>
  <si>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</si>
  <si>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</si>
  <si>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</si>
  <si>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</si>
  <si>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</si>
  <si>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</si>
  <si>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</si>
  <si>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</si>
  <si>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</si>
  <si>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</si>
  <si>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</si>
  <si>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</si>
  <si>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</si>
  <si>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</si>
  <si>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</si>
  <si>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</si>
  <si>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</si>
  <si>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</si>
  <si>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</si>
  <si>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</si>
  <si>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</si>
  <si>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</si>
  <si>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</si>
  <si>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</si>
  <si>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</si>
  <si>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</si>
  <si>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</si>
  <si>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</si>
  <si>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</si>
  <si>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</si>
  <si>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</si>
  <si>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</si>
  <si>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</si>
  <si>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</si>
  <si>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</si>
  <si>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</si>
  <si>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</si>
  <si>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</si>
  <si>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</si>
  <si>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</si>
  <si>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</si>
  <si>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</si>
  <si>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</si>
  <si>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</si>
  <si>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</si>
  <si>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</si>
  <si>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</si>
  <si>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</si>
  <si>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</si>
  <si>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</si>
  <si>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</si>
  <si>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</si>
  <si>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</si>
  <si>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</si>
  <si>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</si>
  <si>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</si>
  <si>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</si>
  <si>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</si>
  <si>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</si>
  <si>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</si>
  <si>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</si>
  <si>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</si>
  <si>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</si>
  <si>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</si>
  <si>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</si>
  <si>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</si>
  <si>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</si>
  <si>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</si>
  <si>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</si>
  <si>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</si>
  <si>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</si>
  <si>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</si>
  <si>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</si>
  <si>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</si>
  <si>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</si>
  <si>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</si>
  <si>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</si>
  <si>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</si>
  <si>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</si>
  <si>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</si>
  <si>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</si>
  <si>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</si>
  <si>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</si>
  <si>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</si>
  <si>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</si>
  <si>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</si>
  <si>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</si>
  <si>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</si>
  <si>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</si>
  <si>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</si>
  <si>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</si>
  <si>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</si>
  <si>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</si>
  <si>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</si>
  <si>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</si>
  <si>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</si>
  <si>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</si>
  <si>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</si>
  <si>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</si>
  <si>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</si>
  <si>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</si>
  <si>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</si>
  <si>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</si>
  <si>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</si>
  <si>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</si>
  <si>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</si>
  <si>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</si>
  <si>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</si>
  <si>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</si>
  <si>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</si>
  <si>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</si>
  <si>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</si>
  <si>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</si>
  <si>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</si>
  <si>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</si>
  <si>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</si>
  <si>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</si>
  <si>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</si>
  <si>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</si>
  <si>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</si>
  <si>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</si>
  <si>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</si>
  <si>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</si>
  <si>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</si>
  <si>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</si>
  <si>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</si>
  <si>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</si>
  <si>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</si>
  <si>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</si>
  <si>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</si>
  <si>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</si>
  <si>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</si>
  <si>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</si>
  <si>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中小企業再生支援協議会事業</t>
    <phoneticPr fontId="5"/>
  </si>
  <si>
    <t>103-2</t>
    <phoneticPr fontId="5"/>
  </si>
  <si>
    <t>145</t>
    <phoneticPr fontId="5"/>
  </si>
  <si>
    <t>百万円</t>
    <rPh sb="0" eb="2">
      <t>ヒャクマン</t>
    </rPh>
    <rPh sb="2" eb="3">
      <t>エン</t>
    </rPh>
    <phoneticPr fontId="5"/>
  </si>
  <si>
    <t>2539/6</t>
    <phoneticPr fontId="5"/>
  </si>
  <si>
    <t>-</t>
    <phoneticPr fontId="5"/>
  </si>
  <si>
    <t>-</t>
    <phoneticPr fontId="5"/>
  </si>
  <si>
    <t>2563/6</t>
    <phoneticPr fontId="5"/>
  </si>
  <si>
    <t>協議会事務局費</t>
    <phoneticPr fontId="5"/>
  </si>
  <si>
    <t>協議会開催費</t>
    <phoneticPr fontId="5"/>
  </si>
  <si>
    <t>相談・助言等事業費</t>
    <phoneticPr fontId="5"/>
  </si>
  <si>
    <t>事業改善実施計画策定支援事業費</t>
    <phoneticPr fontId="5"/>
  </si>
  <si>
    <t>一般管理費・消費税</t>
    <phoneticPr fontId="5"/>
  </si>
  <si>
    <t>国が中心となって実施していくものとして政府の方針に掲げられている。</t>
    <rPh sb="0" eb="1">
      <t>クニ</t>
    </rPh>
    <rPh sb="2" eb="4">
      <t>チュウシン</t>
    </rPh>
    <rPh sb="8" eb="10">
      <t>ジッシ</t>
    </rPh>
    <rPh sb="19" eb="21">
      <t>セイフ</t>
    </rPh>
    <rPh sb="22" eb="24">
      <t>ホウシン</t>
    </rPh>
    <rPh sb="25" eb="26">
      <t>カカ</t>
    </rPh>
    <phoneticPr fontId="5"/>
  </si>
  <si>
    <t>東日本大震災による「二重債務問題」とは、既往債務が大きな負担になって新規資金調達が困難となっており、事業の再開ができないこと等をいう。本事業は、こうした問題を解決するほか、震災の影響により業況が悪化している被災事業者の再生支援に対応することで、被災事業者の本格的な事業再開を促進することを目的とする。</t>
    <phoneticPr fontId="5"/>
  </si>
  <si>
    <t>‐</t>
  </si>
  <si>
    <t>ほぼ横ばいで推移している。</t>
    <rPh sb="2" eb="3">
      <t>ヨコ</t>
    </rPh>
    <rPh sb="6" eb="8">
      <t>スイイ</t>
    </rPh>
    <phoneticPr fontId="5"/>
  </si>
  <si>
    <t>被災地の嵩上げ工事の遅れ等による。</t>
    <rPh sb="0" eb="3">
      <t>ヒサイチ</t>
    </rPh>
    <rPh sb="4" eb="6">
      <t>カサア</t>
    </rPh>
    <rPh sb="7" eb="9">
      <t>コウジ</t>
    </rPh>
    <rPh sb="10" eb="11">
      <t>オク</t>
    </rPh>
    <rPh sb="12" eb="13">
      <t>トウ</t>
    </rPh>
    <phoneticPr fontId="5"/>
  </si>
  <si>
    <t>被災事業者の二重債務問題のほか、震災の影響により業況が悪化している被災事業者の再生支援に対応するために必要な経費のみを計上している。</t>
    <rPh sb="51" eb="53">
      <t>ヒツヨウ</t>
    </rPh>
    <rPh sb="54" eb="56">
      <t>ケイヒ</t>
    </rPh>
    <rPh sb="59" eb="61">
      <t>ケイジョウ</t>
    </rPh>
    <phoneticPr fontId="5"/>
  </si>
  <si>
    <t>被災事業者の本格的な事業再開を促進することは国民や社会のニーズを的確に反映したものと言える。</t>
    <rPh sb="0" eb="2">
      <t>ヒサイ</t>
    </rPh>
    <rPh sb="2" eb="5">
      <t>ジギョウシャ</t>
    </rPh>
    <rPh sb="6" eb="9">
      <t>ホンカクテキ</t>
    </rPh>
    <rPh sb="10" eb="12">
      <t>ジギョウ</t>
    </rPh>
    <rPh sb="12" eb="14">
      <t>サイカイ</t>
    </rPh>
    <rPh sb="15" eb="17">
      <t>ソクシン</t>
    </rPh>
    <rPh sb="22" eb="24">
      <t>コクミン</t>
    </rPh>
    <rPh sb="25" eb="27">
      <t>シャカイ</t>
    </rPh>
    <rPh sb="32" eb="34">
      <t>テキカク</t>
    </rPh>
    <rPh sb="35" eb="37">
      <t>ハンエイ</t>
    </rPh>
    <rPh sb="42" eb="43">
      <t>イ</t>
    </rPh>
    <phoneticPr fontId="5"/>
  </si>
  <si>
    <t>本事業は、産業競争力強化法第１２７条に基づき、認定支援機関に対して委託するものであるが、現在各県に認定支援機関は１法人しかないため、会計法第２９条の３第４項の随意契約を各県の認定支援機関と行っている。</t>
    <phoneticPr fontId="5"/>
  </si>
  <si>
    <t>二重債務問題への対応や震災の影響により業況が悪化している被災事業者の再生支援は被災事業者の本格的な事業再開を促進するために必要かつ適切な事業であり、急務である。</t>
    <rPh sb="0" eb="2">
      <t>ニジュウ</t>
    </rPh>
    <rPh sb="2" eb="4">
      <t>サイム</t>
    </rPh>
    <rPh sb="4" eb="6">
      <t>モンダイ</t>
    </rPh>
    <rPh sb="8" eb="10">
      <t>タイオウ</t>
    </rPh>
    <rPh sb="61" eb="63">
      <t>ヒツヨウ</t>
    </rPh>
    <rPh sb="65" eb="67">
      <t>テキセツ</t>
    </rPh>
    <rPh sb="68" eb="70">
      <t>ジギョウ</t>
    </rPh>
    <rPh sb="74" eb="76">
      <t>キュウム</t>
    </rPh>
    <phoneticPr fontId="5"/>
  </si>
  <si>
    <t>他の代替手段は考えられない。</t>
    <rPh sb="0" eb="1">
      <t>タ</t>
    </rPh>
    <rPh sb="2" eb="4">
      <t>ダイガエ</t>
    </rPh>
    <rPh sb="4" eb="6">
      <t>シュダン</t>
    </rPh>
    <rPh sb="7" eb="8">
      <t>カンガ</t>
    </rPh>
    <phoneticPr fontId="5"/>
  </si>
  <si>
    <t>概ね見合ったものとなっている。</t>
    <rPh sb="0" eb="1">
      <t>オオム</t>
    </rPh>
    <rPh sb="2" eb="4">
      <t>ミア</t>
    </rPh>
    <phoneticPr fontId="5"/>
  </si>
  <si>
    <t>事務局費</t>
    <rPh sb="0" eb="3">
      <t>ジムキョク</t>
    </rPh>
    <rPh sb="3" eb="4">
      <t>ヒ</t>
    </rPh>
    <phoneticPr fontId="5"/>
  </si>
  <si>
    <t>支援業務費</t>
    <rPh sb="0" eb="2">
      <t>シエン</t>
    </rPh>
    <rPh sb="2" eb="5">
      <t>ギョウムヒ</t>
    </rPh>
    <phoneticPr fontId="5"/>
  </si>
  <si>
    <t>経営改善計画策定支援費</t>
    <rPh sb="0" eb="2">
      <t>ケイエイ</t>
    </rPh>
    <rPh sb="2" eb="4">
      <t>カイゼン</t>
    </rPh>
    <rPh sb="4" eb="6">
      <t>ケイカク</t>
    </rPh>
    <rPh sb="6" eb="10">
      <t>サクテイシエン</t>
    </rPh>
    <rPh sb="10" eb="11">
      <t>ヒ</t>
    </rPh>
    <phoneticPr fontId="5"/>
  </si>
  <si>
    <t>一般管理費</t>
    <rPh sb="0" eb="2">
      <t>イッパン</t>
    </rPh>
    <rPh sb="2" eb="5">
      <t>カンリヒ</t>
    </rPh>
    <phoneticPr fontId="5"/>
  </si>
  <si>
    <t>A.（公財）みやぎ産業振興機構</t>
    <phoneticPr fontId="5"/>
  </si>
  <si>
    <t>事務局員謝金、事務局員旅費、資料購入費、印刷費、雑役事務費、ＯＡ機器賃借料、通信運搬費、事務所借上料、会議室使用料、セミナー開催費等</t>
    <phoneticPr fontId="5"/>
  </si>
  <si>
    <t>統括責任者謝金、統括責任者補佐謝金、旅費等</t>
    <phoneticPr fontId="5"/>
  </si>
  <si>
    <t>専門家謝金、デューデリ謝金等</t>
    <phoneticPr fontId="5"/>
  </si>
  <si>
    <t>（公財）みやぎ産業振興機構</t>
    <phoneticPr fontId="5"/>
  </si>
  <si>
    <t>二重債務問題等に係る相談対応、事業計画策定支援、債権買取支援等</t>
    <phoneticPr fontId="5"/>
  </si>
  <si>
    <t>二重債務問題等に係る相談対応、事業計画策定支援等</t>
    <phoneticPr fontId="5"/>
  </si>
  <si>
    <t>-</t>
    <phoneticPr fontId="5"/>
  </si>
  <si>
    <t>-</t>
    <phoneticPr fontId="5"/>
  </si>
  <si>
    <t>盛岡商工会議所</t>
    <phoneticPr fontId="5"/>
  </si>
  <si>
    <t>千葉商工会議所</t>
    <phoneticPr fontId="5"/>
  </si>
  <si>
    <t>（公財）福島県産業振興センター</t>
    <phoneticPr fontId="5"/>
  </si>
  <si>
    <t>（公財）２１あおもり産業総合支援センター</t>
    <phoneticPr fontId="5"/>
  </si>
  <si>
    <t>水戸商工会議所</t>
    <phoneticPr fontId="5"/>
  </si>
  <si>
    <t>被災事業者の二重債務問題のほか、震災の影響により業況が悪化している被災事業者の再生支援に対応するため、被災６県のセンターにおいて被災事業者からの相談を受け付け、相談者の状況に応じて、再生計画の策定支援や「産業復興機構」に対して債権の買取要請等を実施する。</t>
    <rPh sb="51" eb="53">
      <t>ヒサイ</t>
    </rPh>
    <rPh sb="54" eb="55">
      <t>ケン</t>
    </rPh>
    <phoneticPr fontId="5"/>
  </si>
  <si>
    <t>被災地での復興状況に応じて事業を進めているものであり、定量的な目標は定めていない。</t>
    <rPh sb="0" eb="3">
      <t>ヒサイチ</t>
    </rPh>
    <rPh sb="5" eb="7">
      <t>フッコウ</t>
    </rPh>
    <rPh sb="7" eb="9">
      <t>ジョウキョウ</t>
    </rPh>
    <rPh sb="10" eb="11">
      <t>オウ</t>
    </rPh>
    <rPh sb="13" eb="15">
      <t>ジギョウ</t>
    </rPh>
    <rPh sb="16" eb="17">
      <t>スス</t>
    </rPh>
    <rPh sb="27" eb="30">
      <t>テイリョウテキ</t>
    </rPh>
    <rPh sb="31" eb="33">
      <t>モクヒョウ</t>
    </rPh>
    <rPh sb="34" eb="35">
      <t>サダ</t>
    </rPh>
    <phoneticPr fontId="5"/>
  </si>
  <si>
    <t>被災事業者の掘り起こしを行っている他、拠点の見直し等、実情に応じて効率化を図っている。</t>
    <rPh sb="0" eb="2">
      <t>ヒサイ</t>
    </rPh>
    <rPh sb="2" eb="5">
      <t>ジギョウシャ</t>
    </rPh>
    <rPh sb="6" eb="7">
      <t>ホ</t>
    </rPh>
    <rPh sb="8" eb="9">
      <t>オ</t>
    </rPh>
    <rPh sb="12" eb="13">
      <t>オコナ</t>
    </rPh>
    <rPh sb="17" eb="18">
      <t>ホカ</t>
    </rPh>
    <rPh sb="19" eb="21">
      <t>キョテン</t>
    </rPh>
    <rPh sb="22" eb="24">
      <t>ミナオ</t>
    </rPh>
    <rPh sb="25" eb="26">
      <t>トウ</t>
    </rPh>
    <rPh sb="27" eb="29">
      <t>ジツジョウ</t>
    </rPh>
    <rPh sb="30" eb="31">
      <t>オウ</t>
    </rPh>
    <rPh sb="33" eb="36">
      <t>コウリツカ</t>
    </rPh>
    <rPh sb="37" eb="38">
      <t>ハカ</t>
    </rPh>
    <phoneticPr fontId="5"/>
  </si>
  <si>
    <t>相談件数は増加しており、被災地からのニーズに対応している。</t>
    <rPh sb="0" eb="2">
      <t>ソウダン</t>
    </rPh>
    <rPh sb="2" eb="4">
      <t>ケンスウ</t>
    </rPh>
    <rPh sb="5" eb="7">
      <t>ゾウカ</t>
    </rPh>
    <rPh sb="12" eb="15">
      <t>ヒサイチ</t>
    </rPh>
    <rPh sb="22" eb="24">
      <t>タイオウ</t>
    </rPh>
    <phoneticPr fontId="5"/>
  </si>
  <si>
    <t>相談に基づいて作成した策定支援した事業計画や買取要請に基づき、事業再生を進めている。</t>
    <rPh sb="0" eb="2">
      <t>ソウダン</t>
    </rPh>
    <rPh sb="3" eb="5">
      <t>モトズ</t>
    </rPh>
    <rPh sb="7" eb="9">
      <t>サクセイ</t>
    </rPh>
    <rPh sb="11" eb="15">
      <t>サクテイシエン</t>
    </rPh>
    <rPh sb="17" eb="19">
      <t>ジギョウ</t>
    </rPh>
    <rPh sb="19" eb="21">
      <t>ケイカク</t>
    </rPh>
    <rPh sb="22" eb="24">
      <t>カイトリ</t>
    </rPh>
    <rPh sb="24" eb="26">
      <t>ヨウセイ</t>
    </rPh>
    <rPh sb="27" eb="28">
      <t>モト</t>
    </rPh>
    <rPh sb="31" eb="33">
      <t>ジギョウ</t>
    </rPh>
    <rPh sb="33" eb="35">
      <t>サイセイ</t>
    </rPh>
    <rPh sb="36" eb="37">
      <t>スス</t>
    </rPh>
    <phoneticPr fontId="5"/>
  </si>
  <si>
    <t>二重債務問題に対応し、迅速な復興支援のために真に必要な人員・体制で事業を実施しているところ、嵩上げ工事等の遅れにより、対象先が未だ仮設住居に入っているなど、本設に移転しておらず、案件として表面化していない状況であり、まだまだこれからが本番である。</t>
    <rPh sb="46" eb="48">
      <t>カサア</t>
    </rPh>
    <rPh sb="49" eb="51">
      <t>コウジ</t>
    </rPh>
    <rPh sb="51" eb="52">
      <t>トウ</t>
    </rPh>
    <rPh sb="53" eb="54">
      <t>オク</t>
    </rPh>
    <phoneticPr fontId="5"/>
  </si>
  <si>
    <t>二重債務問題への対応については、引き続き、迅速かつ効果的に実施していくことが重要であり、被災事業者からの相談案件の掘り起こし等を通じて、着実に事業を実施し、復興を加速させていく。</t>
    <rPh sb="44" eb="46">
      <t>ヒサイ</t>
    </rPh>
    <rPh sb="46" eb="49">
      <t>ジギョウシャ</t>
    </rPh>
    <rPh sb="52" eb="54">
      <t>ソウダン</t>
    </rPh>
    <rPh sb="54" eb="56">
      <t>アンケン</t>
    </rPh>
    <rPh sb="57" eb="58">
      <t>ホ</t>
    </rPh>
    <rPh sb="59" eb="60">
      <t>オ</t>
    </rPh>
    <rPh sb="62" eb="63">
      <t>トウ</t>
    </rPh>
    <rPh sb="64" eb="65">
      <t>ツウ</t>
    </rPh>
    <rPh sb="71" eb="73">
      <t>ジギョウ</t>
    </rPh>
    <rPh sb="78" eb="80">
      <t>フッコウ</t>
    </rPh>
    <rPh sb="81" eb="83">
      <t>カソク</t>
    </rPh>
    <phoneticPr fontId="5"/>
  </si>
  <si>
    <t>決算額（Ｘ）／産業復興相談センター設置件数（Ｙ）　　　　　　　　　　　　</t>
    <rPh sb="0" eb="2">
      <t>ケッサン</t>
    </rPh>
    <phoneticPr fontId="5"/>
  </si>
  <si>
    <t>　　Ｘ/Ｙ</t>
    <phoneticPr fontId="5"/>
  </si>
  <si>
    <t>産業競争力強化法第１２７条他</t>
    <phoneticPr fontId="5"/>
  </si>
  <si>
    <t>二重債務問題への対応方針（平成23年6月17日）
東日本大震災からの復興の基本方針（平成23年7月29日）</t>
    <phoneticPr fontId="5"/>
  </si>
  <si>
    <t>A.商工会議所等</t>
    <phoneticPr fontId="5"/>
  </si>
  <si>
    <t>-</t>
    <phoneticPr fontId="5"/>
  </si>
  <si>
    <t>件</t>
    <rPh sb="0" eb="1">
      <t>ケン</t>
    </rPh>
    <phoneticPr fontId="5"/>
  </si>
  <si>
    <t>-</t>
    <phoneticPr fontId="5"/>
  </si>
  <si>
    <t>被災地での復興状況に応じて相談を受け、相談者の状況に応じた対応を通して復興に寄与する。
25年度905件、26年度1,133件と相談件数は増加しており、これに対応。</t>
    <rPh sb="0" eb="3">
      <t>ヒサイチ</t>
    </rPh>
    <rPh sb="5" eb="7">
      <t>フッコウ</t>
    </rPh>
    <rPh sb="7" eb="9">
      <t>ジョウキョウ</t>
    </rPh>
    <rPh sb="10" eb="11">
      <t>オウ</t>
    </rPh>
    <rPh sb="13" eb="15">
      <t>ソウダン</t>
    </rPh>
    <rPh sb="16" eb="17">
      <t>ウ</t>
    </rPh>
    <rPh sb="29" eb="31">
      <t>タイオウ</t>
    </rPh>
    <rPh sb="32" eb="33">
      <t>トオ</t>
    </rPh>
    <rPh sb="35" eb="37">
      <t>フッコウ</t>
    </rPh>
    <rPh sb="38" eb="40">
      <t>キヨ</t>
    </rPh>
    <rPh sb="46" eb="48">
      <t>ネンド</t>
    </rPh>
    <rPh sb="51" eb="52">
      <t>ケン</t>
    </rPh>
    <rPh sb="55" eb="57">
      <t>ネンド</t>
    </rPh>
    <rPh sb="62" eb="63">
      <t>ケン</t>
    </rPh>
    <rPh sb="64" eb="66">
      <t>ソウダン</t>
    </rPh>
    <rPh sb="66" eb="68">
      <t>ケンスウ</t>
    </rPh>
    <rPh sb="69" eb="71">
      <t>ゾウカ</t>
    </rPh>
    <rPh sb="79" eb="81">
      <t>タイオウ</t>
    </rPh>
    <phoneticPr fontId="5"/>
  </si>
  <si>
    <t>産業復興相談センターで対応する相談件数</t>
    <rPh sb="0" eb="2">
      <t>サンギョウ</t>
    </rPh>
    <rPh sb="2" eb="4">
      <t>フッコウ</t>
    </rPh>
    <rPh sb="4" eb="6">
      <t>ソウダン</t>
    </rPh>
    <rPh sb="11" eb="13">
      <t>タイオウ</t>
    </rPh>
    <rPh sb="15" eb="17">
      <t>ソウダン</t>
    </rPh>
    <rPh sb="17" eb="19">
      <t>ケンスウ</t>
    </rPh>
    <phoneticPr fontId="5"/>
  </si>
  <si>
    <t>産業復興相談センター設置数</t>
    <rPh sb="10" eb="12">
      <t>セッチ</t>
    </rPh>
    <phoneticPr fontId="5"/>
  </si>
  <si>
    <t>箇所</t>
    <rPh sb="0" eb="2">
      <t>カショ</t>
    </rPh>
    <phoneticPr fontId="5"/>
  </si>
  <si>
    <t>箇所</t>
    <rPh sb="0" eb="2">
      <t>カショ</t>
    </rPh>
    <phoneticPr fontId="5"/>
  </si>
  <si>
    <t>3060/6</t>
    <phoneticPr fontId="5"/>
  </si>
  <si>
    <t>現状通り</t>
  </si>
  <si>
    <t>被災中小企業・小規模事業者の二重債務問題に対応するため、引き続き、適切な予算規模について精査しつつ、予算の執行を進めるとともに、復興特会事業としての終期について検討を行うことが必要である。</t>
    <rPh sb="0" eb="2">
      <t>ヒサイ</t>
    </rPh>
    <rPh sb="2" eb="4">
      <t>チュウショウ</t>
    </rPh>
    <rPh sb="4" eb="6">
      <t>キギョウ</t>
    </rPh>
    <rPh sb="7" eb="10">
      <t>ショウキボ</t>
    </rPh>
    <rPh sb="10" eb="13">
      <t>ジギョウシャ</t>
    </rPh>
    <rPh sb="14" eb="16">
      <t>ニジュウ</t>
    </rPh>
    <rPh sb="16" eb="18">
      <t>サイム</t>
    </rPh>
    <rPh sb="18" eb="20">
      <t>モンダイ</t>
    </rPh>
    <rPh sb="21" eb="23">
      <t>タイオウ</t>
    </rPh>
    <rPh sb="28" eb="29">
      <t>ヒ</t>
    </rPh>
    <rPh sb="30" eb="31">
      <t>ツヅ</t>
    </rPh>
    <rPh sb="33" eb="35">
      <t>テキセツ</t>
    </rPh>
    <rPh sb="36" eb="38">
      <t>ヨサン</t>
    </rPh>
    <rPh sb="38" eb="40">
      <t>キボ</t>
    </rPh>
    <rPh sb="44" eb="46">
      <t>セイサ</t>
    </rPh>
    <rPh sb="50" eb="52">
      <t>ヨサン</t>
    </rPh>
    <rPh sb="53" eb="55">
      <t>シッコウ</t>
    </rPh>
    <rPh sb="56" eb="57">
      <t>スス</t>
    </rPh>
    <rPh sb="64" eb="66">
      <t>フッコウ</t>
    </rPh>
    <rPh sb="66" eb="68">
      <t>トッカイ</t>
    </rPh>
    <rPh sb="68" eb="70">
      <t>ジギョウ</t>
    </rPh>
    <rPh sb="74" eb="76">
      <t>シュウキ</t>
    </rPh>
    <rPh sb="80" eb="82">
      <t>ケントウ</t>
    </rPh>
    <rPh sb="83" eb="84">
      <t>オコナ</t>
    </rPh>
    <rPh sb="88" eb="90">
      <t>ヒツヨウ</t>
    </rPh>
    <phoneticPr fontId="5"/>
  </si>
  <si>
    <t>被災中小企業・小規模事業者の二重債務問題に対応するため、引き続き、適切な予算規模について精査しつつ、予算の効率的な執行に努めていく。</t>
    <rPh sb="53" eb="56">
      <t>コウリツテキ</t>
    </rPh>
    <rPh sb="60" eb="61">
      <t>ツト</t>
    </rPh>
    <phoneticPr fontId="5"/>
  </si>
  <si>
    <t>点検対象外</t>
    <phoneticPr fontId="5"/>
  </si>
  <si>
    <t>被災6県の産業復興相談センターにおいて相談を受け、被災事業者の本格的な事業再開を促進する。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</si>
</sst>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176904</xdr:colOff>
      <xdr:row>146</xdr:row>
      <xdr:rowOff>210349</xdr:rowOff>
    </xdr:from>
    <xdr:to>
      <xdr:col>35</xdr:col>
      <xdr:colOff>56038</xdr:colOff>
      <xdr:row>149</xdr:row>
      <xdr:rowOff>144716</xdr:rowOff>
    </xdr:to>
    <xdr:sp macro="" textlink="">
      <xdr:nvSpPr>
        <xdr:cNvPr id="5" name="正方形/長方形 4"/>
        <xdr:cNvSpPr/>
      </xdr:nvSpPr>
      <xdr:spPr>
        <a:xfrm>
          <a:off x="3942080" y="53023673"/>
          <a:ext cx="2389252" cy="97651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中小企業庁</a:t>
          </a:r>
          <a:endParaRPr kumimoji="1" lang="en-US" altLang="ja-JP" sz="1100"/>
        </a:p>
        <a:p>
          <a:pPr algn="ctr"/>
          <a:r>
            <a:rPr kumimoji="1" lang="en-US" altLang="ja-JP" sz="1100"/>
            <a:t>3,550</a:t>
          </a:r>
          <a:r>
            <a:rPr kumimoji="1" lang="ja-JP" altLang="en-US" sz="1100"/>
            <a:t>百万円</a:t>
          </a:r>
        </a:p>
      </xdr:txBody>
    </xdr:sp>
    <xdr:clientData/>
  </xdr:twoCellAnchor>
  <xdr:twoCellAnchor>
    <xdr:from>
      <xdr:col>28</xdr:col>
      <xdr:colOff>87112</xdr:colOff>
      <xdr:row>151</xdr:row>
      <xdr:rowOff>344234</xdr:rowOff>
    </xdr:from>
    <xdr:to>
      <xdr:col>28</xdr:col>
      <xdr:colOff>87112</xdr:colOff>
      <xdr:row>153</xdr:row>
      <xdr:rowOff>278547</xdr:rowOff>
    </xdr:to>
    <xdr:cxnSp macro="">
      <xdr:nvCxnSpPr>
        <xdr:cNvPr id="6" name="直線矢印コネクタ 5"/>
        <xdr:cNvCxnSpPr/>
      </xdr:nvCxnSpPr>
      <xdr:spPr>
        <a:xfrm>
          <a:off x="5107347" y="54894469"/>
          <a:ext cx="0" cy="6290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176904</xdr:colOff>
      <xdr:row>155</xdr:row>
      <xdr:rowOff>548</xdr:rowOff>
    </xdr:from>
    <xdr:to>
      <xdr:col>35</xdr:col>
      <xdr:colOff>56038</xdr:colOff>
      <xdr:row>157</xdr:row>
      <xdr:rowOff>244928</xdr:rowOff>
    </xdr:to>
    <xdr:sp macro="" textlink="">
      <xdr:nvSpPr>
        <xdr:cNvPr id="7" name="正方形/長方形 6"/>
        <xdr:cNvSpPr/>
      </xdr:nvSpPr>
      <xdr:spPr>
        <a:xfrm>
          <a:off x="3942080" y="55940313"/>
          <a:ext cx="2389252" cy="93914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経済産業局（２局）</a:t>
          </a:r>
          <a:endParaRPr kumimoji="1" lang="en-US" altLang="ja-JP" sz="1100"/>
        </a:p>
        <a:p>
          <a:pPr algn="ctr"/>
          <a:r>
            <a:rPr kumimoji="1" lang="en-US" altLang="ja-JP" sz="1100"/>
            <a:t>2,564</a:t>
          </a:r>
          <a:r>
            <a:rPr kumimoji="1" lang="ja-JP" altLang="en-US" sz="1100"/>
            <a:t>百万円</a:t>
          </a:r>
        </a:p>
      </xdr:txBody>
    </xdr:sp>
    <xdr:clientData/>
  </xdr:twoCellAnchor>
  <xdr:twoCellAnchor>
    <xdr:from>
      <xdr:col>28</xdr:col>
      <xdr:colOff>94289</xdr:colOff>
      <xdr:row>159</xdr:row>
      <xdr:rowOff>294474</xdr:rowOff>
    </xdr:from>
    <xdr:to>
      <xdr:col>28</xdr:col>
      <xdr:colOff>94289</xdr:colOff>
      <xdr:row>161</xdr:row>
      <xdr:rowOff>130252</xdr:rowOff>
    </xdr:to>
    <xdr:cxnSp macro="">
      <xdr:nvCxnSpPr>
        <xdr:cNvPr id="8" name="直線矢印コネクタ 7"/>
        <xdr:cNvCxnSpPr/>
      </xdr:nvCxnSpPr>
      <xdr:spPr>
        <a:xfrm>
          <a:off x="5114524" y="57623768"/>
          <a:ext cx="0" cy="530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13300</xdr:colOff>
      <xdr:row>162</xdr:row>
      <xdr:rowOff>164287</xdr:rowOff>
    </xdr:from>
    <xdr:to>
      <xdr:col>35</xdr:col>
      <xdr:colOff>63215</xdr:colOff>
      <xdr:row>165</xdr:row>
      <xdr:rowOff>60119</xdr:rowOff>
    </xdr:to>
    <xdr:sp macro="" textlink="">
      <xdr:nvSpPr>
        <xdr:cNvPr id="9" name="正方形/長方形 8"/>
        <xdr:cNvSpPr/>
      </xdr:nvSpPr>
      <xdr:spPr>
        <a:xfrm>
          <a:off x="3957771" y="58535728"/>
          <a:ext cx="2380738" cy="9379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Ａ．商工会議所等（６機関）</a:t>
          </a:r>
          <a:endParaRPr kumimoji="1" lang="en-US" altLang="ja-JP" sz="1100"/>
        </a:p>
        <a:p>
          <a:pPr algn="ctr"/>
          <a:r>
            <a:rPr kumimoji="1" lang="en-US" altLang="ja-JP" sz="1100"/>
            <a:t>※</a:t>
          </a:r>
          <a:r>
            <a:rPr kumimoji="1" lang="ja-JP" altLang="en-US" sz="1100"/>
            <a:t>再生支援協議会を設置</a:t>
          </a:r>
          <a:endParaRPr kumimoji="1" lang="en-US" altLang="ja-JP" sz="1100"/>
        </a:p>
        <a:p>
          <a:pPr algn="ctr"/>
          <a:r>
            <a:rPr kumimoji="1" lang="en-US" altLang="ja-JP" sz="1100"/>
            <a:t>2,564</a:t>
          </a:r>
          <a:r>
            <a:rPr kumimoji="1" lang="ja-JP" altLang="en-US" sz="1100"/>
            <a:t>万円</a:t>
          </a:r>
        </a:p>
      </xdr:txBody>
    </xdr:sp>
    <xdr:clientData/>
  </xdr:twoCellAnchor>
  <xdr:twoCellAnchor>
    <xdr:from>
      <xdr:col>22</xdr:col>
      <xdr:colOff>29601</xdr:colOff>
      <xdr:row>149</xdr:row>
      <xdr:rowOff>199221</xdr:rowOff>
    </xdr:from>
    <xdr:to>
      <xdr:col>34</xdr:col>
      <xdr:colOff>162846</xdr:colOff>
      <xdr:row>151</xdr:row>
      <xdr:rowOff>297834</xdr:rowOff>
    </xdr:to>
    <xdr:sp macro="" textlink="">
      <xdr:nvSpPr>
        <xdr:cNvPr id="10" name="大かっこ 9"/>
        <xdr:cNvSpPr/>
      </xdr:nvSpPr>
      <xdr:spPr>
        <a:xfrm>
          <a:off x="3974072" y="54054692"/>
          <a:ext cx="2284774" cy="7933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・事業全体の予算執行管理</a:t>
          </a:r>
          <a:endParaRPr kumimoji="1" lang="en-US" altLang="ja-JP" sz="1100"/>
        </a:p>
        <a:p>
          <a:pPr algn="l"/>
          <a:r>
            <a:rPr kumimoji="1" lang="ja-JP" altLang="en-US" sz="1100"/>
            <a:t>・活動実績報告の公表</a:t>
          </a:r>
          <a:endParaRPr kumimoji="1" lang="en-US" altLang="ja-JP" sz="1100"/>
        </a:p>
        <a:p>
          <a:pPr algn="l"/>
          <a:r>
            <a:rPr kumimoji="1" lang="ja-JP" altLang="en-US" sz="1100"/>
            <a:t>・関係機関全体の連携強化</a:t>
          </a:r>
        </a:p>
      </xdr:txBody>
    </xdr:sp>
    <xdr:clientData/>
  </xdr:twoCellAnchor>
  <xdr:twoCellAnchor>
    <xdr:from>
      <xdr:col>19</xdr:col>
      <xdr:colOff>67231</xdr:colOff>
      <xdr:row>158</xdr:row>
      <xdr:rowOff>8725</xdr:rowOff>
    </xdr:from>
    <xdr:to>
      <xdr:col>37</xdr:col>
      <xdr:colOff>94446</xdr:colOff>
      <xdr:row>159</xdr:row>
      <xdr:rowOff>295434</xdr:rowOff>
    </xdr:to>
    <xdr:sp macro="" textlink="">
      <xdr:nvSpPr>
        <xdr:cNvPr id="11" name="大かっこ 10"/>
        <xdr:cNvSpPr/>
      </xdr:nvSpPr>
      <xdr:spPr>
        <a:xfrm>
          <a:off x="3473819" y="56990637"/>
          <a:ext cx="3254509" cy="63409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・協議会を含む認定</a:t>
          </a:r>
          <a:endParaRPr kumimoji="1" lang="en-US" altLang="ja-JP" sz="1100"/>
        </a:p>
        <a:p>
          <a:pPr algn="l">
            <a:lnSpc>
              <a:spcPts val="1300"/>
            </a:lnSpc>
          </a:pPr>
          <a:r>
            <a:rPr kumimoji="1" lang="ja-JP" altLang="en-US" sz="1100"/>
            <a:t>・支援機関の監督（人事、予算執行管理等）</a:t>
          </a:r>
        </a:p>
      </xdr:txBody>
    </xdr:sp>
    <xdr:clientData/>
  </xdr:twoCellAnchor>
  <xdr:twoCellAnchor>
    <xdr:from>
      <xdr:col>25</xdr:col>
      <xdr:colOff>45616</xdr:colOff>
      <xdr:row>153</xdr:row>
      <xdr:rowOff>311282</xdr:rowOff>
    </xdr:from>
    <xdr:to>
      <xdr:col>31</xdr:col>
      <xdr:colOff>114429</xdr:colOff>
      <xdr:row>154</xdr:row>
      <xdr:rowOff>274637</xdr:rowOff>
    </xdr:to>
    <xdr:sp macro="" textlink="">
      <xdr:nvSpPr>
        <xdr:cNvPr id="12" name="正方形/長方形 11"/>
        <xdr:cNvSpPr/>
      </xdr:nvSpPr>
      <xdr:spPr>
        <a:xfrm>
          <a:off x="4527969" y="55556282"/>
          <a:ext cx="1144578" cy="31073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事務委任</a:t>
          </a:r>
          <a:r>
            <a:rPr kumimoji="1" lang="en-US" altLang="ja-JP" sz="1100"/>
            <a:t>】</a:t>
          </a:r>
          <a:endParaRPr kumimoji="1" lang="ja-JP" altLang="en-US" sz="1100"/>
        </a:p>
      </xdr:txBody>
    </xdr:sp>
    <xdr:clientData/>
  </xdr:twoCellAnchor>
  <xdr:twoCellAnchor>
    <xdr:from>
      <xdr:col>25</xdr:col>
      <xdr:colOff>56827</xdr:colOff>
      <xdr:row>161</xdr:row>
      <xdr:rowOff>154402</xdr:rowOff>
    </xdr:from>
    <xdr:to>
      <xdr:col>31</xdr:col>
      <xdr:colOff>124459</xdr:colOff>
      <xdr:row>162</xdr:row>
      <xdr:rowOff>118748</xdr:rowOff>
    </xdr:to>
    <xdr:sp macro="" textlink="">
      <xdr:nvSpPr>
        <xdr:cNvPr id="13" name="正方形/長方形 12"/>
        <xdr:cNvSpPr/>
      </xdr:nvSpPr>
      <xdr:spPr>
        <a:xfrm>
          <a:off x="4539180" y="58178461"/>
          <a:ext cx="1143397" cy="31172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委託契約</a:t>
          </a:r>
          <a:r>
            <a:rPr kumimoji="1" lang="en-US" altLang="ja-JP" sz="1100"/>
            <a:t>】</a:t>
          </a:r>
          <a:endParaRPr kumimoji="1" lang="ja-JP" altLang="en-US" sz="1100"/>
        </a:p>
      </xdr:txBody>
    </xdr:sp>
    <xdr:clientData/>
  </xdr:twoCellAnchor>
  <xdr:twoCellAnchor>
    <xdr:from>
      <xdr:col>22</xdr:col>
      <xdr:colOff>29610</xdr:colOff>
      <xdr:row>165</xdr:row>
      <xdr:rowOff>165605</xdr:rowOff>
    </xdr:from>
    <xdr:to>
      <xdr:col>34</xdr:col>
      <xdr:colOff>162855</xdr:colOff>
      <xdr:row>168</xdr:row>
      <xdr:rowOff>57644</xdr:rowOff>
    </xdr:to>
    <xdr:sp macro="" textlink="">
      <xdr:nvSpPr>
        <xdr:cNvPr id="14" name="大かっこ 13"/>
        <xdr:cNvSpPr/>
      </xdr:nvSpPr>
      <xdr:spPr>
        <a:xfrm>
          <a:off x="3974081" y="59579193"/>
          <a:ext cx="2284774" cy="9341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lang="ja-JP" altLang="ja-JP" sz="1100">
              <a:solidFill>
                <a:schemeClr val="tx1"/>
              </a:solidFill>
              <a:latin typeface="+mn-lt"/>
              <a:ea typeface="+mn-ea"/>
              <a:cs typeface="+mn-cs"/>
            </a:rPr>
            <a:t>総合窓口相談</a:t>
          </a:r>
          <a:endParaRPr kumimoji="1" lang="en-US" altLang="ja-JP" sz="1100"/>
        </a:p>
        <a:p>
          <a:pPr algn="l"/>
          <a:r>
            <a:rPr kumimoji="1" lang="ja-JP" altLang="en-US" sz="1100"/>
            <a:t>・</a:t>
          </a:r>
          <a:r>
            <a:rPr lang="ja-JP" altLang="ja-JP" sz="1100">
              <a:solidFill>
                <a:schemeClr val="tx1"/>
              </a:solidFill>
              <a:latin typeface="+mn-lt"/>
              <a:ea typeface="+mn-ea"/>
              <a:cs typeface="+mn-cs"/>
            </a:rPr>
            <a:t>再生計画策定支援</a:t>
          </a:r>
          <a:endParaRPr kumimoji="1" lang="en-US" altLang="ja-JP" sz="1100"/>
        </a:p>
        <a:p>
          <a:pPr algn="l"/>
          <a:r>
            <a:rPr kumimoji="1" lang="ja-JP" altLang="en-US" sz="1100"/>
            <a:t>・</a:t>
          </a:r>
          <a:r>
            <a:rPr lang="ja-JP" altLang="ja-JP" sz="1100">
              <a:solidFill>
                <a:schemeClr val="tx1"/>
              </a:solidFill>
              <a:latin typeface="+mn-lt"/>
              <a:ea typeface="+mn-ea"/>
              <a:cs typeface="+mn-cs"/>
            </a:rPr>
            <a:t>債権買取</a:t>
          </a:r>
          <a:r>
            <a:rPr lang="ja-JP" altLang="en-US" sz="1100">
              <a:solidFill>
                <a:schemeClr val="tx1"/>
              </a:solidFill>
              <a:latin typeface="+mn-lt"/>
              <a:ea typeface="+mn-ea"/>
              <a:cs typeface="+mn-cs"/>
            </a:rPr>
            <a:t>要請</a:t>
          </a:r>
          <a:r>
            <a:rPr lang="ja-JP" altLang="ja-JP" sz="1100">
              <a:solidFill>
                <a:schemeClr val="tx1"/>
              </a:solidFill>
              <a:latin typeface="+mn-lt"/>
              <a:ea typeface="+mn-ea"/>
              <a:cs typeface="+mn-cs"/>
            </a:rPr>
            <a:t>支援</a:t>
          </a:r>
          <a:endParaRPr kumimoji="1" lang="en-US" altLang="ja-JP" sz="1100"/>
        </a:p>
        <a:p>
          <a:pPr algn="l"/>
          <a:endParaRPr kumimoji="1" lang="ja-JP" altLang="en-US" sz="1100"/>
        </a:p>
      </xdr:txBody>
    </xdr:sp>
    <xdr:clientData/>
  </xdr:twoCellAnchor>
  <xdr:twoCellAnchor>
    <xdr:from>
      <xdr:col>21</xdr:col>
      <xdr:colOff>176904</xdr:colOff>
      <xdr:row>140</xdr:row>
      <xdr:rowOff>0</xdr:rowOff>
    </xdr:from>
    <xdr:to>
      <xdr:col>35</xdr:col>
      <xdr:colOff>56038</xdr:colOff>
      <xdr:row>142</xdr:row>
      <xdr:rowOff>310361</xdr:rowOff>
    </xdr:to>
    <xdr:sp macro="" textlink="">
      <xdr:nvSpPr>
        <xdr:cNvPr id="15" name="正方形/長方形 14"/>
        <xdr:cNvSpPr/>
      </xdr:nvSpPr>
      <xdr:spPr>
        <a:xfrm>
          <a:off x="3942080" y="50729029"/>
          <a:ext cx="2389252" cy="1005126"/>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3,550</a:t>
          </a:r>
          <a:r>
            <a:rPr kumimoji="1" lang="ja-JP" altLang="en-US" sz="1100">
              <a:solidFill>
                <a:sysClr val="windowText" lastClr="000000"/>
              </a:solidFill>
            </a:rPr>
            <a:t>百万円</a:t>
          </a:r>
        </a:p>
      </xdr:txBody>
    </xdr:sp>
    <xdr:clientData/>
  </xdr:twoCellAnchor>
  <xdr:twoCellAnchor>
    <xdr:from>
      <xdr:col>22</xdr:col>
      <xdr:colOff>29601</xdr:colOff>
      <xdr:row>142</xdr:row>
      <xdr:rowOff>346499</xdr:rowOff>
    </xdr:from>
    <xdr:to>
      <xdr:col>34</xdr:col>
      <xdr:colOff>162846</xdr:colOff>
      <xdr:row>144</xdr:row>
      <xdr:rowOff>64754</xdr:rowOff>
    </xdr:to>
    <xdr:sp macro="" textlink="">
      <xdr:nvSpPr>
        <xdr:cNvPr id="16" name="大かっこ 15"/>
        <xdr:cNvSpPr/>
      </xdr:nvSpPr>
      <xdr:spPr>
        <a:xfrm>
          <a:off x="3974072" y="51770293"/>
          <a:ext cx="2284774" cy="413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経済産業省へ移し替え</a:t>
          </a:r>
          <a:endParaRPr kumimoji="1" lang="en-US" altLang="ja-JP" sz="1100">
            <a:solidFill>
              <a:sysClr val="windowText" lastClr="000000"/>
            </a:solidFill>
          </a:endParaRPr>
        </a:p>
      </xdr:txBody>
    </xdr:sp>
    <xdr:clientData/>
  </xdr:twoCellAnchor>
  <xdr:twoCellAnchor>
    <xdr:from>
      <xdr:col>28</xdr:col>
      <xdr:colOff>87112</xdr:colOff>
      <xdr:row>144</xdr:row>
      <xdr:rowOff>233775</xdr:rowOff>
    </xdr:from>
    <xdr:to>
      <xdr:col>28</xdr:col>
      <xdr:colOff>87112</xdr:colOff>
      <xdr:row>146</xdr:row>
      <xdr:rowOff>168088</xdr:rowOff>
    </xdr:to>
    <xdr:cxnSp macro="">
      <xdr:nvCxnSpPr>
        <xdr:cNvPr id="17" name="直線矢印コネクタ 16"/>
        <xdr:cNvCxnSpPr/>
      </xdr:nvCxnSpPr>
      <xdr:spPr>
        <a:xfrm>
          <a:off x="5107347" y="52352334"/>
          <a:ext cx="0" cy="6290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78441</xdr:colOff>
      <xdr:row>4</xdr:row>
      <xdr:rowOff>56029</xdr:rowOff>
    </xdr:from>
    <xdr:to>
      <xdr:col>24</xdr:col>
      <xdr:colOff>135592</xdr:colOff>
      <xdr:row>5</xdr:row>
      <xdr:rowOff>27454</xdr:rowOff>
    </xdr:to>
    <xdr:sp macro="" textlink="">
      <xdr:nvSpPr>
        <xdr:cNvPr id="18" name="正方形/長方形 17"/>
        <xdr:cNvSpPr/>
      </xdr:nvSpPr>
      <xdr:spPr>
        <a:xfrm>
          <a:off x="3709147"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47" zoomScale="85" zoomScaleNormal="75" zoomScaleSheetLayoutView="85" zoomScalePageLayoutView="85" workbookViewId="0">
      <selection activeCell="R103" sqref="R103:W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378</v>
      </c>
      <c r="AR2" s="97"/>
      <c r="AS2" s="59" t="str">
        <f>IF(OR(AQ2="　", AQ2=""), "", "-")</f>
        <v/>
      </c>
      <c r="AT2" s="98">
        <v>172</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379</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387</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381</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8" t="s">
        <v>95</v>
      </c>
      <c r="H5" s="319"/>
      <c r="I5" s="319"/>
      <c r="J5" s="319"/>
      <c r="K5" s="319"/>
      <c r="L5" s="319"/>
      <c r="M5" s="320" t="s">
        <v>92</v>
      </c>
      <c r="N5" s="321"/>
      <c r="O5" s="321"/>
      <c r="P5" s="321"/>
      <c r="Q5" s="321"/>
      <c r="R5" s="322"/>
      <c r="S5" s="323"/>
      <c r="T5" s="319"/>
      <c r="U5" s="319"/>
      <c r="V5" s="319"/>
      <c r="W5" s="319"/>
      <c r="X5" s="324"/>
      <c r="Y5" s="502" t="s">
        <v>3</v>
      </c>
      <c r="Z5" s="503"/>
      <c r="AA5" s="503"/>
      <c r="AB5" s="503"/>
      <c r="AC5" s="503"/>
      <c r="AD5" s="504"/>
      <c r="AE5" s="505" t="s">
        <v>385</v>
      </c>
      <c r="AF5" s="506"/>
      <c r="AG5" s="506"/>
      <c r="AH5" s="506"/>
      <c r="AI5" s="506"/>
      <c r="AJ5" s="506"/>
      <c r="AK5" s="506"/>
      <c r="AL5" s="506"/>
      <c r="AM5" s="506"/>
      <c r="AN5" s="506"/>
      <c r="AO5" s="506"/>
      <c r="AP5" s="507"/>
      <c r="AQ5" s="508" t="s">
        <v>386</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384</v>
      </c>
      <c r="AF6" s="520"/>
      <c r="AG6" s="520"/>
      <c r="AH6" s="520"/>
      <c r="AI6" s="520"/>
      <c r="AJ6" s="520"/>
      <c r="AK6" s="520"/>
      <c r="AL6" s="520"/>
      <c r="AM6" s="520"/>
      <c r="AN6" s="520"/>
      <c r="AO6" s="520"/>
      <c r="AP6" s="520"/>
      <c r="AQ6" s="115"/>
      <c r="AR6" s="115"/>
      <c r="AS6" s="115"/>
      <c r="AT6" s="115"/>
      <c r="AU6" s="115"/>
      <c r="AV6" s="115"/>
      <c r="AW6" s="115"/>
      <c r="AX6" s="521"/>
    </row>
    <row r="7" spans="1:50" ht="49.5" customHeight="1" x14ac:dyDescent="0.15">
      <c r="A7" s="441" t="s">
        <v>25</v>
      </c>
      <c r="B7" s="442"/>
      <c r="C7" s="442"/>
      <c r="D7" s="442"/>
      <c r="E7" s="442"/>
      <c r="F7" s="442"/>
      <c r="G7" s="443" t="s">
        <v>438</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439</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7" t="s">
        <v>308</v>
      </c>
      <c r="B8" s="348"/>
      <c r="C8" s="348"/>
      <c r="D8" s="348"/>
      <c r="E8" s="348"/>
      <c r="F8" s="349"/>
      <c r="G8" s="344" t="str">
        <f>入力規則等!A26</f>
        <v>自殺対策、地方創生</v>
      </c>
      <c r="H8" s="345"/>
      <c r="I8" s="345"/>
      <c r="J8" s="345"/>
      <c r="K8" s="345"/>
      <c r="L8" s="345"/>
      <c r="M8" s="345"/>
      <c r="N8" s="345"/>
      <c r="O8" s="345"/>
      <c r="P8" s="345"/>
      <c r="Q8" s="345"/>
      <c r="R8" s="345"/>
      <c r="S8" s="345"/>
      <c r="T8" s="345"/>
      <c r="U8" s="345"/>
      <c r="V8" s="345"/>
      <c r="W8" s="345"/>
      <c r="X8" s="346"/>
      <c r="Y8" s="522" t="s">
        <v>79</v>
      </c>
      <c r="Z8" s="522"/>
      <c r="AA8" s="522"/>
      <c r="AB8" s="522"/>
      <c r="AC8" s="522"/>
      <c r="AD8" s="522"/>
      <c r="AE8" s="476" t="str">
        <f>入力規則等!K13</f>
        <v>中小企業対策</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401</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429</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t="s">
        <v>382</v>
      </c>
      <c r="Q13" s="63"/>
      <c r="R13" s="63"/>
      <c r="S13" s="63"/>
      <c r="T13" s="63"/>
      <c r="U13" s="63"/>
      <c r="V13" s="64"/>
      <c r="W13" s="62">
        <v>3131</v>
      </c>
      <c r="X13" s="63"/>
      <c r="Y13" s="63"/>
      <c r="Z13" s="63"/>
      <c r="AA13" s="63"/>
      <c r="AB13" s="63"/>
      <c r="AC13" s="64"/>
      <c r="AD13" s="62">
        <v>3550</v>
      </c>
      <c r="AE13" s="63"/>
      <c r="AF13" s="63"/>
      <c r="AG13" s="63"/>
      <c r="AH13" s="63"/>
      <c r="AI13" s="63"/>
      <c r="AJ13" s="64"/>
      <c r="AK13" s="62">
        <v>3060</v>
      </c>
      <c r="AL13" s="63"/>
      <c r="AM13" s="63"/>
      <c r="AN13" s="63"/>
      <c r="AO13" s="63"/>
      <c r="AP13" s="63"/>
      <c r="AQ13" s="64"/>
      <c r="AR13" s="662">
        <v>3060</v>
      </c>
      <c r="AS13" s="663"/>
      <c r="AT13" s="663"/>
      <c r="AU13" s="663"/>
      <c r="AV13" s="663"/>
      <c r="AW13" s="663"/>
      <c r="AX13" s="664"/>
    </row>
    <row r="14" spans="1:50" ht="21" customHeight="1" x14ac:dyDescent="0.15">
      <c r="A14" s="456"/>
      <c r="B14" s="457"/>
      <c r="C14" s="457"/>
      <c r="D14" s="457"/>
      <c r="E14" s="457"/>
      <c r="F14" s="458"/>
      <c r="G14" s="469"/>
      <c r="H14" s="470"/>
      <c r="I14" s="335" t="s">
        <v>9</v>
      </c>
      <c r="J14" s="464"/>
      <c r="K14" s="464"/>
      <c r="L14" s="464"/>
      <c r="M14" s="464"/>
      <c r="N14" s="464"/>
      <c r="O14" s="465"/>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60"/>
      <c r="AS14" s="660"/>
      <c r="AT14" s="660"/>
      <c r="AU14" s="660"/>
      <c r="AV14" s="660"/>
      <c r="AW14" s="660"/>
      <c r="AX14" s="661"/>
    </row>
    <row r="15" spans="1:50" ht="21" customHeight="1" x14ac:dyDescent="0.15">
      <c r="A15" s="456"/>
      <c r="B15" s="457"/>
      <c r="C15" s="457"/>
      <c r="D15" s="457"/>
      <c r="E15" s="457"/>
      <c r="F15" s="458"/>
      <c r="G15" s="469"/>
      <c r="H15" s="470"/>
      <c r="I15" s="335" t="s">
        <v>62</v>
      </c>
      <c r="J15" s="336"/>
      <c r="K15" s="336"/>
      <c r="L15" s="336"/>
      <c r="M15" s="336"/>
      <c r="N15" s="336"/>
      <c r="O15" s="337"/>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9"/>
    </row>
    <row r="16" spans="1:50" ht="21" customHeight="1" x14ac:dyDescent="0.15">
      <c r="A16" s="456"/>
      <c r="B16" s="457"/>
      <c r="C16" s="457"/>
      <c r="D16" s="457"/>
      <c r="E16" s="457"/>
      <c r="F16" s="458"/>
      <c r="G16" s="469"/>
      <c r="H16" s="470"/>
      <c r="I16" s="335" t="s">
        <v>63</v>
      </c>
      <c r="J16" s="336"/>
      <c r="K16" s="336"/>
      <c r="L16" s="336"/>
      <c r="M16" s="336"/>
      <c r="N16" s="336"/>
      <c r="O16" s="337"/>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5" t="s">
        <v>61</v>
      </c>
      <c r="J17" s="464"/>
      <c r="K17" s="464"/>
      <c r="L17" s="464"/>
      <c r="M17" s="464"/>
      <c r="N17" s="464"/>
      <c r="O17" s="465"/>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8" t="s">
        <v>22</v>
      </c>
      <c r="J18" s="339"/>
      <c r="K18" s="339"/>
      <c r="L18" s="339"/>
      <c r="M18" s="339"/>
      <c r="N18" s="339"/>
      <c r="O18" s="340"/>
      <c r="P18" s="308">
        <f>SUM(P13:V17)</f>
        <v>0</v>
      </c>
      <c r="Q18" s="309"/>
      <c r="R18" s="309"/>
      <c r="S18" s="309"/>
      <c r="T18" s="309"/>
      <c r="U18" s="309"/>
      <c r="V18" s="310"/>
      <c r="W18" s="308">
        <f>SUM(W13:AC17)</f>
        <v>3131</v>
      </c>
      <c r="X18" s="309"/>
      <c r="Y18" s="309"/>
      <c r="Z18" s="309"/>
      <c r="AA18" s="309"/>
      <c r="AB18" s="309"/>
      <c r="AC18" s="310"/>
      <c r="AD18" s="308">
        <f t="shared" ref="AD18" si="0">SUM(AD13:AJ17)</f>
        <v>3550</v>
      </c>
      <c r="AE18" s="309"/>
      <c r="AF18" s="309"/>
      <c r="AG18" s="309"/>
      <c r="AH18" s="309"/>
      <c r="AI18" s="309"/>
      <c r="AJ18" s="310"/>
      <c r="AK18" s="308">
        <f t="shared" ref="AK18" si="1">SUM(AK13:AQ17)</f>
        <v>3060</v>
      </c>
      <c r="AL18" s="309"/>
      <c r="AM18" s="309"/>
      <c r="AN18" s="309"/>
      <c r="AO18" s="309"/>
      <c r="AP18" s="309"/>
      <c r="AQ18" s="310"/>
      <c r="AR18" s="308">
        <f t="shared" ref="AR18" si="2">SUM(AR13:AX17)</f>
        <v>3060</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62" t="s">
        <v>382</v>
      </c>
      <c r="Q19" s="63"/>
      <c r="R19" s="63"/>
      <c r="S19" s="63"/>
      <c r="T19" s="63"/>
      <c r="U19" s="63"/>
      <c r="V19" s="64"/>
      <c r="W19" s="62">
        <v>2539</v>
      </c>
      <c r="X19" s="63"/>
      <c r="Y19" s="63"/>
      <c r="Z19" s="63"/>
      <c r="AA19" s="63"/>
      <c r="AB19" s="63"/>
      <c r="AC19" s="64"/>
      <c r="AD19" s="62">
        <v>2564</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t="str">
        <f>IF(P18=0, "-", P19/P18)</f>
        <v>-</v>
      </c>
      <c r="Q20" s="313"/>
      <c r="R20" s="313"/>
      <c r="S20" s="313"/>
      <c r="T20" s="313"/>
      <c r="U20" s="313"/>
      <c r="V20" s="313"/>
      <c r="W20" s="313">
        <f>IF(W18=0, "-", W19/W18)</f>
        <v>0.8109230277866496</v>
      </c>
      <c r="X20" s="313"/>
      <c r="Y20" s="313"/>
      <c r="Z20" s="313"/>
      <c r="AA20" s="313"/>
      <c r="AB20" s="313"/>
      <c r="AC20" s="313"/>
      <c r="AD20" s="313">
        <f>IF(AD18=0, "-", AD19/AD18)</f>
        <v>0.72225352112676056</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c r="AV22" s="101"/>
      <c r="AW22" s="99" t="s">
        <v>355</v>
      </c>
      <c r="AX22" s="100"/>
    </row>
    <row r="23" spans="1:50" ht="22.5" customHeight="1" x14ac:dyDescent="0.15">
      <c r="A23" s="209"/>
      <c r="B23" s="207"/>
      <c r="C23" s="207"/>
      <c r="D23" s="207"/>
      <c r="E23" s="207"/>
      <c r="F23" s="208"/>
      <c r="G23" s="314"/>
      <c r="H23" s="281"/>
      <c r="I23" s="281"/>
      <c r="J23" s="281"/>
      <c r="K23" s="281"/>
      <c r="L23" s="281"/>
      <c r="M23" s="281"/>
      <c r="N23" s="281"/>
      <c r="O23" s="282"/>
      <c r="P23" s="247"/>
      <c r="Q23" s="188"/>
      <c r="R23" s="188"/>
      <c r="S23" s="188"/>
      <c r="T23" s="188"/>
      <c r="U23" s="188"/>
      <c r="V23" s="188"/>
      <c r="W23" s="188"/>
      <c r="X23" s="189"/>
      <c r="Y23" s="286" t="s">
        <v>14</v>
      </c>
      <c r="Z23" s="287"/>
      <c r="AA23" s="288"/>
      <c r="AB23" s="655"/>
      <c r="AC23" s="289"/>
      <c r="AD23" s="289"/>
      <c r="AE23" s="84"/>
      <c r="AF23" s="85"/>
      <c r="AG23" s="85"/>
      <c r="AH23" s="85"/>
      <c r="AI23" s="86"/>
      <c r="AJ23" s="84"/>
      <c r="AK23" s="85"/>
      <c r="AL23" s="85"/>
      <c r="AM23" s="85"/>
      <c r="AN23" s="86"/>
      <c r="AO23" s="84"/>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6" t="s">
        <v>65</v>
      </c>
      <c r="Z24" s="112"/>
      <c r="AA24" s="162"/>
      <c r="AB24" s="328"/>
      <c r="AC24" s="279"/>
      <c r="AD24" s="279"/>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x14ac:dyDescent="0.15">
      <c r="A25" s="665"/>
      <c r="B25" s="666"/>
      <c r="C25" s="666"/>
      <c r="D25" s="666"/>
      <c r="E25" s="666"/>
      <c r="F25" s="667"/>
      <c r="G25" s="315"/>
      <c r="H25" s="316"/>
      <c r="I25" s="316"/>
      <c r="J25" s="316"/>
      <c r="K25" s="316"/>
      <c r="L25" s="316"/>
      <c r="M25" s="316"/>
      <c r="N25" s="316"/>
      <c r="O25" s="317"/>
      <c r="P25" s="190"/>
      <c r="Q25" s="190"/>
      <c r="R25" s="190"/>
      <c r="S25" s="190"/>
      <c r="T25" s="190"/>
      <c r="U25" s="190"/>
      <c r="V25" s="190"/>
      <c r="W25" s="190"/>
      <c r="X25" s="191"/>
      <c r="Y25" s="111" t="s">
        <v>15</v>
      </c>
      <c r="Z25" s="112"/>
      <c r="AA25" s="162"/>
      <c r="AB25" s="677" t="s">
        <v>359</v>
      </c>
      <c r="AC25" s="257"/>
      <c r="AD25" s="257"/>
      <c r="AE25" s="84"/>
      <c r="AF25" s="85"/>
      <c r="AG25" s="85"/>
      <c r="AH25" s="85"/>
      <c r="AI25" s="86"/>
      <c r="AJ25" s="84"/>
      <c r="AK25" s="85"/>
      <c r="AL25" s="85"/>
      <c r="AM25" s="85"/>
      <c r="AN25" s="86"/>
      <c r="AO25" s="84"/>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6" t="s">
        <v>303</v>
      </c>
      <c r="AU26" s="657"/>
      <c r="AV26" s="657"/>
      <c r="AW26" s="657"/>
      <c r="AX26" s="658"/>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5"/>
      <c r="B30" s="666"/>
      <c r="C30" s="666"/>
      <c r="D30" s="666"/>
      <c r="E30" s="666"/>
      <c r="F30" s="667"/>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5"/>
      <c r="B35" s="666"/>
      <c r="C35" s="666"/>
      <c r="D35" s="666"/>
      <c r="E35" s="666"/>
      <c r="F35" s="667"/>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5"/>
      <c r="B40" s="666"/>
      <c r="C40" s="666"/>
      <c r="D40" s="666"/>
      <c r="E40" s="666"/>
      <c r="F40" s="667"/>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customHeight="1" x14ac:dyDescent="0.15">
      <c r="A47" s="227" t="s">
        <v>320</v>
      </c>
      <c r="B47" s="680" t="s">
        <v>317</v>
      </c>
      <c r="C47" s="229"/>
      <c r="D47" s="229"/>
      <c r="E47" s="229"/>
      <c r="F47" s="230"/>
      <c r="G47" s="614" t="s">
        <v>311</v>
      </c>
      <c r="H47" s="614"/>
      <c r="I47" s="614"/>
      <c r="J47" s="614"/>
      <c r="K47" s="614"/>
      <c r="L47" s="614"/>
      <c r="M47" s="614"/>
      <c r="N47" s="614"/>
      <c r="O47" s="614"/>
      <c r="P47" s="614"/>
      <c r="Q47" s="614"/>
      <c r="R47" s="614"/>
      <c r="S47" s="614"/>
      <c r="T47" s="614"/>
      <c r="U47" s="614"/>
      <c r="V47" s="614"/>
      <c r="W47" s="614"/>
      <c r="X47" s="614"/>
      <c r="Y47" s="614"/>
      <c r="Z47" s="614"/>
      <c r="AA47" s="685"/>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x14ac:dyDescent="0.15">
      <c r="A48" s="227"/>
      <c r="B48" s="680"/>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7"/>
      <c r="B49" s="680"/>
      <c r="C49" s="229"/>
      <c r="D49" s="229"/>
      <c r="E49" s="229"/>
      <c r="F49" s="230"/>
      <c r="G49" s="329" t="s">
        <v>430</v>
      </c>
      <c r="H49" s="329"/>
      <c r="I49" s="329"/>
      <c r="J49" s="329"/>
      <c r="K49" s="329"/>
      <c r="L49" s="329"/>
      <c r="M49" s="329"/>
      <c r="N49" s="329"/>
      <c r="O49" s="329"/>
      <c r="P49" s="329"/>
      <c r="Q49" s="329"/>
      <c r="R49" s="329"/>
      <c r="S49" s="329"/>
      <c r="T49" s="329"/>
      <c r="U49" s="329"/>
      <c r="V49" s="329"/>
      <c r="W49" s="329"/>
      <c r="X49" s="329"/>
      <c r="Y49" s="329"/>
      <c r="Z49" s="329"/>
      <c r="AA49" s="330"/>
      <c r="AB49" s="607" t="s">
        <v>444</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8"/>
    </row>
    <row r="50" spans="1:50" ht="22.5" customHeight="1" x14ac:dyDescent="0.15">
      <c r="A50" s="227"/>
      <c r="B50" s="680"/>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9"/>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0"/>
    </row>
    <row r="51" spans="1:50" ht="22.5" customHeight="1" x14ac:dyDescent="0.15">
      <c r="A51" s="227"/>
      <c r="B51" s="681"/>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1"/>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2"/>
    </row>
    <row r="52" spans="1:50" ht="18.75"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customHeight="1" x14ac:dyDescent="0.15">
      <c r="A54" s="227"/>
      <c r="B54" s="229"/>
      <c r="C54" s="229"/>
      <c r="D54" s="229"/>
      <c r="E54" s="229"/>
      <c r="F54" s="230"/>
      <c r="G54" s="267" t="s">
        <v>454</v>
      </c>
      <c r="H54" s="188"/>
      <c r="I54" s="188"/>
      <c r="J54" s="188"/>
      <c r="K54" s="188"/>
      <c r="L54" s="188"/>
      <c r="M54" s="188"/>
      <c r="N54" s="188"/>
      <c r="O54" s="189"/>
      <c r="P54" s="247" t="s">
        <v>445</v>
      </c>
      <c r="Q54" s="188"/>
      <c r="R54" s="188"/>
      <c r="S54" s="188"/>
      <c r="T54" s="188"/>
      <c r="U54" s="188"/>
      <c r="V54" s="188"/>
      <c r="W54" s="188"/>
      <c r="X54" s="189"/>
      <c r="Y54" s="254" t="s">
        <v>86</v>
      </c>
      <c r="Z54" s="255"/>
      <c r="AA54" s="256"/>
      <c r="AB54" s="361" t="s">
        <v>442</v>
      </c>
      <c r="AC54" s="218"/>
      <c r="AD54" s="218"/>
      <c r="AE54" s="84">
        <v>1104</v>
      </c>
      <c r="AF54" s="85"/>
      <c r="AG54" s="85"/>
      <c r="AH54" s="85"/>
      <c r="AI54" s="86"/>
      <c r="AJ54" s="84">
        <v>905</v>
      </c>
      <c r="AK54" s="85"/>
      <c r="AL54" s="85"/>
      <c r="AM54" s="85"/>
      <c r="AN54" s="86"/>
      <c r="AO54" s="84">
        <v>1133</v>
      </c>
      <c r="AP54" s="85"/>
      <c r="AQ54" s="85"/>
      <c r="AR54" s="85"/>
      <c r="AS54" s="86"/>
      <c r="AT54" s="219"/>
      <c r="AU54" s="219"/>
      <c r="AV54" s="219"/>
      <c r="AW54" s="219"/>
      <c r="AX54" s="220"/>
    </row>
    <row r="55" spans="1:50" ht="22.5" customHeight="1" x14ac:dyDescent="0.15">
      <c r="A55" s="227"/>
      <c r="B55" s="229"/>
      <c r="C55" s="229"/>
      <c r="D55" s="229"/>
      <c r="E55" s="229"/>
      <c r="F55" s="230"/>
      <c r="G55" s="268"/>
      <c r="H55" s="269"/>
      <c r="I55" s="269"/>
      <c r="J55" s="269"/>
      <c r="K55" s="269"/>
      <c r="L55" s="269"/>
      <c r="M55" s="269"/>
      <c r="N55" s="269"/>
      <c r="O55" s="270"/>
      <c r="P55" s="269"/>
      <c r="Q55" s="269"/>
      <c r="R55" s="269"/>
      <c r="S55" s="269"/>
      <c r="T55" s="269"/>
      <c r="U55" s="269"/>
      <c r="V55" s="269"/>
      <c r="W55" s="269"/>
      <c r="X55" s="270"/>
      <c r="Y55" s="221" t="s">
        <v>65</v>
      </c>
      <c r="Z55" s="222"/>
      <c r="AA55" s="223"/>
      <c r="AB55" s="653" t="s">
        <v>382</v>
      </c>
      <c r="AC55" s="224"/>
      <c r="AD55" s="224"/>
      <c r="AE55" s="143" t="s">
        <v>392</v>
      </c>
      <c r="AF55" s="144"/>
      <c r="AG55" s="144"/>
      <c r="AH55" s="144"/>
      <c r="AI55" s="144"/>
      <c r="AJ55" s="143" t="s">
        <v>392</v>
      </c>
      <c r="AK55" s="144"/>
      <c r="AL55" s="144"/>
      <c r="AM55" s="144"/>
      <c r="AN55" s="144"/>
      <c r="AO55" s="143" t="s">
        <v>392</v>
      </c>
      <c r="AP55" s="144"/>
      <c r="AQ55" s="144"/>
      <c r="AR55" s="144"/>
      <c r="AS55" s="144"/>
      <c r="AT55" s="84"/>
      <c r="AU55" s="85"/>
      <c r="AV55" s="85"/>
      <c r="AW55" s="85"/>
      <c r="AX55" s="87"/>
    </row>
    <row r="56" spans="1:50" ht="22.5" customHeight="1" x14ac:dyDescent="0.15">
      <c r="A56" s="227"/>
      <c r="B56" s="231"/>
      <c r="C56" s="231"/>
      <c r="D56" s="231"/>
      <c r="E56" s="231"/>
      <c r="F56" s="232"/>
      <c r="G56" s="271"/>
      <c r="H56" s="190"/>
      <c r="I56" s="190"/>
      <c r="J56" s="190"/>
      <c r="K56" s="190"/>
      <c r="L56" s="190"/>
      <c r="M56" s="190"/>
      <c r="N56" s="190"/>
      <c r="O56" s="191"/>
      <c r="P56" s="190"/>
      <c r="Q56" s="190"/>
      <c r="R56" s="190"/>
      <c r="S56" s="190"/>
      <c r="T56" s="190"/>
      <c r="U56" s="190"/>
      <c r="V56" s="190"/>
      <c r="W56" s="190"/>
      <c r="X56" s="191"/>
      <c r="Y56" s="225" t="s">
        <v>15</v>
      </c>
      <c r="Z56" s="222"/>
      <c r="AA56" s="223"/>
      <c r="AB56" s="226" t="s">
        <v>16</v>
      </c>
      <c r="AC56" s="226"/>
      <c r="AD56" s="226"/>
      <c r="AE56" s="84" t="s">
        <v>443</v>
      </c>
      <c r="AF56" s="85"/>
      <c r="AG56" s="85"/>
      <c r="AH56" s="85"/>
      <c r="AI56" s="86"/>
      <c r="AJ56" s="84" t="s">
        <v>441</v>
      </c>
      <c r="AK56" s="85"/>
      <c r="AL56" s="85"/>
      <c r="AM56" s="85"/>
      <c r="AN56" s="86"/>
      <c r="AO56" s="84" t="s">
        <v>441</v>
      </c>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60" ht="22.5" customHeight="1" x14ac:dyDescent="0.15">
      <c r="A68" s="178"/>
      <c r="B68" s="179"/>
      <c r="C68" s="179"/>
      <c r="D68" s="179"/>
      <c r="E68" s="179"/>
      <c r="F68" s="180"/>
      <c r="G68" s="247" t="s">
        <v>446</v>
      </c>
      <c r="H68" s="188"/>
      <c r="I68" s="188"/>
      <c r="J68" s="188"/>
      <c r="K68" s="188"/>
      <c r="L68" s="188"/>
      <c r="M68" s="188"/>
      <c r="N68" s="188"/>
      <c r="O68" s="188"/>
      <c r="P68" s="188"/>
      <c r="Q68" s="188"/>
      <c r="R68" s="188"/>
      <c r="S68" s="188"/>
      <c r="T68" s="188"/>
      <c r="U68" s="188"/>
      <c r="V68" s="188"/>
      <c r="W68" s="188"/>
      <c r="X68" s="189"/>
      <c r="Y68" s="325" t="s">
        <v>66</v>
      </c>
      <c r="Z68" s="326"/>
      <c r="AA68" s="327"/>
      <c r="AB68" s="361" t="s">
        <v>447</v>
      </c>
      <c r="AC68" s="218"/>
      <c r="AD68" s="218"/>
      <c r="AE68" s="84">
        <v>6</v>
      </c>
      <c r="AF68" s="85"/>
      <c r="AG68" s="85"/>
      <c r="AH68" s="85"/>
      <c r="AI68" s="86"/>
      <c r="AJ68" s="84">
        <v>6</v>
      </c>
      <c r="AK68" s="85"/>
      <c r="AL68" s="85"/>
      <c r="AM68" s="85"/>
      <c r="AN68" s="86"/>
      <c r="AO68" s="84">
        <v>6</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653" t="s">
        <v>448</v>
      </c>
      <c r="AC69" s="224"/>
      <c r="AD69" s="224"/>
      <c r="AE69" s="143">
        <v>6</v>
      </c>
      <c r="AF69" s="144"/>
      <c r="AG69" s="144"/>
      <c r="AH69" s="144"/>
      <c r="AI69" s="144"/>
      <c r="AJ69" s="143">
        <v>6</v>
      </c>
      <c r="AK69" s="144"/>
      <c r="AL69" s="144"/>
      <c r="AM69" s="144"/>
      <c r="AN69" s="144"/>
      <c r="AO69" s="143">
        <v>6</v>
      </c>
      <c r="AP69" s="144"/>
      <c r="AQ69" s="144"/>
      <c r="AR69" s="144"/>
      <c r="AS69" s="144"/>
      <c r="AT69" s="84">
        <v>6</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436</v>
      </c>
      <c r="H83" s="135"/>
      <c r="I83" s="135"/>
      <c r="J83" s="135"/>
      <c r="K83" s="135"/>
      <c r="L83" s="135"/>
      <c r="M83" s="135"/>
      <c r="N83" s="135"/>
      <c r="O83" s="135"/>
      <c r="P83" s="135"/>
      <c r="Q83" s="135"/>
      <c r="R83" s="135"/>
      <c r="S83" s="135"/>
      <c r="T83" s="135"/>
      <c r="U83" s="135"/>
      <c r="V83" s="135"/>
      <c r="W83" s="135"/>
      <c r="X83" s="135"/>
      <c r="Y83" s="137" t="s">
        <v>17</v>
      </c>
      <c r="Z83" s="138"/>
      <c r="AA83" s="139"/>
      <c r="AB83" s="172" t="s">
        <v>390</v>
      </c>
      <c r="AC83" s="141"/>
      <c r="AD83" s="142"/>
      <c r="AE83" s="143" t="s">
        <v>392</v>
      </c>
      <c r="AF83" s="144"/>
      <c r="AG83" s="144"/>
      <c r="AH83" s="144"/>
      <c r="AI83" s="144"/>
      <c r="AJ83" s="143">
        <v>423</v>
      </c>
      <c r="AK83" s="144"/>
      <c r="AL83" s="144"/>
      <c r="AM83" s="144"/>
      <c r="AN83" s="144"/>
      <c r="AO83" s="143">
        <v>427</v>
      </c>
      <c r="AP83" s="144"/>
      <c r="AQ83" s="144"/>
      <c r="AR83" s="144"/>
      <c r="AS83" s="144"/>
      <c r="AT83" s="84">
        <v>510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437</v>
      </c>
      <c r="AC84" s="149"/>
      <c r="AD84" s="150"/>
      <c r="AE84" s="173" t="s">
        <v>393</v>
      </c>
      <c r="AF84" s="149"/>
      <c r="AG84" s="149"/>
      <c r="AH84" s="149"/>
      <c r="AI84" s="150"/>
      <c r="AJ84" s="174" t="s">
        <v>391</v>
      </c>
      <c r="AK84" s="149"/>
      <c r="AL84" s="149"/>
      <c r="AM84" s="149"/>
      <c r="AN84" s="150"/>
      <c r="AO84" s="174" t="s">
        <v>394</v>
      </c>
      <c r="AP84" s="149"/>
      <c r="AQ84" s="149"/>
      <c r="AR84" s="149"/>
      <c r="AS84" s="150"/>
      <c r="AT84" s="173" t="s">
        <v>449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395</v>
      </c>
      <c r="D98" s="406"/>
      <c r="E98" s="406"/>
      <c r="F98" s="406"/>
      <c r="G98" s="406"/>
      <c r="H98" s="406"/>
      <c r="I98" s="406"/>
      <c r="J98" s="406"/>
      <c r="K98" s="407"/>
      <c r="L98" s="62">
        <v>20</v>
      </c>
      <c r="M98" s="63"/>
      <c r="N98" s="63"/>
      <c r="O98" s="63"/>
      <c r="P98" s="63"/>
      <c r="Q98" s="64"/>
      <c r="R98" s="62">
        <v>20</v>
      </c>
      <c r="S98" s="63"/>
      <c r="T98" s="63"/>
      <c r="U98" s="63"/>
      <c r="V98" s="63"/>
      <c r="W98" s="64"/>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70"/>
      <c r="B99" s="371"/>
      <c r="C99" s="152" t="s">
        <v>396</v>
      </c>
      <c r="D99" s="153"/>
      <c r="E99" s="153"/>
      <c r="F99" s="153"/>
      <c r="G99" s="153"/>
      <c r="H99" s="153"/>
      <c r="I99" s="153"/>
      <c r="J99" s="153"/>
      <c r="K99" s="154"/>
      <c r="L99" s="62">
        <v>1</v>
      </c>
      <c r="M99" s="63"/>
      <c r="N99" s="63"/>
      <c r="O99" s="63"/>
      <c r="P99" s="63"/>
      <c r="Q99" s="64"/>
      <c r="R99" s="62">
        <v>1</v>
      </c>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70"/>
      <c r="B100" s="371"/>
      <c r="C100" s="152" t="s">
        <v>397</v>
      </c>
      <c r="D100" s="153"/>
      <c r="E100" s="153"/>
      <c r="F100" s="153"/>
      <c r="G100" s="153"/>
      <c r="H100" s="153"/>
      <c r="I100" s="153"/>
      <c r="J100" s="153"/>
      <c r="K100" s="154"/>
      <c r="L100" s="62">
        <v>1207</v>
      </c>
      <c r="M100" s="63"/>
      <c r="N100" s="63"/>
      <c r="O100" s="63"/>
      <c r="P100" s="63"/>
      <c r="Q100" s="64"/>
      <c r="R100" s="62">
        <v>1207</v>
      </c>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70"/>
      <c r="B101" s="371"/>
      <c r="C101" s="152" t="s">
        <v>398</v>
      </c>
      <c r="D101" s="153"/>
      <c r="E101" s="153"/>
      <c r="F101" s="153"/>
      <c r="G101" s="153"/>
      <c r="H101" s="153"/>
      <c r="I101" s="153"/>
      <c r="J101" s="153"/>
      <c r="K101" s="154"/>
      <c r="L101" s="62">
        <v>1527</v>
      </c>
      <c r="M101" s="63"/>
      <c r="N101" s="63"/>
      <c r="O101" s="63"/>
      <c r="P101" s="63"/>
      <c r="Q101" s="64"/>
      <c r="R101" s="62">
        <v>1527</v>
      </c>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70"/>
      <c r="B102" s="371"/>
      <c r="C102" s="152" t="s">
        <v>399</v>
      </c>
      <c r="D102" s="153"/>
      <c r="E102" s="153"/>
      <c r="F102" s="153"/>
      <c r="G102" s="153"/>
      <c r="H102" s="153"/>
      <c r="I102" s="153"/>
      <c r="J102" s="153"/>
      <c r="K102" s="154"/>
      <c r="L102" s="62">
        <v>305</v>
      </c>
      <c r="M102" s="63"/>
      <c r="N102" s="63"/>
      <c r="O102" s="63"/>
      <c r="P102" s="63"/>
      <c r="Q102" s="64"/>
      <c r="R102" s="62">
        <v>305</v>
      </c>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2"/>
      <c r="B104" s="373"/>
      <c r="C104" s="362" t="s">
        <v>22</v>
      </c>
      <c r="D104" s="363"/>
      <c r="E104" s="363"/>
      <c r="F104" s="363"/>
      <c r="G104" s="363"/>
      <c r="H104" s="363"/>
      <c r="I104" s="363"/>
      <c r="J104" s="363"/>
      <c r="K104" s="364"/>
      <c r="L104" s="365">
        <f>SUM(L98:Q103)</f>
        <v>3060</v>
      </c>
      <c r="M104" s="366"/>
      <c r="N104" s="366"/>
      <c r="O104" s="366"/>
      <c r="P104" s="366"/>
      <c r="Q104" s="367"/>
      <c r="R104" s="365">
        <f>SUM(R98:W103)</f>
        <v>3060</v>
      </c>
      <c r="S104" s="366"/>
      <c r="T104" s="366"/>
      <c r="U104" s="366"/>
      <c r="V104" s="366"/>
      <c r="W104" s="367"/>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1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26.25" customHeight="1" x14ac:dyDescent="0.15">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380</v>
      </c>
      <c r="AE108" s="598"/>
      <c r="AF108" s="598"/>
      <c r="AG108" s="594" t="s">
        <v>406</v>
      </c>
      <c r="AH108" s="595"/>
      <c r="AI108" s="595"/>
      <c r="AJ108" s="595"/>
      <c r="AK108" s="595"/>
      <c r="AL108" s="595"/>
      <c r="AM108" s="595"/>
      <c r="AN108" s="595"/>
      <c r="AO108" s="595"/>
      <c r="AP108" s="595"/>
      <c r="AQ108" s="595"/>
      <c r="AR108" s="595"/>
      <c r="AS108" s="595"/>
      <c r="AT108" s="595"/>
      <c r="AU108" s="595"/>
      <c r="AV108" s="595"/>
      <c r="AW108" s="595"/>
      <c r="AX108" s="596"/>
    </row>
    <row r="109" spans="1:50" ht="34.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380</v>
      </c>
      <c r="AE109" s="435"/>
      <c r="AF109" s="435"/>
      <c r="AG109" s="525" t="s">
        <v>400</v>
      </c>
      <c r="AH109" s="297"/>
      <c r="AI109" s="297"/>
      <c r="AJ109" s="297"/>
      <c r="AK109" s="297"/>
      <c r="AL109" s="297"/>
      <c r="AM109" s="297"/>
      <c r="AN109" s="297"/>
      <c r="AO109" s="297"/>
      <c r="AP109" s="297"/>
      <c r="AQ109" s="297"/>
      <c r="AR109" s="297"/>
      <c r="AS109" s="297"/>
      <c r="AT109" s="297"/>
      <c r="AU109" s="297"/>
      <c r="AV109" s="297"/>
      <c r="AW109" s="297"/>
      <c r="AX109" s="298"/>
    </row>
    <row r="110" spans="1:50" ht="70.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8" t="s">
        <v>380</v>
      </c>
      <c r="AE110" s="579"/>
      <c r="AF110" s="579"/>
      <c r="AG110" s="523" t="s">
        <v>408</v>
      </c>
      <c r="AH110" s="190"/>
      <c r="AI110" s="190"/>
      <c r="AJ110" s="190"/>
      <c r="AK110" s="190"/>
      <c r="AL110" s="190"/>
      <c r="AM110" s="190"/>
      <c r="AN110" s="190"/>
      <c r="AO110" s="190"/>
      <c r="AP110" s="190"/>
      <c r="AQ110" s="190"/>
      <c r="AR110" s="190"/>
      <c r="AS110" s="190"/>
      <c r="AT110" s="190"/>
      <c r="AU110" s="190"/>
      <c r="AV110" s="190"/>
      <c r="AW110" s="190"/>
      <c r="AX110" s="524"/>
    </row>
    <row r="111" spans="1:50" ht="60.75" customHeight="1" x14ac:dyDescent="0.15">
      <c r="A111" s="543" t="s">
        <v>46</v>
      </c>
      <c r="B111" s="580"/>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402</v>
      </c>
      <c r="AE111" s="431"/>
      <c r="AF111" s="431"/>
      <c r="AG111" s="293" t="s">
        <v>407</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1"/>
      <c r="B112" s="582"/>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402</v>
      </c>
      <c r="AE112" s="435"/>
      <c r="AF112" s="435"/>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1"/>
      <c r="B113" s="582"/>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380</v>
      </c>
      <c r="AE113" s="435"/>
      <c r="AF113" s="435"/>
      <c r="AG113" s="525" t="s">
        <v>403</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1"/>
      <c r="B114" s="582"/>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402</v>
      </c>
      <c r="AE114" s="435"/>
      <c r="AF114" s="435"/>
      <c r="AG114" s="525"/>
      <c r="AH114" s="297"/>
      <c r="AI114" s="297"/>
      <c r="AJ114" s="297"/>
      <c r="AK114" s="297"/>
      <c r="AL114" s="297"/>
      <c r="AM114" s="297"/>
      <c r="AN114" s="297"/>
      <c r="AO114" s="297"/>
      <c r="AP114" s="297"/>
      <c r="AQ114" s="297"/>
      <c r="AR114" s="297"/>
      <c r="AS114" s="297"/>
      <c r="AT114" s="297"/>
      <c r="AU114" s="297"/>
      <c r="AV114" s="297"/>
      <c r="AW114" s="297"/>
      <c r="AX114" s="298"/>
    </row>
    <row r="115" spans="1:64" ht="46.5" customHeight="1" x14ac:dyDescent="0.15">
      <c r="A115" s="581"/>
      <c r="B115" s="582"/>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380</v>
      </c>
      <c r="AE115" s="435"/>
      <c r="AF115" s="435"/>
      <c r="AG115" s="525" t="s">
        <v>405</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1"/>
      <c r="B116" s="582"/>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6" t="s">
        <v>380</v>
      </c>
      <c r="AE116" s="627"/>
      <c r="AF116" s="627"/>
      <c r="AG116" s="358" t="s">
        <v>404</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380</v>
      </c>
      <c r="AE117" s="579"/>
      <c r="AF117" s="588"/>
      <c r="AG117" s="592" t="s">
        <v>431</v>
      </c>
      <c r="AH117" s="428"/>
      <c r="AI117" s="428"/>
      <c r="AJ117" s="428"/>
      <c r="AK117" s="428"/>
      <c r="AL117" s="428"/>
      <c r="AM117" s="428"/>
      <c r="AN117" s="428"/>
      <c r="AO117" s="428"/>
      <c r="AP117" s="428"/>
      <c r="AQ117" s="428"/>
      <c r="AR117" s="428"/>
      <c r="AS117" s="428"/>
      <c r="AT117" s="428"/>
      <c r="AU117" s="428"/>
      <c r="AV117" s="428"/>
      <c r="AW117" s="428"/>
      <c r="AX117" s="593"/>
      <c r="BG117" s="10"/>
      <c r="BH117" s="10"/>
      <c r="BI117" s="10"/>
      <c r="BJ117" s="10"/>
    </row>
    <row r="118" spans="1:64" ht="33.75" customHeight="1" x14ac:dyDescent="0.15">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0" t="s">
        <v>380</v>
      </c>
      <c r="AE118" s="431"/>
      <c r="AF118" s="631"/>
      <c r="AG118" s="632" t="s">
        <v>432</v>
      </c>
      <c r="AH118" s="633"/>
      <c r="AI118" s="633"/>
      <c r="AJ118" s="633"/>
      <c r="AK118" s="633"/>
      <c r="AL118" s="633"/>
      <c r="AM118" s="633"/>
      <c r="AN118" s="633"/>
      <c r="AO118" s="633"/>
      <c r="AP118" s="633"/>
      <c r="AQ118" s="633"/>
      <c r="AR118" s="633"/>
      <c r="AS118" s="633"/>
      <c r="AT118" s="633"/>
      <c r="AU118" s="633"/>
      <c r="AV118" s="633"/>
      <c r="AW118" s="633"/>
      <c r="AX118" s="634"/>
    </row>
    <row r="119" spans="1:64" ht="30"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402</v>
      </c>
      <c r="AE119" s="600"/>
      <c r="AF119" s="600"/>
      <c r="AG119" s="525" t="s">
        <v>409</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1"/>
      <c r="B120" s="582"/>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380</v>
      </c>
      <c r="AE120" s="435"/>
      <c r="AF120" s="435"/>
      <c r="AG120" s="525" t="s">
        <v>410</v>
      </c>
      <c r="AH120" s="297"/>
      <c r="AI120" s="297"/>
      <c r="AJ120" s="297"/>
      <c r="AK120" s="297"/>
      <c r="AL120" s="297"/>
      <c r="AM120" s="297"/>
      <c r="AN120" s="297"/>
      <c r="AO120" s="297"/>
      <c r="AP120" s="297"/>
      <c r="AQ120" s="297"/>
      <c r="AR120" s="297"/>
      <c r="AS120" s="297"/>
      <c r="AT120" s="297"/>
      <c r="AU120" s="297"/>
      <c r="AV120" s="297"/>
      <c r="AW120" s="297"/>
      <c r="AX120" s="298"/>
    </row>
    <row r="121" spans="1:64" ht="34.5" customHeight="1" x14ac:dyDescent="0.15">
      <c r="A121" s="583"/>
      <c r="B121" s="584"/>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380</v>
      </c>
      <c r="AE121" s="435"/>
      <c r="AF121" s="435"/>
      <c r="AG121" s="523" t="s">
        <v>433</v>
      </c>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16" t="s">
        <v>80</v>
      </c>
      <c r="B122" s="617"/>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402</v>
      </c>
      <c r="AE122" s="431"/>
      <c r="AF122" s="431"/>
      <c r="AG122" s="570"/>
      <c r="AH122" s="188"/>
      <c r="AI122" s="188"/>
      <c r="AJ122" s="188"/>
      <c r="AK122" s="188"/>
      <c r="AL122" s="188"/>
      <c r="AM122" s="188"/>
      <c r="AN122" s="188"/>
      <c r="AO122" s="188"/>
      <c r="AP122" s="188"/>
      <c r="AQ122" s="188"/>
      <c r="AR122" s="188"/>
      <c r="AS122" s="188"/>
      <c r="AT122" s="188"/>
      <c r="AU122" s="188"/>
      <c r="AV122" s="188"/>
      <c r="AW122" s="188"/>
      <c r="AX122" s="571"/>
    </row>
    <row r="123" spans="1:64" ht="15.75" customHeight="1" x14ac:dyDescent="0.15">
      <c r="A123" s="618"/>
      <c r="B123" s="619"/>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2"/>
      <c r="AH123" s="269"/>
      <c r="AI123" s="269"/>
      <c r="AJ123" s="269"/>
      <c r="AK123" s="269"/>
      <c r="AL123" s="269"/>
      <c r="AM123" s="269"/>
      <c r="AN123" s="269"/>
      <c r="AO123" s="269"/>
      <c r="AP123" s="269"/>
      <c r="AQ123" s="269"/>
      <c r="AR123" s="269"/>
      <c r="AS123" s="269"/>
      <c r="AT123" s="269"/>
      <c r="AU123" s="269"/>
      <c r="AV123" s="269"/>
      <c r="AW123" s="269"/>
      <c r="AX123" s="573"/>
    </row>
    <row r="124" spans="1:64" ht="26.25" customHeight="1" x14ac:dyDescent="0.15">
      <c r="A124" s="618"/>
      <c r="B124" s="619"/>
      <c r="C124" s="635"/>
      <c r="D124" s="636"/>
      <c r="E124" s="636"/>
      <c r="F124" s="636"/>
      <c r="G124" s="636"/>
      <c r="H124" s="636"/>
      <c r="I124" s="636"/>
      <c r="J124" s="636"/>
      <c r="K124" s="636"/>
      <c r="L124" s="636"/>
      <c r="M124" s="636"/>
      <c r="N124" s="636"/>
      <c r="O124" s="637"/>
      <c r="P124" s="644"/>
      <c r="Q124" s="644"/>
      <c r="R124" s="644"/>
      <c r="S124" s="645"/>
      <c r="T124" s="624"/>
      <c r="U124" s="297"/>
      <c r="V124" s="297"/>
      <c r="W124" s="297"/>
      <c r="X124" s="297"/>
      <c r="Y124" s="297"/>
      <c r="Z124" s="297"/>
      <c r="AA124" s="297"/>
      <c r="AB124" s="297"/>
      <c r="AC124" s="297"/>
      <c r="AD124" s="297"/>
      <c r="AE124" s="297"/>
      <c r="AF124" s="625"/>
      <c r="AG124" s="572"/>
      <c r="AH124" s="269"/>
      <c r="AI124" s="269"/>
      <c r="AJ124" s="269"/>
      <c r="AK124" s="269"/>
      <c r="AL124" s="269"/>
      <c r="AM124" s="269"/>
      <c r="AN124" s="269"/>
      <c r="AO124" s="269"/>
      <c r="AP124" s="269"/>
      <c r="AQ124" s="269"/>
      <c r="AR124" s="269"/>
      <c r="AS124" s="269"/>
      <c r="AT124" s="269"/>
      <c r="AU124" s="269"/>
      <c r="AV124" s="269"/>
      <c r="AW124" s="269"/>
      <c r="AX124" s="573"/>
    </row>
    <row r="125" spans="1:64" ht="26.25" customHeight="1" x14ac:dyDescent="0.15">
      <c r="A125" s="620"/>
      <c r="B125" s="621"/>
      <c r="C125" s="638"/>
      <c r="D125" s="639"/>
      <c r="E125" s="639"/>
      <c r="F125" s="639"/>
      <c r="G125" s="639"/>
      <c r="H125" s="639"/>
      <c r="I125" s="639"/>
      <c r="J125" s="639"/>
      <c r="K125" s="639"/>
      <c r="L125" s="639"/>
      <c r="M125" s="639"/>
      <c r="N125" s="639"/>
      <c r="O125" s="640"/>
      <c r="P125" s="646"/>
      <c r="Q125" s="646"/>
      <c r="R125" s="646"/>
      <c r="S125" s="647"/>
      <c r="T125" s="427"/>
      <c r="U125" s="428"/>
      <c r="V125" s="428"/>
      <c r="W125" s="428"/>
      <c r="X125" s="428"/>
      <c r="Y125" s="428"/>
      <c r="Z125" s="428"/>
      <c r="AA125" s="428"/>
      <c r="AB125" s="428"/>
      <c r="AC125" s="428"/>
      <c r="AD125" s="428"/>
      <c r="AE125" s="428"/>
      <c r="AF125" s="429"/>
      <c r="AG125" s="574"/>
      <c r="AH125" s="190"/>
      <c r="AI125" s="190"/>
      <c r="AJ125" s="190"/>
      <c r="AK125" s="190"/>
      <c r="AL125" s="190"/>
      <c r="AM125" s="190"/>
      <c r="AN125" s="190"/>
      <c r="AO125" s="190"/>
      <c r="AP125" s="190"/>
      <c r="AQ125" s="190"/>
      <c r="AR125" s="190"/>
      <c r="AS125" s="190"/>
      <c r="AT125" s="190"/>
      <c r="AU125" s="190"/>
      <c r="AV125" s="190"/>
      <c r="AW125" s="190"/>
      <c r="AX125" s="524"/>
    </row>
    <row r="126" spans="1:64" ht="57" customHeight="1" x14ac:dyDescent="0.15">
      <c r="A126" s="543" t="s">
        <v>58</v>
      </c>
      <c r="B126" s="544"/>
      <c r="C126" s="384" t="s">
        <v>64</v>
      </c>
      <c r="D126" s="566"/>
      <c r="E126" s="566"/>
      <c r="F126" s="567"/>
      <c r="G126" s="537" t="s">
        <v>434</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3" t="s">
        <v>68</v>
      </c>
      <c r="D127" s="354"/>
      <c r="E127" s="354"/>
      <c r="F127" s="355"/>
      <c r="G127" s="356" t="s">
        <v>435</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5" t="s">
        <v>453</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120" customHeight="1" thickBot="1" x14ac:dyDescent="0.2">
      <c r="A131" s="540" t="s">
        <v>307</v>
      </c>
      <c r="B131" s="541"/>
      <c r="C131" s="541"/>
      <c r="D131" s="541"/>
      <c r="E131" s="542"/>
      <c r="F131" s="559" t="s">
        <v>451</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9.95" customHeight="1" thickBot="1" x14ac:dyDescent="0.2">
      <c r="A133" s="423" t="s">
        <v>450</v>
      </c>
      <c r="B133" s="424"/>
      <c r="C133" s="424"/>
      <c r="D133" s="424"/>
      <c r="E133" s="425"/>
      <c r="F133" s="562" t="s">
        <v>452</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99.9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6" t="s">
        <v>224</v>
      </c>
      <c r="B137" s="397"/>
      <c r="C137" s="397"/>
      <c r="D137" s="397"/>
      <c r="E137" s="397"/>
      <c r="F137" s="397"/>
      <c r="G137" s="410" t="s">
        <v>383</v>
      </c>
      <c r="H137" s="411"/>
      <c r="I137" s="411"/>
      <c r="J137" s="411"/>
      <c r="K137" s="411"/>
      <c r="L137" s="411"/>
      <c r="M137" s="411"/>
      <c r="N137" s="411"/>
      <c r="O137" s="411"/>
      <c r="P137" s="412"/>
      <c r="Q137" s="397" t="s">
        <v>225</v>
      </c>
      <c r="R137" s="397"/>
      <c r="S137" s="397"/>
      <c r="T137" s="397"/>
      <c r="U137" s="397"/>
      <c r="V137" s="397"/>
      <c r="W137" s="426" t="s">
        <v>382</v>
      </c>
      <c r="X137" s="411"/>
      <c r="Y137" s="411"/>
      <c r="Z137" s="411"/>
      <c r="AA137" s="411"/>
      <c r="AB137" s="411"/>
      <c r="AC137" s="411"/>
      <c r="AD137" s="411"/>
      <c r="AE137" s="411"/>
      <c r="AF137" s="412"/>
      <c r="AG137" s="397" t="s">
        <v>226</v>
      </c>
      <c r="AH137" s="397"/>
      <c r="AI137" s="397"/>
      <c r="AJ137" s="397"/>
      <c r="AK137" s="397"/>
      <c r="AL137" s="397"/>
      <c r="AM137" s="393" t="s">
        <v>388</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389</v>
      </c>
      <c r="H138" s="414"/>
      <c r="I138" s="414"/>
      <c r="J138" s="414"/>
      <c r="K138" s="414"/>
      <c r="L138" s="414"/>
      <c r="M138" s="414"/>
      <c r="N138" s="414"/>
      <c r="O138" s="414"/>
      <c r="P138" s="415"/>
      <c r="Q138" s="399" t="s">
        <v>228</v>
      </c>
      <c r="R138" s="399"/>
      <c r="S138" s="399"/>
      <c r="T138" s="399"/>
      <c r="U138" s="399"/>
      <c r="V138" s="399"/>
      <c r="W138" s="413">
        <v>170</v>
      </c>
      <c r="X138" s="414"/>
      <c r="Y138" s="414"/>
      <c r="Z138" s="414"/>
      <c r="AA138" s="414"/>
      <c r="AB138" s="414"/>
      <c r="AC138" s="414"/>
      <c r="AD138" s="414"/>
      <c r="AE138" s="414"/>
      <c r="AF138" s="415"/>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0" t="s">
        <v>415</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377</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32"/>
      <c r="C179" s="532"/>
      <c r="D179" s="532"/>
      <c r="E179" s="532"/>
      <c r="F179" s="533"/>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32"/>
      <c r="C180" s="532"/>
      <c r="D180" s="532"/>
      <c r="E180" s="532"/>
      <c r="F180" s="533"/>
      <c r="G180" s="88" t="s">
        <v>411</v>
      </c>
      <c r="H180" s="89"/>
      <c r="I180" s="89"/>
      <c r="J180" s="89"/>
      <c r="K180" s="90"/>
      <c r="L180" s="91" t="s">
        <v>416</v>
      </c>
      <c r="M180" s="92"/>
      <c r="N180" s="92"/>
      <c r="O180" s="92"/>
      <c r="P180" s="92"/>
      <c r="Q180" s="92"/>
      <c r="R180" s="92"/>
      <c r="S180" s="92"/>
      <c r="T180" s="92"/>
      <c r="U180" s="92"/>
      <c r="V180" s="92"/>
      <c r="W180" s="92"/>
      <c r="X180" s="93"/>
      <c r="Y180" s="94">
        <v>80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7"/>
      <c r="B181" s="532"/>
      <c r="C181" s="532"/>
      <c r="D181" s="532"/>
      <c r="E181" s="532"/>
      <c r="F181" s="533"/>
      <c r="G181" s="65" t="s">
        <v>412</v>
      </c>
      <c r="H181" s="66"/>
      <c r="I181" s="66"/>
      <c r="J181" s="66"/>
      <c r="K181" s="67"/>
      <c r="L181" s="68" t="s">
        <v>417</v>
      </c>
      <c r="M181" s="69"/>
      <c r="N181" s="69"/>
      <c r="O181" s="69"/>
      <c r="P181" s="69"/>
      <c r="Q181" s="69"/>
      <c r="R181" s="69"/>
      <c r="S181" s="69"/>
      <c r="T181" s="69"/>
      <c r="U181" s="69"/>
      <c r="V181" s="69"/>
      <c r="W181" s="69"/>
      <c r="X181" s="70"/>
      <c r="Y181" s="71">
        <v>413</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2"/>
      <c r="C182" s="532"/>
      <c r="D182" s="532"/>
      <c r="E182" s="532"/>
      <c r="F182" s="533"/>
      <c r="G182" s="65" t="s">
        <v>413</v>
      </c>
      <c r="H182" s="66"/>
      <c r="I182" s="66"/>
      <c r="J182" s="66"/>
      <c r="K182" s="67"/>
      <c r="L182" s="68" t="s">
        <v>418</v>
      </c>
      <c r="M182" s="69"/>
      <c r="N182" s="69"/>
      <c r="O182" s="69"/>
      <c r="P182" s="69"/>
      <c r="Q182" s="69"/>
      <c r="R182" s="69"/>
      <c r="S182" s="69"/>
      <c r="T182" s="69"/>
      <c r="U182" s="69"/>
      <c r="V182" s="69"/>
      <c r="W182" s="69"/>
      <c r="X182" s="70"/>
      <c r="Y182" s="71">
        <v>96</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2"/>
      <c r="C183" s="532"/>
      <c r="D183" s="532"/>
      <c r="E183" s="532"/>
      <c r="F183" s="533"/>
      <c r="G183" s="65" t="s">
        <v>414</v>
      </c>
      <c r="H183" s="66"/>
      <c r="I183" s="66"/>
      <c r="J183" s="66"/>
      <c r="K183" s="67"/>
      <c r="L183" s="68"/>
      <c r="M183" s="69"/>
      <c r="N183" s="69"/>
      <c r="O183" s="69"/>
      <c r="P183" s="69"/>
      <c r="Q183" s="69"/>
      <c r="R183" s="69"/>
      <c r="S183" s="69"/>
      <c r="T183" s="69"/>
      <c r="U183" s="69"/>
      <c r="V183" s="69"/>
      <c r="W183" s="69"/>
      <c r="X183" s="70"/>
      <c r="Y183" s="71">
        <v>59</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648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2"/>
      <c r="C191" s="532"/>
      <c r="D191" s="532"/>
      <c r="E191" s="532"/>
      <c r="F191" s="533"/>
      <c r="G191" s="380" t="s">
        <v>365</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x14ac:dyDescent="0.15">
      <c r="A192" s="117"/>
      <c r="B192" s="532"/>
      <c r="C192" s="532"/>
      <c r="D192" s="532"/>
      <c r="E192" s="532"/>
      <c r="F192" s="533"/>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hidden="1" customHeight="1" x14ac:dyDescent="0.15">
      <c r="A193" s="117"/>
      <c r="B193" s="532"/>
      <c r="C193" s="532"/>
      <c r="D193" s="532"/>
      <c r="E193" s="532"/>
      <c r="F193" s="53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hidden="1"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2"/>
      <c r="C204" s="532"/>
      <c r="D204" s="532"/>
      <c r="E204" s="532"/>
      <c r="F204" s="533"/>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117"/>
      <c r="B205" s="532"/>
      <c r="C205" s="532"/>
      <c r="D205" s="532"/>
      <c r="E205" s="532"/>
      <c r="F205" s="533"/>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hidden="1" customHeight="1" x14ac:dyDescent="0.15">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hidden="1" customHeight="1" x14ac:dyDescent="0.15">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2"/>
      <c r="C217" s="532"/>
      <c r="D217" s="532"/>
      <c r="E217" s="532"/>
      <c r="F217" s="533"/>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117"/>
      <c r="B218" s="532"/>
      <c r="C218" s="532"/>
      <c r="D218" s="532"/>
      <c r="E218" s="532"/>
      <c r="F218" s="533"/>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hidden="1" customHeight="1" x14ac:dyDescent="0.15">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hidden="1" customHeight="1" x14ac:dyDescent="0.15">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419</v>
      </c>
      <c r="D236" s="104"/>
      <c r="E236" s="104"/>
      <c r="F236" s="104"/>
      <c r="G236" s="104"/>
      <c r="H236" s="104"/>
      <c r="I236" s="104"/>
      <c r="J236" s="104"/>
      <c r="K236" s="104"/>
      <c r="L236" s="104"/>
      <c r="M236" s="108" t="s">
        <v>420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648</v>
      </c>
      <c r="AL236" s="106"/>
      <c r="AM236" s="106"/>
      <c r="AN236" s="106"/>
      <c r="AO236" s="106"/>
      <c r="AP236" s="107"/>
      <c r="AQ236" s="108">
        <v>1</v>
      </c>
      <c r="AR236" s="104"/>
      <c r="AS236" s="104"/>
      <c r="AT236" s="104"/>
      <c r="AU236" s="105" t="s">
        <v>422</v>
      </c>
      <c r="AV236" s="106"/>
      <c r="AW236" s="106"/>
      <c r="AX236" s="107"/>
    </row>
    <row r="237" spans="1:50" ht="24" customHeight="1" x14ac:dyDescent="0.15">
      <c r="A237" s="103">
        <v>2</v>
      </c>
      <c r="B237" s="103">
        <v>1</v>
      </c>
      <c r="C237" s="108" t="s">
        <v>424</v>
      </c>
      <c r="D237" s="104"/>
      <c r="E237" s="104"/>
      <c r="F237" s="104"/>
      <c r="G237" s="104"/>
      <c r="H237" s="104"/>
      <c r="I237" s="104"/>
      <c r="J237" s="104"/>
      <c r="K237" s="104"/>
      <c r="L237" s="104"/>
      <c r="M237" s="108" t="s">
        <v>420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565</v>
      </c>
      <c r="AL237" s="106"/>
      <c r="AM237" s="106"/>
      <c r="AN237" s="106"/>
      <c r="AO237" s="106"/>
      <c r="AP237" s="107"/>
      <c r="AQ237" s="108">
        <v>1</v>
      </c>
      <c r="AR237" s="104"/>
      <c r="AS237" s="104"/>
      <c r="AT237" s="104"/>
      <c r="AU237" s="105" t="s">
        <v>422</v>
      </c>
      <c r="AV237" s="106"/>
      <c r="AW237" s="106"/>
      <c r="AX237" s="107"/>
    </row>
    <row r="238" spans="1:50" ht="24" customHeight="1" x14ac:dyDescent="0.15">
      <c r="A238" s="103">
        <v>3</v>
      </c>
      <c r="B238" s="103">
        <v>1</v>
      </c>
      <c r="C238" s="108" t="s">
        <v>425</v>
      </c>
      <c r="D238" s="104"/>
      <c r="E238" s="104"/>
      <c r="F238" s="104"/>
      <c r="G238" s="104"/>
      <c r="H238" s="104"/>
      <c r="I238" s="104"/>
      <c r="J238" s="104"/>
      <c r="K238" s="104"/>
      <c r="L238" s="104"/>
      <c r="M238" s="114" t="s">
        <v>420</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493</v>
      </c>
      <c r="AL238" s="106"/>
      <c r="AM238" s="106"/>
      <c r="AN238" s="106"/>
      <c r="AO238" s="106"/>
      <c r="AP238" s="107"/>
      <c r="AQ238" s="108">
        <v>1</v>
      </c>
      <c r="AR238" s="104"/>
      <c r="AS238" s="104"/>
      <c r="AT238" s="104"/>
      <c r="AU238" s="105" t="s">
        <v>422</v>
      </c>
      <c r="AV238" s="106"/>
      <c r="AW238" s="106"/>
      <c r="AX238" s="107"/>
    </row>
    <row r="239" spans="1:50" ht="24" customHeight="1" x14ac:dyDescent="0.15">
      <c r="A239" s="103">
        <v>4</v>
      </c>
      <c r="B239" s="103">
        <v>1</v>
      </c>
      <c r="C239" s="108" t="s">
        <v>426</v>
      </c>
      <c r="D239" s="104"/>
      <c r="E239" s="104"/>
      <c r="F239" s="104"/>
      <c r="G239" s="104"/>
      <c r="H239" s="104"/>
      <c r="I239" s="104"/>
      <c r="J239" s="104"/>
      <c r="K239" s="104"/>
      <c r="L239" s="104"/>
      <c r="M239" s="108" t="s">
        <v>420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457</v>
      </c>
      <c r="AL239" s="106"/>
      <c r="AM239" s="106"/>
      <c r="AN239" s="106"/>
      <c r="AO239" s="106"/>
      <c r="AP239" s="107"/>
      <c r="AQ239" s="108">
        <v>1</v>
      </c>
      <c r="AR239" s="104"/>
      <c r="AS239" s="104"/>
      <c r="AT239" s="104"/>
      <c r="AU239" s="105" t="s">
        <v>423</v>
      </c>
      <c r="AV239" s="106"/>
      <c r="AW239" s="106"/>
      <c r="AX239" s="107"/>
    </row>
    <row r="240" spans="1:50" ht="29.25" customHeight="1" x14ac:dyDescent="0.15">
      <c r="A240" s="103">
        <v>5</v>
      </c>
      <c r="B240" s="103">
        <v>1</v>
      </c>
      <c r="C240" s="108" t="s">
        <v>427</v>
      </c>
      <c r="D240" s="104"/>
      <c r="E240" s="104"/>
      <c r="F240" s="104"/>
      <c r="G240" s="104"/>
      <c r="H240" s="104"/>
      <c r="I240" s="104"/>
      <c r="J240" s="104"/>
      <c r="K240" s="104"/>
      <c r="L240" s="104"/>
      <c r="M240" s="108" t="s">
        <v>421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226</v>
      </c>
      <c r="AL240" s="106"/>
      <c r="AM240" s="106"/>
      <c r="AN240" s="106"/>
      <c r="AO240" s="106"/>
      <c r="AP240" s="107"/>
      <c r="AQ240" s="108">
        <v>1</v>
      </c>
      <c r="AR240" s="104"/>
      <c r="AS240" s="104"/>
      <c r="AT240" s="104"/>
      <c r="AU240" s="105" t="s">
        <v>422</v>
      </c>
      <c r="AV240" s="106"/>
      <c r="AW240" s="106"/>
      <c r="AX240" s="107"/>
    </row>
    <row r="241" spans="1:50" ht="24" customHeight="1" x14ac:dyDescent="0.15">
      <c r="A241" s="103">
        <v>6</v>
      </c>
      <c r="B241" s="103">
        <v>1</v>
      </c>
      <c r="C241" s="108" t="s">
        <v>428</v>
      </c>
      <c r="D241" s="104"/>
      <c r="E241" s="104"/>
      <c r="F241" s="104"/>
      <c r="G241" s="104"/>
      <c r="H241" s="104"/>
      <c r="I241" s="104"/>
      <c r="J241" s="104"/>
      <c r="K241" s="104"/>
      <c r="L241" s="104"/>
      <c r="M241" s="108" t="s">
        <v>420</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174</v>
      </c>
      <c r="AL241" s="106"/>
      <c r="AM241" s="106"/>
      <c r="AN241" s="106"/>
      <c r="AO241" s="106"/>
      <c r="AP241" s="107"/>
      <c r="AQ241" s="108">
        <v>1</v>
      </c>
      <c r="AR241" s="104"/>
      <c r="AS241" s="104"/>
      <c r="AT241" s="104"/>
      <c r="AU241" s="105" t="s">
        <v>422</v>
      </c>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1" priority="565">
      <formula>IF(RIGHT(TEXT(P14,"0.#"),1)=".",FALSE,TRUE)</formula>
    </cfRule>
    <cfRule type="expression" dxfId="220" priority="566">
      <formula>IF(RIGHT(TEXT(P14,"0.#"),1)=".",TRUE,FALSE)</formula>
    </cfRule>
  </conditionalFormatting>
  <conditionalFormatting sqref="AE23:AI23">
    <cfRule type="expression" dxfId="219" priority="555">
      <formula>IF(RIGHT(TEXT(AE23,"0.#"),1)=".",FALSE,TRUE)</formula>
    </cfRule>
    <cfRule type="expression" dxfId="218" priority="556">
      <formula>IF(RIGHT(TEXT(AE23,"0.#"),1)=".",TRUE,FALSE)</formula>
    </cfRule>
  </conditionalFormatting>
  <conditionalFormatting sqref="AT69:AX69">
    <cfRule type="expression" dxfId="217" priority="487">
      <formula>IF(RIGHT(TEXT(AT69,"0.#"),1)=".",FALSE,TRUE)</formula>
    </cfRule>
    <cfRule type="expression" dxfId="216" priority="488">
      <formula>IF(RIGHT(TEXT(AT69,"0.#"),1)=".",TRUE,FALSE)</formula>
    </cfRule>
  </conditionalFormatting>
  <conditionalFormatting sqref="AE83:AI83">
    <cfRule type="expression" dxfId="215" priority="469">
      <formula>IF(RIGHT(TEXT(AE83,"0.#"),1)=".",FALSE,TRUE)</formula>
    </cfRule>
    <cfRule type="expression" dxfId="214" priority="470">
      <formula>IF(RIGHT(TEXT(AE83,"0.#"),1)=".",TRUE,FALSE)</formula>
    </cfRule>
  </conditionalFormatting>
  <conditionalFormatting sqref="AJ83:AX83">
    <cfRule type="expression" dxfId="213" priority="467">
      <formula>IF(RIGHT(TEXT(AJ83,"0.#"),1)=".",FALSE,TRUE)</formula>
    </cfRule>
    <cfRule type="expression" dxfId="212" priority="468">
      <formula>IF(RIGHT(TEXT(AJ83,"0.#"),1)=".",TRUE,FALSE)</formula>
    </cfRule>
  </conditionalFormatting>
  <conditionalFormatting sqref="L99">
    <cfRule type="expression" dxfId="211" priority="447">
      <formula>IF(RIGHT(TEXT(L99,"0.#"),1)=".",FALSE,TRUE)</formula>
    </cfRule>
    <cfRule type="expression" dxfId="210" priority="448">
      <formula>IF(RIGHT(TEXT(L99,"0.#"),1)=".",TRUE,FALSE)</formula>
    </cfRule>
  </conditionalFormatting>
  <conditionalFormatting sqref="L104">
    <cfRule type="expression" dxfId="209" priority="445">
      <formula>IF(RIGHT(TEXT(L104,"0.#"),1)=".",FALSE,TRUE)</formula>
    </cfRule>
    <cfRule type="expression" dxfId="208" priority="446">
      <formula>IF(RIGHT(TEXT(L104,"0.#"),1)=".",TRUE,FALSE)</formula>
    </cfRule>
  </conditionalFormatting>
  <conditionalFormatting sqref="R104">
    <cfRule type="expression" dxfId="207" priority="443">
      <formula>IF(RIGHT(TEXT(R104,"0.#"),1)=".",FALSE,TRUE)</formula>
    </cfRule>
    <cfRule type="expression" dxfId="206" priority="444">
      <formula>IF(RIGHT(TEXT(R104,"0.#"),1)=".",TRUE,FALSE)</formula>
    </cfRule>
  </conditionalFormatting>
  <conditionalFormatting sqref="P18:AX18">
    <cfRule type="expression" dxfId="205" priority="441">
      <formula>IF(RIGHT(TEXT(P18,"0.#"),1)=".",FALSE,TRUE)</formula>
    </cfRule>
    <cfRule type="expression" dxfId="204" priority="442">
      <formula>IF(RIGHT(TEXT(P18,"0.#"),1)=".",TRUE,FALSE)</formula>
    </cfRule>
  </conditionalFormatting>
  <conditionalFormatting sqref="Y181">
    <cfRule type="expression" dxfId="203" priority="437">
      <formula>IF(RIGHT(TEXT(Y181,"0.#"),1)=".",FALSE,TRUE)</formula>
    </cfRule>
    <cfRule type="expression" dxfId="202" priority="438">
      <formula>IF(RIGHT(TEXT(Y181,"0.#"),1)=".",TRUE,FALSE)</formula>
    </cfRule>
  </conditionalFormatting>
  <conditionalFormatting sqref="Y190">
    <cfRule type="expression" dxfId="201" priority="433">
      <formula>IF(RIGHT(TEXT(Y190,"0.#"),1)=".",FALSE,TRUE)</formula>
    </cfRule>
    <cfRule type="expression" dxfId="200" priority="434">
      <formula>IF(RIGHT(TEXT(Y190,"0.#"),1)=".",TRUE,FALSE)</formula>
    </cfRule>
  </conditionalFormatting>
  <conditionalFormatting sqref="AK236">
    <cfRule type="expression" dxfId="199" priority="355">
      <formula>IF(RIGHT(TEXT(AK236,"0.#"),1)=".",FALSE,TRUE)</formula>
    </cfRule>
    <cfRule type="expression" dxfId="198" priority="356">
      <formula>IF(RIGHT(TEXT(AK236,"0.#"),1)=".",TRUE,FALSE)</formula>
    </cfRule>
  </conditionalFormatting>
  <conditionalFormatting sqref="P16:AQ17 P15:AX15 P13:AX13">
    <cfRule type="expression" dxfId="197" priority="263">
      <formula>IF(RIGHT(TEXT(P13,"0.#"),1)=".",FALSE,TRUE)</formula>
    </cfRule>
    <cfRule type="expression" dxfId="196" priority="264">
      <formula>IF(RIGHT(TEXT(P13,"0.#"),1)=".",TRUE,FALSE)</formula>
    </cfRule>
  </conditionalFormatting>
  <conditionalFormatting sqref="P19:AJ19">
    <cfRule type="expression" dxfId="195" priority="261">
      <formula>IF(RIGHT(TEXT(P19,"0.#"),1)=".",FALSE,TRUE)</formula>
    </cfRule>
    <cfRule type="expression" dxfId="194" priority="262">
      <formula>IF(RIGHT(TEXT(P19,"0.#"),1)=".",TRUE,FALSE)</formula>
    </cfRule>
  </conditionalFormatting>
  <conditionalFormatting sqref="AT55:AX55">
    <cfRule type="expression" dxfId="193" priority="257">
      <formula>IF(RIGHT(TEXT(AT55,"0.#"),1)=".",FALSE,TRUE)</formula>
    </cfRule>
    <cfRule type="expression" dxfId="192" priority="258">
      <formula>IF(RIGHT(TEXT(AT55,"0.#"),1)=".",TRUE,FALSE)</formula>
    </cfRule>
  </conditionalFormatting>
  <conditionalFormatting sqref="AE95:AI95 AE92:AI92 AE89:AI89 AE86:AI86">
    <cfRule type="expression" dxfId="191" priority="251">
      <formula>IF(RIGHT(TEXT(AE86,"0.#"),1)=".",FALSE,TRUE)</formula>
    </cfRule>
    <cfRule type="expression" dxfId="190" priority="252">
      <formula>IF(RIGHT(TEXT(AE86,"0.#"),1)=".",TRUE,FALSE)</formula>
    </cfRule>
  </conditionalFormatting>
  <conditionalFormatting sqref="AJ95:AX95 AJ92:AX92 AJ89:AX89 AJ86:AX86">
    <cfRule type="expression" dxfId="189" priority="249">
      <formula>IF(RIGHT(TEXT(AJ86,"0.#"),1)=".",FALSE,TRUE)</formula>
    </cfRule>
    <cfRule type="expression" dxfId="188" priority="250">
      <formula>IF(RIGHT(TEXT(AJ86,"0.#"),1)=".",TRUE,FALSE)</formula>
    </cfRule>
  </conditionalFormatting>
  <conditionalFormatting sqref="L100:L103 L98">
    <cfRule type="expression" dxfId="187" priority="247">
      <formula>IF(RIGHT(TEXT(L98,"0.#"),1)=".",FALSE,TRUE)</formula>
    </cfRule>
    <cfRule type="expression" dxfId="186" priority="248">
      <formula>IF(RIGHT(TEXT(L98,"0.#"),1)=".",TRUE,FALSE)</formula>
    </cfRule>
  </conditionalFormatting>
  <conditionalFormatting sqref="R103">
    <cfRule type="expression" dxfId="185" priority="241">
      <formula>IF(RIGHT(TEXT(R103,"0.#"),1)=".",FALSE,TRUE)</formula>
    </cfRule>
    <cfRule type="expression" dxfId="184" priority="242">
      <formula>IF(RIGHT(TEXT(R103,"0.#"),1)=".",TRUE,FALSE)</formula>
    </cfRule>
  </conditionalFormatting>
  <conditionalFormatting sqref="Y182:Y189 Y180">
    <cfRule type="expression" dxfId="183" priority="239">
      <formula>IF(RIGHT(TEXT(Y180,"0.#"),1)=".",FALSE,TRUE)</formula>
    </cfRule>
    <cfRule type="expression" dxfId="182" priority="240">
      <formula>IF(RIGHT(TEXT(Y180,"0.#"),1)=".",TRUE,FALSE)</formula>
    </cfRule>
  </conditionalFormatting>
  <conditionalFormatting sqref="AU181">
    <cfRule type="expression" dxfId="181" priority="237">
      <formula>IF(RIGHT(TEXT(AU181,"0.#"),1)=".",FALSE,TRUE)</formula>
    </cfRule>
    <cfRule type="expression" dxfId="180" priority="238">
      <formula>IF(RIGHT(TEXT(AU181,"0.#"),1)=".",TRUE,FALSE)</formula>
    </cfRule>
  </conditionalFormatting>
  <conditionalFormatting sqref="AU190">
    <cfRule type="expression" dxfId="179" priority="235">
      <formula>IF(RIGHT(TEXT(AU190,"0.#"),1)=".",FALSE,TRUE)</formula>
    </cfRule>
    <cfRule type="expression" dxfId="178" priority="236">
      <formula>IF(RIGHT(TEXT(AU190,"0.#"),1)=".",TRUE,FALSE)</formula>
    </cfRule>
  </conditionalFormatting>
  <conditionalFormatting sqref="AU182:AU189 AU180">
    <cfRule type="expression" dxfId="177" priority="233">
      <formula>IF(RIGHT(TEXT(AU180,"0.#"),1)=".",FALSE,TRUE)</formula>
    </cfRule>
    <cfRule type="expression" dxfId="176" priority="234">
      <formula>IF(RIGHT(TEXT(AU180,"0.#"),1)=".",TRUE,FALSE)</formula>
    </cfRule>
  </conditionalFormatting>
  <conditionalFormatting sqref="Y220 Y207 Y194">
    <cfRule type="expression" dxfId="175" priority="219">
      <formula>IF(RIGHT(TEXT(Y194,"0.#"),1)=".",FALSE,TRUE)</formula>
    </cfRule>
    <cfRule type="expression" dxfId="174" priority="220">
      <formula>IF(RIGHT(TEXT(Y194,"0.#"),1)=".",TRUE,FALSE)</formula>
    </cfRule>
  </conditionalFormatting>
  <conditionalFormatting sqref="Y229 Y216 Y203">
    <cfRule type="expression" dxfId="173" priority="217">
      <formula>IF(RIGHT(TEXT(Y203,"0.#"),1)=".",FALSE,TRUE)</formula>
    </cfRule>
    <cfRule type="expression" dxfId="172" priority="218">
      <formula>IF(RIGHT(TEXT(Y203,"0.#"),1)=".",TRUE,FALSE)</formula>
    </cfRule>
  </conditionalFormatting>
  <conditionalFormatting sqref="Y221:Y228 Y219 Y208:Y215 Y206 Y195:Y202 Y193">
    <cfRule type="expression" dxfId="171" priority="215">
      <formula>IF(RIGHT(TEXT(Y193,"0.#"),1)=".",FALSE,TRUE)</formula>
    </cfRule>
    <cfRule type="expression" dxfId="170" priority="216">
      <formula>IF(RIGHT(TEXT(Y193,"0.#"),1)=".",TRUE,FALSE)</formula>
    </cfRule>
  </conditionalFormatting>
  <conditionalFormatting sqref="AU220 AU207 AU194">
    <cfRule type="expression" dxfId="169" priority="213">
      <formula>IF(RIGHT(TEXT(AU194,"0.#"),1)=".",FALSE,TRUE)</formula>
    </cfRule>
    <cfRule type="expression" dxfId="168" priority="214">
      <formula>IF(RIGHT(TEXT(AU194,"0.#"),1)=".",TRUE,FALSE)</formula>
    </cfRule>
  </conditionalFormatting>
  <conditionalFormatting sqref="AU229 AU216 AU203">
    <cfRule type="expression" dxfId="167" priority="211">
      <formula>IF(RIGHT(TEXT(AU203,"0.#"),1)=".",FALSE,TRUE)</formula>
    </cfRule>
    <cfRule type="expression" dxfId="166" priority="212">
      <formula>IF(RIGHT(TEXT(AU203,"0.#"),1)=".",TRUE,FALSE)</formula>
    </cfRule>
  </conditionalFormatting>
  <conditionalFormatting sqref="AU221:AU228 AU219 AU208:AU215 AU206 AU195:AU202 AU193">
    <cfRule type="expression" dxfId="165" priority="209">
      <formula>IF(RIGHT(TEXT(AU193,"0.#"),1)=".",FALSE,TRUE)</formula>
    </cfRule>
    <cfRule type="expression" dxfId="164" priority="210">
      <formula>IF(RIGHT(TEXT(AU193,"0.#"),1)=".",TRUE,FALSE)</formula>
    </cfRule>
  </conditionalFormatting>
  <conditionalFormatting sqref="AE56:AI56">
    <cfRule type="expression" dxfId="163" priority="183">
      <formula>IF(AND(AE56&gt;=0, RIGHT(TEXT(AE56,"0.#"),1)&lt;&gt;"."),TRUE,FALSE)</formula>
    </cfRule>
    <cfRule type="expression" dxfId="162" priority="184">
      <formula>IF(AND(AE56&gt;=0, RIGHT(TEXT(AE56,"0.#"),1)="."),TRUE,FALSE)</formula>
    </cfRule>
    <cfRule type="expression" dxfId="161" priority="185">
      <formula>IF(AND(AE56&lt;0, RIGHT(TEXT(AE56,"0.#"),1)&lt;&gt;"."),TRUE,FALSE)</formula>
    </cfRule>
    <cfRule type="expression" dxfId="160" priority="186">
      <formula>IF(AND(AE56&lt;0, RIGHT(TEXT(AE56,"0.#"),1)="."),TRUE,FALSE)</formula>
    </cfRule>
  </conditionalFormatting>
  <conditionalFormatting sqref="AJ56:AS56">
    <cfRule type="expression" dxfId="159" priority="179">
      <formula>IF(AND(AJ56&gt;=0, RIGHT(TEXT(AJ56,"0.#"),1)&lt;&gt;"."),TRUE,FALSE)</formula>
    </cfRule>
    <cfRule type="expression" dxfId="158" priority="180">
      <formula>IF(AND(AJ56&gt;=0, RIGHT(TEXT(AJ56,"0.#"),1)="."),TRUE,FALSE)</formula>
    </cfRule>
    <cfRule type="expression" dxfId="157" priority="181">
      <formula>IF(AND(AJ56&lt;0, RIGHT(TEXT(AJ56,"0.#"),1)&lt;&gt;"."),TRUE,FALSE)</formula>
    </cfRule>
    <cfRule type="expression" dxfId="156" priority="182">
      <formula>IF(AND(AJ56&lt;0, RIGHT(TEXT(AJ56,"0.#"),1)="."),TRUE,FALSE)</formula>
    </cfRule>
  </conditionalFormatting>
  <conditionalFormatting sqref="AK237:AK265">
    <cfRule type="expression" dxfId="155" priority="167">
      <formula>IF(RIGHT(TEXT(AK237,"0.#"),1)=".",FALSE,TRUE)</formula>
    </cfRule>
    <cfRule type="expression" dxfId="154" priority="168">
      <formula>IF(RIGHT(TEXT(AK237,"0.#"),1)=".",TRUE,FALSE)</formula>
    </cfRule>
  </conditionalFormatting>
  <conditionalFormatting sqref="AU237:AX265">
    <cfRule type="expression" dxfId="153" priority="163">
      <formula>IF(AND(AU237&gt;=0, RIGHT(TEXT(AU237,"0.#"),1)&lt;&gt;"."),TRUE,FALSE)</formula>
    </cfRule>
    <cfRule type="expression" dxfId="152" priority="164">
      <formula>IF(AND(AU237&gt;=0, RIGHT(TEXT(AU237,"0.#"),1)="."),TRUE,FALSE)</formula>
    </cfRule>
    <cfRule type="expression" dxfId="151" priority="165">
      <formula>IF(AND(AU237&lt;0, RIGHT(TEXT(AU237,"0.#"),1)&lt;&gt;"."),TRUE,FALSE)</formula>
    </cfRule>
    <cfRule type="expression" dxfId="150" priority="166">
      <formula>IF(AND(AU237&lt;0, RIGHT(TEXT(AU237,"0.#"),1)="."),TRUE,FALSE)</formula>
    </cfRule>
  </conditionalFormatting>
  <conditionalFormatting sqref="AK269">
    <cfRule type="expression" dxfId="149" priority="161">
      <formula>IF(RIGHT(TEXT(AK269,"0.#"),1)=".",FALSE,TRUE)</formula>
    </cfRule>
    <cfRule type="expression" dxfId="148" priority="162">
      <formula>IF(RIGHT(TEXT(AK269,"0.#"),1)=".",TRUE,FALSE)</formula>
    </cfRule>
  </conditionalFormatting>
  <conditionalFormatting sqref="AU269:AX269">
    <cfRule type="expression" dxfId="147" priority="157">
      <formula>IF(AND(AU269&gt;=0, RIGHT(TEXT(AU269,"0.#"),1)&lt;&gt;"."),TRUE,FALSE)</formula>
    </cfRule>
    <cfRule type="expression" dxfId="146" priority="158">
      <formula>IF(AND(AU269&gt;=0, RIGHT(TEXT(AU269,"0.#"),1)="."),TRUE,FALSE)</formula>
    </cfRule>
    <cfRule type="expression" dxfId="145" priority="159">
      <formula>IF(AND(AU269&lt;0, RIGHT(TEXT(AU269,"0.#"),1)&lt;&gt;"."),TRUE,FALSE)</formula>
    </cfRule>
    <cfRule type="expression" dxfId="144" priority="160">
      <formula>IF(AND(AU269&lt;0, RIGHT(TEXT(AU269,"0.#"),1)="."),TRUE,FALSE)</formula>
    </cfRule>
  </conditionalFormatting>
  <conditionalFormatting sqref="AK270:AK298">
    <cfRule type="expression" dxfId="143" priority="155">
      <formula>IF(RIGHT(TEXT(AK270,"0.#"),1)=".",FALSE,TRUE)</formula>
    </cfRule>
    <cfRule type="expression" dxfId="142" priority="156">
      <formula>IF(RIGHT(TEXT(AK270,"0.#"),1)=".",TRUE,FALSE)</formula>
    </cfRule>
  </conditionalFormatting>
  <conditionalFormatting sqref="AU270:AX298">
    <cfRule type="expression" dxfId="141" priority="151">
      <formula>IF(AND(AU270&gt;=0, RIGHT(TEXT(AU270,"0.#"),1)&lt;&gt;"."),TRUE,FALSE)</formula>
    </cfRule>
    <cfRule type="expression" dxfId="140" priority="152">
      <formula>IF(AND(AU270&gt;=0, RIGHT(TEXT(AU270,"0.#"),1)="."),TRUE,FALSE)</formula>
    </cfRule>
    <cfRule type="expression" dxfId="139" priority="153">
      <formula>IF(AND(AU270&lt;0, RIGHT(TEXT(AU270,"0.#"),1)&lt;&gt;"."),TRUE,FALSE)</formula>
    </cfRule>
    <cfRule type="expression" dxfId="138" priority="154">
      <formula>IF(AND(AU270&lt;0, RIGHT(TEXT(AU270,"0.#"),1)="."),TRUE,FALSE)</formula>
    </cfRule>
  </conditionalFormatting>
  <conditionalFormatting sqref="AK302">
    <cfRule type="expression" dxfId="137" priority="149">
      <formula>IF(RIGHT(TEXT(AK302,"0.#"),1)=".",FALSE,TRUE)</formula>
    </cfRule>
    <cfRule type="expression" dxfId="136" priority="150">
      <formula>IF(RIGHT(TEXT(AK302,"0.#"),1)=".",TRUE,FALSE)</formula>
    </cfRule>
  </conditionalFormatting>
  <conditionalFormatting sqref="AU302:AX302">
    <cfRule type="expression" dxfId="135" priority="145">
      <formula>IF(AND(AU302&gt;=0, RIGHT(TEXT(AU302,"0.#"),1)&lt;&gt;"."),TRUE,FALSE)</formula>
    </cfRule>
    <cfRule type="expression" dxfId="134" priority="146">
      <formula>IF(AND(AU302&gt;=0, RIGHT(TEXT(AU302,"0.#"),1)="."),TRUE,FALSE)</formula>
    </cfRule>
    <cfRule type="expression" dxfId="133" priority="147">
      <formula>IF(AND(AU302&lt;0, RIGHT(TEXT(AU302,"0.#"),1)&lt;&gt;"."),TRUE,FALSE)</formula>
    </cfRule>
    <cfRule type="expression" dxfId="132" priority="148">
      <formula>IF(AND(AU302&lt;0, RIGHT(TEXT(AU302,"0.#"),1)="."),TRUE,FALSE)</formula>
    </cfRule>
  </conditionalFormatting>
  <conditionalFormatting sqref="AK303:AK331">
    <cfRule type="expression" dxfId="131" priority="143">
      <formula>IF(RIGHT(TEXT(AK303,"0.#"),1)=".",FALSE,TRUE)</formula>
    </cfRule>
    <cfRule type="expression" dxfId="130" priority="144">
      <formula>IF(RIGHT(TEXT(AK303,"0.#"),1)=".",TRUE,FALSE)</formula>
    </cfRule>
  </conditionalFormatting>
  <conditionalFormatting sqref="AU303:AX331">
    <cfRule type="expression" dxfId="129" priority="139">
      <formula>IF(AND(AU303&gt;=0, RIGHT(TEXT(AU303,"0.#"),1)&lt;&gt;"."),TRUE,FALSE)</formula>
    </cfRule>
    <cfRule type="expression" dxfId="128" priority="140">
      <formula>IF(AND(AU303&gt;=0, RIGHT(TEXT(AU303,"0.#"),1)="."),TRUE,FALSE)</formula>
    </cfRule>
    <cfRule type="expression" dxfId="127" priority="141">
      <formula>IF(AND(AU303&lt;0, RIGHT(TEXT(AU303,"0.#"),1)&lt;&gt;"."),TRUE,FALSE)</formula>
    </cfRule>
    <cfRule type="expression" dxfId="126" priority="142">
      <formula>IF(AND(AU303&lt;0, RIGHT(TEXT(AU303,"0.#"),1)="."),TRUE,FALSE)</formula>
    </cfRule>
  </conditionalFormatting>
  <conditionalFormatting sqref="AK335">
    <cfRule type="expression" dxfId="125" priority="137">
      <formula>IF(RIGHT(TEXT(AK335,"0.#"),1)=".",FALSE,TRUE)</formula>
    </cfRule>
    <cfRule type="expression" dxfId="124" priority="138">
      <formula>IF(RIGHT(TEXT(AK335,"0.#"),1)=".",TRUE,FALSE)</formula>
    </cfRule>
  </conditionalFormatting>
  <conditionalFormatting sqref="AU335:AX335">
    <cfRule type="expression" dxfId="123" priority="133">
      <formula>IF(AND(AU335&gt;=0, RIGHT(TEXT(AU335,"0.#"),1)&lt;&gt;"."),TRUE,FALSE)</formula>
    </cfRule>
    <cfRule type="expression" dxfId="122" priority="134">
      <formula>IF(AND(AU335&gt;=0, RIGHT(TEXT(AU335,"0.#"),1)="."),TRUE,FALSE)</formula>
    </cfRule>
    <cfRule type="expression" dxfId="121" priority="135">
      <formula>IF(AND(AU335&lt;0, RIGHT(TEXT(AU335,"0.#"),1)&lt;&gt;"."),TRUE,FALSE)</formula>
    </cfRule>
    <cfRule type="expression" dxfId="120" priority="136">
      <formula>IF(AND(AU335&lt;0, RIGHT(TEXT(AU335,"0.#"),1)="."),TRUE,FALSE)</formula>
    </cfRule>
  </conditionalFormatting>
  <conditionalFormatting sqref="AK336:AK364">
    <cfRule type="expression" dxfId="119" priority="131">
      <formula>IF(RIGHT(TEXT(AK336,"0.#"),1)=".",FALSE,TRUE)</formula>
    </cfRule>
    <cfRule type="expression" dxfId="118" priority="132">
      <formula>IF(RIGHT(TEXT(AK336,"0.#"),1)=".",TRUE,FALSE)</formula>
    </cfRule>
  </conditionalFormatting>
  <conditionalFormatting sqref="AU336:AX364">
    <cfRule type="expression" dxfId="117" priority="127">
      <formula>IF(AND(AU336&gt;=0, RIGHT(TEXT(AU336,"0.#"),1)&lt;&gt;"."),TRUE,FALSE)</formula>
    </cfRule>
    <cfRule type="expression" dxfId="116" priority="128">
      <formula>IF(AND(AU336&gt;=0, RIGHT(TEXT(AU336,"0.#"),1)="."),TRUE,FALSE)</formula>
    </cfRule>
    <cfRule type="expression" dxfId="115" priority="129">
      <formula>IF(AND(AU336&lt;0, RIGHT(TEXT(AU336,"0.#"),1)&lt;&gt;"."),TRUE,FALSE)</formula>
    </cfRule>
    <cfRule type="expression" dxfId="114" priority="130">
      <formula>IF(AND(AU336&lt;0, RIGHT(TEXT(AU336,"0.#"),1)="."),TRUE,FALSE)</formula>
    </cfRule>
  </conditionalFormatting>
  <conditionalFormatting sqref="AK368">
    <cfRule type="expression" dxfId="113" priority="125">
      <formula>IF(RIGHT(TEXT(AK368,"0.#"),1)=".",FALSE,TRUE)</formula>
    </cfRule>
    <cfRule type="expression" dxfId="112" priority="126">
      <formula>IF(RIGHT(TEXT(AK368,"0.#"),1)=".",TRUE,FALSE)</formula>
    </cfRule>
  </conditionalFormatting>
  <conditionalFormatting sqref="AU368:AX368">
    <cfRule type="expression" dxfId="111" priority="121">
      <formula>IF(AND(AU368&gt;=0, RIGHT(TEXT(AU368,"0.#"),1)&lt;&gt;"."),TRUE,FALSE)</formula>
    </cfRule>
    <cfRule type="expression" dxfId="110" priority="122">
      <formula>IF(AND(AU368&gt;=0, RIGHT(TEXT(AU368,"0.#"),1)="."),TRUE,FALSE)</formula>
    </cfRule>
    <cfRule type="expression" dxfId="109" priority="123">
      <formula>IF(AND(AU368&lt;0, RIGHT(TEXT(AU368,"0.#"),1)&lt;&gt;"."),TRUE,FALSE)</formula>
    </cfRule>
    <cfRule type="expression" dxfId="108" priority="124">
      <formula>IF(AND(AU368&lt;0, RIGHT(TEXT(AU368,"0.#"),1)="."),TRUE,FALSE)</formula>
    </cfRule>
  </conditionalFormatting>
  <conditionalFormatting sqref="AK369:AK397">
    <cfRule type="expression" dxfId="107" priority="119">
      <formula>IF(RIGHT(TEXT(AK369,"0.#"),1)=".",FALSE,TRUE)</formula>
    </cfRule>
    <cfRule type="expression" dxfId="106" priority="120">
      <formula>IF(RIGHT(TEXT(AK369,"0.#"),1)=".",TRUE,FALSE)</formula>
    </cfRule>
  </conditionalFormatting>
  <conditionalFormatting sqref="AU369:AX397">
    <cfRule type="expression" dxfId="105" priority="115">
      <formula>IF(AND(AU369&gt;=0, RIGHT(TEXT(AU369,"0.#"),1)&lt;&gt;"."),TRUE,FALSE)</formula>
    </cfRule>
    <cfRule type="expression" dxfId="104" priority="116">
      <formula>IF(AND(AU369&gt;=0, RIGHT(TEXT(AU369,"0.#"),1)="."),TRUE,FALSE)</formula>
    </cfRule>
    <cfRule type="expression" dxfId="103" priority="117">
      <formula>IF(AND(AU369&lt;0, RIGHT(TEXT(AU369,"0.#"),1)&lt;&gt;"."),TRUE,FALSE)</formula>
    </cfRule>
    <cfRule type="expression" dxfId="102" priority="118">
      <formula>IF(AND(AU369&lt;0, RIGHT(TEXT(AU369,"0.#"),1)="."),TRUE,FALSE)</formula>
    </cfRule>
  </conditionalFormatting>
  <conditionalFormatting sqref="AK401">
    <cfRule type="expression" dxfId="101" priority="113">
      <formula>IF(RIGHT(TEXT(AK401,"0.#"),1)=".",FALSE,TRUE)</formula>
    </cfRule>
    <cfRule type="expression" dxfId="100" priority="114">
      <formula>IF(RIGHT(TEXT(AK401,"0.#"),1)=".",TRUE,FALSE)</formula>
    </cfRule>
  </conditionalFormatting>
  <conditionalFormatting sqref="AU401:AX401">
    <cfRule type="expression" dxfId="99" priority="109">
      <formula>IF(AND(AU401&gt;=0, RIGHT(TEXT(AU401,"0.#"),1)&lt;&gt;"."),TRUE,FALSE)</formula>
    </cfRule>
    <cfRule type="expression" dxfId="98" priority="110">
      <formula>IF(AND(AU401&gt;=0, RIGHT(TEXT(AU401,"0.#"),1)="."),TRUE,FALSE)</formula>
    </cfRule>
    <cfRule type="expression" dxfId="97" priority="111">
      <formula>IF(AND(AU401&lt;0, RIGHT(TEXT(AU401,"0.#"),1)&lt;&gt;"."),TRUE,FALSE)</formula>
    </cfRule>
    <cfRule type="expression" dxfId="96" priority="112">
      <formula>IF(AND(AU401&lt;0, RIGHT(TEXT(AU401,"0.#"),1)="."),TRUE,FALSE)</formula>
    </cfRule>
  </conditionalFormatting>
  <conditionalFormatting sqref="AK402:AK430">
    <cfRule type="expression" dxfId="95" priority="107">
      <formula>IF(RIGHT(TEXT(AK402,"0.#"),1)=".",FALSE,TRUE)</formula>
    </cfRule>
    <cfRule type="expression" dxfId="94" priority="108">
      <formula>IF(RIGHT(TEXT(AK402,"0.#"),1)=".",TRUE,FALSE)</formula>
    </cfRule>
  </conditionalFormatting>
  <conditionalFormatting sqref="AU402:AX430">
    <cfRule type="expression" dxfId="93" priority="103">
      <formula>IF(AND(AU402&gt;=0, RIGHT(TEXT(AU402,"0.#"),1)&lt;&gt;"."),TRUE,FALSE)</formula>
    </cfRule>
    <cfRule type="expression" dxfId="92" priority="104">
      <formula>IF(AND(AU402&gt;=0, RIGHT(TEXT(AU402,"0.#"),1)="."),TRUE,FALSE)</formula>
    </cfRule>
    <cfRule type="expression" dxfId="91" priority="105">
      <formula>IF(AND(AU402&lt;0, RIGHT(TEXT(AU402,"0.#"),1)&lt;&gt;"."),TRUE,FALSE)</formula>
    </cfRule>
    <cfRule type="expression" dxfId="90" priority="106">
      <formula>IF(AND(AU402&lt;0, RIGHT(TEXT(AU402,"0.#"),1)="."),TRUE,FALSE)</formula>
    </cfRule>
  </conditionalFormatting>
  <conditionalFormatting sqref="AK434">
    <cfRule type="expression" dxfId="89" priority="101">
      <formula>IF(RIGHT(TEXT(AK434,"0.#"),1)=".",FALSE,TRUE)</formula>
    </cfRule>
    <cfRule type="expression" dxfId="88" priority="102">
      <formula>IF(RIGHT(TEXT(AK434,"0.#"),1)=".",TRUE,FALSE)</formula>
    </cfRule>
  </conditionalFormatting>
  <conditionalFormatting sqref="AU434:AX434">
    <cfRule type="expression" dxfId="87" priority="97">
      <formula>IF(AND(AU434&gt;=0, RIGHT(TEXT(AU434,"0.#"),1)&lt;&gt;"."),TRUE,FALSE)</formula>
    </cfRule>
    <cfRule type="expression" dxfId="86" priority="98">
      <formula>IF(AND(AU434&gt;=0, RIGHT(TEXT(AU434,"0.#"),1)="."),TRUE,FALSE)</formula>
    </cfRule>
    <cfRule type="expression" dxfId="85" priority="99">
      <formula>IF(AND(AU434&lt;0, RIGHT(TEXT(AU434,"0.#"),1)&lt;&gt;"."),TRUE,FALSE)</formula>
    </cfRule>
    <cfRule type="expression" dxfId="84" priority="100">
      <formula>IF(AND(AU434&lt;0, RIGHT(TEXT(AU434,"0.#"),1)="."),TRUE,FALSE)</formula>
    </cfRule>
  </conditionalFormatting>
  <conditionalFormatting sqref="AK435:AK463">
    <cfRule type="expression" dxfId="83" priority="95">
      <formula>IF(RIGHT(TEXT(AK435,"0.#"),1)=".",FALSE,TRUE)</formula>
    </cfRule>
    <cfRule type="expression" dxfId="82" priority="96">
      <formula>IF(RIGHT(TEXT(AK435,"0.#"),1)=".",TRUE,FALSE)</formula>
    </cfRule>
  </conditionalFormatting>
  <conditionalFormatting sqref="AU435:AX463">
    <cfRule type="expression" dxfId="81" priority="91">
      <formula>IF(AND(AU435&gt;=0, RIGHT(TEXT(AU435,"0.#"),1)&lt;&gt;"."),TRUE,FALSE)</formula>
    </cfRule>
    <cfRule type="expression" dxfId="80" priority="92">
      <formula>IF(AND(AU435&gt;=0, RIGHT(TEXT(AU435,"0.#"),1)="."),TRUE,FALSE)</formula>
    </cfRule>
    <cfRule type="expression" dxfId="79" priority="93">
      <formula>IF(AND(AU435&lt;0, RIGHT(TEXT(AU435,"0.#"),1)&lt;&gt;"."),TRUE,FALSE)</formula>
    </cfRule>
    <cfRule type="expression" dxfId="78" priority="94">
      <formula>IF(AND(AU435&lt;0, RIGHT(TEXT(AU435,"0.#"),1)="."),TRUE,FALSE)</formula>
    </cfRule>
  </conditionalFormatting>
  <conditionalFormatting sqref="AK467">
    <cfRule type="expression" dxfId="77" priority="89">
      <formula>IF(RIGHT(TEXT(AK467,"0.#"),1)=".",FALSE,TRUE)</formula>
    </cfRule>
    <cfRule type="expression" dxfId="76" priority="90">
      <formula>IF(RIGHT(TEXT(AK467,"0.#"),1)=".",TRUE,FALSE)</formula>
    </cfRule>
  </conditionalFormatting>
  <conditionalFormatting sqref="AU467:AX467">
    <cfRule type="expression" dxfId="75" priority="85">
      <formula>IF(AND(AU467&gt;=0, RIGHT(TEXT(AU467,"0.#"),1)&lt;&gt;"."),TRUE,FALSE)</formula>
    </cfRule>
    <cfRule type="expression" dxfId="74" priority="86">
      <formula>IF(AND(AU467&gt;=0, RIGHT(TEXT(AU467,"0.#"),1)="."),TRUE,FALSE)</formula>
    </cfRule>
    <cfRule type="expression" dxfId="73" priority="87">
      <formula>IF(AND(AU467&lt;0, RIGHT(TEXT(AU467,"0.#"),1)&lt;&gt;"."),TRUE,FALSE)</formula>
    </cfRule>
    <cfRule type="expression" dxfId="72" priority="88">
      <formula>IF(AND(AU467&lt;0, RIGHT(TEXT(AU467,"0.#"),1)="."),TRUE,FALSE)</formula>
    </cfRule>
  </conditionalFormatting>
  <conditionalFormatting sqref="AK468:AK496">
    <cfRule type="expression" dxfId="71" priority="83">
      <formula>IF(RIGHT(TEXT(AK468,"0.#"),1)=".",FALSE,TRUE)</formula>
    </cfRule>
    <cfRule type="expression" dxfId="70" priority="84">
      <formula>IF(RIGHT(TEXT(AK468,"0.#"),1)=".",TRUE,FALSE)</formula>
    </cfRule>
  </conditionalFormatting>
  <conditionalFormatting sqref="AU468:AX496">
    <cfRule type="expression" dxfId="69" priority="79">
      <formula>IF(AND(AU468&gt;=0, RIGHT(TEXT(AU468,"0.#"),1)&lt;&gt;"."),TRUE,FALSE)</formula>
    </cfRule>
    <cfRule type="expression" dxfId="68" priority="80">
      <formula>IF(AND(AU468&gt;=0, RIGHT(TEXT(AU468,"0.#"),1)="."),TRUE,FALSE)</formula>
    </cfRule>
    <cfRule type="expression" dxfId="67" priority="81">
      <formula>IF(AND(AU468&lt;0, RIGHT(TEXT(AU468,"0.#"),1)&lt;&gt;"."),TRUE,FALSE)</formula>
    </cfRule>
    <cfRule type="expression" dxfId="66" priority="82">
      <formula>IF(AND(AU468&lt;0, RIGHT(TEXT(AU468,"0.#"),1)="."),TRUE,FALSE)</formula>
    </cfRule>
  </conditionalFormatting>
  <conditionalFormatting sqref="AE24:AX24 AJ23:AS23">
    <cfRule type="expression" dxfId="65" priority="77">
      <formula>IF(RIGHT(TEXT(AE23,"0.#"),1)=".",FALSE,TRUE)</formula>
    </cfRule>
    <cfRule type="expression" dxfId="64" priority="78">
      <formula>IF(RIGHT(TEXT(AE23,"0.#"),1)=".",TRUE,FALSE)</formula>
    </cfRule>
  </conditionalFormatting>
  <conditionalFormatting sqref="AE25:AI25">
    <cfRule type="expression" dxfId="63" priority="69">
      <formula>IF(AND(AE25&gt;=0, RIGHT(TEXT(AE25,"0.#"),1)&lt;&gt;"."),TRUE,FALSE)</formula>
    </cfRule>
    <cfRule type="expression" dxfId="62" priority="70">
      <formula>IF(AND(AE25&gt;=0, RIGHT(TEXT(AE25,"0.#"),1)="."),TRUE,FALSE)</formula>
    </cfRule>
    <cfRule type="expression" dxfId="61" priority="71">
      <formula>IF(AND(AE25&lt;0, RIGHT(TEXT(AE25,"0.#"),1)&lt;&gt;"."),TRUE,FALSE)</formula>
    </cfRule>
    <cfRule type="expression" dxfId="60" priority="72">
      <formula>IF(AND(AE25&lt;0, RIGHT(TEXT(AE25,"0.#"),1)="."),TRUE,FALSE)</formula>
    </cfRule>
  </conditionalFormatting>
  <conditionalFormatting sqref="AJ25:AS25">
    <cfRule type="expression" dxfId="59" priority="65">
      <formula>IF(AND(AJ25&gt;=0, RIGHT(TEXT(AJ25,"0.#"),1)&lt;&gt;"."),TRUE,FALSE)</formula>
    </cfRule>
    <cfRule type="expression" dxfId="58" priority="66">
      <formula>IF(AND(AJ25&gt;=0, RIGHT(TEXT(AJ25,"0.#"),1)="."),TRUE,FALSE)</formula>
    </cfRule>
    <cfRule type="expression" dxfId="57" priority="67">
      <formula>IF(AND(AJ25&lt;0, RIGHT(TEXT(AJ25,"0.#"),1)&lt;&gt;"."),TRUE,FALSE)</formula>
    </cfRule>
    <cfRule type="expression" dxfId="56" priority="68">
      <formula>IF(AND(AJ25&lt;0, RIGHT(TEXT(AJ25,"0.#"),1)="."),TRUE,FALSE)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R99">
    <cfRule type="expression" dxfId="23" priority="23">
      <formula>IF(RIGHT(TEXT(R99,"0.#"),1)=".",FALSE,TRUE)</formula>
    </cfRule>
    <cfRule type="expression" dxfId="22" priority="24">
      <formula>IF(RIGHT(TEXT(R99,"0.#"),1)=".",TRUE,FALSE)</formula>
    </cfRule>
  </conditionalFormatting>
  <conditionalFormatting sqref="R100:R102 R98">
    <cfRule type="expression" dxfId="21" priority="21">
      <formula>IF(RIGHT(TEXT(R98,"0.#"),1)=".",FALSE,TRUE)</formula>
    </cfRule>
    <cfRule type="expression" dxfId="20" priority="22">
      <formula>IF(RIGHT(TEXT(R98,"0.#"),1)=".",TRUE,FALSE)</formula>
    </cfRule>
  </conditionalFormatting>
  <conditionalFormatting sqref="AE55:AI55">
    <cfRule type="expression" dxfId="19" priority="19">
      <formula>IF(RIGHT(TEXT(AE55,"0.#"),1)=".",FALSE,TRUE)</formula>
    </cfRule>
    <cfRule type="expression" dxfId="18" priority="20">
      <formula>IF(RIGHT(TEXT(AE55,"0.#"),1)=".",TRUE,FALSE)</formula>
    </cfRule>
  </conditionalFormatting>
  <conditionalFormatting sqref="AJ55:AN55">
    <cfRule type="expression" dxfId="17" priority="17">
      <formula>IF(RIGHT(TEXT(AJ55,"0.#"),1)=".",FALSE,TRUE)</formula>
    </cfRule>
    <cfRule type="expression" dxfId="16" priority="18">
      <formula>IF(RIGHT(TEXT(AJ55,"0.#"),1)=".",TRUE,FALSE)</formula>
    </cfRule>
  </conditionalFormatting>
  <conditionalFormatting sqref="AO55:AS55">
    <cfRule type="expression" dxfId="15" priority="15">
      <formula>IF(RIGHT(TEXT(AO55,"0.#"),1)=".",FALSE,TRUE)</formula>
    </cfRule>
    <cfRule type="expression" dxfId="14" priority="16">
      <formula>IF(RIGHT(TEXT(AO55,"0.#"),1)=".",TRUE,FALSE)</formula>
    </cfRule>
  </conditionalFormatting>
  <conditionalFormatting sqref="AE68:AI68">
    <cfRule type="expression" dxfId="13" priority="13">
      <formula>IF(RIGHT(TEXT(AE68,"0.#"),1)=".",FALSE,TRUE)</formula>
    </cfRule>
    <cfRule type="expression" dxfId="12" priority="14">
      <formula>IF(RIGHT(TEXT(AE68,"0.#"),1)=".",TRUE,FALSE)</formula>
    </cfRule>
  </conditionalFormatting>
  <conditionalFormatting sqref="AJ68:AS68">
    <cfRule type="expression" dxfId="11" priority="11">
      <formula>IF(RIGHT(TEXT(AJ68,"0.#"),1)=".",FALSE,TRUE)</formula>
    </cfRule>
    <cfRule type="expression" dxfId="10" priority="12">
      <formula>IF(RIGHT(TEXT(AJ68,"0.#"),1)=".",TRUE,FALSE)</formula>
    </cfRule>
  </conditionalFormatting>
  <conditionalFormatting sqref="AE69:AI69">
    <cfRule type="expression" dxfId="9" priority="9">
      <formula>IF(RIGHT(TEXT(AE69,"0.#"),1)=".",FALSE,TRUE)</formula>
    </cfRule>
    <cfRule type="expression" dxfId="8" priority="10">
      <formula>IF(RIGHT(TEXT(AE69,"0.#"),1)=".",TRUE,FALSE)</formula>
    </cfRule>
  </conditionalFormatting>
  <conditionalFormatting sqref="AJ69:AN69">
    <cfRule type="expression" dxfId="7" priority="7">
      <formula>IF(RIGHT(TEXT(AJ69,"0.#"),1)=".",FALSE,TRUE)</formula>
    </cfRule>
    <cfRule type="expression" dxfId="6" priority="8">
      <formula>IF(RIGHT(TEXT(AJ69,"0.#"),1)=".",TRUE,FALSE)</formula>
    </cfRule>
  </conditionalFormatting>
  <conditionalFormatting sqref="AO69:AS69">
    <cfRule type="expression" dxfId="5" priority="5">
      <formula>IF(RIGHT(TEXT(AO69,"0.#"),1)=".",FALSE,TRUE)</formula>
    </cfRule>
    <cfRule type="expression" dxfId="4" priority="6">
      <formula>IF(RIGHT(TEXT(AO69,"0.#"),1)=".",TRUE,FALSE)</formula>
    </cfRule>
  </conditionalFormatting>
  <conditionalFormatting sqref="AE54:AI54">
    <cfRule type="expression" dxfId="3" priority="3">
      <formula>IF(RIGHT(TEXT(AE54,"0.#"),1)=".",FALSE,TRUE)</formula>
    </cfRule>
    <cfRule type="expression" dxfId="2" priority="4">
      <formula>IF(RIGHT(TEXT(AE54,"0.#"),1)=".",TRUE,FALSE)</formula>
    </cfRule>
  </conditionalFormatting>
  <conditionalFormatting sqref="AJ54:AS54">
    <cfRule type="expression" dxfId="1" priority="1">
      <formula>IF(RIGHT(TEXT(AJ54,"0.#"),1)=".",FALSE,TRUE)</formula>
    </cfRule>
    <cfRule type="expression" dxfId="0" priority="2">
      <formula>IF(RIGHT(TEXT(AJ54,"0.#"),1)=".",TRUE,FALSE)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380</v>
      </c>
      <c r="M8" s="15" t="str">
        <f t="shared" si="2"/>
        <v>中小企業対策</v>
      </c>
      <c r="N8" s="15" t="str">
        <f t="shared" si="6"/>
        <v>中小企業対策</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380</v>
      </c>
      <c r="C12" s="15" t="str">
        <f t="shared" si="0"/>
        <v>自殺対策</v>
      </c>
      <c r="D12" s="15" t="str">
        <f t="shared" si="7"/>
        <v>自殺対策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自殺対策</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自殺対策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自殺対策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自殺対策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自殺対策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自殺対策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自殺対策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自殺対策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自殺対策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自殺対策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自殺対策、地方創生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自殺対策、地方創生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自殺対策、地方創生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2015-07-07T08:31:51Z</cp:lastPrinted>
  <dcterms:created xsi:type="dcterms:W3CDTF">2012-03-13T00:50:25Z</dcterms:created>
  <dcterms:modified xsi:type="dcterms:W3CDTF">2015-08-27T07:14:08Z</dcterms:modified>
</cp:coreProperties>
</file>