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25725"/>
</workbook>
</file>

<file path=xl/calcChain.xml><?xml version="1.0" encoding="utf-8"?>
<calcChain xmlns="http://schemas.openxmlformats.org/spreadsheetml/2006/main">
  <c r="AS2" i="3"/>
  <c r="AR18" l="1"/>
  <c r="AK18"/>
  <c r="AD18"/>
  <c r="W18"/>
  <c r="P18"/>
  <c r="AD20" l="1"/>
  <c r="H37" i="4" l="1"/>
  <c r="H36"/>
  <c r="H35"/>
  <c r="H34"/>
  <c r="H33"/>
  <c r="H32"/>
  <c r="H31"/>
  <c r="H30"/>
  <c r="H29"/>
  <c r="H28"/>
  <c r="H27"/>
  <c r="H26"/>
  <c r="H25"/>
  <c r="H24"/>
  <c r="C24"/>
  <c r="H23"/>
  <c r="C23"/>
  <c r="H22"/>
  <c r="C22"/>
  <c r="H21"/>
  <c r="C21"/>
  <c r="H20"/>
  <c r="C20"/>
  <c r="H19"/>
  <c r="C19"/>
  <c r="H18"/>
  <c r="C18"/>
  <c r="H17"/>
  <c r="C17"/>
  <c r="H16"/>
  <c r="C16"/>
  <c r="H15"/>
  <c r="C15"/>
  <c r="H14"/>
  <c r="C14"/>
  <c r="H13"/>
  <c r="C13"/>
  <c r="H12"/>
  <c r="C12"/>
  <c r="M11"/>
  <c r="H11"/>
  <c r="C11"/>
  <c r="M10"/>
  <c r="H10"/>
  <c r="C10"/>
  <c r="M9"/>
  <c r="H9"/>
  <c r="C9"/>
  <c r="R8"/>
  <c r="M8"/>
  <c r="H8"/>
  <c r="C8"/>
  <c r="R7"/>
  <c r="M7"/>
  <c r="H7"/>
  <c r="C7"/>
  <c r="R6"/>
  <c r="M6"/>
  <c r="H6"/>
  <c r="C6"/>
  <c r="R5"/>
  <c r="M5"/>
  <c r="H5"/>
  <c r="C5"/>
  <c r="R4"/>
  <c r="M4"/>
  <c r="H4"/>
  <c r="C4"/>
  <c r="R3"/>
  <c r="M3"/>
  <c r="H3"/>
  <c r="C3"/>
  <c r="R2"/>
  <c r="S2" s="1"/>
  <c r="M2"/>
  <c r="N2" s="1"/>
  <c r="H2"/>
  <c r="I2" s="1"/>
  <c r="C2"/>
  <c r="D2" s="1"/>
  <c r="AU229" i="3"/>
  <c r="Y229"/>
  <c r="AU216"/>
  <c r="Y216"/>
  <c r="AU203"/>
  <c r="Y203"/>
  <c r="AU190"/>
  <c r="Y190"/>
  <c r="R104"/>
  <c r="L104"/>
  <c r="W20"/>
  <c r="P20"/>
  <c r="AV2"/>
  <c r="I3" i="4" l="1"/>
  <c r="I4" s="1"/>
  <c r="I5" s="1"/>
  <c r="I6" s="1"/>
  <c r="I7" s="1"/>
  <c r="I8" s="1"/>
  <c r="I9" s="1"/>
  <c r="I10" s="1"/>
  <c r="I11" s="1"/>
  <c r="I12" s="1"/>
  <c r="I13" s="1"/>
  <c r="I14" s="1"/>
  <c r="I15" s="1"/>
  <c r="I16" s="1"/>
  <c r="I17" s="1"/>
  <c r="I18" s="1"/>
  <c r="I19" s="1"/>
  <c r="I20" s="1"/>
  <c r="I21" s="1"/>
  <c r="I22" s="1"/>
  <c r="I23" s="1"/>
  <c r="I24" s="1"/>
  <c r="I25" s="1"/>
  <c r="I26" s="1"/>
  <c r="I27" s="1"/>
  <c r="I28" s="1"/>
  <c r="I29" s="1"/>
  <c r="I30" s="1"/>
  <c r="I31" s="1"/>
  <c r="I32" s="1"/>
  <c r="I33" s="1"/>
  <c r="I34" s="1"/>
  <c r="I35" s="1"/>
  <c r="I36" s="1"/>
  <c r="I37" s="1"/>
  <c r="N3"/>
  <c r="N4" s="1"/>
  <c r="S3"/>
  <c r="S4"/>
  <c r="S5" s="1"/>
  <c r="S6" s="1"/>
  <c r="S7" s="1"/>
  <c r="S8" s="1"/>
  <c r="N5"/>
  <c r="N6" s="1"/>
  <c r="N7" s="1"/>
  <c r="N8" s="1"/>
  <c r="N9" s="1"/>
  <c r="N10" s="1"/>
  <c r="N11" s="1"/>
  <c r="D3"/>
  <c r="D4" s="1"/>
  <c r="D5" s="1"/>
  <c r="D6" s="1"/>
  <c r="D7" s="1"/>
  <c r="D8" s="1"/>
  <c r="D9" s="1"/>
  <c r="D10" s="1"/>
  <c r="D11" s="1"/>
  <c r="D12" s="1"/>
  <c r="D13" s="1"/>
  <c r="D14" s="1"/>
  <c r="D15" s="1"/>
  <c r="D16" s="1"/>
  <c r="D17" s="1"/>
  <c r="D18" s="1"/>
  <c r="D19" s="1"/>
  <c r="D20" s="1"/>
  <c r="D21" s="1"/>
  <c r="D22" s="1"/>
  <c r="D23" s="1"/>
  <c r="D24" s="1"/>
  <c r="P10" l="1"/>
  <c r="G11" i="3" s="1"/>
  <c r="K13" i="4"/>
  <c r="AE8" i="3" s="1"/>
  <c r="F39" i="4"/>
  <c r="G6" i="3" s="1"/>
  <c r="A26" i="4"/>
  <c r="G8" i="3" s="1"/>
</calcChain>
</file>

<file path=xl/sharedStrings.xml><?xml version="1.0" encoding="utf-8"?>
<sst xmlns="http://schemas.openxmlformats.org/spreadsheetml/2006/main" count="781" uniqueCount="449">
  <si>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</si>
  <si>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</si>
  <si>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</si>
  <si>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</si>
  <si>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</si>
  <si>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</si>
  <si>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</si>
  <si>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</si>
  <si>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</si>
  <si>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</si>
  <si>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</si>
  <si>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</si>
  <si>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</si>
  <si>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</si>
  <si>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</si>
  <si>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</si>
  <si>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</si>
  <si>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</si>
  <si>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</si>
  <si>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</si>
  <si>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</si>
  <si>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</si>
  <si>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</si>
  <si>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</si>
  <si>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</si>
  <si>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</si>
  <si>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</si>
  <si>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</si>
  <si>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</si>
  <si>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</si>
  <si>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</si>
  <si>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</si>
  <si>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</si>
  <si>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</si>
  <si>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</si>
  <si>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</si>
  <si>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</si>
  <si>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</si>
  <si>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</si>
  <si>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</si>
  <si>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</si>
  <si>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</si>
  <si>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</si>
  <si>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</si>
  <si>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</si>
  <si>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</si>
  <si>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</si>
  <si>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</si>
  <si>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</si>
  <si>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</si>
  <si>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</si>
  <si>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</si>
  <si>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</si>
  <si>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</si>
  <si>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</si>
  <si>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</si>
  <si>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</si>
  <si>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</si>
  <si>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</si>
  <si>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</si>
  <si>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</si>
  <si>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</si>
  <si>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</si>
  <si>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</si>
  <si>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</si>
  <si>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</si>
  <si>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</si>
  <si>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</si>
  <si>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</si>
  <si>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</si>
  <si>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</si>
  <si>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</si>
  <si>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</si>
  <si>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</si>
  <si>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</si>
  <si>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</si>
  <si>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</si>
  <si>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</si>
  <si>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</si>
  <si>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</si>
  <si>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</si>
  <si>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</si>
  <si>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</si>
  <si>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</si>
  <si>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</si>
  <si>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</si>
  <si>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</si>
  <si>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</si>
  <si>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</si>
  <si>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</si>
  <si>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</si>
  <si>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</si>
  <si>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</si>
  <si>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</si>
  <si>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</si>
  <si>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</si>
  <si>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</si>
  <si>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</si>
  <si>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</si>
  <si>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</si>
  <si>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</si>
  <si>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</si>
  <si>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</si>
  <si>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</si>
  <si>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</si>
  <si>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</si>
  <si>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</si>
  <si>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</si>
  <si>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</si>
  <si>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</si>
  <si>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</si>
  <si>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</si>
  <si>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</si>
  <si>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</si>
  <si>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</si>
  <si>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</si>
  <si>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</si>
  <si>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</si>
  <si>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</si>
  <si>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</si>
  <si>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</si>
  <si>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</si>
  <si>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</si>
  <si>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</si>
  <si>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</si>
  <si>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</si>
  <si>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</si>
  <si>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</si>
  <si>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</si>
  <si>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</si>
  <si>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</si>
  <si>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</si>
  <si>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</si>
  <si>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</si>
  <si>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</si>
  <si>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</si>
  <si>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</si>
  <si>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</si>
  <si>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</si>
  <si>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</si>
  <si>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</si>
  <si>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</si>
  <si>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</si>
  <si>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</si>
  <si>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</si>
  <si>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</si>
  <si>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</si>
  <si>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</si>
  <si>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</si>
  <si>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</si>
  <si>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</si>
  <si>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</si>
  <si>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</si>
  <si>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</si>
  <si>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</si>
  <si>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</si>
  <si>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</si>
  <si>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</si>
  <si>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</si>
  <si>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</si>
  <si>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</si>
  <si>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</si>
  <si>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</si>
  <si>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</si>
  <si>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</si>
  <si>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</si>
  <si>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</si>
  <si>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</si>
  <si>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</si>
  <si>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</si>
  <si>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</si>
  <si>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</si>
  <si>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</si>
  <si>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</si>
  <si>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</si>
  <si>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</si>
  <si>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</si>
  <si>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</si>
  <si>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</si>
  <si>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</si>
  <si>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</si>
  <si>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</si>
  <si>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</si>
  <si>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</si>
  <si>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</si>
  <si>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</si>
  <si>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</si>
  <si>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</si>
  <si>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</si>
  <si>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</si>
  <si>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</si>
  <si>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</si>
  <si>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</si>
  <si>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</si>
  <si>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</si>
  <si>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</si>
  <si>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</si>
  <si>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</si>
  <si>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</si>
  <si>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</si>
  <si>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</si>
  <si>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</si>
  <si>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</si>
  <si>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</si>
  <si>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</si>
  <si>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</si>
  <si>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</si>
  <si>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</si>
  <si>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</si>
  <si>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</si>
  <si>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</si>
  <si>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</si>
  <si>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</si>
  <si>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</si>
  <si>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</si>
  <si>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</si>
  <si>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</si>
  <si>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</si>
  <si>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</si>
  <si>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</si>
  <si>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</si>
  <si>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</si>
  <si>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</si>
  <si>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</si>
  <si>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</si>
  <si>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</si>
  <si>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</si>
  <si>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</si>
  <si>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</si>
  <si>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</si>
  <si>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</si>
  <si>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</si>
  <si>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</si>
  <si>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</si>
  <si>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</si>
  <si>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</si>
  <si>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</si>
  <si>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</si>
  <si>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</si>
  <si>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</si>
  <si>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</si>
  <si>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</si>
  <si>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</si>
  <si>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</si>
  <si>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</si>
  <si>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</si>
  <si>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</si>
  <si>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</si>
  <si>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</si>
  <si>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</si>
  <si>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</si>
  <si>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</si>
  <si>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</si>
  <si>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</si>
  <si>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</si>
  <si>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</si>
  <si>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</si>
  <si>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</si>
  <si>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</si>
  <si>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</si>
  <si>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</si>
  <si>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</si>
  <si>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</si>
  <si>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</si>
  <si>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</si>
  <si>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</si>
  <si>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</si>
  <si>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</si>
  <si>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</si>
  <si>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</si>
  <si>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</si>
  <si>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</si>
  <si>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</si>
  <si>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</si>
  <si>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</si>
  <si>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</si>
  <si>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</si>
  <si>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</si>
  <si>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</si>
  <si>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</si>
  <si>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</si>
  <si>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</si>
  <si>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</si>
  <si>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</si>
  <si>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</si>
  <si>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</si>
  <si>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</si>
  <si>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</si>
  <si>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</si>
  <si>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</si>
  <si>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</si>
  <si>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</si>
  <si>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</si>
  <si>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</si>
  <si>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</si>
  <si>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</si>
  <si>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</si>
  <si>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</si>
  <si>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</si>
  <si>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</si>
  <si>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</si>
  <si>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</si>
  <si>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</si>
  <si>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</si>
  <si>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</si>
  <si>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</si>
  <si>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</si>
  <si>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</si>
  <si>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</si>
  <si>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</si>
  <si>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</si>
  <si>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</si>
  <si>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</si>
  <si>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</si>
  <si>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</si>
  <si>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</si>
  <si>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</si>
  <si>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</si>
  <si>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</si>
  <si>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</si>
  <si>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</si>
  <si>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</si>
  <si>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</si>
  <si>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</si>
  <si>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</si>
  <si>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</si>
  <si>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</si>
  <si>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</si>
  <si>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</si>
  <si>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</si>
  <si>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</si>
  <si>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</si>
  <si>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</si>
  <si>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</si>
  <si>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</si>
  <si>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</si>
  <si>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</si>
  <si>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</si>
  <si>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</si>
  <si>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</si>
  <si>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</si>
  <si>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</si>
  <si>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</si>
  <si>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</si>
  <si>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</si>
  <si>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</si>
  <si>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</si>
  <si>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</si>
  <si>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</si>
  <si>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</si>
  <si>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</si>
  <si>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</si>
  <si>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</si>
  <si>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</si>
  <si>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</si>
  <si>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</si>
  <si>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</si>
  <si>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</si>
  <si>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</si>
  <si>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</si>
  <si>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</si>
  <si>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</si>
  <si>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</si>
  <si>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</si>
  <si>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</si>
  <si>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</si>
  <si>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</si>
  <si>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</si>
  <si>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</si>
  <si>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</si>
  <si>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</si>
  <si>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</si>
  <si>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</si>
  <si>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</si>
  <si>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</si>
  <si>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</si>
  <si>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</si>
  <si>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</si>
  <si>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</si>
  <si>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</si>
  <si>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</si>
  <si>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放射性物質被害林産物処理支援事業</t>
    <phoneticPr fontId="5"/>
  </si>
  <si>
    <t>新25-037</t>
    <phoneticPr fontId="5"/>
  </si>
  <si>
    <t>163</t>
    <phoneticPr fontId="5"/>
  </si>
  <si>
    <t>-</t>
    <phoneticPr fontId="5"/>
  </si>
  <si>
    <t>　東日本大震災に伴う福島原発の事故により放射性物質が大気中に飛散し、樹皮（バーク）、ほだ木等の林産物から放射性物質が確認されている。これらの大部分は放射性物質を含んだ焼却灰の処理の問題により、福島県及びその近隣県で大量に滞留しており、事業活動に影響が生じているため、当該事業により対策を講じ、林産物の流通を推進させる。</t>
    <rPh sb="1" eb="4">
      <t>ヒガシニホン</t>
    </rPh>
    <rPh sb="4" eb="7">
      <t>ダイシンサイ</t>
    </rPh>
    <rPh sb="8" eb="9">
      <t>トモナ</t>
    </rPh>
    <rPh sb="10" eb="12">
      <t>フクシマ</t>
    </rPh>
    <rPh sb="12" eb="14">
      <t>ゲンパツ</t>
    </rPh>
    <rPh sb="15" eb="17">
      <t>ジコ</t>
    </rPh>
    <rPh sb="20" eb="23">
      <t>ホウシャセイ</t>
    </rPh>
    <rPh sb="23" eb="25">
      <t>ブッシツ</t>
    </rPh>
    <rPh sb="26" eb="29">
      <t>タイキチュウ</t>
    </rPh>
    <rPh sb="30" eb="32">
      <t>ヒサン</t>
    </rPh>
    <rPh sb="34" eb="36">
      <t>ジュヒ</t>
    </rPh>
    <rPh sb="44" eb="45">
      <t>キ</t>
    </rPh>
    <rPh sb="45" eb="46">
      <t>トウ</t>
    </rPh>
    <rPh sb="47" eb="50">
      <t>リンサンブツ</t>
    </rPh>
    <rPh sb="52" eb="55">
      <t>ホウシャセイ</t>
    </rPh>
    <rPh sb="55" eb="57">
      <t>ブッシツ</t>
    </rPh>
    <rPh sb="58" eb="60">
      <t>カクニン</t>
    </rPh>
    <rPh sb="70" eb="73">
      <t>ダイブブン</t>
    </rPh>
    <rPh sb="74" eb="77">
      <t>ホウシャセイ</t>
    </rPh>
    <rPh sb="77" eb="79">
      <t>ブッシツ</t>
    </rPh>
    <rPh sb="80" eb="81">
      <t>フク</t>
    </rPh>
    <rPh sb="83" eb="86">
      <t>ショウキャクバイ</t>
    </rPh>
    <rPh sb="87" eb="89">
      <t>ショリ</t>
    </rPh>
    <rPh sb="90" eb="92">
      <t>モンダイ</t>
    </rPh>
    <rPh sb="96" eb="99">
      <t>フクシマケン</t>
    </rPh>
    <rPh sb="99" eb="100">
      <t>オヨ</t>
    </rPh>
    <rPh sb="103" eb="106">
      <t>キンリンケン</t>
    </rPh>
    <rPh sb="107" eb="109">
      <t>タイリョウ</t>
    </rPh>
    <rPh sb="110" eb="112">
      <t>タイリュウ</t>
    </rPh>
    <rPh sb="117" eb="119">
      <t>ジギョウ</t>
    </rPh>
    <rPh sb="119" eb="121">
      <t>カツドウ</t>
    </rPh>
    <rPh sb="122" eb="124">
      <t>エイキョウ</t>
    </rPh>
    <rPh sb="125" eb="126">
      <t>ショウ</t>
    </rPh>
    <rPh sb="133" eb="135">
      <t>トウガイ</t>
    </rPh>
    <phoneticPr fontId="5"/>
  </si>
  <si>
    <t>　地域林産物の流通安定化を図るため、製材工場等に滞留する樹皮（バーク）、ほだ木等の放射性物質被害林産物の処理対策として、樹皮の圧縮機の設置、一時保管費用、廃棄物処理施設での焼却及び運搬費用等、製材工場等が負担する経費を一時的に支援する（定額）。
　なお、当該事業は東京電力からの損害賠償が認められた経費を対象としており、東京電力から賠償金の支払いがあった後に国庫へ返還することとする。</t>
    <rPh sb="1" eb="3">
      <t>チイキ</t>
    </rPh>
    <rPh sb="3" eb="6">
      <t>リンサンブツ</t>
    </rPh>
    <rPh sb="7" eb="9">
      <t>リュウツウ</t>
    </rPh>
    <rPh sb="9" eb="12">
      <t>アンテイカ</t>
    </rPh>
    <rPh sb="13" eb="14">
      <t>ハカ</t>
    </rPh>
    <rPh sb="18" eb="20">
      <t>セイザイ</t>
    </rPh>
    <rPh sb="20" eb="22">
      <t>コウジョウ</t>
    </rPh>
    <rPh sb="22" eb="23">
      <t>トウ</t>
    </rPh>
    <rPh sb="24" eb="26">
      <t>タイリュウ</t>
    </rPh>
    <rPh sb="28" eb="30">
      <t>ジュヒ</t>
    </rPh>
    <rPh sb="38" eb="39">
      <t>ギ</t>
    </rPh>
    <rPh sb="39" eb="40">
      <t>トウ</t>
    </rPh>
    <rPh sb="41" eb="44">
      <t>ホウシャセイ</t>
    </rPh>
    <rPh sb="44" eb="46">
      <t>ブッシツ</t>
    </rPh>
    <rPh sb="46" eb="48">
      <t>ヒガイ</t>
    </rPh>
    <rPh sb="48" eb="51">
      <t>リンサンブツ</t>
    </rPh>
    <rPh sb="52" eb="54">
      <t>ショリ</t>
    </rPh>
    <rPh sb="54" eb="56">
      <t>タイサク</t>
    </rPh>
    <rPh sb="60" eb="62">
      <t>ジュヒ</t>
    </rPh>
    <rPh sb="63" eb="66">
      <t>アッシュクキ</t>
    </rPh>
    <rPh sb="67" eb="69">
      <t>セッチ</t>
    </rPh>
    <rPh sb="70" eb="72">
      <t>イチジ</t>
    </rPh>
    <rPh sb="72" eb="74">
      <t>ホカン</t>
    </rPh>
    <rPh sb="74" eb="76">
      <t>ヒヨウ</t>
    </rPh>
    <rPh sb="77" eb="80">
      <t>ハイキブツ</t>
    </rPh>
    <rPh sb="80" eb="82">
      <t>ショリ</t>
    </rPh>
    <rPh sb="82" eb="84">
      <t>シセツ</t>
    </rPh>
    <rPh sb="86" eb="88">
      <t>ショウキャク</t>
    </rPh>
    <rPh sb="88" eb="89">
      <t>オヨ</t>
    </rPh>
    <rPh sb="90" eb="92">
      <t>ウンパン</t>
    </rPh>
    <rPh sb="92" eb="94">
      <t>ヒヨウ</t>
    </rPh>
    <rPh sb="94" eb="95">
      <t>トウ</t>
    </rPh>
    <rPh sb="96" eb="98">
      <t>セイザイ</t>
    </rPh>
    <rPh sb="98" eb="100">
      <t>コウジョウ</t>
    </rPh>
    <rPh sb="100" eb="101">
      <t>トウ</t>
    </rPh>
    <rPh sb="102" eb="104">
      <t>フタン</t>
    </rPh>
    <rPh sb="106" eb="108">
      <t>ケイヒ</t>
    </rPh>
    <rPh sb="109" eb="112">
      <t>イチジテキ</t>
    </rPh>
    <rPh sb="113" eb="115">
      <t>シエン</t>
    </rPh>
    <rPh sb="118" eb="120">
      <t>テイガク</t>
    </rPh>
    <rPh sb="127" eb="129">
      <t>トウガイ</t>
    </rPh>
    <rPh sb="129" eb="131">
      <t>ジギョウ</t>
    </rPh>
    <rPh sb="132" eb="134">
      <t>トウキョウ</t>
    </rPh>
    <rPh sb="134" eb="136">
      <t>デンリョク</t>
    </rPh>
    <rPh sb="139" eb="141">
      <t>ソンガイ</t>
    </rPh>
    <rPh sb="141" eb="143">
      <t>バイショウ</t>
    </rPh>
    <rPh sb="144" eb="145">
      <t>ミト</t>
    </rPh>
    <rPh sb="149" eb="151">
      <t>ケイヒ</t>
    </rPh>
    <rPh sb="152" eb="154">
      <t>タイショウ</t>
    </rPh>
    <rPh sb="160" eb="162">
      <t>トウキョウ</t>
    </rPh>
    <rPh sb="162" eb="164">
      <t>デンリョク</t>
    </rPh>
    <rPh sb="166" eb="169">
      <t>バイショウキン</t>
    </rPh>
    <rPh sb="170" eb="172">
      <t>シハラ</t>
    </rPh>
    <rPh sb="177" eb="178">
      <t>ノチ</t>
    </rPh>
    <rPh sb="179" eb="181">
      <t>コッコ</t>
    </rPh>
    <rPh sb="182" eb="184">
      <t>ヘンカン</t>
    </rPh>
    <phoneticPr fontId="5"/>
  </si>
  <si>
    <t>事業実施県の製材工場における丸太取扱量</t>
    <rPh sb="0" eb="2">
      <t>ジギョウ</t>
    </rPh>
    <rPh sb="2" eb="5">
      <t>ジッシケン</t>
    </rPh>
    <rPh sb="6" eb="8">
      <t>セイザイ</t>
    </rPh>
    <rPh sb="8" eb="10">
      <t>コウジョウ</t>
    </rPh>
    <rPh sb="14" eb="16">
      <t>マルタ</t>
    </rPh>
    <rPh sb="16" eb="19">
      <t>トリアツカイリョウ</t>
    </rPh>
    <phoneticPr fontId="5"/>
  </si>
  <si>
    <t>事業実施県の製材工場における丸太取扱量の増加率</t>
    <rPh sb="0" eb="2">
      <t>ジギョウ</t>
    </rPh>
    <rPh sb="2" eb="5">
      <t>ジッシケン</t>
    </rPh>
    <rPh sb="6" eb="8">
      <t>セイザイ</t>
    </rPh>
    <rPh sb="8" eb="10">
      <t>コウジョウ</t>
    </rPh>
    <rPh sb="14" eb="16">
      <t>マルタ</t>
    </rPh>
    <rPh sb="16" eb="19">
      <t>トリアツカイリョウ</t>
    </rPh>
    <rPh sb="20" eb="23">
      <t>ゾウカリツ</t>
    </rPh>
    <phoneticPr fontId="5"/>
  </si>
  <si>
    <t>％</t>
    <phoneticPr fontId="5"/>
  </si>
  <si>
    <t>製材工場等に滞留する樹皮（バーク）の処理量（福島県）</t>
    <rPh sb="0" eb="2">
      <t>セイザイ</t>
    </rPh>
    <rPh sb="2" eb="4">
      <t>コウジョウ</t>
    </rPh>
    <rPh sb="4" eb="5">
      <t>トウ</t>
    </rPh>
    <rPh sb="6" eb="8">
      <t>タイリュウ</t>
    </rPh>
    <rPh sb="10" eb="12">
      <t>ジュヒ</t>
    </rPh>
    <rPh sb="18" eb="21">
      <t>ショリリョウ</t>
    </rPh>
    <rPh sb="22" eb="25">
      <t>フクシマケン</t>
    </rPh>
    <phoneticPr fontId="5"/>
  </si>
  <si>
    <t>ｔ</t>
    <phoneticPr fontId="5"/>
  </si>
  <si>
    <t>執行額／活動実績のうち当該事業による樹皮（バーク）処理量（千ｔ）　　　　　　　　　　　　　　</t>
    <rPh sb="0" eb="2">
      <t>シッコウ</t>
    </rPh>
    <rPh sb="2" eb="3">
      <t>ガク</t>
    </rPh>
    <rPh sb="4" eb="6">
      <t>カツドウ</t>
    </rPh>
    <rPh sb="6" eb="8">
      <t>ジッセキ</t>
    </rPh>
    <rPh sb="11" eb="13">
      <t>トウガイ</t>
    </rPh>
    <rPh sb="13" eb="15">
      <t>ジギョウ</t>
    </rPh>
    <rPh sb="18" eb="20">
      <t>ジュヒ</t>
    </rPh>
    <rPh sb="25" eb="27">
      <t>ショリ</t>
    </rPh>
    <rPh sb="27" eb="28">
      <t>リョウ</t>
    </rPh>
    <rPh sb="29" eb="30">
      <t>セン</t>
    </rPh>
    <phoneticPr fontId="5"/>
  </si>
  <si>
    <t>百万円</t>
    <rPh sb="0" eb="1">
      <t>ヒャク</t>
    </rPh>
    <rPh sb="1" eb="3">
      <t>マンエン</t>
    </rPh>
    <phoneticPr fontId="5"/>
  </si>
  <si>
    <t>執行額/実績(千ｔ）</t>
    <rPh sb="0" eb="2">
      <t>シッコウ</t>
    </rPh>
    <rPh sb="2" eb="3">
      <t>ガク</t>
    </rPh>
    <rPh sb="4" eb="6">
      <t>ジッセキ</t>
    </rPh>
    <rPh sb="7" eb="8">
      <t>セン</t>
    </rPh>
    <phoneticPr fontId="5"/>
  </si>
  <si>
    <t>-</t>
    <phoneticPr fontId="5"/>
  </si>
  <si>
    <t>292百万円/13千ｔ</t>
    <rPh sb="3" eb="4">
      <t>ヒャク</t>
    </rPh>
    <rPh sb="4" eb="6">
      <t>マンエン</t>
    </rPh>
    <rPh sb="9" eb="10">
      <t>セン</t>
    </rPh>
    <phoneticPr fontId="5"/>
  </si>
  <si>
    <t>433百万円/15千ｔ</t>
    <rPh sb="3" eb="4">
      <t>ヒャク</t>
    </rPh>
    <rPh sb="4" eb="6">
      <t>マンエン</t>
    </rPh>
    <rPh sb="9" eb="10">
      <t>セン</t>
    </rPh>
    <phoneticPr fontId="5"/>
  </si>
  <si>
    <t>422百万円/15千ｔ</t>
    <rPh sb="3" eb="4">
      <t>ヒャク</t>
    </rPh>
    <rPh sb="4" eb="6">
      <t>マンエン</t>
    </rPh>
    <rPh sb="9" eb="10">
      <t>セン</t>
    </rPh>
    <phoneticPr fontId="5"/>
  </si>
  <si>
    <t>放射性物質被害林産物処理支援事業</t>
    <rPh sb="0" eb="3">
      <t>ホウシャセイ</t>
    </rPh>
    <rPh sb="3" eb="5">
      <t>ブッシツ</t>
    </rPh>
    <rPh sb="5" eb="7">
      <t>ヒガイ</t>
    </rPh>
    <rPh sb="7" eb="10">
      <t>リンサンブツ</t>
    </rPh>
    <rPh sb="10" eb="12">
      <t>ショリ</t>
    </rPh>
    <rPh sb="12" eb="14">
      <t>シエン</t>
    </rPh>
    <rPh sb="14" eb="16">
      <t>ジギョウ</t>
    </rPh>
    <phoneticPr fontId="5"/>
  </si>
  <si>
    <t>　事業実施県の要望も強く、製材工場等の事業活動の安定化のため、優先度の高い事業である。</t>
    <rPh sb="1" eb="3">
      <t>ジギョウ</t>
    </rPh>
    <rPh sb="3" eb="6">
      <t>ジッシケン</t>
    </rPh>
    <rPh sb="7" eb="9">
      <t>ヨウボウ</t>
    </rPh>
    <rPh sb="10" eb="11">
      <t>ツヨ</t>
    </rPh>
    <rPh sb="13" eb="15">
      <t>セイザイ</t>
    </rPh>
    <rPh sb="15" eb="17">
      <t>コウジョウ</t>
    </rPh>
    <rPh sb="17" eb="18">
      <t>トウ</t>
    </rPh>
    <rPh sb="19" eb="21">
      <t>ジギョウ</t>
    </rPh>
    <rPh sb="21" eb="23">
      <t>カツドウ</t>
    </rPh>
    <rPh sb="24" eb="27">
      <t>アンテイカ</t>
    </rPh>
    <rPh sb="31" eb="34">
      <t>ユウセンド</t>
    </rPh>
    <rPh sb="35" eb="36">
      <t>タカ</t>
    </rPh>
    <rPh sb="37" eb="39">
      <t>ジギョウ</t>
    </rPh>
    <phoneticPr fontId="5"/>
  </si>
  <si>
    <t>　福島復興再生基本方針において、国は樹皮等の処分を推進することとしている。</t>
    <rPh sb="1" eb="3">
      <t>フクシマ</t>
    </rPh>
    <rPh sb="3" eb="5">
      <t>フッコウ</t>
    </rPh>
    <rPh sb="5" eb="7">
      <t>サイセイ</t>
    </rPh>
    <rPh sb="7" eb="9">
      <t>キホン</t>
    </rPh>
    <rPh sb="9" eb="11">
      <t>ホウシン</t>
    </rPh>
    <rPh sb="16" eb="17">
      <t>クニ</t>
    </rPh>
    <rPh sb="18" eb="20">
      <t>ジュヒ</t>
    </rPh>
    <rPh sb="20" eb="21">
      <t>トウ</t>
    </rPh>
    <rPh sb="22" eb="24">
      <t>ショブン</t>
    </rPh>
    <rPh sb="25" eb="27">
      <t>スイシン</t>
    </rPh>
    <phoneticPr fontId="5"/>
  </si>
  <si>
    <t>同上</t>
    <rPh sb="0" eb="2">
      <t>ドウジョウ</t>
    </rPh>
    <phoneticPr fontId="5"/>
  </si>
  <si>
    <t>事業実施要望に基づき支出先を選定している。</t>
    <rPh sb="0" eb="2">
      <t>ジギョウ</t>
    </rPh>
    <rPh sb="2" eb="4">
      <t>ジッシ</t>
    </rPh>
    <rPh sb="4" eb="6">
      <t>ヨウボウ</t>
    </rPh>
    <rPh sb="7" eb="8">
      <t>モト</t>
    </rPh>
    <rPh sb="10" eb="13">
      <t>シシュツサキ</t>
    </rPh>
    <rPh sb="14" eb="16">
      <t>センテイ</t>
    </rPh>
    <phoneticPr fontId="5"/>
  </si>
  <si>
    <t>定額補助である。</t>
    <rPh sb="0" eb="2">
      <t>テイガク</t>
    </rPh>
    <rPh sb="2" eb="4">
      <t>ホジョ</t>
    </rPh>
    <phoneticPr fontId="5"/>
  </si>
  <si>
    <t>廃棄物処理費用の上昇に伴い単位当たりコストが上昇した。</t>
    <rPh sb="0" eb="3">
      <t>ハイキブツ</t>
    </rPh>
    <rPh sb="3" eb="5">
      <t>ショリ</t>
    </rPh>
    <rPh sb="5" eb="7">
      <t>ヒヨウ</t>
    </rPh>
    <rPh sb="8" eb="10">
      <t>ジョウショウ</t>
    </rPh>
    <rPh sb="11" eb="12">
      <t>トモナ</t>
    </rPh>
    <rPh sb="13" eb="15">
      <t>タンイ</t>
    </rPh>
    <rPh sb="15" eb="16">
      <t>ア</t>
    </rPh>
    <rPh sb="22" eb="24">
      <t>ジョウショウ</t>
    </rPh>
    <phoneticPr fontId="5"/>
  </si>
  <si>
    <t>事務費以外は全て廃棄物処理等への支出である。</t>
    <rPh sb="0" eb="3">
      <t>ジムヒ</t>
    </rPh>
    <rPh sb="3" eb="5">
      <t>イガイ</t>
    </rPh>
    <rPh sb="6" eb="7">
      <t>スベ</t>
    </rPh>
    <rPh sb="8" eb="11">
      <t>ハイキブツ</t>
    </rPh>
    <rPh sb="11" eb="13">
      <t>ショリ</t>
    </rPh>
    <rPh sb="13" eb="14">
      <t>トウ</t>
    </rPh>
    <rPh sb="16" eb="18">
      <t>シシュツ</t>
    </rPh>
    <phoneticPr fontId="5"/>
  </si>
  <si>
    <t>執行率は96％である。</t>
    <rPh sb="0" eb="3">
      <t>シッコウリツ</t>
    </rPh>
    <phoneticPr fontId="5"/>
  </si>
  <si>
    <t>製材工場等と廃棄物処理業者との間で単価交渉をしている。</t>
    <rPh sb="0" eb="2">
      <t>セイザイ</t>
    </rPh>
    <rPh sb="2" eb="4">
      <t>コウジョウ</t>
    </rPh>
    <rPh sb="4" eb="5">
      <t>トウ</t>
    </rPh>
    <rPh sb="6" eb="9">
      <t>ハイキブツ</t>
    </rPh>
    <rPh sb="9" eb="11">
      <t>ショリ</t>
    </rPh>
    <rPh sb="11" eb="13">
      <t>ギョウシャ</t>
    </rPh>
    <rPh sb="15" eb="16">
      <t>アイダ</t>
    </rPh>
    <rPh sb="17" eb="19">
      <t>タンカ</t>
    </rPh>
    <rPh sb="19" eb="21">
      <t>コウショウ</t>
    </rPh>
    <phoneticPr fontId="5"/>
  </si>
  <si>
    <t>丸太の取扱量は増加している。</t>
    <rPh sb="0" eb="2">
      <t>マルタ</t>
    </rPh>
    <rPh sb="3" eb="6">
      <t>トリアツカイリョウ</t>
    </rPh>
    <rPh sb="7" eb="9">
      <t>ゾウカ</t>
    </rPh>
    <phoneticPr fontId="5"/>
  </si>
  <si>
    <t>　東京電力に対する損害賠償請求は、各製材工場等が個別に行っており、処理コスト、請求時期は区々であることから、効率的な事業実施には、県を経由した今の手段が最善である。</t>
    <rPh sb="1" eb="3">
      <t>トウキョウ</t>
    </rPh>
    <rPh sb="3" eb="5">
      <t>デンリョク</t>
    </rPh>
    <rPh sb="6" eb="7">
      <t>タイ</t>
    </rPh>
    <rPh sb="9" eb="11">
      <t>ソンガイ</t>
    </rPh>
    <rPh sb="11" eb="13">
      <t>バイショウ</t>
    </rPh>
    <rPh sb="13" eb="15">
      <t>セイキュウ</t>
    </rPh>
    <rPh sb="17" eb="18">
      <t>カク</t>
    </rPh>
    <rPh sb="18" eb="20">
      <t>セイザイ</t>
    </rPh>
    <rPh sb="20" eb="22">
      <t>コウジョウ</t>
    </rPh>
    <rPh sb="22" eb="23">
      <t>トウ</t>
    </rPh>
    <rPh sb="24" eb="26">
      <t>コベツ</t>
    </rPh>
    <rPh sb="27" eb="28">
      <t>オコナ</t>
    </rPh>
    <rPh sb="33" eb="35">
      <t>ショリ</t>
    </rPh>
    <rPh sb="39" eb="41">
      <t>セイキュウ</t>
    </rPh>
    <rPh sb="41" eb="43">
      <t>ジキ</t>
    </rPh>
    <rPh sb="44" eb="46">
      <t>クク</t>
    </rPh>
    <rPh sb="54" eb="57">
      <t>コウリツテキ</t>
    </rPh>
    <rPh sb="58" eb="60">
      <t>ジギョウ</t>
    </rPh>
    <rPh sb="60" eb="62">
      <t>ジッシ</t>
    </rPh>
    <rPh sb="65" eb="66">
      <t>ケン</t>
    </rPh>
    <rPh sb="67" eb="69">
      <t>ケイユ</t>
    </rPh>
    <rPh sb="71" eb="72">
      <t>イマ</t>
    </rPh>
    <rPh sb="73" eb="75">
      <t>シュダン</t>
    </rPh>
    <rPh sb="76" eb="78">
      <t>サイゼン</t>
    </rPh>
    <phoneticPr fontId="5"/>
  </si>
  <si>
    <t>見込み以上の実績となっている。</t>
    <rPh sb="0" eb="2">
      <t>ミコ</t>
    </rPh>
    <rPh sb="3" eb="5">
      <t>イジョウ</t>
    </rPh>
    <rPh sb="6" eb="8">
      <t>ジッセキ</t>
    </rPh>
    <phoneticPr fontId="5"/>
  </si>
  <si>
    <t>‐</t>
  </si>
  <si>
    <t>　本事業は、製材工場等で発生する樹皮等のうち放射性物質に汚染され、燃料や堆肥等への利活用が困難となったものを処理する対策であり、補助対象経費は東京電力の損害賠償が認められたものに限定している。
　樹皮等の滞留は、製材工場等の事業活動を停滞させ、復興住宅等の建築資材としての木材製品等の安定的生産、供給に影響を及ぼすことから、製材工場等の事業活動の安定化のため、事業実施県の要望も強く、優先度の高い事業である。引き続き関係者と連携しながら、本事業により復興支援、林産物の流通を推進することとしたい。</t>
    <rPh sb="1" eb="2">
      <t>ホン</t>
    </rPh>
    <rPh sb="2" eb="4">
      <t>ジギョウ</t>
    </rPh>
    <rPh sb="6" eb="8">
      <t>セイザイ</t>
    </rPh>
    <rPh sb="8" eb="10">
      <t>コウジョウ</t>
    </rPh>
    <rPh sb="10" eb="11">
      <t>トウ</t>
    </rPh>
    <rPh sb="12" eb="14">
      <t>ハッセイ</t>
    </rPh>
    <rPh sb="16" eb="18">
      <t>ジュヒ</t>
    </rPh>
    <rPh sb="18" eb="19">
      <t>トウ</t>
    </rPh>
    <rPh sb="22" eb="25">
      <t>ホウシャセイ</t>
    </rPh>
    <rPh sb="25" eb="27">
      <t>ブッシツ</t>
    </rPh>
    <rPh sb="28" eb="30">
      <t>オセン</t>
    </rPh>
    <rPh sb="33" eb="35">
      <t>ネンリョウ</t>
    </rPh>
    <rPh sb="36" eb="38">
      <t>タイヒ</t>
    </rPh>
    <rPh sb="38" eb="39">
      <t>トウ</t>
    </rPh>
    <rPh sb="41" eb="44">
      <t>リカツヨウ</t>
    </rPh>
    <rPh sb="45" eb="47">
      <t>コンナン</t>
    </rPh>
    <rPh sb="54" eb="56">
      <t>ショリ</t>
    </rPh>
    <rPh sb="58" eb="60">
      <t>タイサク</t>
    </rPh>
    <rPh sb="64" eb="66">
      <t>ホジョ</t>
    </rPh>
    <rPh sb="66" eb="68">
      <t>タイショウ</t>
    </rPh>
    <rPh sb="68" eb="70">
      <t>ケイヒ</t>
    </rPh>
    <rPh sb="71" eb="73">
      <t>トウキョウ</t>
    </rPh>
    <rPh sb="73" eb="75">
      <t>デンリョク</t>
    </rPh>
    <rPh sb="76" eb="78">
      <t>ソンガイ</t>
    </rPh>
    <rPh sb="78" eb="80">
      <t>バイショウ</t>
    </rPh>
    <rPh sb="81" eb="82">
      <t>ミト</t>
    </rPh>
    <rPh sb="89" eb="91">
      <t>ゲンテイ</t>
    </rPh>
    <rPh sb="98" eb="100">
      <t>ジュヒ</t>
    </rPh>
    <rPh sb="100" eb="101">
      <t>トウ</t>
    </rPh>
    <rPh sb="102" eb="104">
      <t>タイリュウ</t>
    </rPh>
    <rPh sb="106" eb="108">
      <t>セイザイ</t>
    </rPh>
    <rPh sb="108" eb="110">
      <t>コウジョウ</t>
    </rPh>
    <rPh sb="110" eb="111">
      <t>トウ</t>
    </rPh>
    <rPh sb="112" eb="114">
      <t>ジギョウ</t>
    </rPh>
    <rPh sb="114" eb="116">
      <t>カツドウ</t>
    </rPh>
    <rPh sb="117" eb="119">
      <t>テイタイ</t>
    </rPh>
    <rPh sb="122" eb="124">
      <t>フッコウ</t>
    </rPh>
    <rPh sb="124" eb="126">
      <t>ジュウタク</t>
    </rPh>
    <rPh sb="126" eb="127">
      <t>トウ</t>
    </rPh>
    <rPh sb="128" eb="130">
      <t>ケンチク</t>
    </rPh>
    <rPh sb="130" eb="132">
      <t>シザイ</t>
    </rPh>
    <rPh sb="136" eb="138">
      <t>モクザイ</t>
    </rPh>
    <rPh sb="138" eb="140">
      <t>セイヒン</t>
    </rPh>
    <rPh sb="140" eb="141">
      <t>トウ</t>
    </rPh>
    <rPh sb="142" eb="145">
      <t>アンテイテキ</t>
    </rPh>
    <rPh sb="145" eb="147">
      <t>セイサン</t>
    </rPh>
    <rPh sb="148" eb="150">
      <t>キョウキュウ</t>
    </rPh>
    <rPh sb="151" eb="153">
      <t>エイキョウ</t>
    </rPh>
    <rPh sb="154" eb="155">
      <t>オヨ</t>
    </rPh>
    <rPh sb="162" eb="164">
      <t>セイザイ</t>
    </rPh>
    <rPh sb="164" eb="166">
      <t>コウジョウ</t>
    </rPh>
    <rPh sb="166" eb="167">
      <t>トウ</t>
    </rPh>
    <rPh sb="168" eb="170">
      <t>ジギョウ</t>
    </rPh>
    <rPh sb="170" eb="172">
      <t>カツドウ</t>
    </rPh>
    <rPh sb="173" eb="176">
      <t>アンテイカ</t>
    </rPh>
    <rPh sb="180" eb="182">
      <t>ジギョウ</t>
    </rPh>
    <rPh sb="182" eb="185">
      <t>ジッシケン</t>
    </rPh>
    <rPh sb="186" eb="188">
      <t>ヨウボウ</t>
    </rPh>
    <rPh sb="189" eb="190">
      <t>ツヨ</t>
    </rPh>
    <rPh sb="192" eb="195">
      <t>ユウセンド</t>
    </rPh>
    <rPh sb="196" eb="197">
      <t>タカ</t>
    </rPh>
    <rPh sb="198" eb="200">
      <t>ジギョウ</t>
    </rPh>
    <rPh sb="204" eb="205">
      <t>ヒ</t>
    </rPh>
    <rPh sb="206" eb="207">
      <t>ツヅ</t>
    </rPh>
    <rPh sb="208" eb="211">
      <t>カンケイシャ</t>
    </rPh>
    <rPh sb="212" eb="214">
      <t>レンケイ</t>
    </rPh>
    <rPh sb="219" eb="220">
      <t>ホン</t>
    </rPh>
    <phoneticPr fontId="5"/>
  </si>
  <si>
    <t>A.都道府県（福島県）</t>
    <rPh sb="2" eb="6">
      <t>トドウフケン</t>
    </rPh>
    <rPh sb="7" eb="10">
      <t>フクシマケン</t>
    </rPh>
    <phoneticPr fontId="5"/>
  </si>
  <si>
    <t>廃棄物処理費</t>
    <rPh sb="0" eb="3">
      <t>ハイキブツ</t>
    </rPh>
    <rPh sb="3" eb="6">
      <t>ショリヒ</t>
    </rPh>
    <phoneticPr fontId="5"/>
  </si>
  <si>
    <t>事務費</t>
    <rPh sb="0" eb="3">
      <t>ジムヒ</t>
    </rPh>
    <phoneticPr fontId="5"/>
  </si>
  <si>
    <t>福島県木材協同組合連合会へ廃棄物処理等費用として支出</t>
    <rPh sb="0" eb="3">
      <t>フクシマケン</t>
    </rPh>
    <rPh sb="3" eb="5">
      <t>モクザイ</t>
    </rPh>
    <rPh sb="5" eb="7">
      <t>キョウドウ</t>
    </rPh>
    <rPh sb="7" eb="9">
      <t>クミアイ</t>
    </rPh>
    <rPh sb="9" eb="12">
      <t>レンゴウカイ</t>
    </rPh>
    <rPh sb="13" eb="16">
      <t>ハイキブツ</t>
    </rPh>
    <rPh sb="16" eb="18">
      <t>ショリ</t>
    </rPh>
    <rPh sb="18" eb="19">
      <t>トウ</t>
    </rPh>
    <rPh sb="19" eb="21">
      <t>ヒヨウ</t>
    </rPh>
    <rPh sb="24" eb="26">
      <t>シシュツ</t>
    </rPh>
    <phoneticPr fontId="5"/>
  </si>
  <si>
    <t>福島県木材協同組合連合会へ廃棄物処理等に係る事務費として支出</t>
    <rPh sb="0" eb="3">
      <t>フクシマケン</t>
    </rPh>
    <rPh sb="3" eb="5">
      <t>モクザイ</t>
    </rPh>
    <rPh sb="5" eb="7">
      <t>キョウドウ</t>
    </rPh>
    <rPh sb="7" eb="9">
      <t>クミアイ</t>
    </rPh>
    <rPh sb="9" eb="12">
      <t>レンゴウカイ</t>
    </rPh>
    <rPh sb="13" eb="16">
      <t>ハイキブツ</t>
    </rPh>
    <rPh sb="16" eb="18">
      <t>ショリ</t>
    </rPh>
    <rPh sb="18" eb="19">
      <t>トウ</t>
    </rPh>
    <rPh sb="20" eb="21">
      <t>カカ</t>
    </rPh>
    <rPh sb="22" eb="25">
      <t>ジムヒ</t>
    </rPh>
    <rPh sb="28" eb="30">
      <t>シシュツ</t>
    </rPh>
    <phoneticPr fontId="5"/>
  </si>
  <si>
    <t>B.協議会等（福島県木材協同組合連合会）</t>
    <rPh sb="2" eb="5">
      <t>キョウギカイ</t>
    </rPh>
    <rPh sb="5" eb="6">
      <t>トウ</t>
    </rPh>
    <rPh sb="7" eb="10">
      <t>フクシマケン</t>
    </rPh>
    <rPh sb="10" eb="12">
      <t>モクザイ</t>
    </rPh>
    <rPh sb="12" eb="14">
      <t>キョウドウ</t>
    </rPh>
    <rPh sb="14" eb="16">
      <t>クミアイ</t>
    </rPh>
    <rPh sb="16" eb="19">
      <t>レンゴウカイ</t>
    </rPh>
    <phoneticPr fontId="5"/>
  </si>
  <si>
    <t>(株)Ａ他３社へ廃棄物処理等費用として支出</t>
    <rPh sb="0" eb="3">
      <t>カブ</t>
    </rPh>
    <rPh sb="4" eb="5">
      <t>ホカ</t>
    </rPh>
    <rPh sb="6" eb="7">
      <t>シャ</t>
    </rPh>
    <rPh sb="8" eb="11">
      <t>ハイキブツ</t>
    </rPh>
    <rPh sb="11" eb="13">
      <t>ショリ</t>
    </rPh>
    <rPh sb="13" eb="14">
      <t>トウ</t>
    </rPh>
    <rPh sb="14" eb="16">
      <t>ヒヨウ</t>
    </rPh>
    <rPh sb="19" eb="21">
      <t>シシュツ</t>
    </rPh>
    <phoneticPr fontId="5"/>
  </si>
  <si>
    <t>廃棄物処理等に係る事務費</t>
    <rPh sb="0" eb="3">
      <t>ハイキブツ</t>
    </rPh>
    <rPh sb="3" eb="5">
      <t>ショリ</t>
    </rPh>
    <rPh sb="5" eb="6">
      <t>トウ</t>
    </rPh>
    <rPh sb="7" eb="8">
      <t>カカ</t>
    </rPh>
    <rPh sb="9" eb="12">
      <t>ジムヒ</t>
    </rPh>
    <phoneticPr fontId="5"/>
  </si>
  <si>
    <t>C.製材業者等</t>
    <rPh sb="2" eb="4">
      <t>セイザイ</t>
    </rPh>
    <rPh sb="4" eb="6">
      <t>ギョウシャ</t>
    </rPh>
    <rPh sb="6" eb="7">
      <t>トウ</t>
    </rPh>
    <phoneticPr fontId="5"/>
  </si>
  <si>
    <t>(株)Ｄ他１社へ廃棄物処理等費用として支出</t>
    <rPh sb="0" eb="3">
      <t>カブ</t>
    </rPh>
    <rPh sb="4" eb="5">
      <t>ホカ</t>
    </rPh>
    <rPh sb="6" eb="7">
      <t>シャ</t>
    </rPh>
    <rPh sb="8" eb="11">
      <t>ハイキブツ</t>
    </rPh>
    <rPh sb="11" eb="13">
      <t>ショリ</t>
    </rPh>
    <rPh sb="13" eb="14">
      <t>トウ</t>
    </rPh>
    <rPh sb="14" eb="16">
      <t>ヒヨウ</t>
    </rPh>
    <rPh sb="19" eb="21">
      <t>シシュツ</t>
    </rPh>
    <phoneticPr fontId="5"/>
  </si>
  <si>
    <t>D.産廃事業者等</t>
    <rPh sb="2" eb="4">
      <t>サンパイ</t>
    </rPh>
    <rPh sb="4" eb="7">
      <t>ジギョウシャ</t>
    </rPh>
    <rPh sb="7" eb="8">
      <t>トウ</t>
    </rPh>
    <phoneticPr fontId="5"/>
  </si>
  <si>
    <t>産廃処理費</t>
    <rPh sb="0" eb="2">
      <t>サンパイ</t>
    </rPh>
    <rPh sb="2" eb="5">
      <t>ショリヒ</t>
    </rPh>
    <phoneticPr fontId="5"/>
  </si>
  <si>
    <t>A.都道府県</t>
    <rPh sb="2" eb="6">
      <t>トドウフケン</t>
    </rPh>
    <phoneticPr fontId="5"/>
  </si>
  <si>
    <t>福島県</t>
    <rPh sb="0" eb="3">
      <t>フクシマケン</t>
    </rPh>
    <phoneticPr fontId="5"/>
  </si>
  <si>
    <t>岩手県</t>
    <rPh sb="0" eb="3">
      <t>イワテケン</t>
    </rPh>
    <phoneticPr fontId="5"/>
  </si>
  <si>
    <t>岩手県チップ協同組合へ廃棄物処理等費用として支出</t>
    <rPh sb="0" eb="3">
      <t>イワテケン</t>
    </rPh>
    <rPh sb="6" eb="8">
      <t>キョウドウ</t>
    </rPh>
    <rPh sb="8" eb="10">
      <t>クミアイ</t>
    </rPh>
    <rPh sb="11" eb="14">
      <t>ハイキブツ</t>
    </rPh>
    <rPh sb="14" eb="16">
      <t>ショリ</t>
    </rPh>
    <rPh sb="16" eb="17">
      <t>トウ</t>
    </rPh>
    <rPh sb="17" eb="19">
      <t>ヒヨウ</t>
    </rPh>
    <rPh sb="22" eb="24">
      <t>シシュツ</t>
    </rPh>
    <phoneticPr fontId="5"/>
  </si>
  <si>
    <t>B．協議会等</t>
    <rPh sb="2" eb="5">
      <t>キョウギカイ</t>
    </rPh>
    <rPh sb="5" eb="6">
      <t>トウ</t>
    </rPh>
    <phoneticPr fontId="5"/>
  </si>
  <si>
    <t>福島県木材協同組合連合会</t>
    <rPh sb="0" eb="3">
      <t>フクシマケン</t>
    </rPh>
    <rPh sb="3" eb="5">
      <t>モクザイ</t>
    </rPh>
    <rPh sb="5" eb="7">
      <t>キョウドウ</t>
    </rPh>
    <rPh sb="7" eb="9">
      <t>クミアイ</t>
    </rPh>
    <rPh sb="9" eb="12">
      <t>レンゴウカイ</t>
    </rPh>
    <phoneticPr fontId="5"/>
  </si>
  <si>
    <t>岩手県チップ協同組合</t>
    <rPh sb="0" eb="3">
      <t>イワテケン</t>
    </rPh>
    <rPh sb="6" eb="8">
      <t>キョウドウ</t>
    </rPh>
    <rPh sb="8" eb="10">
      <t>クミアイ</t>
    </rPh>
    <phoneticPr fontId="5"/>
  </si>
  <si>
    <t>Ｇ(株)へ廃棄物処理等費用として支出</t>
    <rPh sb="1" eb="4">
      <t>カブ</t>
    </rPh>
    <rPh sb="5" eb="8">
      <t>ハイキブツ</t>
    </rPh>
    <rPh sb="8" eb="10">
      <t>ショリ</t>
    </rPh>
    <rPh sb="10" eb="11">
      <t>トウ</t>
    </rPh>
    <rPh sb="11" eb="13">
      <t>ヒヨウ</t>
    </rPh>
    <rPh sb="16" eb="18">
      <t>シシュツ</t>
    </rPh>
    <phoneticPr fontId="5"/>
  </si>
  <si>
    <t>C．製材業者等</t>
    <rPh sb="2" eb="4">
      <t>セイザイ</t>
    </rPh>
    <rPh sb="4" eb="6">
      <t>ギョウシャ</t>
    </rPh>
    <rPh sb="6" eb="7">
      <t>トウ</t>
    </rPh>
    <phoneticPr fontId="5"/>
  </si>
  <si>
    <t>Ｇ(株)</t>
    <rPh sb="1" eb="4">
      <t>カブ</t>
    </rPh>
    <phoneticPr fontId="5"/>
  </si>
  <si>
    <t>D．産廃事業者等</t>
    <rPh sb="2" eb="4">
      <t>サンパイ</t>
    </rPh>
    <rPh sb="4" eb="7">
      <t>ジギョウシャ</t>
    </rPh>
    <rPh sb="7" eb="8">
      <t>トウ</t>
    </rPh>
    <phoneticPr fontId="5"/>
  </si>
  <si>
    <t>Ａ(株)</t>
    <rPh sb="1" eb="4">
      <t>カブ</t>
    </rPh>
    <phoneticPr fontId="5"/>
  </si>
  <si>
    <t>Ｂ(株)</t>
    <rPh sb="1" eb="4">
      <t>カブ</t>
    </rPh>
    <phoneticPr fontId="5"/>
  </si>
  <si>
    <t>Ｃ(株)</t>
    <rPh sb="1" eb="4">
      <t>カブ</t>
    </rPh>
    <phoneticPr fontId="5"/>
  </si>
  <si>
    <t>(株)Ｄ</t>
    <rPh sb="0" eb="3">
      <t>カブ</t>
    </rPh>
    <phoneticPr fontId="5"/>
  </si>
  <si>
    <t>(有)Ｅ</t>
    <rPh sb="0" eb="3">
      <t>ユウゲンガイシャ</t>
    </rPh>
    <phoneticPr fontId="5"/>
  </si>
  <si>
    <t>(株)Ｆ</t>
    <rPh sb="0" eb="3">
      <t>カブ</t>
    </rPh>
    <phoneticPr fontId="5"/>
  </si>
  <si>
    <t>堆肥化のためのバーク破砕処理費</t>
    <rPh sb="0" eb="2">
      <t>タイヒ</t>
    </rPh>
    <rPh sb="2" eb="3">
      <t>カ</t>
    </rPh>
    <rPh sb="10" eb="12">
      <t>ハサイ</t>
    </rPh>
    <rPh sb="12" eb="14">
      <t>ショリ</t>
    </rPh>
    <rPh sb="14" eb="15">
      <t>ヒ</t>
    </rPh>
    <phoneticPr fontId="5"/>
  </si>
  <si>
    <t>運搬費</t>
    <rPh sb="0" eb="3">
      <t>ウンパンヒ</t>
    </rPh>
    <phoneticPr fontId="5"/>
  </si>
  <si>
    <t>　放射性物質被害林産物の処理対策による地域林産物の流通安定化を目的とした復興に資する必要性の高い事業である。引き続き効率性に留意しつつ予算の執行を進めること。</t>
    <phoneticPr fontId="5"/>
  </si>
  <si>
    <t>　引き続き効率的・効果的な予算の執行に努めていく。</t>
    <phoneticPr fontId="5"/>
  </si>
  <si>
    <t>現状通り</t>
  </si>
  <si>
    <t>点検対象外</t>
    <phoneticPr fontId="5"/>
  </si>
</sst>
</file>

<file path=xl/styles.xml><?xml version="1.0" encoding="utf-8"?>
<styleSheet xmlns="http://schemas.openxmlformats.org/spreadsheetml/2006/main">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139</xdr:row>
      <xdr:rowOff>0</xdr:rowOff>
    </xdr:from>
    <xdr:to>
      <xdr:col>45</xdr:col>
      <xdr:colOff>64016</xdr:colOff>
      <xdr:row>167</xdr:row>
      <xdr:rowOff>331694</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524000" y="33752118"/>
          <a:ext cx="7112516" cy="10058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BL497"/>
  <sheetViews>
    <sheetView tabSelected="1" view="pageBreakPreview" zoomScale="90" zoomScaleNormal="75" zoomScaleSheetLayoutView="9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1" t="s">
        <v>0</v>
      </c>
      <c r="AK2" s="481"/>
      <c r="AL2" s="481"/>
      <c r="AM2" s="481"/>
      <c r="AN2" s="481"/>
      <c r="AO2" s="481"/>
      <c r="AP2" s="481"/>
      <c r="AQ2" s="97" t="s">
        <v>372</v>
      </c>
      <c r="AR2" s="97"/>
      <c r="AS2" s="59" t="str">
        <f>IF(OR(AQ2="　", AQ2=""), "", "-")</f>
        <v/>
      </c>
      <c r="AT2" s="98">
        <v>162</v>
      </c>
      <c r="AU2" s="98"/>
      <c r="AV2" s="60" t="str">
        <f>IF(AW2="", "", "-")</f>
        <v/>
      </c>
      <c r="AW2" s="102"/>
      <c r="AX2" s="102"/>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373</v>
      </c>
      <c r="AK3" s="290"/>
      <c r="AL3" s="290"/>
      <c r="AM3" s="290"/>
      <c r="AN3" s="290"/>
      <c r="AO3" s="290"/>
      <c r="AP3" s="290"/>
      <c r="AQ3" s="290"/>
      <c r="AR3" s="290"/>
      <c r="AS3" s="290"/>
      <c r="AT3" s="290"/>
      <c r="AU3" s="290"/>
      <c r="AV3" s="290"/>
      <c r="AW3" s="290"/>
      <c r="AX3" s="36" t="s">
        <v>91</v>
      </c>
    </row>
    <row r="4" spans="1:50" ht="24.75" customHeight="1">
      <c r="A4" s="509" t="s">
        <v>30</v>
      </c>
      <c r="B4" s="510"/>
      <c r="C4" s="510"/>
      <c r="D4" s="510"/>
      <c r="E4" s="510"/>
      <c r="F4" s="510"/>
      <c r="G4" s="483" t="s">
        <v>381</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375</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c r="A5" s="493" t="s">
        <v>93</v>
      </c>
      <c r="B5" s="494"/>
      <c r="C5" s="494"/>
      <c r="D5" s="494"/>
      <c r="E5" s="494"/>
      <c r="F5" s="495"/>
      <c r="G5" s="316" t="s">
        <v>95</v>
      </c>
      <c r="H5" s="317"/>
      <c r="I5" s="317"/>
      <c r="J5" s="317"/>
      <c r="K5" s="317"/>
      <c r="L5" s="317"/>
      <c r="M5" s="318" t="s">
        <v>92</v>
      </c>
      <c r="N5" s="319"/>
      <c r="O5" s="319"/>
      <c r="P5" s="319"/>
      <c r="Q5" s="319"/>
      <c r="R5" s="320"/>
      <c r="S5" s="321" t="s">
        <v>103</v>
      </c>
      <c r="T5" s="317"/>
      <c r="U5" s="317"/>
      <c r="V5" s="317"/>
      <c r="W5" s="317"/>
      <c r="X5" s="322"/>
      <c r="Y5" s="500" t="s">
        <v>3</v>
      </c>
      <c r="Z5" s="501"/>
      <c r="AA5" s="501"/>
      <c r="AB5" s="501"/>
      <c r="AC5" s="501"/>
      <c r="AD5" s="502"/>
      <c r="AE5" s="503" t="s">
        <v>379</v>
      </c>
      <c r="AF5" s="504"/>
      <c r="AG5" s="504"/>
      <c r="AH5" s="504"/>
      <c r="AI5" s="504"/>
      <c r="AJ5" s="504"/>
      <c r="AK5" s="504"/>
      <c r="AL5" s="504"/>
      <c r="AM5" s="504"/>
      <c r="AN5" s="504"/>
      <c r="AO5" s="504"/>
      <c r="AP5" s="505"/>
      <c r="AQ5" s="506" t="s">
        <v>380</v>
      </c>
      <c r="AR5" s="507"/>
      <c r="AS5" s="507"/>
      <c r="AT5" s="507"/>
      <c r="AU5" s="507"/>
      <c r="AV5" s="507"/>
      <c r="AW5" s="507"/>
      <c r="AX5" s="508"/>
    </row>
    <row r="6" spans="1:50" ht="39" customHeight="1">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378</v>
      </c>
      <c r="AF6" s="518"/>
      <c r="AG6" s="518"/>
      <c r="AH6" s="518"/>
      <c r="AI6" s="518"/>
      <c r="AJ6" s="518"/>
      <c r="AK6" s="518"/>
      <c r="AL6" s="518"/>
      <c r="AM6" s="518"/>
      <c r="AN6" s="518"/>
      <c r="AO6" s="518"/>
      <c r="AP6" s="518"/>
      <c r="AQ6" s="115"/>
      <c r="AR6" s="115"/>
      <c r="AS6" s="115"/>
      <c r="AT6" s="115"/>
      <c r="AU6" s="115"/>
      <c r="AV6" s="115"/>
      <c r="AW6" s="115"/>
      <c r="AX6" s="519"/>
    </row>
    <row r="7" spans="1:50" ht="49.5" customHeight="1">
      <c r="A7" s="439" t="s">
        <v>25</v>
      </c>
      <c r="B7" s="440"/>
      <c r="C7" s="440"/>
      <c r="D7" s="440"/>
      <c r="E7" s="440"/>
      <c r="F7" s="440"/>
      <c r="G7" s="441" t="s">
        <v>384</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384</v>
      </c>
      <c r="AF7" s="446"/>
      <c r="AG7" s="446"/>
      <c r="AH7" s="446"/>
      <c r="AI7" s="446"/>
      <c r="AJ7" s="446"/>
      <c r="AK7" s="446"/>
      <c r="AL7" s="446"/>
      <c r="AM7" s="446"/>
      <c r="AN7" s="446"/>
      <c r="AO7" s="446"/>
      <c r="AP7" s="446"/>
      <c r="AQ7" s="446"/>
      <c r="AR7" s="446"/>
      <c r="AS7" s="446"/>
      <c r="AT7" s="446"/>
      <c r="AU7" s="446"/>
      <c r="AV7" s="446"/>
      <c r="AW7" s="446"/>
      <c r="AX7" s="447"/>
    </row>
    <row r="8" spans="1:50" ht="52.5" customHeight="1">
      <c r="A8" s="345" t="s">
        <v>308</v>
      </c>
      <c r="B8" s="346"/>
      <c r="C8" s="346"/>
      <c r="D8" s="346"/>
      <c r="E8" s="346"/>
      <c r="F8" s="347"/>
      <c r="G8" s="342" t="str">
        <f>入力規則等!A26</f>
        <v>地球温暖化対策</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c r="A9" s="448" t="s">
        <v>26</v>
      </c>
      <c r="B9" s="449"/>
      <c r="C9" s="449"/>
      <c r="D9" s="449"/>
      <c r="E9" s="449"/>
      <c r="F9" s="449"/>
      <c r="G9" s="477" t="s">
        <v>385</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76.5" customHeight="1">
      <c r="A10" s="448" t="s">
        <v>36</v>
      </c>
      <c r="B10" s="449"/>
      <c r="C10" s="449"/>
      <c r="D10" s="449"/>
      <c r="E10" s="449"/>
      <c r="F10" s="449"/>
      <c r="G10" s="477" t="s">
        <v>386</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33.75" customHeight="1">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c r="A13" s="454"/>
      <c r="B13" s="455"/>
      <c r="C13" s="455"/>
      <c r="D13" s="455"/>
      <c r="E13" s="455"/>
      <c r="F13" s="456"/>
      <c r="G13" s="465" t="s">
        <v>7</v>
      </c>
      <c r="H13" s="466"/>
      <c r="I13" s="471" t="s">
        <v>8</v>
      </c>
      <c r="J13" s="472"/>
      <c r="K13" s="472"/>
      <c r="L13" s="472"/>
      <c r="M13" s="472"/>
      <c r="N13" s="472"/>
      <c r="O13" s="473"/>
      <c r="P13" s="62" t="s">
        <v>376</v>
      </c>
      <c r="Q13" s="63"/>
      <c r="R13" s="63"/>
      <c r="S13" s="63"/>
      <c r="T13" s="63"/>
      <c r="U13" s="63"/>
      <c r="V13" s="64"/>
      <c r="W13" s="62">
        <v>452</v>
      </c>
      <c r="X13" s="63"/>
      <c r="Y13" s="63"/>
      <c r="Z13" s="63"/>
      <c r="AA13" s="63"/>
      <c r="AB13" s="63"/>
      <c r="AC13" s="64"/>
      <c r="AD13" s="62">
        <v>452</v>
      </c>
      <c r="AE13" s="63"/>
      <c r="AF13" s="63"/>
      <c r="AG13" s="63"/>
      <c r="AH13" s="63"/>
      <c r="AI13" s="63"/>
      <c r="AJ13" s="64"/>
      <c r="AK13" s="62">
        <v>422</v>
      </c>
      <c r="AL13" s="63"/>
      <c r="AM13" s="63"/>
      <c r="AN13" s="63"/>
      <c r="AO13" s="63"/>
      <c r="AP13" s="63"/>
      <c r="AQ13" s="64"/>
      <c r="AR13" s="656">
        <v>422</v>
      </c>
      <c r="AS13" s="657"/>
      <c r="AT13" s="657"/>
      <c r="AU13" s="657"/>
      <c r="AV13" s="657"/>
      <c r="AW13" s="657"/>
      <c r="AX13" s="658"/>
    </row>
    <row r="14" spans="1:50" ht="21" customHeight="1">
      <c r="A14" s="454"/>
      <c r="B14" s="455"/>
      <c r="C14" s="455"/>
      <c r="D14" s="455"/>
      <c r="E14" s="455"/>
      <c r="F14" s="456"/>
      <c r="G14" s="467"/>
      <c r="H14" s="468"/>
      <c r="I14" s="333" t="s">
        <v>9</v>
      </c>
      <c r="J14" s="462"/>
      <c r="K14" s="462"/>
      <c r="L14" s="462"/>
      <c r="M14" s="462"/>
      <c r="N14" s="462"/>
      <c r="O14" s="463"/>
      <c r="P14" s="62" t="s">
        <v>376</v>
      </c>
      <c r="Q14" s="63"/>
      <c r="R14" s="63"/>
      <c r="S14" s="63"/>
      <c r="T14" s="63"/>
      <c r="U14" s="63"/>
      <c r="V14" s="64"/>
      <c r="W14" s="62" t="s">
        <v>376</v>
      </c>
      <c r="X14" s="63"/>
      <c r="Y14" s="63"/>
      <c r="Z14" s="63"/>
      <c r="AA14" s="63"/>
      <c r="AB14" s="63"/>
      <c r="AC14" s="64"/>
      <c r="AD14" s="62" t="s">
        <v>376</v>
      </c>
      <c r="AE14" s="63"/>
      <c r="AF14" s="63"/>
      <c r="AG14" s="63"/>
      <c r="AH14" s="63"/>
      <c r="AI14" s="63"/>
      <c r="AJ14" s="64"/>
      <c r="AK14" s="62" t="s">
        <v>376</v>
      </c>
      <c r="AL14" s="63"/>
      <c r="AM14" s="63"/>
      <c r="AN14" s="63"/>
      <c r="AO14" s="63"/>
      <c r="AP14" s="63"/>
      <c r="AQ14" s="64"/>
      <c r="AR14" s="654"/>
      <c r="AS14" s="654"/>
      <c r="AT14" s="654"/>
      <c r="AU14" s="654"/>
      <c r="AV14" s="654"/>
      <c r="AW14" s="654"/>
      <c r="AX14" s="655"/>
    </row>
    <row r="15" spans="1:50" ht="21" customHeight="1">
      <c r="A15" s="454"/>
      <c r="B15" s="455"/>
      <c r="C15" s="455"/>
      <c r="D15" s="455"/>
      <c r="E15" s="455"/>
      <c r="F15" s="456"/>
      <c r="G15" s="467"/>
      <c r="H15" s="468"/>
      <c r="I15" s="333" t="s">
        <v>62</v>
      </c>
      <c r="J15" s="334"/>
      <c r="K15" s="334"/>
      <c r="L15" s="334"/>
      <c r="M15" s="334"/>
      <c r="N15" s="334"/>
      <c r="O15" s="335"/>
      <c r="P15" s="62" t="s">
        <v>376</v>
      </c>
      <c r="Q15" s="63"/>
      <c r="R15" s="63"/>
      <c r="S15" s="63"/>
      <c r="T15" s="63"/>
      <c r="U15" s="63"/>
      <c r="V15" s="64"/>
      <c r="W15" s="62" t="s">
        <v>376</v>
      </c>
      <c r="X15" s="63"/>
      <c r="Y15" s="63"/>
      <c r="Z15" s="63"/>
      <c r="AA15" s="63"/>
      <c r="AB15" s="63"/>
      <c r="AC15" s="64"/>
      <c r="AD15" s="62" t="s">
        <v>376</v>
      </c>
      <c r="AE15" s="63"/>
      <c r="AF15" s="63"/>
      <c r="AG15" s="63"/>
      <c r="AH15" s="63"/>
      <c r="AI15" s="63"/>
      <c r="AJ15" s="64"/>
      <c r="AK15" s="62" t="s">
        <v>376</v>
      </c>
      <c r="AL15" s="63"/>
      <c r="AM15" s="63"/>
      <c r="AN15" s="63"/>
      <c r="AO15" s="63"/>
      <c r="AP15" s="63"/>
      <c r="AQ15" s="64"/>
      <c r="AR15" s="62"/>
      <c r="AS15" s="63"/>
      <c r="AT15" s="63"/>
      <c r="AU15" s="63"/>
      <c r="AV15" s="63"/>
      <c r="AW15" s="63"/>
      <c r="AX15" s="653"/>
    </row>
    <row r="16" spans="1:50" ht="21" customHeight="1">
      <c r="A16" s="454"/>
      <c r="B16" s="455"/>
      <c r="C16" s="455"/>
      <c r="D16" s="455"/>
      <c r="E16" s="455"/>
      <c r="F16" s="456"/>
      <c r="G16" s="467"/>
      <c r="H16" s="468"/>
      <c r="I16" s="333" t="s">
        <v>63</v>
      </c>
      <c r="J16" s="334"/>
      <c r="K16" s="334"/>
      <c r="L16" s="334"/>
      <c r="M16" s="334"/>
      <c r="N16" s="334"/>
      <c r="O16" s="335"/>
      <c r="P16" s="62" t="s">
        <v>376</v>
      </c>
      <c r="Q16" s="63"/>
      <c r="R16" s="63"/>
      <c r="S16" s="63"/>
      <c r="T16" s="63"/>
      <c r="U16" s="63"/>
      <c r="V16" s="64"/>
      <c r="W16" s="62" t="s">
        <v>376</v>
      </c>
      <c r="X16" s="63"/>
      <c r="Y16" s="63"/>
      <c r="Z16" s="63"/>
      <c r="AA16" s="63"/>
      <c r="AB16" s="63"/>
      <c r="AC16" s="64"/>
      <c r="AD16" s="62" t="s">
        <v>376</v>
      </c>
      <c r="AE16" s="63"/>
      <c r="AF16" s="63"/>
      <c r="AG16" s="63"/>
      <c r="AH16" s="63"/>
      <c r="AI16" s="63"/>
      <c r="AJ16" s="64"/>
      <c r="AK16" s="62" t="s">
        <v>376</v>
      </c>
      <c r="AL16" s="63"/>
      <c r="AM16" s="63"/>
      <c r="AN16" s="63"/>
      <c r="AO16" s="63"/>
      <c r="AP16" s="63"/>
      <c r="AQ16" s="64"/>
      <c r="AR16" s="434"/>
      <c r="AS16" s="435"/>
      <c r="AT16" s="435"/>
      <c r="AU16" s="435"/>
      <c r="AV16" s="435"/>
      <c r="AW16" s="435"/>
      <c r="AX16" s="436"/>
    </row>
    <row r="17" spans="1:50" ht="24.75" customHeight="1">
      <c r="A17" s="454"/>
      <c r="B17" s="455"/>
      <c r="C17" s="455"/>
      <c r="D17" s="455"/>
      <c r="E17" s="455"/>
      <c r="F17" s="456"/>
      <c r="G17" s="467"/>
      <c r="H17" s="468"/>
      <c r="I17" s="333" t="s">
        <v>61</v>
      </c>
      <c r="J17" s="462"/>
      <c r="K17" s="462"/>
      <c r="L17" s="462"/>
      <c r="M17" s="462"/>
      <c r="N17" s="462"/>
      <c r="O17" s="463"/>
      <c r="P17" s="62" t="s">
        <v>376</v>
      </c>
      <c r="Q17" s="63"/>
      <c r="R17" s="63"/>
      <c r="S17" s="63"/>
      <c r="T17" s="63"/>
      <c r="U17" s="63"/>
      <c r="V17" s="64"/>
      <c r="W17" s="62" t="s">
        <v>376</v>
      </c>
      <c r="X17" s="63"/>
      <c r="Y17" s="63"/>
      <c r="Z17" s="63"/>
      <c r="AA17" s="63"/>
      <c r="AB17" s="63"/>
      <c r="AC17" s="64"/>
      <c r="AD17" s="62" t="s">
        <v>376</v>
      </c>
      <c r="AE17" s="63"/>
      <c r="AF17" s="63"/>
      <c r="AG17" s="63"/>
      <c r="AH17" s="63"/>
      <c r="AI17" s="63"/>
      <c r="AJ17" s="64"/>
      <c r="AK17" s="62" t="s">
        <v>376</v>
      </c>
      <c r="AL17" s="63"/>
      <c r="AM17" s="63"/>
      <c r="AN17" s="63"/>
      <c r="AO17" s="63"/>
      <c r="AP17" s="63"/>
      <c r="AQ17" s="64"/>
      <c r="AR17" s="437"/>
      <c r="AS17" s="437"/>
      <c r="AT17" s="437"/>
      <c r="AU17" s="437"/>
      <c r="AV17" s="437"/>
      <c r="AW17" s="437"/>
      <c r="AX17" s="438"/>
    </row>
    <row r="18" spans="1:50" ht="24.75" customHeight="1">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452</v>
      </c>
      <c r="X18" s="307"/>
      <c r="Y18" s="307"/>
      <c r="Z18" s="307"/>
      <c r="AA18" s="307"/>
      <c r="AB18" s="307"/>
      <c r="AC18" s="308"/>
      <c r="AD18" s="306">
        <f t="shared" ref="AD18" si="0">SUM(AD13:AJ17)</f>
        <v>452</v>
      </c>
      <c r="AE18" s="307"/>
      <c r="AF18" s="307"/>
      <c r="AG18" s="307"/>
      <c r="AH18" s="307"/>
      <c r="AI18" s="307"/>
      <c r="AJ18" s="308"/>
      <c r="AK18" s="306">
        <f t="shared" ref="AK18" si="1">SUM(AK13:AQ17)</f>
        <v>422</v>
      </c>
      <c r="AL18" s="307"/>
      <c r="AM18" s="307"/>
      <c r="AN18" s="307"/>
      <c r="AO18" s="307"/>
      <c r="AP18" s="307"/>
      <c r="AQ18" s="308"/>
      <c r="AR18" s="306">
        <f t="shared" ref="AR18" si="2">SUM(AR13:AX17)</f>
        <v>422</v>
      </c>
      <c r="AS18" s="307"/>
      <c r="AT18" s="307"/>
      <c r="AU18" s="307"/>
      <c r="AV18" s="307"/>
      <c r="AW18" s="307"/>
      <c r="AX18" s="309"/>
    </row>
    <row r="19" spans="1:50" ht="24.75" customHeight="1">
      <c r="A19" s="454"/>
      <c r="B19" s="455"/>
      <c r="C19" s="455"/>
      <c r="D19" s="455"/>
      <c r="E19" s="455"/>
      <c r="F19" s="456"/>
      <c r="G19" s="303" t="s">
        <v>10</v>
      </c>
      <c r="H19" s="304"/>
      <c r="I19" s="304"/>
      <c r="J19" s="304"/>
      <c r="K19" s="304"/>
      <c r="L19" s="304"/>
      <c r="M19" s="304"/>
      <c r="N19" s="304"/>
      <c r="O19" s="304"/>
      <c r="P19" s="62" t="s">
        <v>376</v>
      </c>
      <c r="Q19" s="63"/>
      <c r="R19" s="63"/>
      <c r="S19" s="63"/>
      <c r="T19" s="63"/>
      <c r="U19" s="63"/>
      <c r="V19" s="64"/>
      <c r="W19" s="62">
        <v>292</v>
      </c>
      <c r="X19" s="63"/>
      <c r="Y19" s="63"/>
      <c r="Z19" s="63"/>
      <c r="AA19" s="63"/>
      <c r="AB19" s="63"/>
      <c r="AC19" s="64"/>
      <c r="AD19" s="62">
        <v>433</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0.64601769911504425</v>
      </c>
      <c r="X20" s="311"/>
      <c r="Y20" s="311"/>
      <c r="Z20" s="311"/>
      <c r="AA20" s="311"/>
      <c r="AB20" s="311"/>
      <c r="AC20" s="311"/>
      <c r="AD20" s="311">
        <f>IF(AD18=0, "-", AD19/AD18)</f>
        <v>0.95796460176991149</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29</v>
      </c>
      <c r="AV22" s="101"/>
      <c r="AW22" s="99" t="s">
        <v>355</v>
      </c>
      <c r="AX22" s="100"/>
    </row>
    <row r="23" spans="1:50" ht="22.5" customHeight="1">
      <c r="A23" s="207"/>
      <c r="B23" s="205"/>
      <c r="C23" s="205"/>
      <c r="D23" s="205"/>
      <c r="E23" s="205"/>
      <c r="F23" s="206"/>
      <c r="G23" s="312" t="s">
        <v>387</v>
      </c>
      <c r="H23" s="279"/>
      <c r="I23" s="279"/>
      <c r="J23" s="279"/>
      <c r="K23" s="279"/>
      <c r="L23" s="279"/>
      <c r="M23" s="279"/>
      <c r="N23" s="279"/>
      <c r="O23" s="280"/>
      <c r="P23" s="245" t="s">
        <v>388</v>
      </c>
      <c r="Q23" s="186"/>
      <c r="R23" s="186"/>
      <c r="S23" s="186"/>
      <c r="T23" s="186"/>
      <c r="U23" s="186"/>
      <c r="V23" s="186"/>
      <c r="W23" s="186"/>
      <c r="X23" s="187"/>
      <c r="Y23" s="284" t="s">
        <v>14</v>
      </c>
      <c r="Z23" s="285"/>
      <c r="AA23" s="286"/>
      <c r="AB23" s="649" t="s">
        <v>389</v>
      </c>
      <c r="AC23" s="287"/>
      <c r="AD23" s="287"/>
      <c r="AE23" s="84" t="s">
        <v>384</v>
      </c>
      <c r="AF23" s="85"/>
      <c r="AG23" s="85"/>
      <c r="AH23" s="85"/>
      <c r="AI23" s="86"/>
      <c r="AJ23" s="84">
        <v>117</v>
      </c>
      <c r="AK23" s="85"/>
      <c r="AL23" s="85"/>
      <c r="AM23" s="85"/>
      <c r="AN23" s="86"/>
      <c r="AO23" s="84">
        <v>121</v>
      </c>
      <c r="AP23" s="85"/>
      <c r="AQ23" s="85"/>
      <c r="AR23" s="85"/>
      <c r="AS23" s="86"/>
      <c r="AT23" s="217"/>
      <c r="AU23" s="217"/>
      <c r="AV23" s="217"/>
      <c r="AW23" s="217"/>
      <c r="AX23" s="218"/>
    </row>
    <row r="24" spans="1:50" ht="22.5" customHeight="1">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c r="AC24" s="277"/>
      <c r="AD24" s="277"/>
      <c r="AE24" s="84" t="s">
        <v>384</v>
      </c>
      <c r="AF24" s="85"/>
      <c r="AG24" s="85"/>
      <c r="AH24" s="85"/>
      <c r="AI24" s="86"/>
      <c r="AJ24" s="84" t="s">
        <v>384</v>
      </c>
      <c r="AK24" s="85"/>
      <c r="AL24" s="85"/>
      <c r="AM24" s="85"/>
      <c r="AN24" s="86"/>
      <c r="AO24" s="84" t="s">
        <v>384</v>
      </c>
      <c r="AP24" s="85"/>
      <c r="AQ24" s="85"/>
      <c r="AR24" s="85"/>
      <c r="AS24" s="86"/>
      <c r="AT24" s="84">
        <v>145</v>
      </c>
      <c r="AU24" s="85"/>
      <c r="AV24" s="85"/>
      <c r="AW24" s="85"/>
      <c r="AX24" s="87"/>
    </row>
    <row r="25" spans="1:50" ht="22.5" customHeight="1">
      <c r="A25" s="659"/>
      <c r="B25" s="660"/>
      <c r="C25" s="660"/>
      <c r="D25" s="660"/>
      <c r="E25" s="660"/>
      <c r="F25" s="661"/>
      <c r="G25" s="313"/>
      <c r="H25" s="314"/>
      <c r="I25" s="314"/>
      <c r="J25" s="314"/>
      <c r="K25" s="314"/>
      <c r="L25" s="314"/>
      <c r="M25" s="314"/>
      <c r="N25" s="314"/>
      <c r="O25" s="315"/>
      <c r="P25" s="188"/>
      <c r="Q25" s="188"/>
      <c r="R25" s="188"/>
      <c r="S25" s="188"/>
      <c r="T25" s="188"/>
      <c r="U25" s="188"/>
      <c r="V25" s="188"/>
      <c r="W25" s="188"/>
      <c r="X25" s="189"/>
      <c r="Y25" s="111" t="s">
        <v>15</v>
      </c>
      <c r="Z25" s="112"/>
      <c r="AA25" s="162"/>
      <c r="AB25" s="671" t="s">
        <v>359</v>
      </c>
      <c r="AC25" s="255"/>
      <c r="AD25" s="255"/>
      <c r="AE25" s="84" t="s">
        <v>384</v>
      </c>
      <c r="AF25" s="85"/>
      <c r="AG25" s="85"/>
      <c r="AH25" s="85"/>
      <c r="AI25" s="86"/>
      <c r="AJ25" s="84">
        <v>81</v>
      </c>
      <c r="AK25" s="85"/>
      <c r="AL25" s="85"/>
      <c r="AM25" s="85"/>
      <c r="AN25" s="86"/>
      <c r="AO25" s="84">
        <v>83</v>
      </c>
      <c r="AP25" s="85"/>
      <c r="AQ25" s="85"/>
      <c r="AR25" s="85"/>
      <c r="AS25" s="86"/>
      <c r="AT25" s="259"/>
      <c r="AU25" s="260"/>
      <c r="AV25" s="260"/>
      <c r="AW25" s="260"/>
      <c r="AX25" s="261"/>
    </row>
    <row r="26" spans="1:50" ht="18.75" hidden="1" customHeight="1">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59"/>
      <c r="B30" s="660"/>
      <c r="C30" s="660"/>
      <c r="D30" s="660"/>
      <c r="E30" s="660"/>
      <c r="F30" s="661"/>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59"/>
      <c r="B35" s="660"/>
      <c r="C35" s="660"/>
      <c r="D35" s="660"/>
      <c r="E35" s="660"/>
      <c r="F35" s="661"/>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59"/>
      <c r="B40" s="660"/>
      <c r="C40" s="660"/>
      <c r="D40" s="660"/>
      <c r="E40" s="660"/>
      <c r="F40" s="661"/>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c r="A47" s="225" t="s">
        <v>320</v>
      </c>
      <c r="B47" s="674"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c r="A48" s="225"/>
      <c r="B48" s="674"/>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5"/>
      <c r="B49" s="674"/>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c r="A50" s="225"/>
      <c r="B50" s="674"/>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c r="A51" s="225"/>
      <c r="B51" s="675"/>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7"/>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c r="A68" s="176"/>
      <c r="B68" s="177"/>
      <c r="C68" s="177"/>
      <c r="D68" s="177"/>
      <c r="E68" s="177"/>
      <c r="F68" s="178"/>
      <c r="G68" s="245" t="s">
        <v>390</v>
      </c>
      <c r="H68" s="186"/>
      <c r="I68" s="186"/>
      <c r="J68" s="186"/>
      <c r="K68" s="186"/>
      <c r="L68" s="186"/>
      <c r="M68" s="186"/>
      <c r="N68" s="186"/>
      <c r="O68" s="186"/>
      <c r="P68" s="186"/>
      <c r="Q68" s="186"/>
      <c r="R68" s="186"/>
      <c r="S68" s="186"/>
      <c r="T68" s="186"/>
      <c r="U68" s="186"/>
      <c r="V68" s="186"/>
      <c r="W68" s="186"/>
      <c r="X68" s="187"/>
      <c r="Y68" s="323" t="s">
        <v>66</v>
      </c>
      <c r="Z68" s="324"/>
      <c r="AA68" s="325"/>
      <c r="AB68" s="193" t="s">
        <v>391</v>
      </c>
      <c r="AC68" s="194"/>
      <c r="AD68" s="195"/>
      <c r="AE68" s="84" t="s">
        <v>384</v>
      </c>
      <c r="AF68" s="85"/>
      <c r="AG68" s="85"/>
      <c r="AH68" s="85"/>
      <c r="AI68" s="86"/>
      <c r="AJ68" s="84">
        <v>94000</v>
      </c>
      <c r="AK68" s="85"/>
      <c r="AL68" s="85"/>
      <c r="AM68" s="85"/>
      <c r="AN68" s="86"/>
      <c r="AO68" s="84">
        <v>123000</v>
      </c>
      <c r="AP68" s="85"/>
      <c r="AQ68" s="85"/>
      <c r="AR68" s="85"/>
      <c r="AS68" s="86"/>
      <c r="AT68" s="196"/>
      <c r="AU68" s="196"/>
      <c r="AV68" s="196"/>
      <c r="AW68" s="196"/>
      <c r="AX68" s="197"/>
      <c r="AY68" s="10"/>
      <c r="AZ68" s="10"/>
      <c r="BA68" s="10"/>
      <c r="BB68" s="10"/>
      <c r="BC68" s="10"/>
    </row>
    <row r="69" spans="1:60" ht="22.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391</v>
      </c>
      <c r="AC69" s="202"/>
      <c r="AD69" s="203"/>
      <c r="AE69" s="84" t="s">
        <v>384</v>
      </c>
      <c r="AF69" s="85"/>
      <c r="AG69" s="85"/>
      <c r="AH69" s="85"/>
      <c r="AI69" s="86"/>
      <c r="AJ69" s="84">
        <v>60000</v>
      </c>
      <c r="AK69" s="85"/>
      <c r="AL69" s="85"/>
      <c r="AM69" s="85"/>
      <c r="AN69" s="86"/>
      <c r="AO69" s="84">
        <v>108000</v>
      </c>
      <c r="AP69" s="85"/>
      <c r="AQ69" s="85"/>
      <c r="AR69" s="85"/>
      <c r="AS69" s="86"/>
      <c r="AT69" s="84">
        <v>108000</v>
      </c>
      <c r="AU69" s="85"/>
      <c r="AV69" s="85"/>
      <c r="AW69" s="85"/>
      <c r="AX69" s="87"/>
      <c r="AY69" s="10"/>
      <c r="AZ69" s="10"/>
      <c r="BA69" s="10"/>
      <c r="BB69" s="10"/>
      <c r="BC69" s="10"/>
      <c r="BD69" s="10"/>
      <c r="BE69" s="10"/>
      <c r="BF69" s="10"/>
      <c r="BG69" s="10"/>
      <c r="BH69" s="10"/>
    </row>
    <row r="70" spans="1:60" ht="33" hidden="1"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392</v>
      </c>
      <c r="H83" s="135"/>
      <c r="I83" s="135"/>
      <c r="J83" s="135"/>
      <c r="K83" s="135"/>
      <c r="L83" s="135"/>
      <c r="M83" s="135"/>
      <c r="N83" s="135"/>
      <c r="O83" s="135"/>
      <c r="P83" s="135"/>
      <c r="Q83" s="135"/>
      <c r="R83" s="135"/>
      <c r="S83" s="135"/>
      <c r="T83" s="135"/>
      <c r="U83" s="135"/>
      <c r="V83" s="135"/>
      <c r="W83" s="135"/>
      <c r="X83" s="135"/>
      <c r="Y83" s="137" t="s">
        <v>17</v>
      </c>
      <c r="Z83" s="138"/>
      <c r="AA83" s="139"/>
      <c r="AB83" s="172" t="s">
        <v>393</v>
      </c>
      <c r="AC83" s="141"/>
      <c r="AD83" s="142"/>
      <c r="AE83" s="143" t="s">
        <v>384</v>
      </c>
      <c r="AF83" s="144"/>
      <c r="AG83" s="144"/>
      <c r="AH83" s="144"/>
      <c r="AI83" s="144"/>
      <c r="AJ83" s="143">
        <v>22</v>
      </c>
      <c r="AK83" s="144"/>
      <c r="AL83" s="144"/>
      <c r="AM83" s="144"/>
      <c r="AN83" s="144"/>
      <c r="AO83" s="143">
        <v>29</v>
      </c>
      <c r="AP83" s="144"/>
      <c r="AQ83" s="144"/>
      <c r="AR83" s="144"/>
      <c r="AS83" s="144"/>
      <c r="AT83" s="84">
        <v>28</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394</v>
      </c>
      <c r="AC84" s="149"/>
      <c r="AD84" s="150"/>
      <c r="AE84" s="148" t="s">
        <v>395</v>
      </c>
      <c r="AF84" s="149"/>
      <c r="AG84" s="149"/>
      <c r="AH84" s="149"/>
      <c r="AI84" s="150"/>
      <c r="AJ84" s="148" t="s">
        <v>396</v>
      </c>
      <c r="AK84" s="149"/>
      <c r="AL84" s="149"/>
      <c r="AM84" s="149"/>
      <c r="AN84" s="150"/>
      <c r="AO84" s="148" t="s">
        <v>397</v>
      </c>
      <c r="AP84" s="149"/>
      <c r="AQ84" s="149"/>
      <c r="AR84" s="149"/>
      <c r="AS84" s="150"/>
      <c r="AT84" s="148" t="s">
        <v>398</v>
      </c>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32.25" customHeight="1">
      <c r="A98" s="368"/>
      <c r="B98" s="369"/>
      <c r="C98" s="403" t="s">
        <v>399</v>
      </c>
      <c r="D98" s="404"/>
      <c r="E98" s="404"/>
      <c r="F98" s="404"/>
      <c r="G98" s="404"/>
      <c r="H98" s="404"/>
      <c r="I98" s="404"/>
      <c r="J98" s="404"/>
      <c r="K98" s="405"/>
      <c r="L98" s="62">
        <v>422</v>
      </c>
      <c r="M98" s="63"/>
      <c r="N98" s="63"/>
      <c r="O98" s="63"/>
      <c r="P98" s="63"/>
      <c r="Q98" s="64"/>
      <c r="R98" s="62">
        <v>422</v>
      </c>
      <c r="S98" s="63"/>
      <c r="T98" s="63"/>
      <c r="U98" s="63"/>
      <c r="V98" s="63"/>
      <c r="W98" s="64"/>
      <c r="X98" s="662"/>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c r="A99" s="368"/>
      <c r="B99" s="369"/>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c r="A104" s="370"/>
      <c r="B104" s="371"/>
      <c r="C104" s="360" t="s">
        <v>22</v>
      </c>
      <c r="D104" s="361"/>
      <c r="E104" s="361"/>
      <c r="F104" s="361"/>
      <c r="G104" s="361"/>
      <c r="H104" s="361"/>
      <c r="I104" s="361"/>
      <c r="J104" s="361"/>
      <c r="K104" s="362"/>
      <c r="L104" s="363">
        <f>SUM(L98:Q103)</f>
        <v>422</v>
      </c>
      <c r="M104" s="364"/>
      <c r="N104" s="364"/>
      <c r="O104" s="364"/>
      <c r="P104" s="364"/>
      <c r="Q104" s="365"/>
      <c r="R104" s="363">
        <f>SUM(R98:W103)</f>
        <v>422</v>
      </c>
      <c r="S104" s="364"/>
      <c r="T104" s="364"/>
      <c r="U104" s="364"/>
      <c r="V104" s="364"/>
      <c r="W104" s="365"/>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30.75" customHeight="1">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374</v>
      </c>
      <c r="AE108" s="595"/>
      <c r="AF108" s="595"/>
      <c r="AG108" s="591" t="s">
        <v>400</v>
      </c>
      <c r="AH108" s="592"/>
      <c r="AI108" s="592"/>
      <c r="AJ108" s="592"/>
      <c r="AK108" s="592"/>
      <c r="AL108" s="592"/>
      <c r="AM108" s="592"/>
      <c r="AN108" s="592"/>
      <c r="AO108" s="592"/>
      <c r="AP108" s="592"/>
      <c r="AQ108" s="592"/>
      <c r="AR108" s="592"/>
      <c r="AS108" s="592"/>
      <c r="AT108" s="592"/>
      <c r="AU108" s="592"/>
      <c r="AV108" s="592"/>
      <c r="AW108" s="592"/>
      <c r="AX108" s="593"/>
    </row>
    <row r="109" spans="1:50" ht="31.5" customHeight="1">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374</v>
      </c>
      <c r="AE109" s="433"/>
      <c r="AF109" s="433"/>
      <c r="AG109" s="294" t="s">
        <v>401</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374</v>
      </c>
      <c r="AE110" s="576"/>
      <c r="AF110" s="576"/>
      <c r="AG110" s="521" t="s">
        <v>402</v>
      </c>
      <c r="AH110" s="188"/>
      <c r="AI110" s="188"/>
      <c r="AJ110" s="188"/>
      <c r="AK110" s="188"/>
      <c r="AL110" s="188"/>
      <c r="AM110" s="188"/>
      <c r="AN110" s="188"/>
      <c r="AO110" s="188"/>
      <c r="AP110" s="188"/>
      <c r="AQ110" s="188"/>
      <c r="AR110" s="188"/>
      <c r="AS110" s="188"/>
      <c r="AT110" s="188"/>
      <c r="AU110" s="188"/>
      <c r="AV110" s="188"/>
      <c r="AW110" s="188"/>
      <c r="AX110" s="522"/>
    </row>
    <row r="111" spans="1:50" ht="19.350000000000001" customHeight="1">
      <c r="A111" s="540" t="s">
        <v>46</v>
      </c>
      <c r="B111" s="577"/>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374</v>
      </c>
      <c r="AE111" s="429"/>
      <c r="AF111" s="429"/>
      <c r="AG111" s="291" t="s">
        <v>403</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c r="A112" s="578"/>
      <c r="B112" s="57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374</v>
      </c>
      <c r="AE112" s="433"/>
      <c r="AF112" s="433"/>
      <c r="AG112" s="294" t="s">
        <v>404</v>
      </c>
      <c r="AH112" s="295"/>
      <c r="AI112" s="295"/>
      <c r="AJ112" s="295"/>
      <c r="AK112" s="295"/>
      <c r="AL112" s="295"/>
      <c r="AM112" s="295"/>
      <c r="AN112" s="295"/>
      <c r="AO112" s="295"/>
      <c r="AP112" s="295"/>
      <c r="AQ112" s="295"/>
      <c r="AR112" s="295"/>
      <c r="AS112" s="295"/>
      <c r="AT112" s="295"/>
      <c r="AU112" s="295"/>
      <c r="AV112" s="295"/>
      <c r="AW112" s="295"/>
      <c r="AX112" s="296"/>
    </row>
    <row r="113" spans="1:64" ht="34.5" customHeight="1">
      <c r="A113" s="578"/>
      <c r="B113" s="579"/>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374</v>
      </c>
      <c r="AE113" s="433"/>
      <c r="AF113" s="433"/>
      <c r="AG113" s="294" t="s">
        <v>405</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c r="A114" s="578"/>
      <c r="B114" s="57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374</v>
      </c>
      <c r="AE114" s="433"/>
      <c r="AF114" s="433"/>
      <c r="AG114" s="294" t="s">
        <v>406</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c r="A115" s="578"/>
      <c r="B115" s="57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374</v>
      </c>
      <c r="AE115" s="433"/>
      <c r="AF115" s="433"/>
      <c r="AG115" s="294" t="s">
        <v>402</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c r="A116" s="578"/>
      <c r="B116" s="57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3" t="s">
        <v>374</v>
      </c>
      <c r="AE116" s="624"/>
      <c r="AF116" s="624"/>
      <c r="AG116" s="356" t="s">
        <v>407</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374</v>
      </c>
      <c r="AE117" s="576"/>
      <c r="AF117" s="585"/>
      <c r="AG117" s="589" t="s">
        <v>408</v>
      </c>
      <c r="AH117" s="426"/>
      <c r="AI117" s="426"/>
      <c r="AJ117" s="426"/>
      <c r="AK117" s="426"/>
      <c r="AL117" s="426"/>
      <c r="AM117" s="426"/>
      <c r="AN117" s="426"/>
      <c r="AO117" s="426"/>
      <c r="AP117" s="426"/>
      <c r="AQ117" s="426"/>
      <c r="AR117" s="426"/>
      <c r="AS117" s="426"/>
      <c r="AT117" s="426"/>
      <c r="AU117" s="426"/>
      <c r="AV117" s="426"/>
      <c r="AW117" s="426"/>
      <c r="AX117" s="590"/>
      <c r="BG117" s="10"/>
      <c r="BH117" s="10"/>
      <c r="BI117" s="10"/>
      <c r="BJ117" s="10"/>
    </row>
    <row r="118" spans="1:64" ht="30" customHeight="1">
      <c r="A118" s="540"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8" t="s">
        <v>374</v>
      </c>
      <c r="AE118" s="429"/>
      <c r="AF118" s="628"/>
      <c r="AG118" s="291" t="s">
        <v>409</v>
      </c>
      <c r="AH118" s="292"/>
      <c r="AI118" s="292"/>
      <c r="AJ118" s="292"/>
      <c r="AK118" s="292"/>
      <c r="AL118" s="292"/>
      <c r="AM118" s="292"/>
      <c r="AN118" s="292"/>
      <c r="AO118" s="292"/>
      <c r="AP118" s="292"/>
      <c r="AQ118" s="292"/>
      <c r="AR118" s="292"/>
      <c r="AS118" s="292"/>
      <c r="AT118" s="292"/>
      <c r="AU118" s="292"/>
      <c r="AV118" s="292"/>
      <c r="AW118" s="292"/>
      <c r="AX118" s="293"/>
    </row>
    <row r="119" spans="1:64" ht="63" customHeight="1">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374</v>
      </c>
      <c r="AE119" s="597"/>
      <c r="AF119" s="597"/>
      <c r="AG119" s="294" t="s">
        <v>410</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c r="A120" s="578"/>
      <c r="B120" s="57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374</v>
      </c>
      <c r="AE120" s="433"/>
      <c r="AF120" s="433"/>
      <c r="AG120" s="294" t="s">
        <v>411</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c r="A121" s="580"/>
      <c r="B121" s="58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412</v>
      </c>
      <c r="AE121" s="433"/>
      <c r="AF121" s="433"/>
      <c r="AG121" s="571"/>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c r="A122" s="613" t="s">
        <v>80</v>
      </c>
      <c r="B122" s="614"/>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c r="AE122" s="429"/>
      <c r="AF122" s="429"/>
      <c r="AG122" s="567"/>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9"/>
      <c r="AH123" s="267"/>
      <c r="AI123" s="267"/>
      <c r="AJ123" s="267"/>
      <c r="AK123" s="267"/>
      <c r="AL123" s="267"/>
      <c r="AM123" s="267"/>
      <c r="AN123" s="267"/>
      <c r="AO123" s="267"/>
      <c r="AP123" s="267"/>
      <c r="AQ123" s="267"/>
      <c r="AR123" s="267"/>
      <c r="AS123" s="267"/>
      <c r="AT123" s="267"/>
      <c r="AU123" s="267"/>
      <c r="AV123" s="267"/>
      <c r="AW123" s="267"/>
      <c r="AX123" s="570"/>
    </row>
    <row r="124" spans="1:64" ht="22.5" customHeight="1">
      <c r="A124" s="615"/>
      <c r="B124" s="616"/>
      <c r="C124" s="629"/>
      <c r="D124" s="630"/>
      <c r="E124" s="630"/>
      <c r="F124" s="630"/>
      <c r="G124" s="630"/>
      <c r="H124" s="630"/>
      <c r="I124" s="630"/>
      <c r="J124" s="630"/>
      <c r="K124" s="630"/>
      <c r="L124" s="630"/>
      <c r="M124" s="630"/>
      <c r="N124" s="630"/>
      <c r="O124" s="631"/>
      <c r="P124" s="638"/>
      <c r="Q124" s="638"/>
      <c r="R124" s="638"/>
      <c r="S124" s="639"/>
      <c r="T124" s="621"/>
      <c r="U124" s="295"/>
      <c r="V124" s="295"/>
      <c r="W124" s="295"/>
      <c r="X124" s="295"/>
      <c r="Y124" s="295"/>
      <c r="Z124" s="295"/>
      <c r="AA124" s="295"/>
      <c r="AB124" s="295"/>
      <c r="AC124" s="295"/>
      <c r="AD124" s="295"/>
      <c r="AE124" s="295"/>
      <c r="AF124" s="622"/>
      <c r="AG124" s="569"/>
      <c r="AH124" s="267"/>
      <c r="AI124" s="267"/>
      <c r="AJ124" s="267"/>
      <c r="AK124" s="267"/>
      <c r="AL124" s="267"/>
      <c r="AM124" s="267"/>
      <c r="AN124" s="267"/>
      <c r="AO124" s="267"/>
      <c r="AP124" s="267"/>
      <c r="AQ124" s="267"/>
      <c r="AR124" s="267"/>
      <c r="AS124" s="267"/>
      <c r="AT124" s="267"/>
      <c r="AU124" s="267"/>
      <c r="AV124" s="267"/>
      <c r="AW124" s="267"/>
      <c r="AX124" s="570"/>
    </row>
    <row r="125" spans="1:64" ht="22.5" customHeight="1">
      <c r="A125" s="617"/>
      <c r="B125" s="618"/>
      <c r="C125" s="632"/>
      <c r="D125" s="633"/>
      <c r="E125" s="633"/>
      <c r="F125" s="633"/>
      <c r="G125" s="633"/>
      <c r="H125" s="633"/>
      <c r="I125" s="633"/>
      <c r="J125" s="633"/>
      <c r="K125" s="633"/>
      <c r="L125" s="633"/>
      <c r="M125" s="633"/>
      <c r="N125" s="633"/>
      <c r="O125" s="634"/>
      <c r="P125" s="640"/>
      <c r="Q125" s="640"/>
      <c r="R125" s="640"/>
      <c r="S125" s="641"/>
      <c r="T125" s="425"/>
      <c r="U125" s="426"/>
      <c r="V125" s="426"/>
      <c r="W125" s="426"/>
      <c r="X125" s="426"/>
      <c r="Y125" s="426"/>
      <c r="Z125" s="426"/>
      <c r="AA125" s="426"/>
      <c r="AB125" s="426"/>
      <c r="AC125" s="426"/>
      <c r="AD125" s="426"/>
      <c r="AE125" s="426"/>
      <c r="AF125" s="427"/>
      <c r="AG125" s="571"/>
      <c r="AH125" s="188"/>
      <c r="AI125" s="188"/>
      <c r="AJ125" s="188"/>
      <c r="AK125" s="188"/>
      <c r="AL125" s="188"/>
      <c r="AM125" s="188"/>
      <c r="AN125" s="188"/>
      <c r="AO125" s="188"/>
      <c r="AP125" s="188"/>
      <c r="AQ125" s="188"/>
      <c r="AR125" s="188"/>
      <c r="AS125" s="188"/>
      <c r="AT125" s="188"/>
      <c r="AU125" s="188"/>
      <c r="AV125" s="188"/>
      <c r="AW125" s="188"/>
      <c r="AX125" s="522"/>
    </row>
    <row r="126" spans="1:64" ht="81" customHeight="1">
      <c r="A126" s="540" t="s">
        <v>58</v>
      </c>
      <c r="B126" s="541"/>
      <c r="C126" s="382" t="s">
        <v>64</v>
      </c>
      <c r="D126" s="563"/>
      <c r="E126" s="563"/>
      <c r="F126" s="564"/>
      <c r="G126" s="534" t="s">
        <v>413</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c r="A127" s="542"/>
      <c r="B127" s="543"/>
      <c r="C127" s="351" t="s">
        <v>68</v>
      </c>
      <c r="D127" s="352"/>
      <c r="E127" s="352"/>
      <c r="F127" s="353"/>
      <c r="G127" s="354"/>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c r="A129" s="562" t="s">
        <v>448</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01.25" customHeight="1" thickBot="1">
      <c r="A131" s="537" t="s">
        <v>307</v>
      </c>
      <c r="B131" s="538"/>
      <c r="C131" s="538"/>
      <c r="D131" s="538"/>
      <c r="E131" s="539"/>
      <c r="F131" s="556" t="s">
        <v>445</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0.75" customHeight="1" thickBot="1">
      <c r="A133" s="421" t="s">
        <v>447</v>
      </c>
      <c r="B133" s="422"/>
      <c r="C133" s="422"/>
      <c r="D133" s="422"/>
      <c r="E133" s="423"/>
      <c r="F133" s="559" t="s">
        <v>446</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77.25" customHeight="1" thickBot="1">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c r="A137" s="394" t="s">
        <v>224</v>
      </c>
      <c r="B137" s="395"/>
      <c r="C137" s="395"/>
      <c r="D137" s="395"/>
      <c r="E137" s="395"/>
      <c r="F137" s="395"/>
      <c r="G137" s="408" t="s">
        <v>377</v>
      </c>
      <c r="H137" s="409"/>
      <c r="I137" s="409"/>
      <c r="J137" s="409"/>
      <c r="K137" s="409"/>
      <c r="L137" s="409"/>
      <c r="M137" s="409"/>
      <c r="N137" s="409"/>
      <c r="O137" s="409"/>
      <c r="P137" s="410"/>
      <c r="Q137" s="395" t="s">
        <v>225</v>
      </c>
      <c r="R137" s="395"/>
      <c r="S137" s="395"/>
      <c r="T137" s="395"/>
      <c r="U137" s="395"/>
      <c r="V137" s="395"/>
      <c r="W137" s="424" t="s">
        <v>376</v>
      </c>
      <c r="X137" s="409"/>
      <c r="Y137" s="409"/>
      <c r="Z137" s="409"/>
      <c r="AA137" s="409"/>
      <c r="AB137" s="409"/>
      <c r="AC137" s="409"/>
      <c r="AD137" s="409"/>
      <c r="AE137" s="409"/>
      <c r="AF137" s="410"/>
      <c r="AG137" s="395" t="s">
        <v>226</v>
      </c>
      <c r="AH137" s="395"/>
      <c r="AI137" s="395"/>
      <c r="AJ137" s="395"/>
      <c r="AK137" s="395"/>
      <c r="AL137" s="395"/>
      <c r="AM137" s="391">
        <v>14</v>
      </c>
      <c r="AN137" s="392"/>
      <c r="AO137" s="392"/>
      <c r="AP137" s="392"/>
      <c r="AQ137" s="392"/>
      <c r="AR137" s="392"/>
      <c r="AS137" s="392"/>
      <c r="AT137" s="392"/>
      <c r="AU137" s="392"/>
      <c r="AV137" s="393"/>
      <c r="AW137" s="12"/>
      <c r="AX137" s="13"/>
    </row>
    <row r="138" spans="1:50" ht="19.899999999999999" customHeight="1" thickBot="1">
      <c r="A138" s="396" t="s">
        <v>227</v>
      </c>
      <c r="B138" s="397"/>
      <c r="C138" s="397"/>
      <c r="D138" s="397"/>
      <c r="E138" s="397"/>
      <c r="F138" s="397"/>
      <c r="G138" s="411" t="s">
        <v>382</v>
      </c>
      <c r="H138" s="412"/>
      <c r="I138" s="412"/>
      <c r="J138" s="412"/>
      <c r="K138" s="412"/>
      <c r="L138" s="412"/>
      <c r="M138" s="412"/>
      <c r="N138" s="412"/>
      <c r="O138" s="412"/>
      <c r="P138" s="413"/>
      <c r="Q138" s="397" t="s">
        <v>228</v>
      </c>
      <c r="R138" s="397"/>
      <c r="S138" s="397"/>
      <c r="T138" s="397"/>
      <c r="U138" s="397"/>
      <c r="V138" s="397"/>
      <c r="W138" s="411" t="s">
        <v>383</v>
      </c>
      <c r="X138" s="412"/>
      <c r="Y138" s="412"/>
      <c r="Z138" s="412"/>
      <c r="AA138" s="412"/>
      <c r="AB138" s="412"/>
      <c r="AC138" s="412"/>
      <c r="AD138" s="412"/>
      <c r="AE138" s="412"/>
      <c r="AF138" s="413"/>
      <c r="AG138" s="565"/>
      <c r="AH138" s="566"/>
      <c r="AI138" s="566"/>
      <c r="AJ138" s="566"/>
      <c r="AK138" s="566"/>
      <c r="AL138" s="566"/>
      <c r="AM138" s="601"/>
      <c r="AN138" s="602"/>
      <c r="AO138" s="602"/>
      <c r="AP138" s="602"/>
      <c r="AQ138" s="602"/>
      <c r="AR138" s="602"/>
      <c r="AS138" s="602"/>
      <c r="AT138" s="602"/>
      <c r="AU138" s="602"/>
      <c r="AV138" s="603"/>
      <c r="AW138" s="28"/>
      <c r="AX138" s="29"/>
    </row>
    <row r="139" spans="1:50" ht="23.65" customHeight="1">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6" t="s">
        <v>34</v>
      </c>
      <c r="B178" s="527"/>
      <c r="C178" s="527"/>
      <c r="D178" s="527"/>
      <c r="E178" s="527"/>
      <c r="F178" s="528"/>
      <c r="G178" s="378" t="s">
        <v>414</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371</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c r="A180" s="117"/>
      <c r="B180" s="529"/>
      <c r="C180" s="529"/>
      <c r="D180" s="529"/>
      <c r="E180" s="529"/>
      <c r="F180" s="530"/>
      <c r="G180" s="88" t="s">
        <v>415</v>
      </c>
      <c r="H180" s="89"/>
      <c r="I180" s="89"/>
      <c r="J180" s="89"/>
      <c r="K180" s="90"/>
      <c r="L180" s="91" t="s">
        <v>417</v>
      </c>
      <c r="M180" s="92"/>
      <c r="N180" s="92"/>
      <c r="O180" s="92"/>
      <c r="P180" s="92"/>
      <c r="Q180" s="92"/>
      <c r="R180" s="92"/>
      <c r="S180" s="92"/>
      <c r="T180" s="92"/>
      <c r="U180" s="92"/>
      <c r="V180" s="92"/>
      <c r="W180" s="92"/>
      <c r="X180" s="93"/>
      <c r="Y180" s="94">
        <v>407</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c r="A181" s="117"/>
      <c r="B181" s="529"/>
      <c r="C181" s="529"/>
      <c r="D181" s="529"/>
      <c r="E181" s="529"/>
      <c r="F181" s="530"/>
      <c r="G181" s="65" t="s">
        <v>416</v>
      </c>
      <c r="H181" s="66"/>
      <c r="I181" s="66"/>
      <c r="J181" s="66"/>
      <c r="K181" s="67"/>
      <c r="L181" s="68" t="s">
        <v>418</v>
      </c>
      <c r="M181" s="69"/>
      <c r="N181" s="69"/>
      <c r="O181" s="69"/>
      <c r="P181" s="69"/>
      <c r="Q181" s="69"/>
      <c r="R181" s="69"/>
      <c r="S181" s="69"/>
      <c r="T181" s="69"/>
      <c r="U181" s="69"/>
      <c r="V181" s="69"/>
      <c r="W181" s="69"/>
      <c r="X181" s="70"/>
      <c r="Y181" s="71">
        <v>3</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410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29"/>
      <c r="C191" s="529"/>
      <c r="D191" s="529"/>
      <c r="E191" s="529"/>
      <c r="F191" s="530"/>
      <c r="G191" s="378" t="s">
        <v>419</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c r="A193" s="117"/>
      <c r="B193" s="529"/>
      <c r="C193" s="529"/>
      <c r="D193" s="529"/>
      <c r="E193" s="529"/>
      <c r="F193" s="530"/>
      <c r="G193" s="88" t="s">
        <v>415</v>
      </c>
      <c r="H193" s="89"/>
      <c r="I193" s="89"/>
      <c r="J193" s="89"/>
      <c r="K193" s="90"/>
      <c r="L193" s="91" t="s">
        <v>420</v>
      </c>
      <c r="M193" s="92"/>
      <c r="N193" s="92"/>
      <c r="O193" s="92"/>
      <c r="P193" s="92"/>
      <c r="Q193" s="92"/>
      <c r="R193" s="92"/>
      <c r="S193" s="92"/>
      <c r="T193" s="92"/>
      <c r="U193" s="92"/>
      <c r="V193" s="92"/>
      <c r="W193" s="92"/>
      <c r="X193" s="93"/>
      <c r="Y193" s="94">
        <v>407</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c r="A194" s="117"/>
      <c r="B194" s="529"/>
      <c r="C194" s="529"/>
      <c r="D194" s="529"/>
      <c r="E194" s="529"/>
      <c r="F194" s="530"/>
      <c r="G194" s="65" t="s">
        <v>416</v>
      </c>
      <c r="H194" s="66"/>
      <c r="I194" s="66"/>
      <c r="J194" s="66"/>
      <c r="K194" s="67"/>
      <c r="L194" s="68" t="s">
        <v>421</v>
      </c>
      <c r="M194" s="69"/>
      <c r="N194" s="69"/>
      <c r="O194" s="69"/>
      <c r="P194" s="69"/>
      <c r="Q194" s="69"/>
      <c r="R194" s="69"/>
      <c r="S194" s="69"/>
      <c r="T194" s="69"/>
      <c r="U194" s="69"/>
      <c r="V194" s="69"/>
      <c r="W194" s="69"/>
      <c r="X194" s="70"/>
      <c r="Y194" s="71">
        <v>3</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410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29"/>
      <c r="C204" s="529"/>
      <c r="D204" s="529"/>
      <c r="E204" s="529"/>
      <c r="F204" s="530"/>
      <c r="G204" s="378" t="s">
        <v>422</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c r="A206" s="117"/>
      <c r="B206" s="529"/>
      <c r="C206" s="529"/>
      <c r="D206" s="529"/>
      <c r="E206" s="529"/>
      <c r="F206" s="530"/>
      <c r="G206" s="88" t="s">
        <v>415</v>
      </c>
      <c r="H206" s="89"/>
      <c r="I206" s="89"/>
      <c r="J206" s="89"/>
      <c r="K206" s="90"/>
      <c r="L206" s="91" t="s">
        <v>423</v>
      </c>
      <c r="M206" s="92"/>
      <c r="N206" s="92"/>
      <c r="O206" s="92"/>
      <c r="P206" s="92"/>
      <c r="Q206" s="92"/>
      <c r="R206" s="92"/>
      <c r="S206" s="92"/>
      <c r="T206" s="92"/>
      <c r="U206" s="92"/>
      <c r="V206" s="92"/>
      <c r="W206" s="92"/>
      <c r="X206" s="93"/>
      <c r="Y206" s="94">
        <v>12</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12</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29"/>
      <c r="C217" s="529"/>
      <c r="D217" s="529"/>
      <c r="E217" s="529"/>
      <c r="F217" s="530"/>
      <c r="G217" s="378" t="s">
        <v>424</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c r="A219" s="117"/>
      <c r="B219" s="529"/>
      <c r="C219" s="529"/>
      <c r="D219" s="529"/>
      <c r="E219" s="529"/>
      <c r="F219" s="530"/>
      <c r="G219" s="88" t="s">
        <v>415</v>
      </c>
      <c r="H219" s="89"/>
      <c r="I219" s="89"/>
      <c r="J219" s="89"/>
      <c r="K219" s="90"/>
      <c r="L219" s="91" t="s">
        <v>425</v>
      </c>
      <c r="M219" s="92"/>
      <c r="N219" s="92"/>
      <c r="O219" s="92"/>
      <c r="P219" s="92"/>
      <c r="Q219" s="92"/>
      <c r="R219" s="92"/>
      <c r="S219" s="92"/>
      <c r="T219" s="92"/>
      <c r="U219" s="92"/>
      <c r="V219" s="92"/>
      <c r="W219" s="92"/>
      <c r="X219" s="93"/>
      <c r="Y219" s="94">
        <v>197</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197</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426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427</v>
      </c>
      <c r="D236" s="104"/>
      <c r="E236" s="104"/>
      <c r="F236" s="104"/>
      <c r="G236" s="104"/>
      <c r="H236" s="104"/>
      <c r="I236" s="104"/>
      <c r="J236" s="104"/>
      <c r="K236" s="104"/>
      <c r="L236" s="104"/>
      <c r="M236" s="108" t="s">
        <v>417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410</v>
      </c>
      <c r="AL236" s="106"/>
      <c r="AM236" s="106"/>
      <c r="AN236" s="106"/>
      <c r="AO236" s="106"/>
      <c r="AP236" s="107"/>
      <c r="AQ236" s="108" t="s">
        <v>395</v>
      </c>
      <c r="AR236" s="104"/>
      <c r="AS236" s="104"/>
      <c r="AT236" s="104"/>
      <c r="AU236" s="105" t="s">
        <v>395</v>
      </c>
      <c r="AV236" s="106"/>
      <c r="AW236" s="106"/>
      <c r="AX236" s="107"/>
    </row>
    <row r="237" spans="1:50" ht="24" customHeight="1">
      <c r="A237" s="103">
        <v>2</v>
      </c>
      <c r="B237" s="103">
        <v>1</v>
      </c>
      <c r="C237" s="108" t="s">
        <v>428</v>
      </c>
      <c r="D237" s="104"/>
      <c r="E237" s="104"/>
      <c r="F237" s="104"/>
      <c r="G237" s="104"/>
      <c r="H237" s="104"/>
      <c r="I237" s="104"/>
      <c r="J237" s="104"/>
      <c r="K237" s="104"/>
      <c r="L237" s="104"/>
      <c r="M237" s="108" t="s">
        <v>429</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23</v>
      </c>
      <c r="AL237" s="106"/>
      <c r="AM237" s="106"/>
      <c r="AN237" s="106"/>
      <c r="AO237" s="106"/>
      <c r="AP237" s="107"/>
      <c r="AQ237" s="108" t="s">
        <v>395</v>
      </c>
      <c r="AR237" s="104"/>
      <c r="AS237" s="104"/>
      <c r="AT237" s="104"/>
      <c r="AU237" s="105" t="s">
        <v>395</v>
      </c>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430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08" t="s">
        <v>431</v>
      </c>
      <c r="D269" s="104"/>
      <c r="E269" s="104"/>
      <c r="F269" s="104"/>
      <c r="G269" s="104"/>
      <c r="H269" s="104"/>
      <c r="I269" s="104"/>
      <c r="J269" s="104"/>
      <c r="K269" s="104"/>
      <c r="L269" s="104"/>
      <c r="M269" s="108" t="s">
        <v>420</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410</v>
      </c>
      <c r="AL269" s="106"/>
      <c r="AM269" s="106"/>
      <c r="AN269" s="106"/>
      <c r="AO269" s="106"/>
      <c r="AP269" s="107"/>
      <c r="AQ269" s="108" t="s">
        <v>395</v>
      </c>
      <c r="AR269" s="104"/>
      <c r="AS269" s="104"/>
      <c r="AT269" s="104"/>
      <c r="AU269" s="105" t="s">
        <v>395</v>
      </c>
      <c r="AV269" s="106"/>
      <c r="AW269" s="106"/>
      <c r="AX269" s="107"/>
    </row>
    <row r="270" spans="1:50" ht="24" customHeight="1">
      <c r="A270" s="103">
        <v>2</v>
      </c>
      <c r="B270" s="103">
        <v>1</v>
      </c>
      <c r="C270" s="108" t="s">
        <v>432</v>
      </c>
      <c r="D270" s="104"/>
      <c r="E270" s="104"/>
      <c r="F270" s="104"/>
      <c r="G270" s="104"/>
      <c r="H270" s="104"/>
      <c r="I270" s="104"/>
      <c r="J270" s="104"/>
      <c r="K270" s="104"/>
      <c r="L270" s="104"/>
      <c r="M270" s="108" t="s">
        <v>433</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23</v>
      </c>
      <c r="AL270" s="106"/>
      <c r="AM270" s="106"/>
      <c r="AN270" s="106"/>
      <c r="AO270" s="106"/>
      <c r="AP270" s="107"/>
      <c r="AQ270" s="108" t="s">
        <v>395</v>
      </c>
      <c r="AR270" s="104"/>
      <c r="AS270" s="104"/>
      <c r="AT270" s="104"/>
      <c r="AU270" s="105" t="s">
        <v>395</v>
      </c>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434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c r="A302" s="103">
        <v>1</v>
      </c>
      <c r="B302" s="103">
        <v>1</v>
      </c>
      <c r="C302" s="108" t="s">
        <v>435</v>
      </c>
      <c r="D302" s="104"/>
      <c r="E302" s="104"/>
      <c r="F302" s="104"/>
      <c r="G302" s="104"/>
      <c r="H302" s="104"/>
      <c r="I302" s="104"/>
      <c r="J302" s="104"/>
      <c r="K302" s="104"/>
      <c r="L302" s="104"/>
      <c r="M302" s="108" t="s">
        <v>423</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23</v>
      </c>
      <c r="AL302" s="106"/>
      <c r="AM302" s="106"/>
      <c r="AN302" s="106"/>
      <c r="AO302" s="106"/>
      <c r="AP302" s="107"/>
      <c r="AQ302" s="108" t="s">
        <v>395</v>
      </c>
      <c r="AR302" s="104"/>
      <c r="AS302" s="104"/>
      <c r="AT302" s="104"/>
      <c r="AU302" s="105" t="s">
        <v>395</v>
      </c>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c r="A333" s="9"/>
      <c r="B333" s="61" t="s">
        <v>436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customHeight="1">
      <c r="A335" s="103">
        <v>1</v>
      </c>
      <c r="B335" s="103">
        <v>1</v>
      </c>
      <c r="C335" s="108" t="s">
        <v>437</v>
      </c>
      <c r="D335" s="104"/>
      <c r="E335" s="104"/>
      <c r="F335" s="104"/>
      <c r="G335" s="104"/>
      <c r="H335" s="104"/>
      <c r="I335" s="104"/>
      <c r="J335" s="104"/>
      <c r="K335" s="104"/>
      <c r="L335" s="104"/>
      <c r="M335" s="108" t="s">
        <v>415</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197</v>
      </c>
      <c r="AL335" s="106"/>
      <c r="AM335" s="106"/>
      <c r="AN335" s="106"/>
      <c r="AO335" s="106"/>
      <c r="AP335" s="107"/>
      <c r="AQ335" s="108" t="s">
        <v>395</v>
      </c>
      <c r="AR335" s="104"/>
      <c r="AS335" s="104"/>
      <c r="AT335" s="104"/>
      <c r="AU335" s="105" t="s">
        <v>395</v>
      </c>
      <c r="AV335" s="106"/>
      <c r="AW335" s="106"/>
      <c r="AX335" s="107"/>
    </row>
    <row r="336" spans="1:50" ht="24" customHeight="1">
      <c r="A336" s="103">
        <v>2</v>
      </c>
      <c r="B336" s="103">
        <v>1</v>
      </c>
      <c r="C336" s="108" t="s">
        <v>438</v>
      </c>
      <c r="D336" s="104"/>
      <c r="E336" s="104"/>
      <c r="F336" s="104"/>
      <c r="G336" s="104"/>
      <c r="H336" s="104"/>
      <c r="I336" s="104"/>
      <c r="J336" s="104"/>
      <c r="K336" s="104"/>
      <c r="L336" s="104"/>
      <c r="M336" s="108" t="s">
        <v>415</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104</v>
      </c>
      <c r="AL336" s="106"/>
      <c r="AM336" s="106"/>
      <c r="AN336" s="106"/>
      <c r="AO336" s="106"/>
      <c r="AP336" s="107"/>
      <c r="AQ336" s="108" t="s">
        <v>395</v>
      </c>
      <c r="AR336" s="104"/>
      <c r="AS336" s="104"/>
      <c r="AT336" s="104"/>
      <c r="AU336" s="105" t="s">
        <v>395</v>
      </c>
      <c r="AV336" s="106"/>
      <c r="AW336" s="106"/>
      <c r="AX336" s="107"/>
    </row>
    <row r="337" spans="1:50" ht="24" customHeight="1">
      <c r="A337" s="103">
        <v>3</v>
      </c>
      <c r="B337" s="103">
        <v>1</v>
      </c>
      <c r="C337" s="108" t="s">
        <v>439</v>
      </c>
      <c r="D337" s="104"/>
      <c r="E337" s="104"/>
      <c r="F337" s="104"/>
      <c r="G337" s="104"/>
      <c r="H337" s="104"/>
      <c r="I337" s="104"/>
      <c r="J337" s="104"/>
      <c r="K337" s="104"/>
      <c r="L337" s="104"/>
      <c r="M337" s="108" t="s">
        <v>443</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97</v>
      </c>
      <c r="AL337" s="106"/>
      <c r="AM337" s="106"/>
      <c r="AN337" s="106"/>
      <c r="AO337" s="106"/>
      <c r="AP337" s="107"/>
      <c r="AQ337" s="108" t="s">
        <v>395</v>
      </c>
      <c r="AR337" s="104"/>
      <c r="AS337" s="104"/>
      <c r="AT337" s="104"/>
      <c r="AU337" s="105" t="s">
        <v>395</v>
      </c>
      <c r="AV337" s="106"/>
      <c r="AW337" s="106"/>
      <c r="AX337" s="107"/>
    </row>
    <row r="338" spans="1:50" ht="24" customHeight="1">
      <c r="A338" s="103">
        <v>4</v>
      </c>
      <c r="B338" s="103">
        <v>1</v>
      </c>
      <c r="C338" s="108" t="s">
        <v>440</v>
      </c>
      <c r="D338" s="104"/>
      <c r="E338" s="104"/>
      <c r="F338" s="104"/>
      <c r="G338" s="104"/>
      <c r="H338" s="104"/>
      <c r="I338" s="104"/>
      <c r="J338" s="104"/>
      <c r="K338" s="104"/>
      <c r="L338" s="104"/>
      <c r="M338" s="108" t="s">
        <v>415</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12</v>
      </c>
      <c r="AL338" s="106"/>
      <c r="AM338" s="106"/>
      <c r="AN338" s="106"/>
      <c r="AO338" s="106"/>
      <c r="AP338" s="107"/>
      <c r="AQ338" s="108" t="s">
        <v>395</v>
      </c>
      <c r="AR338" s="104"/>
      <c r="AS338" s="104"/>
      <c r="AT338" s="104"/>
      <c r="AU338" s="105" t="s">
        <v>395</v>
      </c>
      <c r="AV338" s="106"/>
      <c r="AW338" s="106"/>
      <c r="AX338" s="107"/>
    </row>
    <row r="339" spans="1:50" ht="24" customHeight="1">
      <c r="A339" s="103">
        <v>5</v>
      </c>
      <c r="B339" s="103">
        <v>1</v>
      </c>
      <c r="C339" s="108" t="s">
        <v>441</v>
      </c>
      <c r="D339" s="104"/>
      <c r="E339" s="104"/>
      <c r="F339" s="104"/>
      <c r="G339" s="104"/>
      <c r="H339" s="104"/>
      <c r="I339" s="104"/>
      <c r="J339" s="104"/>
      <c r="K339" s="104"/>
      <c r="L339" s="104"/>
      <c r="M339" s="108" t="s">
        <v>444</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11</v>
      </c>
      <c r="AL339" s="106"/>
      <c r="AM339" s="106"/>
      <c r="AN339" s="106"/>
      <c r="AO339" s="106"/>
      <c r="AP339" s="107"/>
      <c r="AQ339" s="108" t="s">
        <v>395</v>
      </c>
      <c r="AR339" s="104"/>
      <c r="AS339" s="104"/>
      <c r="AT339" s="104"/>
      <c r="AU339" s="105" t="s">
        <v>395</v>
      </c>
      <c r="AV339" s="106"/>
      <c r="AW339" s="106"/>
      <c r="AX339" s="107"/>
    </row>
    <row r="340" spans="1:50" ht="24" customHeight="1">
      <c r="A340" s="103">
        <v>6</v>
      </c>
      <c r="B340" s="103">
        <v>1</v>
      </c>
      <c r="C340" s="108" t="s">
        <v>442</v>
      </c>
      <c r="D340" s="104"/>
      <c r="E340" s="104"/>
      <c r="F340" s="104"/>
      <c r="G340" s="104"/>
      <c r="H340" s="104"/>
      <c r="I340" s="104"/>
      <c r="J340" s="104"/>
      <c r="K340" s="104"/>
      <c r="L340" s="104"/>
      <c r="M340" s="108" t="s">
        <v>444</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9</v>
      </c>
      <c r="AL340" s="106"/>
      <c r="AM340" s="106"/>
      <c r="AN340" s="106"/>
      <c r="AO340" s="106"/>
      <c r="AP340" s="107"/>
      <c r="AQ340" s="108" t="s">
        <v>395</v>
      </c>
      <c r="AR340" s="104"/>
      <c r="AS340" s="104"/>
      <c r="AT340" s="104"/>
      <c r="AU340" s="105" t="s">
        <v>395</v>
      </c>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hidden="1">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5">
      <formula>IF(RIGHT(TEXT(P14,"0.#"),1)=".",FALSE,TRUE)</formula>
    </cfRule>
    <cfRule type="expression" dxfId="202" priority="546">
      <formula>IF(RIGHT(TEXT(P14,"0.#"),1)=".",TRUE,FALSE)</formula>
    </cfRule>
  </conditionalFormatting>
  <conditionalFormatting sqref="AE23:AI23">
    <cfRule type="expression" dxfId="201" priority="535">
      <formula>IF(RIGHT(TEXT(AE23,"0.#"),1)=".",FALSE,TRUE)</formula>
    </cfRule>
    <cfRule type="expression" dxfId="200" priority="536">
      <formula>IF(RIGHT(TEXT(AE23,"0.#"),1)=".",TRUE,FALSE)</formula>
    </cfRule>
  </conditionalFormatting>
  <conditionalFormatting sqref="AE69:AX69">
    <cfRule type="expression" dxfId="199" priority="467">
      <formula>IF(RIGHT(TEXT(AE69,"0.#"),1)=".",FALSE,TRUE)</formula>
    </cfRule>
    <cfRule type="expression" dxfId="198" priority="468">
      <formula>IF(RIGHT(TEXT(AE69,"0.#"),1)=".",TRUE,FALSE)</formula>
    </cfRule>
  </conditionalFormatting>
  <conditionalFormatting sqref="AE83:AI83">
    <cfRule type="expression" dxfId="197" priority="449">
      <formula>IF(RIGHT(TEXT(AE83,"0.#"),1)=".",FALSE,TRUE)</formula>
    </cfRule>
    <cfRule type="expression" dxfId="196" priority="450">
      <formula>IF(RIGHT(TEXT(AE83,"0.#"),1)=".",TRUE,FALSE)</formula>
    </cfRule>
  </conditionalFormatting>
  <conditionalFormatting sqref="AJ83:AX83">
    <cfRule type="expression" dxfId="195" priority="447">
      <formula>IF(RIGHT(TEXT(AJ83,"0.#"),1)=".",FALSE,TRUE)</formula>
    </cfRule>
    <cfRule type="expression" dxfId="194" priority="448">
      <formula>IF(RIGHT(TEXT(AJ83,"0.#"),1)=".",TRUE,FALSE)</formula>
    </cfRule>
  </conditionalFormatting>
  <conditionalFormatting sqref="L99">
    <cfRule type="expression" dxfId="193" priority="427">
      <formula>IF(RIGHT(TEXT(L99,"0.#"),1)=".",FALSE,TRUE)</formula>
    </cfRule>
    <cfRule type="expression" dxfId="192" priority="428">
      <formula>IF(RIGHT(TEXT(L99,"0.#"),1)=".",TRUE,FALSE)</formula>
    </cfRule>
  </conditionalFormatting>
  <conditionalFormatting sqref="L104">
    <cfRule type="expression" dxfId="191" priority="425">
      <formula>IF(RIGHT(TEXT(L104,"0.#"),1)=".",FALSE,TRUE)</formula>
    </cfRule>
    <cfRule type="expression" dxfId="190" priority="426">
      <formula>IF(RIGHT(TEXT(L104,"0.#"),1)=".",TRUE,FALSE)</formula>
    </cfRule>
  </conditionalFormatting>
  <conditionalFormatting sqref="R104">
    <cfRule type="expression" dxfId="189" priority="423">
      <formula>IF(RIGHT(TEXT(R104,"0.#"),1)=".",FALSE,TRUE)</formula>
    </cfRule>
    <cfRule type="expression" dxfId="188" priority="424">
      <formula>IF(RIGHT(TEXT(R104,"0.#"),1)=".",TRUE,FALSE)</formula>
    </cfRule>
  </conditionalFormatting>
  <conditionalFormatting sqref="P18:AX18">
    <cfRule type="expression" dxfId="187" priority="421">
      <formula>IF(RIGHT(TEXT(P18,"0.#"),1)=".",FALSE,TRUE)</formula>
    </cfRule>
    <cfRule type="expression" dxfId="186" priority="422">
      <formula>IF(RIGHT(TEXT(P18,"0.#"),1)=".",TRUE,FALSE)</formula>
    </cfRule>
  </conditionalFormatting>
  <conditionalFormatting sqref="Y181">
    <cfRule type="expression" dxfId="185" priority="417">
      <formula>IF(RIGHT(TEXT(Y181,"0.#"),1)=".",FALSE,TRUE)</formula>
    </cfRule>
    <cfRule type="expression" dxfId="184" priority="418">
      <formula>IF(RIGHT(TEXT(Y181,"0.#"),1)=".",TRUE,FALSE)</formula>
    </cfRule>
  </conditionalFormatting>
  <conditionalFormatting sqref="Y190">
    <cfRule type="expression" dxfId="183" priority="413">
      <formula>IF(RIGHT(TEXT(Y190,"0.#"),1)=".",FALSE,TRUE)</formula>
    </cfRule>
    <cfRule type="expression" dxfId="182" priority="414">
      <formula>IF(RIGHT(TEXT(Y190,"0.#"),1)=".",TRUE,FALSE)</formula>
    </cfRule>
  </conditionalFormatting>
  <conditionalFormatting sqref="AK236">
    <cfRule type="expression" dxfId="181" priority="335">
      <formula>IF(RIGHT(TEXT(AK236,"0.#"),1)=".",FALSE,TRUE)</formula>
    </cfRule>
    <cfRule type="expression" dxfId="180" priority="336">
      <formula>IF(RIGHT(TEXT(AK236,"0.#"),1)=".",TRUE,FALSE)</formula>
    </cfRule>
  </conditionalFormatting>
  <conditionalFormatting sqref="AE54:AI54">
    <cfRule type="expression" dxfId="179" priority="285">
      <formula>IF(RIGHT(TEXT(AE54,"0.#"),1)=".",FALSE,TRUE)</formula>
    </cfRule>
    <cfRule type="expression" dxfId="178" priority="286">
      <formula>IF(RIGHT(TEXT(AE54,"0.#"),1)=".",TRUE,FALSE)</formula>
    </cfRule>
  </conditionalFormatting>
  <conditionalFormatting sqref="P16:AQ17 P15:AX15 P13:AX13">
    <cfRule type="expression" dxfId="177" priority="243">
      <formula>IF(RIGHT(TEXT(P13,"0.#"),1)=".",FALSE,TRUE)</formula>
    </cfRule>
    <cfRule type="expression" dxfId="176" priority="244">
      <formula>IF(RIGHT(TEXT(P13,"0.#"),1)=".",TRUE,FALSE)</formula>
    </cfRule>
  </conditionalFormatting>
  <conditionalFormatting sqref="P19:AJ19">
    <cfRule type="expression" dxfId="175" priority="241">
      <formula>IF(RIGHT(TEXT(P19,"0.#"),1)=".",FALSE,TRUE)</formula>
    </cfRule>
    <cfRule type="expression" dxfId="174" priority="242">
      <formula>IF(RIGHT(TEXT(P19,"0.#"),1)=".",TRUE,FALSE)</formula>
    </cfRule>
  </conditionalFormatting>
  <conditionalFormatting sqref="AE55:AX55 AJ54:AS54">
    <cfRule type="expression" dxfId="173" priority="237">
      <formula>IF(RIGHT(TEXT(AE54,"0.#"),1)=".",FALSE,TRUE)</formula>
    </cfRule>
    <cfRule type="expression" dxfId="172" priority="238">
      <formula>IF(RIGHT(TEXT(AE54,"0.#"),1)=".",TRUE,FALSE)</formula>
    </cfRule>
  </conditionalFormatting>
  <conditionalFormatting sqref="AE68:AS68">
    <cfRule type="expression" dxfId="171" priority="233">
      <formula>IF(RIGHT(TEXT(AE68,"0.#"),1)=".",FALSE,TRUE)</formula>
    </cfRule>
    <cfRule type="expression" dxfId="170" priority="234">
      <formula>IF(RIGHT(TEXT(AE68,"0.#"),1)=".",TRUE,FALSE)</formula>
    </cfRule>
  </conditionalFormatting>
  <conditionalFormatting sqref="AE95:AI95 AE92:AI92 AE89:AI89 AE86:AI86">
    <cfRule type="expression" dxfId="169" priority="231">
      <formula>IF(RIGHT(TEXT(AE86,"0.#"),1)=".",FALSE,TRUE)</formula>
    </cfRule>
    <cfRule type="expression" dxfId="168" priority="232">
      <formula>IF(RIGHT(TEXT(AE86,"0.#"),1)=".",TRUE,FALSE)</formula>
    </cfRule>
  </conditionalFormatting>
  <conditionalFormatting sqref="AJ95:AX95 AJ92:AX92 AJ89:AX89 AJ86:AX86">
    <cfRule type="expression" dxfId="167" priority="229">
      <formula>IF(RIGHT(TEXT(AJ86,"0.#"),1)=".",FALSE,TRUE)</formula>
    </cfRule>
    <cfRule type="expression" dxfId="166" priority="230">
      <formula>IF(RIGHT(TEXT(AJ86,"0.#"),1)=".",TRUE,FALSE)</formula>
    </cfRule>
  </conditionalFormatting>
  <conditionalFormatting sqref="L100:L103 L98">
    <cfRule type="expression" dxfId="165" priority="227">
      <formula>IF(RIGHT(TEXT(L98,"0.#"),1)=".",FALSE,TRUE)</formula>
    </cfRule>
    <cfRule type="expression" dxfId="164" priority="228">
      <formula>IF(RIGHT(TEXT(L98,"0.#"),1)=".",TRUE,FALSE)</formula>
    </cfRule>
  </conditionalFormatting>
  <conditionalFormatting sqref="R98">
    <cfRule type="expression" dxfId="163" priority="223">
      <formula>IF(RIGHT(TEXT(R98,"0.#"),1)=".",FALSE,TRUE)</formula>
    </cfRule>
    <cfRule type="expression" dxfId="162" priority="224">
      <formula>IF(RIGHT(TEXT(R98,"0.#"),1)=".",TRUE,FALSE)</formula>
    </cfRule>
  </conditionalFormatting>
  <conditionalFormatting sqref="R99:R103">
    <cfRule type="expression" dxfId="161" priority="221">
      <formula>IF(RIGHT(TEXT(R99,"0.#"),1)=".",FALSE,TRUE)</formula>
    </cfRule>
    <cfRule type="expression" dxfId="160" priority="222">
      <formula>IF(RIGHT(TEXT(R99,"0.#"),1)=".",TRUE,FALSE)</formula>
    </cfRule>
  </conditionalFormatting>
  <conditionalFormatting sqref="Y182:Y189 Y180">
    <cfRule type="expression" dxfId="159" priority="219">
      <formula>IF(RIGHT(TEXT(Y180,"0.#"),1)=".",FALSE,TRUE)</formula>
    </cfRule>
    <cfRule type="expression" dxfId="158" priority="220">
      <formula>IF(RIGHT(TEXT(Y180,"0.#"),1)=".",TRUE,FALSE)</formula>
    </cfRule>
  </conditionalFormatting>
  <conditionalFormatting sqref="AU181">
    <cfRule type="expression" dxfId="157" priority="217">
      <formula>IF(RIGHT(TEXT(AU181,"0.#"),1)=".",FALSE,TRUE)</formula>
    </cfRule>
    <cfRule type="expression" dxfId="156" priority="218">
      <formula>IF(RIGHT(TEXT(AU181,"0.#"),1)=".",TRUE,FALSE)</formula>
    </cfRule>
  </conditionalFormatting>
  <conditionalFormatting sqref="AU190">
    <cfRule type="expression" dxfId="155" priority="215">
      <formula>IF(RIGHT(TEXT(AU190,"0.#"),1)=".",FALSE,TRUE)</formula>
    </cfRule>
    <cfRule type="expression" dxfId="154" priority="216">
      <formula>IF(RIGHT(TEXT(AU190,"0.#"),1)=".",TRUE,FALSE)</formula>
    </cfRule>
  </conditionalFormatting>
  <conditionalFormatting sqref="AU182:AU189 AU180">
    <cfRule type="expression" dxfId="153" priority="213">
      <formula>IF(RIGHT(TEXT(AU180,"0.#"),1)=".",FALSE,TRUE)</formula>
    </cfRule>
    <cfRule type="expression" dxfId="152" priority="214">
      <formula>IF(RIGHT(TEXT(AU180,"0.#"),1)=".",TRUE,FALSE)</formula>
    </cfRule>
  </conditionalFormatting>
  <conditionalFormatting sqref="Y220 Y207 Y194">
    <cfRule type="expression" dxfId="151" priority="199">
      <formula>IF(RIGHT(TEXT(Y194,"0.#"),1)=".",FALSE,TRUE)</formula>
    </cfRule>
    <cfRule type="expression" dxfId="150" priority="200">
      <formula>IF(RIGHT(TEXT(Y194,"0.#"),1)=".",TRUE,FALSE)</formula>
    </cfRule>
  </conditionalFormatting>
  <conditionalFormatting sqref="Y229 Y216 Y203">
    <cfRule type="expression" dxfId="149" priority="197">
      <formula>IF(RIGHT(TEXT(Y203,"0.#"),1)=".",FALSE,TRUE)</formula>
    </cfRule>
    <cfRule type="expression" dxfId="148" priority="198">
      <formula>IF(RIGHT(TEXT(Y203,"0.#"),1)=".",TRUE,FALSE)</formula>
    </cfRule>
  </conditionalFormatting>
  <conditionalFormatting sqref="Y221:Y228 Y219 Y208:Y215 Y206 Y195:Y202 Y193">
    <cfRule type="expression" dxfId="147" priority="195">
      <formula>IF(RIGHT(TEXT(Y193,"0.#"),1)=".",FALSE,TRUE)</formula>
    </cfRule>
    <cfRule type="expression" dxfId="146" priority="196">
      <formula>IF(RIGHT(TEXT(Y193,"0.#"),1)=".",TRUE,FALSE)</formula>
    </cfRule>
  </conditionalFormatting>
  <conditionalFormatting sqref="AU220 AU207 AU194">
    <cfRule type="expression" dxfId="145" priority="193">
      <formula>IF(RIGHT(TEXT(AU194,"0.#"),1)=".",FALSE,TRUE)</formula>
    </cfRule>
    <cfRule type="expression" dxfId="144" priority="194">
      <formula>IF(RIGHT(TEXT(AU194,"0.#"),1)=".",TRUE,FALSE)</formula>
    </cfRule>
  </conditionalFormatting>
  <conditionalFormatting sqref="AU229 AU216 AU203">
    <cfRule type="expression" dxfId="143" priority="191">
      <formula>IF(RIGHT(TEXT(AU203,"0.#"),1)=".",FALSE,TRUE)</formula>
    </cfRule>
    <cfRule type="expression" dxfId="142" priority="192">
      <formula>IF(RIGHT(TEXT(AU203,"0.#"),1)=".",TRUE,FALSE)</formula>
    </cfRule>
  </conditionalFormatting>
  <conditionalFormatting sqref="AU221:AU228 AU219 AU208:AU215 AU206 AU195:AU202 AU193">
    <cfRule type="expression" dxfId="141" priority="189">
      <formula>IF(RIGHT(TEXT(AU193,"0.#"),1)=".",FALSE,TRUE)</formula>
    </cfRule>
    <cfRule type="expression" dxfId="140" priority="190">
      <formula>IF(RIGHT(TEXT(AU193,"0.#"),1)=".",TRUE,FALSE)</formula>
    </cfRule>
  </conditionalFormatting>
  <conditionalFormatting sqref="AE56:AI56">
    <cfRule type="expression" dxfId="139" priority="163">
      <formula>IF(AND(AE56&gt;=0, RIGHT(TEXT(AE56,"0.#"),1)&lt;&gt;"."),TRUE,FALSE)</formula>
    </cfRule>
    <cfRule type="expression" dxfId="138" priority="164">
      <formula>IF(AND(AE56&gt;=0, RIGHT(TEXT(AE56,"0.#"),1)="."),TRUE,FALSE)</formula>
    </cfRule>
    <cfRule type="expression" dxfId="137" priority="165">
      <formula>IF(AND(AE56&lt;0, RIGHT(TEXT(AE56,"0.#"),1)&lt;&gt;"."),TRUE,FALSE)</formula>
    </cfRule>
    <cfRule type="expression" dxfId="136" priority="166">
      <formula>IF(AND(AE56&lt;0, RIGHT(TEXT(AE56,"0.#"),1)="."),TRUE,FALSE)</formula>
    </cfRule>
  </conditionalFormatting>
  <conditionalFormatting sqref="AJ56:AS56">
    <cfRule type="expression" dxfId="135" priority="159">
      <formula>IF(AND(AJ56&gt;=0, RIGHT(TEXT(AJ56,"0.#"),1)&lt;&gt;"."),TRUE,FALSE)</formula>
    </cfRule>
    <cfRule type="expression" dxfId="134" priority="160">
      <formula>IF(AND(AJ56&gt;=0, RIGHT(TEXT(AJ56,"0.#"),1)="."),TRUE,FALSE)</formula>
    </cfRule>
    <cfRule type="expression" dxfId="133" priority="161">
      <formula>IF(AND(AJ56&lt;0, RIGHT(TEXT(AJ56,"0.#"),1)&lt;&gt;"."),TRUE,FALSE)</formula>
    </cfRule>
    <cfRule type="expression" dxfId="132" priority="162">
      <formula>IF(AND(AJ56&lt;0, RIGHT(TEXT(AJ56,"0.#"),1)="."),TRUE,FALSE)</formula>
    </cfRule>
  </conditionalFormatting>
  <conditionalFormatting sqref="AK237:AK265">
    <cfRule type="expression" dxfId="131" priority="147">
      <formula>IF(RIGHT(TEXT(AK237,"0.#"),1)=".",FALSE,TRUE)</formula>
    </cfRule>
    <cfRule type="expression" dxfId="130" priority="148">
      <formula>IF(RIGHT(TEXT(AK237,"0.#"),1)=".",TRUE,FALSE)</formula>
    </cfRule>
  </conditionalFormatting>
  <conditionalFormatting sqref="AU237:AX265">
    <cfRule type="expression" dxfId="129" priority="143">
      <formula>IF(AND(AU237&gt;=0, RIGHT(TEXT(AU237,"0.#"),1)&lt;&gt;"."),TRUE,FALSE)</formula>
    </cfRule>
    <cfRule type="expression" dxfId="128" priority="144">
      <formula>IF(AND(AU237&gt;=0, RIGHT(TEXT(AU237,"0.#"),1)="."),TRUE,FALSE)</formula>
    </cfRule>
    <cfRule type="expression" dxfId="127" priority="145">
      <formula>IF(AND(AU237&lt;0, RIGHT(TEXT(AU237,"0.#"),1)&lt;&gt;"."),TRUE,FALSE)</formula>
    </cfRule>
    <cfRule type="expression" dxfId="126" priority="146">
      <formula>IF(AND(AU237&lt;0, RIGHT(TEXT(AU237,"0.#"),1)="."),TRUE,FALSE)</formula>
    </cfRule>
  </conditionalFormatting>
  <conditionalFormatting sqref="AK269">
    <cfRule type="expression" dxfId="125" priority="141">
      <formula>IF(RIGHT(TEXT(AK269,"0.#"),1)=".",FALSE,TRUE)</formula>
    </cfRule>
    <cfRule type="expression" dxfId="124" priority="142">
      <formula>IF(RIGHT(TEXT(AK269,"0.#"),1)=".",TRUE,FALSE)</formula>
    </cfRule>
  </conditionalFormatting>
  <conditionalFormatting sqref="AU269:AX269">
    <cfRule type="expression" dxfId="123" priority="137">
      <formula>IF(AND(AU269&gt;=0, RIGHT(TEXT(AU269,"0.#"),1)&lt;&gt;"."),TRUE,FALSE)</formula>
    </cfRule>
    <cfRule type="expression" dxfId="122" priority="138">
      <formula>IF(AND(AU269&gt;=0, RIGHT(TEXT(AU269,"0.#"),1)="."),TRUE,FALSE)</formula>
    </cfRule>
    <cfRule type="expression" dxfId="121" priority="139">
      <formula>IF(AND(AU269&lt;0, RIGHT(TEXT(AU269,"0.#"),1)&lt;&gt;"."),TRUE,FALSE)</formula>
    </cfRule>
    <cfRule type="expression" dxfId="120" priority="140">
      <formula>IF(AND(AU269&lt;0, RIGHT(TEXT(AU269,"0.#"),1)="."),TRUE,FALSE)</formula>
    </cfRule>
  </conditionalFormatting>
  <conditionalFormatting sqref="AK270:AK298">
    <cfRule type="expression" dxfId="119" priority="135">
      <formula>IF(RIGHT(TEXT(AK270,"0.#"),1)=".",FALSE,TRUE)</formula>
    </cfRule>
    <cfRule type="expression" dxfId="118" priority="136">
      <formula>IF(RIGHT(TEXT(AK270,"0.#"),1)=".",TRUE,FALSE)</formula>
    </cfRule>
  </conditionalFormatting>
  <conditionalFormatting sqref="AU270:AX298">
    <cfRule type="expression" dxfId="117" priority="131">
      <formula>IF(AND(AU270&gt;=0, RIGHT(TEXT(AU270,"0.#"),1)&lt;&gt;"."),TRUE,FALSE)</formula>
    </cfRule>
    <cfRule type="expression" dxfId="116" priority="132">
      <formula>IF(AND(AU270&gt;=0, RIGHT(TEXT(AU270,"0.#"),1)="."),TRUE,FALSE)</formula>
    </cfRule>
    <cfRule type="expression" dxfId="115" priority="133">
      <formula>IF(AND(AU270&lt;0, RIGHT(TEXT(AU270,"0.#"),1)&lt;&gt;"."),TRUE,FALSE)</formula>
    </cfRule>
    <cfRule type="expression" dxfId="114" priority="134">
      <formula>IF(AND(AU270&lt;0, RIGHT(TEXT(AU270,"0.#"),1)="."),TRUE,FALSE)</formula>
    </cfRule>
  </conditionalFormatting>
  <conditionalFormatting sqref="AK302">
    <cfRule type="expression" dxfId="113" priority="129">
      <formula>IF(RIGHT(TEXT(AK302,"0.#"),1)=".",FALSE,TRUE)</formula>
    </cfRule>
    <cfRule type="expression" dxfId="112" priority="130">
      <formula>IF(RIGHT(TEXT(AK302,"0.#"),1)=".",TRUE,FALSE)</formula>
    </cfRule>
  </conditionalFormatting>
  <conditionalFormatting sqref="AU302:AX302">
    <cfRule type="expression" dxfId="111" priority="125">
      <formula>IF(AND(AU302&gt;=0, RIGHT(TEXT(AU302,"0.#"),1)&lt;&gt;"."),TRUE,FALSE)</formula>
    </cfRule>
    <cfRule type="expression" dxfId="110" priority="126">
      <formula>IF(AND(AU302&gt;=0, RIGHT(TEXT(AU302,"0.#"),1)="."),TRUE,FALSE)</formula>
    </cfRule>
    <cfRule type="expression" dxfId="109" priority="127">
      <formula>IF(AND(AU302&lt;0, RIGHT(TEXT(AU302,"0.#"),1)&lt;&gt;"."),TRUE,FALSE)</formula>
    </cfRule>
    <cfRule type="expression" dxfId="108" priority="128">
      <formula>IF(AND(AU302&lt;0, RIGHT(TEXT(AU302,"0.#"),1)="."),TRUE,FALSE)</formula>
    </cfRule>
  </conditionalFormatting>
  <conditionalFormatting sqref="AK303:AK331">
    <cfRule type="expression" dxfId="107" priority="123">
      <formula>IF(RIGHT(TEXT(AK303,"0.#"),1)=".",FALSE,TRUE)</formula>
    </cfRule>
    <cfRule type="expression" dxfId="106" priority="124">
      <formula>IF(RIGHT(TEXT(AK303,"0.#"),1)=".",TRUE,FALSE)</formula>
    </cfRule>
  </conditionalFormatting>
  <conditionalFormatting sqref="AU303:AX331">
    <cfRule type="expression" dxfId="105" priority="119">
      <formula>IF(AND(AU303&gt;=0, RIGHT(TEXT(AU303,"0.#"),1)&lt;&gt;"."),TRUE,FALSE)</formula>
    </cfRule>
    <cfRule type="expression" dxfId="104" priority="120">
      <formula>IF(AND(AU303&gt;=0, RIGHT(TEXT(AU303,"0.#"),1)="."),TRUE,FALSE)</formula>
    </cfRule>
    <cfRule type="expression" dxfId="103" priority="121">
      <formula>IF(AND(AU303&lt;0, RIGHT(TEXT(AU303,"0.#"),1)&lt;&gt;"."),TRUE,FALSE)</formula>
    </cfRule>
    <cfRule type="expression" dxfId="102" priority="122">
      <formula>IF(AND(AU303&lt;0, RIGHT(TEXT(AU303,"0.#"),1)="."),TRUE,FALSE)</formula>
    </cfRule>
  </conditionalFormatting>
  <conditionalFormatting sqref="AK335">
    <cfRule type="expression" dxfId="101" priority="117">
      <formula>IF(RIGHT(TEXT(AK335,"0.#"),1)=".",FALSE,TRUE)</formula>
    </cfRule>
    <cfRule type="expression" dxfId="100" priority="118">
      <formula>IF(RIGHT(TEXT(AK335,"0.#"),1)=".",TRUE,FALSE)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41:AX364">
    <cfRule type="expression" dxfId="97" priority="107">
      <formula>IF(AND(AU341&gt;=0, RIGHT(TEXT(AU341,"0.#"),1)&lt;&gt;"."),TRUE,FALSE)</formula>
    </cfRule>
    <cfRule type="expression" dxfId="96" priority="108">
      <formula>IF(AND(AU341&gt;=0, RIGHT(TEXT(AU341,"0.#"),1)="."),TRUE,FALSE)</formula>
    </cfRule>
    <cfRule type="expression" dxfId="95" priority="109">
      <formula>IF(AND(AU341&lt;0, RIGHT(TEXT(AU341,"0.#"),1)&lt;&gt;"."),TRUE,FALSE)</formula>
    </cfRule>
    <cfRule type="expression" dxfId="94" priority="110">
      <formula>IF(AND(AU341&lt;0, RIGHT(TEXT(AU341,"0.#"),1)="."),TRUE,FALSE)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U335:AX340">
    <cfRule type="expression" dxfId="3" priority="1">
      <formula>IF(AND(AU335&gt;=0, RIGHT(TEXT(AU335,"0.#"),1)&lt;&gt;"."),TRUE,FALSE)</formula>
    </cfRule>
    <cfRule type="expression" dxfId="2" priority="2">
      <formula>IF(AND(AU335&gt;=0, RIGHT(TEXT(AU335,"0.#"),1)="."),TRUE,FALSE)</formula>
    </cfRule>
    <cfRule type="expression" dxfId="1" priority="3">
      <formula>IF(AND(AU335&lt;0, RIGHT(TEXT(AU335,"0.#"),1)&lt;&gt;"."),TRUE,FALSE)</formula>
    </cfRule>
    <cfRule type="expression" dxfId="0" priority="4">
      <formula>IF(AND(AU335&lt;0, RIGHT(TEXT(AU335,"0.#"),1)="."),TRUE,FALSE)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sheetPr codeName="Sheet2"/>
  <dimension ref="A1:AF122"/>
  <sheetViews>
    <sheetView zoomScaleNormal="100" workbookViewId="0">
      <selection activeCell="Q4" sqref="Q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370</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374</v>
      </c>
      <c r="C17" s="15" t="str">
        <f t="shared" si="0"/>
        <v>地球温暖化対策</v>
      </c>
      <c r="D17" s="15" t="str">
        <f t="shared" si="7"/>
        <v>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374</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農林水産省</cp:lastModifiedBy>
  <cp:lastPrinted>2015-07-21T10:57:27Z</cp:lastPrinted>
  <dcterms:created xsi:type="dcterms:W3CDTF">2012-03-13T00:50:25Z</dcterms:created>
  <dcterms:modified xsi:type="dcterms:W3CDTF">2015-08-27T02:56:09Z</dcterms:modified>
</cp:coreProperties>
</file>