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<sst xmlns="http://schemas.openxmlformats.org/spreadsheetml/2006/main" count="777" uniqueCount="446">
  <si>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</si>
  <si>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</si>
  <si>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</si>
  <si>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</si>
  <si>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</si>
  <si>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</si>
  <si>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</si>
  <si>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</si>
  <si>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</si>
  <si>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</si>
  <si>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</si>
  <si>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</si>
  <si>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</si>
  <si>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</si>
  <si>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</si>
  <si>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</si>
  <si>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</si>
  <si>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</si>
  <si>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</si>
  <si>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</si>
  <si>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</si>
  <si>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</si>
  <si>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</si>
  <si>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</si>
  <si>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</si>
  <si>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</si>
  <si>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</si>
  <si>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</si>
  <si>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</si>
  <si>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</si>
  <si>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</si>
  <si>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</si>
  <si>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</si>
  <si>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</si>
  <si>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</si>
  <si>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</si>
  <si>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</si>
  <si>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</si>
  <si>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</si>
  <si>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</si>
  <si>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</si>
  <si>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</si>
  <si>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</si>
  <si>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</si>
  <si>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</si>
  <si>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</si>
  <si>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</si>
  <si>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</si>
  <si>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</si>
  <si>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</si>
  <si>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</si>
  <si>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</si>
  <si>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</si>
  <si>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</si>
  <si>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</si>
  <si>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</si>
  <si>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</si>
  <si>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</si>
  <si>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</si>
  <si>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</si>
  <si>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</si>
  <si>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</si>
  <si>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</si>
  <si>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</si>
  <si>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</si>
  <si>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</si>
  <si>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</si>
  <si>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</si>
  <si>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</si>
  <si>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</si>
  <si>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</si>
  <si>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</si>
  <si>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</si>
  <si>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</si>
  <si>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</si>
  <si>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</si>
  <si>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</si>
  <si>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</si>
  <si>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</si>
  <si>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</si>
  <si>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</si>
  <si>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</si>
  <si>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</si>
  <si>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</si>
  <si>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</si>
  <si>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</si>
  <si>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</si>
  <si>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</si>
  <si>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</si>
  <si>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</si>
  <si>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</si>
  <si>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</si>
  <si>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</si>
  <si>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</si>
  <si>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</si>
  <si>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</si>
  <si>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</si>
  <si>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</si>
  <si>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</si>
  <si>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</si>
  <si>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</si>
  <si>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</si>
  <si>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</si>
  <si>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</si>
  <si>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</si>
  <si>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</si>
  <si>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</si>
  <si>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</si>
  <si>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</si>
  <si>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</si>
  <si>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</si>
  <si>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</si>
  <si>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</si>
  <si>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</si>
  <si>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</si>
  <si>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</si>
  <si>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</si>
  <si>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</si>
  <si>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</si>
  <si>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</si>
  <si>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</si>
  <si>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</si>
  <si>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</si>
  <si>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</si>
  <si>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</si>
  <si>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</si>
  <si>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</si>
  <si>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</si>
  <si>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</si>
  <si>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</si>
  <si>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</si>
  <si>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</si>
  <si>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</si>
  <si>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</si>
  <si>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</si>
  <si>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</si>
  <si>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</si>
  <si>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</si>
  <si>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</si>
  <si>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</si>
  <si>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</si>
  <si>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</si>
  <si>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</si>
  <si>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</si>
  <si>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</si>
  <si>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</si>
  <si>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</si>
  <si>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</si>
  <si>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</si>
  <si>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</si>
  <si>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</si>
  <si>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</si>
  <si>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</si>
  <si>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</si>
  <si>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</si>
  <si>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</si>
  <si>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</si>
  <si>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</si>
  <si>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</si>
  <si>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</si>
  <si>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</si>
  <si>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</si>
  <si>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</si>
  <si>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</si>
  <si>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</si>
  <si>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</si>
  <si>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</si>
  <si>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</si>
  <si>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</si>
  <si>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</si>
  <si>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</si>
  <si>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</si>
  <si>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</si>
  <si>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</si>
  <si>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</si>
  <si>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</si>
  <si>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</si>
  <si>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</si>
  <si>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</si>
  <si>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</si>
  <si>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</si>
  <si>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</si>
  <si>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</si>
  <si>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</si>
  <si>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</si>
  <si>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</si>
  <si>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</si>
  <si>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</si>
  <si>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</si>
  <si>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</si>
  <si>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</si>
  <si>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</si>
  <si>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</si>
  <si>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</si>
  <si>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</si>
  <si>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</si>
  <si>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</si>
  <si>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</si>
  <si>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</si>
  <si>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</si>
  <si>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</si>
  <si>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</si>
  <si>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</si>
  <si>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</si>
  <si>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</si>
  <si>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</si>
  <si>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</si>
  <si>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</si>
  <si>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</si>
  <si>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</si>
  <si>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</si>
  <si>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</si>
  <si>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</si>
  <si>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</si>
  <si>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</si>
  <si>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</si>
  <si>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</si>
  <si>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</si>
  <si>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</si>
  <si>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</si>
  <si>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</si>
  <si>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</si>
  <si>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</si>
  <si>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</si>
  <si>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</si>
  <si>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</si>
  <si>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</si>
  <si>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</si>
  <si>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</si>
  <si>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</si>
  <si>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</si>
  <si>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</si>
  <si>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</si>
  <si>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</si>
  <si>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</si>
  <si>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</si>
  <si>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</si>
  <si>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</si>
  <si>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</si>
  <si>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</si>
  <si>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</si>
  <si>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</si>
  <si>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</si>
  <si>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</si>
  <si>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</si>
  <si>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</si>
  <si>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</si>
  <si>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</si>
  <si>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</si>
  <si>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</si>
  <si>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</si>
  <si>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</si>
  <si>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</si>
  <si>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</si>
  <si>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</si>
  <si>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</si>
  <si>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</si>
  <si>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</si>
  <si>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</si>
  <si>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</si>
  <si>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</si>
  <si>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</si>
  <si>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</si>
  <si>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</si>
  <si>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</si>
  <si>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</si>
  <si>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</si>
  <si>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</si>
  <si>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</si>
  <si>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</si>
  <si>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</si>
  <si>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</si>
  <si>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</si>
  <si>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</si>
  <si>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</si>
  <si>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</si>
  <si>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</si>
  <si>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</si>
  <si>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</si>
  <si>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</si>
  <si>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</si>
  <si>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</si>
  <si>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</si>
  <si>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</si>
  <si>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</si>
  <si>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</si>
  <si>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</si>
  <si>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</si>
  <si>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</si>
  <si>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</si>
  <si>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</si>
  <si>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</si>
  <si>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</si>
  <si>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</si>
  <si>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</si>
  <si>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</si>
  <si>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</si>
  <si>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</si>
  <si>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</si>
  <si>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</si>
  <si>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</si>
  <si>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</si>
  <si>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</si>
  <si>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</si>
  <si>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</si>
  <si>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</si>
  <si>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</si>
  <si>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</si>
  <si>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</si>
  <si>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</si>
  <si>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</si>
  <si>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</si>
  <si>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</si>
  <si>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</si>
  <si>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</si>
  <si>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</si>
  <si>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</si>
  <si>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</si>
  <si>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</si>
  <si>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</si>
  <si>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</si>
  <si>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</si>
  <si>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</si>
  <si>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</si>
  <si>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</si>
  <si>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</si>
  <si>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</si>
  <si>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</si>
  <si>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</si>
  <si>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</si>
  <si>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</si>
  <si>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</si>
  <si>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</si>
  <si>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</si>
  <si>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</si>
  <si>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</si>
  <si>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</si>
  <si>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</si>
  <si>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</si>
  <si>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</si>
  <si>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</si>
  <si>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</si>
  <si>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</si>
  <si>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</si>
  <si>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</si>
  <si>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</si>
  <si>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</si>
  <si>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</si>
  <si>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</si>
  <si>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</si>
  <si>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</si>
  <si>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</si>
  <si>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</si>
  <si>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</si>
  <si>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</si>
  <si>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</si>
  <si>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</si>
  <si>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</si>
  <si>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</si>
  <si>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</si>
  <si>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</si>
  <si>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</si>
  <si>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</si>
  <si>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</si>
  <si>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</si>
  <si>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</si>
  <si>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</si>
  <si>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</si>
  <si>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</si>
  <si>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</si>
  <si>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</si>
  <si>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</si>
  <si>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</si>
  <si>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</si>
  <si>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</si>
  <si>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</si>
  <si>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</si>
  <si>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</si>
  <si>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ため池等汚染拡散防止対策実証事業</t>
    <phoneticPr fontId="5"/>
  </si>
  <si>
    <t>157</t>
    <phoneticPr fontId="5"/>
  </si>
  <si>
    <t>-</t>
    <phoneticPr fontId="5"/>
  </si>
  <si>
    <t>福島再生復興基本方針
（平成24年７月13日閣議決定）</t>
  </si>
  <si>
    <t>　ため池等の農業水利施設の底質から高濃度の放射性物質が検出されており、下流地域の農地・農作物や生活環境への影響を防ぐため、放射性物質の拡散を防止する対策が求められている。このため、ため池等の農業水利施設における水質・底質の放射性物質のモニタリング調査を行い、放射性物質の分布と動態を把握するとともに、ため池等の農業水利施設からの放射性物質の拡散を防止する対策技術を確立する。</t>
    <rPh sb="43" eb="46">
      <t>ノウサクモツ</t>
    </rPh>
    <rPh sb="61" eb="64">
      <t>ホウシャセイ</t>
    </rPh>
    <rPh sb="64" eb="66">
      <t>ブッシツ</t>
    </rPh>
    <rPh sb="123" eb="125">
      <t>チョウサ</t>
    </rPh>
    <phoneticPr fontId="5"/>
  </si>
  <si>
    <t>１．国が実施主体となる事業
　①ため池等の農業水利施設における放射性物質の分布と動態を把握するためのモニタリング調査、②国営のダム等における放射性物質の汚染拡散を防止する対策工の検討・実証、③実証事業全体の成果の収集・分析及び汚染拡散防止対策技術のとりまとめ。（国費率：全額国費）
２．県、市町村、民間等が実施主体となる事業
　①ため池等の農業水利施設における放射性物質の分布と動態を把握するためのモニタリング調査、②ため池等における放射性物質の汚染拡散を防止する対策工の検討・実証。（補助率：定額）</t>
    <rPh sb="2" eb="3">
      <t>クニ</t>
    </rPh>
    <rPh sb="4" eb="6">
      <t>ジッシ</t>
    </rPh>
    <rPh sb="6" eb="8">
      <t>シュタイ</t>
    </rPh>
    <rPh sb="11" eb="13">
      <t>ジギョウ</t>
    </rPh>
    <rPh sb="131" eb="132">
      <t>コク</t>
    </rPh>
    <rPh sb="132" eb="133">
      <t>ヒ</t>
    </rPh>
    <rPh sb="145" eb="146">
      <t>ケン</t>
    </rPh>
    <rPh sb="147" eb="150">
      <t>シチョウソン</t>
    </rPh>
    <rPh sb="151" eb="153">
      <t>ミンカン</t>
    </rPh>
    <rPh sb="153" eb="154">
      <t>トウ</t>
    </rPh>
    <rPh sb="155" eb="157">
      <t>ジッシ</t>
    </rPh>
    <rPh sb="157" eb="159">
      <t>シュタイ</t>
    </rPh>
    <rPh sb="162" eb="164">
      <t>ジギョウ</t>
    </rPh>
    <rPh sb="213" eb="214">
      <t>イケ</t>
    </rPh>
    <rPh sb="214" eb="215">
      <t>トウ</t>
    </rPh>
    <phoneticPr fontId="5"/>
  </si>
  <si>
    <t>ため池の放射性物質対策技術マニュアルの取りまとめ</t>
    <rPh sb="2" eb="3">
      <t>イケ</t>
    </rPh>
    <rPh sb="4" eb="7">
      <t>ホウシャセイ</t>
    </rPh>
    <rPh sb="7" eb="9">
      <t>ブッシツ</t>
    </rPh>
    <rPh sb="9" eb="11">
      <t>タイサク</t>
    </rPh>
    <rPh sb="11" eb="13">
      <t>ギジュツ</t>
    </rPh>
    <rPh sb="19" eb="20">
      <t>ト</t>
    </rPh>
    <phoneticPr fontId="3"/>
  </si>
  <si>
    <t>式</t>
    <rPh sb="0" eb="1">
      <t>シキ</t>
    </rPh>
    <phoneticPr fontId="5"/>
  </si>
  <si>
    <t>-</t>
    <phoneticPr fontId="5"/>
  </si>
  <si>
    <t>ため池の汚染拡散防止対策技術の実証箇所</t>
    <phoneticPr fontId="5"/>
  </si>
  <si>
    <t>箇所</t>
    <rPh sb="0" eb="2">
      <t>カショ</t>
    </rPh>
    <phoneticPr fontId="5"/>
  </si>
  <si>
    <t>-</t>
    <phoneticPr fontId="5"/>
  </si>
  <si>
    <t>執行額／実証箇所数　　　　　</t>
    <phoneticPr fontId="5"/>
  </si>
  <si>
    <t>百万円</t>
    <rPh sb="0" eb="2">
      <t>ヒャクマン</t>
    </rPh>
    <rPh sb="2" eb="3">
      <t>エン</t>
    </rPh>
    <phoneticPr fontId="5"/>
  </si>
  <si>
    <t>　執行額／
実証箇所数　</t>
    <phoneticPr fontId="5"/>
  </si>
  <si>
    <t>1,104百万/13箇所</t>
    <phoneticPr fontId="5"/>
  </si>
  <si>
    <t>2,384百万/17箇所</t>
    <phoneticPr fontId="5"/>
  </si>
  <si>
    <t>原子力災害からの復興及び再生の基本となる事業。</t>
    <phoneticPr fontId="5"/>
  </si>
  <si>
    <t>高度な技術力を要するため、国が責任を持って実施。</t>
    <phoneticPr fontId="5"/>
  </si>
  <si>
    <t>契約の性質・目的が競争入札に適さない場合を除き、競争入札などの競争性のある方法により支出先を選定。</t>
    <phoneticPr fontId="5"/>
  </si>
  <si>
    <t>‐</t>
  </si>
  <si>
    <t>実証事業のため受益者負担はない。</t>
    <phoneticPr fontId="5"/>
  </si>
  <si>
    <t>中間段階の支出はない。</t>
    <phoneticPr fontId="5"/>
  </si>
  <si>
    <t>事業目的に即した工事費等に限定。</t>
    <phoneticPr fontId="5"/>
  </si>
  <si>
    <t>本事業の成果を踏まえ、平成26年度にため池の放射性物質対策技術マニュアルを策定。</t>
    <phoneticPr fontId="5"/>
  </si>
  <si>
    <t>ため池の利用者・管理者の了解を得ること等に時間を要したため、当初見込み未満となったもの。</t>
    <phoneticPr fontId="5"/>
  </si>
  <si>
    <t>△</t>
  </si>
  <si>
    <t>ため池放射性物質対策技術マニュアル、ため池等の農業水利施設の放射性物質モニタリング調査結果等を公表。</t>
    <phoneticPr fontId="5"/>
  </si>
  <si>
    <t>① ため池の放射性物質対策技術マニュアル　http://www.maff.go.jp/j/nousin/saigai/tamemanu_zentai.html
② 農業水利施設のモニタリング調査結果等　http://www.maff.go.jp/tohoku/osirase/higai_taisaku/housyaseibusitu_tyousa.html
③ ため池モニタリング調査結果（福島県）　http://www.pref.fukushima.lg.jp/sec/36045d/noutikannri017.html</t>
    <phoneticPr fontId="5"/>
  </si>
  <si>
    <t>A.東北農政局</t>
    <phoneticPr fontId="5"/>
  </si>
  <si>
    <t>事業費</t>
    <rPh sb="0" eb="3">
      <t>ジギョウヒ</t>
    </rPh>
    <phoneticPr fontId="5"/>
  </si>
  <si>
    <t>放射性物質のモニタリング調査、対策工の検討及び実証に関する経費</t>
    <phoneticPr fontId="5"/>
  </si>
  <si>
    <t>B.福島県</t>
    <phoneticPr fontId="5"/>
  </si>
  <si>
    <t>ため池等汚染拡散防止対策の検討及び実証に関する経費</t>
    <phoneticPr fontId="5"/>
  </si>
  <si>
    <t>補助金</t>
    <phoneticPr fontId="5"/>
  </si>
  <si>
    <t>C.天栄村</t>
    <phoneticPr fontId="5"/>
  </si>
  <si>
    <t>東北農政局</t>
    <phoneticPr fontId="5"/>
  </si>
  <si>
    <t>・管内の業務について、関係機関等と調整を図り、事業管理指導や契約審査等
・管内の県等に対する補助金の交付事務及び指導監督等の業務</t>
    <phoneticPr fontId="5"/>
  </si>
  <si>
    <t>-</t>
    <phoneticPr fontId="5"/>
  </si>
  <si>
    <t>A.東北農政局</t>
    <rPh sb="2" eb="4">
      <t>トウホク</t>
    </rPh>
    <rPh sb="4" eb="7">
      <t>ノウセイキョク</t>
    </rPh>
    <phoneticPr fontId="5"/>
  </si>
  <si>
    <t>B.福島県</t>
    <rPh sb="2" eb="5">
      <t>フクシマケン</t>
    </rPh>
    <phoneticPr fontId="5"/>
  </si>
  <si>
    <t>C.市町村等</t>
    <rPh sb="2" eb="5">
      <t>シチョウソン</t>
    </rPh>
    <rPh sb="5" eb="6">
      <t>トウ</t>
    </rPh>
    <phoneticPr fontId="5"/>
  </si>
  <si>
    <t>福島県</t>
    <rPh sb="0" eb="3">
      <t>フクシマケン</t>
    </rPh>
    <phoneticPr fontId="5"/>
  </si>
  <si>
    <t>補助金の交付事務及び指導監督等の業務</t>
    <phoneticPr fontId="5"/>
  </si>
  <si>
    <t>天栄村</t>
    <rPh sb="0" eb="3">
      <t>テンエイムラ</t>
    </rPh>
    <phoneticPr fontId="5"/>
  </si>
  <si>
    <t>事業の推進に必要な事務、指導監督</t>
    <phoneticPr fontId="5"/>
  </si>
  <si>
    <t>川俣町</t>
    <phoneticPr fontId="5"/>
  </si>
  <si>
    <t>浪江町</t>
    <rPh sb="0" eb="3">
      <t>ナミエマチ</t>
    </rPh>
    <phoneticPr fontId="5"/>
  </si>
  <si>
    <t>飯舘村</t>
    <rPh sb="0" eb="3">
      <t>イイタテムラ</t>
    </rPh>
    <phoneticPr fontId="5"/>
  </si>
  <si>
    <t>玉川村</t>
    <rPh sb="0" eb="2">
      <t>タマカワ</t>
    </rPh>
    <rPh sb="2" eb="3">
      <t>ムラ</t>
    </rPh>
    <phoneticPr fontId="5"/>
  </si>
  <si>
    <t>福島県土地改良事業団体連合会</t>
    <rPh sb="0" eb="3">
      <t>フクシマケン</t>
    </rPh>
    <rPh sb="3" eb="5">
      <t>トチ</t>
    </rPh>
    <rPh sb="5" eb="7">
      <t>カイリョウ</t>
    </rPh>
    <rPh sb="7" eb="9">
      <t>ジギョウ</t>
    </rPh>
    <rPh sb="9" eb="11">
      <t>ダンタイ</t>
    </rPh>
    <rPh sb="11" eb="14">
      <t>レンゴウカイ</t>
    </rPh>
    <phoneticPr fontId="5"/>
  </si>
  <si>
    <t>安達疎水土地改良区</t>
    <rPh sb="0" eb="2">
      <t>アダチ</t>
    </rPh>
    <rPh sb="2" eb="4">
      <t>ソスイ</t>
    </rPh>
    <rPh sb="4" eb="6">
      <t>トチ</t>
    </rPh>
    <rPh sb="6" eb="9">
      <t>カイリョウク</t>
    </rPh>
    <phoneticPr fontId="5"/>
  </si>
  <si>
    <t>南相馬市</t>
    <rPh sb="0" eb="4">
      <t>ミナミソウマシ</t>
    </rPh>
    <phoneticPr fontId="5"/>
  </si>
  <si>
    <t>相馬土地改良区</t>
    <rPh sb="0" eb="2">
      <t>ソウマ</t>
    </rPh>
    <rPh sb="2" eb="4">
      <t>トチ</t>
    </rPh>
    <rPh sb="4" eb="7">
      <t>カイリョウク</t>
    </rPh>
    <phoneticPr fontId="5"/>
  </si>
  <si>
    <t>葛尾村</t>
    <rPh sb="0" eb="3">
      <t>カツラオムラ</t>
    </rPh>
    <phoneticPr fontId="5"/>
  </si>
  <si>
    <t>技術実証等に基づくため池等の汚染拡散防止対策技術の確立</t>
    <rPh sb="0" eb="2">
      <t>ギジュツ</t>
    </rPh>
    <rPh sb="2" eb="4">
      <t>ジッショウ</t>
    </rPh>
    <rPh sb="4" eb="5">
      <t>トウ</t>
    </rPh>
    <rPh sb="6" eb="7">
      <t>モト</t>
    </rPh>
    <rPh sb="11" eb="12">
      <t>イケ</t>
    </rPh>
    <rPh sb="12" eb="13">
      <t>トウ</t>
    </rPh>
    <phoneticPr fontId="5"/>
  </si>
  <si>
    <t>執行率は94%であり、不用率は小さい。</t>
    <phoneticPr fontId="5"/>
  </si>
  <si>
    <t>実証工法毎にコストが異なることから比較は困難。</t>
    <rPh sb="2" eb="4">
      <t>コウホウ</t>
    </rPh>
    <rPh sb="10" eb="11">
      <t>コト</t>
    </rPh>
    <rPh sb="17" eb="19">
      <t>ヒカク</t>
    </rPh>
    <phoneticPr fontId="5"/>
  </si>
  <si>
    <t>実証工法毎にコストが異なることから比較は困難。なお、実用可能かつ効果的と判断される工法に限定して実証を実施。</t>
    <phoneticPr fontId="5"/>
  </si>
  <si>
    <t>【国費投入の必要性】
・本事業は、ため池等農業水利施設からの放射性物質の拡散防止対策技術を実証する事業であり、福島復興再生基本方針（平成24年７月13日閣議決定）におけるため池等の放射性物質の流入・流出防止対策及び東日本大震災からの復興の基本方針（平成23年７月29日東日本大震災復興対策本部）における農業復興に向けた基礎づくりに資するものであり、国費を投入する必要がある。
・本事業は、ため池等の農業水利施設からの放射性物質の拡散防止対策技術の確立を目的としており、調査対象エリアは平成23年3月11日に発生した東北地方太平洋沖地震に伴う原子力発電所の事故により放出された放射性物質による環境の汚染への対処に関する特別措置法第25条第１項の規定による除染特別地域及び第32条第１項の規定による汚染状況重点調査地域等であり、かつ高度な技術力を要することから、国が責任を持って推進する必要がある。
【事業の効率性】
・契約の性質・目的が競争入札に適さない場合を除き、一般競争入札方式等による入札が行われており、競争性が確保されているとともに、事業目的に即し真に必要なものに限定されている。
【事業の有効性】
・放射性物質調査や技術実証の結果から得られた知見を基に、市町村等がため池の放射性物質対策に効果的・効率的に取り組めるよう、ため池の放射性物質対策技術マニュアルを取りまとめ公表したところ。今後、福島再生加速化交付金等により対策を実施することとしている。</t>
    <rPh sb="42" eb="44">
      <t>ギジュツ</t>
    </rPh>
    <rPh sb="523" eb="524">
      <t>エ</t>
    </rPh>
    <phoneticPr fontId="5"/>
  </si>
  <si>
    <t>営農再開・農業復興の観点から、ため池等農業水利施設の放射性物質対策の技術確立を図る事業。</t>
    <rPh sb="31" eb="33">
      <t>タイサク</t>
    </rPh>
    <rPh sb="34" eb="36">
      <t>ギジュツ</t>
    </rPh>
    <rPh sb="36" eb="38">
      <t>カクリツ</t>
    </rPh>
    <rPh sb="39" eb="40">
      <t>ハカ</t>
    </rPh>
    <phoneticPr fontId="5"/>
  </si>
  <si>
    <t>今後も引き続き、適正かつ効率的な予算の執行に努める。</t>
    <rPh sb="0" eb="2">
      <t>コンゴ</t>
    </rPh>
    <rPh sb="3" eb="4">
      <t>ヒ</t>
    </rPh>
    <rPh sb="5" eb="6">
      <t>ツヅ</t>
    </rPh>
    <rPh sb="8" eb="10">
      <t>テキセイ</t>
    </rPh>
    <rPh sb="12" eb="15">
      <t>コウリツテキ</t>
    </rPh>
    <rPh sb="16" eb="18">
      <t>ヨサン</t>
    </rPh>
    <rPh sb="19" eb="21">
      <t>シッコウ</t>
    </rPh>
    <rPh sb="22" eb="23">
      <t>ツト</t>
    </rPh>
    <phoneticPr fontId="5"/>
  </si>
  <si>
    <t>事業完了へ向け、引き続き、適切な進捗管理、効率的な執行に努めること。</t>
    <phoneticPr fontId="5"/>
  </si>
  <si>
    <t>終了予定</t>
  </si>
  <si>
    <t>予定通り終了</t>
  </si>
  <si>
    <t>　事業の目的であるため池等の農業水利施設からの放射性物質の拡散を防止する対策技術の確立を平成26年度中に達成しており、平成27年度以降は予算を計上していない。</t>
    <phoneticPr fontId="5"/>
  </si>
  <si>
    <t>-</t>
    <phoneticPr fontId="5"/>
  </si>
  <si>
    <t>　事業の目的であるため池等の農業水利施設からの放射性物質の拡散を防止する対策技術の確立を平成26年度中に達成しており、平成27年度以降は予算を計上していない。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</si>
</sst>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100853</xdr:colOff>
      <xdr:row>140</xdr:row>
      <xdr:rowOff>33618</xdr:rowOff>
    </xdr:from>
    <xdr:to>
      <xdr:col>48</xdr:col>
      <xdr:colOff>19457</xdr:colOff>
      <xdr:row>169</xdr:row>
      <xdr:rowOff>62957</xdr:rowOff>
    </xdr:to>
    <xdr:grpSp>
      <xdr:nvGrpSpPr>
        <xdr:cNvPr id="5" name="グループ化 4"/>
        <xdr:cNvGrpSpPr>
          <a:grpSpLocks/>
        </xdr:cNvGrpSpPr>
      </xdr:nvGrpSpPr>
      <xdr:grpSpPr bwMode="auto">
        <a:xfrm>
          <a:off x="1709520" y="32312785"/>
          <a:ext cx="7961937" cy="10157589"/>
          <a:chOff x="1533764" y="30768020"/>
          <a:chExt cx="8004142" cy="11206501"/>
        </a:xfrm>
      </xdr:grpSpPr>
      <xdr:grpSp>
        <xdr:nvGrpSpPr>
          <xdr:cNvPr id="6" name="グループ化 1"/>
          <xdr:cNvGrpSpPr>
            <a:grpSpLocks/>
          </xdr:cNvGrpSpPr>
        </xdr:nvGrpSpPr>
        <xdr:grpSpPr bwMode="auto">
          <a:xfrm>
            <a:off x="1565569" y="30768020"/>
            <a:ext cx="7972337" cy="10423805"/>
            <a:chOff x="284178" y="30066649"/>
            <a:chExt cx="9250903" cy="11062795"/>
          </a:xfrm>
        </xdr:grpSpPr>
        <xdr:grpSp>
          <xdr:nvGrpSpPr>
            <xdr:cNvPr id="10" name="グループ化 1"/>
            <xdr:cNvGrpSpPr>
              <a:grpSpLocks/>
            </xdr:cNvGrpSpPr>
          </xdr:nvGrpSpPr>
          <xdr:grpSpPr bwMode="auto">
            <a:xfrm>
              <a:off x="284178" y="30066649"/>
              <a:ext cx="8266765" cy="8449409"/>
              <a:chOff x="110776" y="29297695"/>
              <a:chExt cx="9235721" cy="9114172"/>
            </a:xfrm>
          </xdr:grpSpPr>
          <xdr:sp macro="" textlink="">
            <xdr:nvSpPr>
              <xdr:cNvPr id="16" name="テキスト ボックス 15"/>
              <xdr:cNvSpPr txBox="1"/>
            </xdr:nvSpPr>
            <xdr:spPr>
              <a:xfrm>
                <a:off x="4343815" y="31022659"/>
                <a:ext cx="1896621" cy="697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農林水産省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２，３８４百万円</a:t>
                </a:r>
              </a:p>
            </xdr:txBody>
          </xdr:sp>
          <xdr:sp macro="" textlink="">
            <xdr:nvSpPr>
              <xdr:cNvPr id="17" name="テキスト ボックス 16"/>
              <xdr:cNvSpPr txBox="1"/>
            </xdr:nvSpPr>
            <xdr:spPr>
              <a:xfrm>
                <a:off x="4316328" y="32197102"/>
                <a:ext cx="1910365" cy="697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Ａ　東北農政局</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２，３８４百万円</a:t>
                </a:r>
              </a:p>
            </xdr:txBody>
          </xdr:sp>
          <xdr:sp macro="" textlink="">
            <xdr:nvSpPr>
              <xdr:cNvPr id="18" name="テキスト ボックス 17"/>
              <xdr:cNvSpPr txBox="1"/>
            </xdr:nvSpPr>
            <xdr:spPr>
              <a:xfrm>
                <a:off x="5140946" y="34215677"/>
                <a:ext cx="2006571" cy="61168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kumimoji="1" lang="ja-JP" altLang="en-US" sz="1100">
                    <a:solidFill>
                      <a:sysClr val="windowText" lastClr="000000"/>
                    </a:solidFill>
                  </a:rPr>
                  <a:t>Ｂ　福島県　　　</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１，３９０百万円</a:t>
                </a:r>
              </a:p>
            </xdr:txBody>
          </xdr:sp>
          <xdr:cxnSp macro="">
            <xdr:nvCxnSpPr>
              <xdr:cNvPr id="19" name="直線コネクタ 18"/>
              <xdr:cNvCxnSpPr/>
            </xdr:nvCxnSpPr>
            <xdr:spPr>
              <a:xfrm>
                <a:off x="5223407" y="31756686"/>
                <a:ext cx="0" cy="391481"/>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110776" y="34215677"/>
                <a:ext cx="4095603" cy="1945172"/>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1200"/>
                  </a:lnSpc>
                </a:pPr>
                <a:r>
                  <a:rPr kumimoji="1" lang="ja-JP" altLang="en-US" sz="1100">
                    <a:solidFill>
                      <a:sysClr val="windowText" lastClr="000000"/>
                    </a:solidFill>
                    <a:latin typeface="+mj-ea"/>
                    <a:ea typeface="+mj-ea"/>
                  </a:rPr>
                  <a:t>民間団体　９９４百万円</a:t>
                </a:r>
                <a:endParaRPr kumimoji="1" lang="en-US" altLang="ja-JP" sz="1100">
                  <a:solidFill>
                    <a:sysClr val="windowText" lastClr="000000"/>
                  </a:solidFill>
                  <a:latin typeface="+mj-ea"/>
                  <a:ea typeface="+mj-ea"/>
                </a:endParaRPr>
              </a:p>
              <a:p>
                <a:pPr algn="l">
                  <a:lnSpc>
                    <a:spcPts val="1200"/>
                  </a:lnSpc>
                </a:pPr>
                <a:r>
                  <a:rPr kumimoji="1" lang="ja-JP" altLang="en-US" sz="1100">
                    <a:solidFill>
                      <a:sysClr val="windowText" lastClr="000000"/>
                    </a:solidFill>
                    <a:latin typeface="+mj-ea"/>
                    <a:ea typeface="+mj-ea"/>
                  </a:rPr>
                  <a:t>１．調査費</a:t>
                </a:r>
                <a:endParaRPr kumimoji="1" lang="en-US" altLang="ja-JP" sz="1100">
                  <a:solidFill>
                    <a:sysClr val="windowText" lastClr="000000"/>
                  </a:solidFill>
                  <a:latin typeface="+mj-ea"/>
                  <a:ea typeface="+mj-ea"/>
                </a:endParaRPr>
              </a:p>
              <a:p>
                <a:pPr algn="l">
                  <a:lnSpc>
                    <a:spcPts val="1200"/>
                  </a:lnSpc>
                </a:pPr>
                <a:r>
                  <a:rPr kumimoji="1" lang="ja-JP" altLang="en-US" sz="1100">
                    <a:solidFill>
                      <a:sysClr val="windowText" lastClr="000000"/>
                    </a:solidFill>
                    <a:latin typeface="+mj-ea"/>
                    <a:ea typeface="+mj-ea"/>
                  </a:rPr>
                  <a:t>（１）簡易公募　４件　２２２百万円</a:t>
                </a:r>
                <a:endParaRPr kumimoji="1" lang="en-US" altLang="ja-JP" sz="1100">
                  <a:solidFill>
                    <a:sysClr val="windowText" lastClr="000000"/>
                  </a:solidFill>
                  <a:latin typeface="+mj-ea"/>
                  <a:ea typeface="+mj-ea"/>
                </a:endParaRPr>
              </a:p>
              <a:p>
                <a:pPr algn="l">
                  <a:lnSpc>
                    <a:spcPts val="1200"/>
                  </a:lnSpc>
                </a:pP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㈱三</a:t>
                </a:r>
                <a:r>
                  <a:rPr kumimoji="1" lang="en-US" altLang="ja-JP" sz="1100">
                    <a:solidFill>
                      <a:sysClr val="windowText" lastClr="000000"/>
                    </a:solidFill>
                    <a:latin typeface="+mj-ea"/>
                    <a:ea typeface="+mj-ea"/>
                  </a:rPr>
                  <a:t>祐</a:t>
                </a:r>
                <a:r>
                  <a:rPr kumimoji="1" lang="ja-JP" altLang="en-US" sz="1100">
                    <a:solidFill>
                      <a:sysClr val="windowText" lastClr="000000"/>
                    </a:solidFill>
                    <a:latin typeface="+mj-ea"/>
                    <a:ea typeface="+mj-ea"/>
                  </a:rPr>
                  <a:t>コンサルタンツ　５９百万円等</a:t>
                </a:r>
                <a:r>
                  <a:rPr kumimoji="1" lang="en-US" altLang="ja-JP" sz="1100">
                    <a:solidFill>
                      <a:sysClr val="windowText" lastClr="000000"/>
                    </a:solidFill>
                    <a:latin typeface="+mj-ea"/>
                    <a:ea typeface="+mj-ea"/>
                  </a:rPr>
                  <a:t>]</a:t>
                </a:r>
              </a:p>
              <a:p>
                <a:pPr algn="l">
                  <a:lnSpc>
                    <a:spcPts val="1200"/>
                  </a:lnSpc>
                </a:pPr>
                <a:r>
                  <a:rPr kumimoji="1" lang="ja-JP" altLang="en-US" sz="1100">
                    <a:solidFill>
                      <a:sysClr val="windowText" lastClr="000000"/>
                    </a:solidFill>
                    <a:latin typeface="+mj-ea"/>
                    <a:ea typeface="+mj-ea"/>
                  </a:rPr>
                  <a:t>（２）一般競争　１０件　７５９百万円</a:t>
                </a:r>
                <a:endParaRPr kumimoji="1" lang="en-US" altLang="ja-JP" sz="1100">
                  <a:solidFill>
                    <a:sysClr val="windowText" lastClr="000000"/>
                  </a:solidFill>
                  <a:latin typeface="+mj-ea"/>
                  <a:ea typeface="+mj-ea"/>
                </a:endParaRPr>
              </a:p>
              <a:p>
                <a:pPr algn="l">
                  <a:lnSpc>
                    <a:spcPts val="1200"/>
                  </a:lnSpc>
                </a:pP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ＮＴＣコンサルタンツ㈱　３４５百万円等</a:t>
                </a:r>
                <a:r>
                  <a:rPr kumimoji="1" lang="en-US" altLang="ja-JP" sz="1100">
                    <a:solidFill>
                      <a:sysClr val="windowText" lastClr="000000"/>
                    </a:solidFill>
                    <a:latin typeface="+mj-ea"/>
                    <a:ea typeface="+mj-ea"/>
                  </a:rPr>
                  <a:t>]</a:t>
                </a: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j-ea"/>
                    <a:ea typeface="+mj-ea"/>
                  </a:rPr>
                  <a:t>（３）随意契約　１件　１２百万円</a:t>
                </a:r>
                <a:endParaRPr kumimoji="1" lang="en-US" altLang="ja-JP" sz="1100">
                  <a:solidFill>
                    <a:sysClr val="windowText" lastClr="000000"/>
                  </a:solidFill>
                  <a:effectLst/>
                  <a:latin typeface="+mj-ea"/>
                  <a:ea typeface="+mj-ea"/>
                  <a:cs typeface="+mn-cs"/>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公社</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農業農村工学会</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１２</a:t>
                </a:r>
                <a:r>
                  <a:rPr kumimoji="1" lang="ja-JP" altLang="ja-JP" sz="1100">
                    <a:solidFill>
                      <a:sysClr val="windowText" lastClr="000000"/>
                    </a:solidFill>
                    <a:effectLst/>
                    <a:latin typeface="+mj-ea"/>
                    <a:ea typeface="+mj-ea"/>
                    <a:cs typeface="+mn-cs"/>
                  </a:rPr>
                  <a:t>百万円</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lnSpc>
                    <a:spcPts val="1200"/>
                  </a:lnSpc>
                </a:pPr>
                <a:endParaRPr kumimoji="1" lang="en-US" altLang="ja-JP" sz="1100">
                  <a:solidFill>
                    <a:sysClr val="windowText" lastClr="000000"/>
                  </a:solidFill>
                  <a:latin typeface="+mj-ea"/>
                  <a:ea typeface="+mj-ea"/>
                </a:endParaRPr>
              </a:p>
              <a:p>
                <a:pPr algn="l">
                  <a:lnSpc>
                    <a:spcPts val="900"/>
                  </a:lnSpc>
                </a:pPr>
                <a:endParaRPr kumimoji="1" lang="en-US" altLang="ja-JP" sz="1100">
                  <a:solidFill>
                    <a:sysClr val="windowText" lastClr="000000"/>
                  </a:solidFill>
                  <a:latin typeface="+mj-ea"/>
                  <a:ea typeface="+mj-ea"/>
                </a:endParaRPr>
              </a:p>
              <a:p>
                <a:pPr algn="l">
                  <a:lnSpc>
                    <a:spcPts val="700"/>
                  </a:lnSpc>
                </a:pPr>
                <a:endParaRPr kumimoji="1" lang="ja-JP" altLang="en-US" sz="1100">
                  <a:solidFill>
                    <a:sysClr val="windowText" lastClr="000000"/>
                  </a:solidFill>
                  <a:latin typeface="+mj-ea"/>
                  <a:ea typeface="+mj-ea"/>
                </a:endParaRPr>
              </a:p>
            </xdr:txBody>
          </xdr:sp>
          <xdr:sp macro="" textlink="">
            <xdr:nvSpPr>
              <xdr:cNvPr id="21" name="テキスト ボックス 20"/>
              <xdr:cNvSpPr txBox="1"/>
            </xdr:nvSpPr>
            <xdr:spPr>
              <a:xfrm>
                <a:off x="6508266" y="33946534"/>
                <a:ext cx="783729" cy="32299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2" name="テキスト ボックス 21"/>
              <xdr:cNvSpPr txBox="1"/>
            </xdr:nvSpPr>
            <xdr:spPr>
              <a:xfrm>
                <a:off x="6831413" y="36234252"/>
                <a:ext cx="2226469" cy="17494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Ｃ　市町村等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１９１百万円</a:t>
                </a:r>
                <a:endParaRPr kumimoji="1" lang="en-US" altLang="ja-JP" sz="1100">
                  <a:solidFill>
                    <a:sysClr val="windowText" lastClr="000000"/>
                  </a:solidFill>
                </a:endParaRPr>
              </a:p>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天栄村</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８９百万円</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他９団体</a:t>
                </a:r>
              </a:p>
            </xdr:txBody>
          </xdr:sp>
          <xdr:sp macro="" textlink="">
            <xdr:nvSpPr>
              <xdr:cNvPr id="23" name="テキスト ボックス 22"/>
              <xdr:cNvSpPr txBox="1"/>
            </xdr:nvSpPr>
            <xdr:spPr>
              <a:xfrm>
                <a:off x="1540113" y="32931130"/>
                <a:ext cx="7806384" cy="74626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100"/>
                  </a:lnSpc>
                </a:pPr>
                <a:r>
                  <a:rPr kumimoji="1" lang="ja-JP" altLang="en-US" sz="1000">
                    <a:solidFill>
                      <a:sysClr val="windowText" lastClr="000000"/>
                    </a:solidFill>
                  </a:rPr>
                  <a:t>・管内の業務について、関係機関等と調整を図り、事業管理指導や契約審査等</a:t>
                </a:r>
                <a:endParaRPr kumimoji="1" lang="en-US" altLang="ja-JP" sz="1000">
                  <a:solidFill>
                    <a:sysClr val="windowText" lastClr="000000"/>
                  </a:solidFill>
                </a:endParaRPr>
              </a:p>
              <a:p>
                <a:pPr algn="l"/>
                <a:r>
                  <a:rPr kumimoji="1" lang="ja-JP" altLang="en-US" sz="1000">
                    <a:solidFill>
                      <a:sysClr val="windowText" lastClr="000000"/>
                    </a:solidFill>
                  </a:rPr>
                  <a:t>・管内の県等に対する補助金の交付事務及び指導監督等の業務</a:t>
                </a:r>
              </a:p>
            </xdr:txBody>
          </xdr:sp>
          <xdr:sp macro="" textlink="">
            <xdr:nvSpPr>
              <xdr:cNvPr id="24" name="大かっこ 23"/>
              <xdr:cNvSpPr/>
            </xdr:nvSpPr>
            <xdr:spPr>
              <a:xfrm>
                <a:off x="1471395" y="32869961"/>
                <a:ext cx="7490280" cy="513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5" name="フリーフォーム 24"/>
              <xdr:cNvSpPr/>
            </xdr:nvSpPr>
            <xdr:spPr>
              <a:xfrm>
                <a:off x="3711608" y="33493884"/>
                <a:ext cx="1058260" cy="685092"/>
              </a:xfrm>
              <a:custGeom>
                <a:avLst/>
                <a:gdLst>
                  <a:gd name="connsiteX0" fmla="*/ 1636059 w 1636059"/>
                  <a:gd name="connsiteY0" fmla="*/ 0 h 739589"/>
                  <a:gd name="connsiteX1" fmla="*/ 1636059 w 1636059"/>
                  <a:gd name="connsiteY1" fmla="*/ 336177 h 739589"/>
                  <a:gd name="connsiteX2" fmla="*/ 0 w 1636059"/>
                  <a:gd name="connsiteY2" fmla="*/ 336177 h 739589"/>
                  <a:gd name="connsiteX3" fmla="*/ 0 w 1636059"/>
                  <a:gd name="connsiteY3" fmla="*/ 739589 h 739589"/>
                </a:gdLst>
                <a:ahLst/>
                <a:cxnLst>
                  <a:cxn ang="0">
                    <a:pos x="connsiteX0" y="connsiteY0"/>
                  </a:cxn>
                  <a:cxn ang="0">
                    <a:pos x="connsiteX1" y="connsiteY1"/>
                  </a:cxn>
                  <a:cxn ang="0">
                    <a:pos x="connsiteX2" y="connsiteY2"/>
                  </a:cxn>
                  <a:cxn ang="0">
                    <a:pos x="connsiteX3" y="connsiteY3"/>
                  </a:cxn>
                </a:cxnLst>
                <a:rect l="l" t="t" r="r" b="b"/>
                <a:pathLst>
                  <a:path w="1636059" h="739589">
                    <a:moveTo>
                      <a:pt x="1636059" y="0"/>
                    </a:moveTo>
                    <a:lnTo>
                      <a:pt x="1636059" y="336177"/>
                    </a:lnTo>
                    <a:lnTo>
                      <a:pt x="0" y="336177"/>
                    </a:lnTo>
                    <a:lnTo>
                      <a:pt x="0" y="739589"/>
                    </a:lnTo>
                  </a:path>
                </a:pathLst>
              </a:cu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xnSp macro="">
            <xdr:nvCxnSpPr>
              <xdr:cNvPr id="26" name="直線コネクタ 25"/>
              <xdr:cNvCxnSpPr/>
            </xdr:nvCxnSpPr>
            <xdr:spPr>
              <a:xfrm flipH="1">
                <a:off x="6309154" y="33493884"/>
                <a:ext cx="0" cy="697326"/>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4316328" y="34851834"/>
                <a:ext cx="4040628" cy="52605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kumimoji="1" lang="ja-JP" altLang="en-US" sz="1000">
                    <a:solidFill>
                      <a:sysClr val="windowText" lastClr="000000"/>
                    </a:solidFill>
                  </a:rPr>
                  <a:t>・事業主体に対する補助金の交付事務</a:t>
                </a:r>
                <a:endParaRPr kumimoji="1" lang="en-US" altLang="ja-JP" sz="1000">
                  <a:solidFill>
                    <a:sysClr val="windowText" lastClr="000000"/>
                  </a:solidFill>
                </a:endParaRPr>
              </a:p>
              <a:p>
                <a:pPr algn="ctr">
                  <a:lnSpc>
                    <a:spcPts val="1100"/>
                  </a:lnSpc>
                </a:pPr>
                <a:r>
                  <a:rPr kumimoji="1" lang="ja-JP" altLang="en-US" sz="1000">
                    <a:solidFill>
                      <a:sysClr val="windowText" lastClr="000000"/>
                    </a:solidFill>
                  </a:rPr>
                  <a:t>・事業の推進に必要な事務、指導監督</a:t>
                </a:r>
                <a:endParaRPr kumimoji="1" lang="en-US" altLang="ja-JP" sz="1000">
                  <a:solidFill>
                    <a:sysClr val="windowText" lastClr="000000"/>
                  </a:solidFill>
                </a:endParaRPr>
              </a:p>
            </xdr:txBody>
          </xdr:sp>
          <xdr:sp macro="" textlink="">
            <xdr:nvSpPr>
              <xdr:cNvPr id="28" name="大かっこ 27"/>
              <xdr:cNvSpPr/>
            </xdr:nvSpPr>
            <xdr:spPr>
              <a:xfrm>
                <a:off x="4371302" y="34778431"/>
                <a:ext cx="3834474" cy="599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9" name="フリーフォーム 28"/>
              <xdr:cNvSpPr/>
            </xdr:nvSpPr>
            <xdr:spPr>
              <a:xfrm>
                <a:off x="4453764" y="35463523"/>
                <a:ext cx="1250671" cy="1125508"/>
              </a:xfrm>
              <a:custGeom>
                <a:avLst/>
                <a:gdLst>
                  <a:gd name="connsiteX0" fmla="*/ 1636059 w 1636059"/>
                  <a:gd name="connsiteY0" fmla="*/ 0 h 739589"/>
                  <a:gd name="connsiteX1" fmla="*/ 1636059 w 1636059"/>
                  <a:gd name="connsiteY1" fmla="*/ 336177 h 739589"/>
                  <a:gd name="connsiteX2" fmla="*/ 0 w 1636059"/>
                  <a:gd name="connsiteY2" fmla="*/ 336177 h 739589"/>
                  <a:gd name="connsiteX3" fmla="*/ 0 w 1636059"/>
                  <a:gd name="connsiteY3" fmla="*/ 739589 h 739589"/>
                </a:gdLst>
                <a:ahLst/>
                <a:cxnLst>
                  <a:cxn ang="0">
                    <a:pos x="connsiteX0" y="connsiteY0"/>
                  </a:cxn>
                  <a:cxn ang="0">
                    <a:pos x="connsiteX1" y="connsiteY1"/>
                  </a:cxn>
                  <a:cxn ang="0">
                    <a:pos x="connsiteX2" y="connsiteY2"/>
                  </a:cxn>
                  <a:cxn ang="0">
                    <a:pos x="connsiteX3" y="connsiteY3"/>
                  </a:cxn>
                </a:cxnLst>
                <a:rect l="l" t="t" r="r" b="b"/>
                <a:pathLst>
                  <a:path w="1636059" h="739589">
                    <a:moveTo>
                      <a:pt x="1636059" y="0"/>
                    </a:moveTo>
                    <a:lnTo>
                      <a:pt x="1636059" y="336177"/>
                    </a:lnTo>
                    <a:lnTo>
                      <a:pt x="0" y="336177"/>
                    </a:lnTo>
                    <a:lnTo>
                      <a:pt x="0" y="739589"/>
                    </a:lnTo>
                  </a:path>
                </a:pathLst>
              </a:cu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フリーフォーム 29"/>
              <xdr:cNvSpPr/>
            </xdr:nvSpPr>
            <xdr:spPr>
              <a:xfrm>
                <a:off x="6790182" y="35475757"/>
                <a:ext cx="1181953" cy="697326"/>
              </a:xfrm>
              <a:custGeom>
                <a:avLst/>
                <a:gdLst>
                  <a:gd name="connsiteX0" fmla="*/ 0 w 1792941"/>
                  <a:gd name="connsiteY0" fmla="*/ 0 h 739588"/>
                  <a:gd name="connsiteX1" fmla="*/ 0 w 1792941"/>
                  <a:gd name="connsiteY1" fmla="*/ 313765 h 739588"/>
                  <a:gd name="connsiteX2" fmla="*/ 1792941 w 1792941"/>
                  <a:gd name="connsiteY2" fmla="*/ 313765 h 739588"/>
                  <a:gd name="connsiteX3" fmla="*/ 1792941 w 1792941"/>
                  <a:gd name="connsiteY3" fmla="*/ 739588 h 739588"/>
                </a:gdLst>
                <a:ahLst/>
                <a:cxnLst>
                  <a:cxn ang="0">
                    <a:pos x="connsiteX0" y="connsiteY0"/>
                  </a:cxn>
                  <a:cxn ang="0">
                    <a:pos x="connsiteX1" y="connsiteY1"/>
                  </a:cxn>
                  <a:cxn ang="0">
                    <a:pos x="connsiteX2" y="connsiteY2"/>
                  </a:cxn>
                  <a:cxn ang="0">
                    <a:pos x="connsiteX3" y="connsiteY3"/>
                  </a:cxn>
                </a:cxnLst>
                <a:rect l="l" t="t" r="r" b="b"/>
                <a:pathLst>
                  <a:path w="1792941" h="739588">
                    <a:moveTo>
                      <a:pt x="0" y="0"/>
                    </a:moveTo>
                    <a:lnTo>
                      <a:pt x="0" y="313765"/>
                    </a:lnTo>
                    <a:lnTo>
                      <a:pt x="1792941" y="313765"/>
                    </a:lnTo>
                    <a:lnTo>
                      <a:pt x="1792941" y="739588"/>
                    </a:lnTo>
                  </a:path>
                </a:pathLst>
              </a:cu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 name="テキスト ボックス 30"/>
              <xdr:cNvSpPr txBox="1"/>
            </xdr:nvSpPr>
            <xdr:spPr>
              <a:xfrm>
                <a:off x="994225" y="36723603"/>
                <a:ext cx="4888877" cy="1688264"/>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solidFill>
                      <a:sysClr val="windowText" lastClr="000000"/>
                    </a:solidFill>
                    <a:latin typeface="+mj-ea"/>
                    <a:ea typeface="+mj-ea"/>
                  </a:rPr>
                  <a:t>民間団体　１，１９９百万円</a:t>
                </a:r>
                <a:endParaRPr kumimoji="1" lang="en-US" altLang="ja-JP" sz="1100">
                  <a:solidFill>
                    <a:sysClr val="windowText" lastClr="000000"/>
                  </a:solidFill>
                  <a:latin typeface="+mj-ea"/>
                  <a:ea typeface="+mj-ea"/>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j-ea"/>
                    <a:ea typeface="+mj-ea"/>
                    <a:cs typeface="+mn-cs"/>
                  </a:rPr>
                  <a:t>１．</a:t>
                </a:r>
                <a:r>
                  <a:rPr kumimoji="1" lang="ja-JP" altLang="ja-JP" sz="1100">
                    <a:solidFill>
                      <a:sysClr val="windowText" lastClr="000000"/>
                    </a:solidFill>
                    <a:effectLst/>
                    <a:latin typeface="+mj-ea"/>
                    <a:ea typeface="+mj-ea"/>
                    <a:cs typeface="+mn-cs"/>
                  </a:rPr>
                  <a:t>調査費</a:t>
                </a:r>
                <a:endParaRPr kumimoji="1" lang="en-US" altLang="ja-JP" sz="1100">
                  <a:solidFill>
                    <a:sysClr val="windowText" lastClr="000000"/>
                  </a:solidFill>
                  <a:effectLst/>
                  <a:latin typeface="+mj-ea"/>
                  <a:ea typeface="+mj-ea"/>
                  <a:cs typeface="+mn-cs"/>
                </a:endParaRPr>
              </a:p>
              <a:p>
                <a:pPr>
                  <a:lnSpc>
                    <a:spcPts val="1300"/>
                  </a:lnSpc>
                </a:pP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１</a:t>
                </a:r>
                <a:r>
                  <a:rPr kumimoji="1" lang="ja-JP" altLang="ja-JP" sz="1100">
                    <a:solidFill>
                      <a:sysClr val="windowText" lastClr="000000"/>
                    </a:solidFill>
                    <a:effectLst/>
                    <a:latin typeface="+mj-ea"/>
                    <a:ea typeface="+mj-ea"/>
                    <a:cs typeface="+mn-cs"/>
                  </a:rPr>
                  <a:t>）指名競争　</a:t>
                </a:r>
                <a:r>
                  <a:rPr kumimoji="1" lang="ja-JP" altLang="en-US" sz="1100">
                    <a:solidFill>
                      <a:sysClr val="windowText" lastClr="000000"/>
                    </a:solidFill>
                    <a:effectLst/>
                    <a:latin typeface="+mj-ea"/>
                    <a:ea typeface="+mj-ea"/>
                    <a:cs typeface="+mn-cs"/>
                  </a:rPr>
                  <a:t>３　</a:t>
                </a:r>
                <a:r>
                  <a:rPr kumimoji="1" lang="ja-JP" altLang="ja-JP" sz="1100">
                    <a:solidFill>
                      <a:sysClr val="windowText" lastClr="000000"/>
                    </a:solidFill>
                    <a:effectLst/>
                    <a:latin typeface="+mj-ea"/>
                    <a:ea typeface="+mj-ea"/>
                    <a:cs typeface="+mn-cs"/>
                  </a:rPr>
                  <a:t>件</a:t>
                </a:r>
                <a:r>
                  <a:rPr kumimoji="1" lang="ja-JP" altLang="en-US" sz="1100">
                    <a:solidFill>
                      <a:sysClr val="windowText" lastClr="000000"/>
                    </a:solidFill>
                    <a:effectLst/>
                    <a:latin typeface="+mj-ea"/>
                    <a:ea typeface="+mj-ea"/>
                    <a:cs typeface="+mn-cs"/>
                  </a:rPr>
                  <a:t>　　１３</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東昇コンサルタント</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８</a:t>
                </a:r>
                <a:r>
                  <a:rPr kumimoji="1" lang="ja-JP" altLang="ja-JP" sz="1100">
                    <a:solidFill>
                      <a:sysClr val="windowText" lastClr="000000"/>
                    </a:solidFill>
                    <a:effectLst/>
                    <a:latin typeface="+mj-ea"/>
                    <a:ea typeface="+mj-ea"/>
                    <a:cs typeface="+mn-cs"/>
                  </a:rPr>
                  <a:t>百万円等</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nSpc>
                    <a:spcPts val="1300"/>
                  </a:lnSpc>
                </a:pP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２</a:t>
                </a:r>
                <a:r>
                  <a:rPr kumimoji="1" lang="ja-JP" altLang="ja-JP" sz="1100">
                    <a:solidFill>
                      <a:sysClr val="windowText" lastClr="000000"/>
                    </a:solidFill>
                    <a:effectLst/>
                    <a:latin typeface="+mj-ea"/>
                    <a:ea typeface="+mj-ea"/>
                    <a:cs typeface="+mn-cs"/>
                  </a:rPr>
                  <a:t>）随意契約　</a:t>
                </a:r>
                <a:r>
                  <a:rPr kumimoji="1" lang="ja-JP" altLang="en-US" sz="1100">
                    <a:solidFill>
                      <a:sysClr val="windowText" lastClr="000000"/>
                    </a:solidFill>
                    <a:effectLst/>
                    <a:latin typeface="+mj-ea"/>
                    <a:ea typeface="+mj-ea"/>
                    <a:cs typeface="+mn-cs"/>
                  </a:rPr>
                  <a:t>１５</a:t>
                </a:r>
                <a:r>
                  <a:rPr kumimoji="1" lang="ja-JP" altLang="ja-JP" sz="1100">
                    <a:solidFill>
                      <a:sysClr val="windowText" lastClr="000000"/>
                    </a:solidFill>
                    <a:effectLst/>
                    <a:latin typeface="+mj-ea"/>
                    <a:ea typeface="+mj-ea"/>
                    <a:cs typeface="+mn-cs"/>
                  </a:rPr>
                  <a:t>件　</a:t>
                </a:r>
                <a:r>
                  <a:rPr kumimoji="1" lang="ja-JP" altLang="en-US" sz="1100">
                    <a:solidFill>
                      <a:sysClr val="windowText" lastClr="000000"/>
                    </a:solidFill>
                    <a:effectLst/>
                    <a:latin typeface="+mj-ea"/>
                    <a:ea typeface="+mj-ea"/>
                    <a:cs typeface="+mn-cs"/>
                  </a:rPr>
                  <a:t>１，１８４</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福島県土地改良事業団体連合会</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７５５</a:t>
                </a:r>
                <a:r>
                  <a:rPr kumimoji="1" lang="ja-JP" altLang="ja-JP" sz="1100">
                    <a:solidFill>
                      <a:sysClr val="windowText" lastClr="000000"/>
                    </a:solidFill>
                    <a:effectLst/>
                    <a:latin typeface="+mj-ea"/>
                    <a:ea typeface="+mj-ea"/>
                    <a:cs typeface="+mn-cs"/>
                  </a:rPr>
                  <a:t>百万円等</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mj-ea"/>
                  <a:ea typeface="+mj-ea"/>
                </a:endParaRPr>
              </a:p>
              <a:p>
                <a:pPr algn="l">
                  <a:lnSpc>
                    <a:spcPts val="1000"/>
                  </a:lnSpc>
                </a:pPr>
                <a:endParaRPr kumimoji="1" lang="ja-JP" altLang="en-US" sz="1100">
                  <a:solidFill>
                    <a:sysClr val="windowText" lastClr="000000"/>
                  </a:solidFill>
                  <a:latin typeface="+mj-ea"/>
                  <a:ea typeface="+mj-ea"/>
                </a:endParaRPr>
              </a:p>
            </xdr:txBody>
          </xdr:sp>
          <xdr:sp macro="" textlink="">
            <xdr:nvSpPr>
              <xdr:cNvPr id="32" name="テキスト ボックス 31"/>
              <xdr:cNvSpPr txBox="1"/>
            </xdr:nvSpPr>
            <xdr:spPr>
              <a:xfrm>
                <a:off x="4330071" y="29297695"/>
                <a:ext cx="1882878" cy="7584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復興庁　　　</a:t>
                </a:r>
                <a:endParaRPr kumimoji="1" lang="en-US" altLang="ja-JP" sz="1100">
                  <a:solidFill>
                    <a:sysClr val="windowText" lastClr="000000"/>
                  </a:solidFill>
                </a:endParaRPr>
              </a:p>
              <a:p>
                <a:pPr algn="ctr"/>
                <a:r>
                  <a:rPr kumimoji="1" lang="ja-JP" altLang="en-US" sz="1100">
                    <a:solidFill>
                      <a:sysClr val="windowText" lastClr="000000"/>
                    </a:solidFill>
                  </a:rPr>
                  <a:t>２，３８４百万円</a:t>
                </a:r>
              </a:p>
            </xdr:txBody>
          </xdr:sp>
          <xdr:sp macro="" textlink="">
            <xdr:nvSpPr>
              <xdr:cNvPr id="33" name="大かっこ 32"/>
              <xdr:cNvSpPr/>
            </xdr:nvSpPr>
            <xdr:spPr>
              <a:xfrm>
                <a:off x="4220122" y="30117359"/>
                <a:ext cx="2171494" cy="3792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4" name="正方形/長方形 33"/>
              <xdr:cNvSpPr/>
            </xdr:nvSpPr>
            <xdr:spPr>
              <a:xfrm>
                <a:off x="3972737" y="30141826"/>
                <a:ext cx="2652521" cy="415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rPr>
                  <a:t>　（農林水産省へ移替え）</a:t>
                </a:r>
                <a:r>
                  <a:rPr kumimoji="1" lang="ja-JP" altLang="en-US" sz="1100">
                    <a:solidFill>
                      <a:sysClr val="windowText" lastClr="000000"/>
                    </a:solidFill>
                  </a:rPr>
                  <a:t>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35" name="直線コネクタ 34"/>
              <xdr:cNvCxnSpPr/>
            </xdr:nvCxnSpPr>
            <xdr:spPr>
              <a:xfrm>
                <a:off x="5209664" y="30508840"/>
                <a:ext cx="0" cy="501585"/>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10"/>
            <xdr:cNvSpPr txBox="1"/>
          </xdr:nvSpPr>
          <xdr:spPr bwMode="auto">
            <a:xfrm>
              <a:off x="5340189" y="39151178"/>
              <a:ext cx="4139428" cy="1978266"/>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solidFill>
                    <a:sysClr val="windowText" lastClr="000000"/>
                  </a:solidFill>
                  <a:latin typeface="+mj-ea"/>
                  <a:ea typeface="+mj-ea"/>
                </a:rPr>
                <a:t>民間団体等　１９１百万円</a:t>
              </a:r>
              <a:endParaRPr kumimoji="1" lang="en-US" altLang="ja-JP" sz="1100">
                <a:solidFill>
                  <a:sysClr val="windowText" lastClr="000000"/>
                </a:solidFill>
                <a:latin typeface="+mj-ea"/>
                <a:ea typeface="+mj-ea"/>
              </a:endParaRPr>
            </a:p>
            <a:p>
              <a:pPr algn="l">
                <a:lnSpc>
                  <a:spcPts val="1300"/>
                </a:lnSpc>
              </a:pPr>
              <a:r>
                <a:rPr kumimoji="1" lang="ja-JP" altLang="en-US" sz="1100">
                  <a:solidFill>
                    <a:sysClr val="windowText" lastClr="000000"/>
                  </a:solidFill>
                  <a:latin typeface="+mj-ea"/>
                  <a:ea typeface="+mj-ea"/>
                </a:rPr>
                <a:t>１．調査費</a:t>
              </a:r>
              <a:endParaRPr kumimoji="1" lang="en-US" altLang="ja-JP" sz="1100">
                <a:solidFill>
                  <a:sysClr val="windowText" lastClr="000000"/>
                </a:solidFill>
                <a:latin typeface="+mj-ea"/>
                <a:ea typeface="+mj-ea"/>
              </a:endParaRPr>
            </a:p>
            <a:p>
              <a:pPr>
                <a:lnSpc>
                  <a:spcPts val="1300"/>
                </a:lnSpc>
              </a:pP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１</a:t>
              </a:r>
              <a:r>
                <a:rPr kumimoji="1" lang="ja-JP" altLang="ja-JP" sz="1100">
                  <a:solidFill>
                    <a:sysClr val="windowText" lastClr="000000"/>
                  </a:solidFill>
                  <a:effectLst/>
                  <a:latin typeface="+mj-ea"/>
                  <a:ea typeface="+mj-ea"/>
                  <a:cs typeface="+mn-cs"/>
                </a:rPr>
                <a:t>）指名競争　</a:t>
              </a:r>
              <a:r>
                <a:rPr kumimoji="1" lang="ja-JP" altLang="en-US" sz="1100">
                  <a:solidFill>
                    <a:sysClr val="windowText" lastClr="000000"/>
                  </a:solidFill>
                  <a:effectLst/>
                  <a:latin typeface="+mj-ea"/>
                  <a:ea typeface="+mj-ea"/>
                  <a:cs typeface="+mn-cs"/>
                </a:rPr>
                <a:t>　２</a:t>
              </a:r>
              <a:r>
                <a:rPr kumimoji="1" lang="ja-JP" altLang="ja-JP" sz="1100">
                  <a:solidFill>
                    <a:sysClr val="windowText" lastClr="000000"/>
                  </a:solidFill>
                  <a:effectLst/>
                  <a:latin typeface="+mj-ea"/>
                  <a:ea typeface="+mj-ea"/>
                  <a:cs typeface="+mn-cs"/>
                </a:rPr>
                <a:t>件　</a:t>
              </a:r>
              <a:r>
                <a:rPr kumimoji="1" lang="ja-JP" altLang="en-US" sz="1100">
                  <a:solidFill>
                    <a:sysClr val="windowText" lastClr="000000"/>
                  </a:solidFill>
                  <a:effectLst/>
                  <a:latin typeface="+mj-ea"/>
                  <a:ea typeface="+mj-ea"/>
                  <a:cs typeface="+mn-cs"/>
                </a:rPr>
                <a:t>　　４</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福建コンサルタント</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４</a:t>
              </a:r>
              <a:r>
                <a:rPr kumimoji="1" lang="ja-JP" altLang="ja-JP" sz="1100">
                  <a:solidFill>
                    <a:sysClr val="windowText" lastClr="000000"/>
                  </a:solidFill>
                  <a:effectLst/>
                  <a:latin typeface="+mj-ea"/>
                  <a:ea typeface="+mj-ea"/>
                  <a:cs typeface="+mn-cs"/>
                </a:rPr>
                <a:t>百万円</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２</a:t>
              </a:r>
              <a:r>
                <a:rPr kumimoji="1" lang="ja-JP" altLang="ja-JP" sz="1100">
                  <a:solidFill>
                    <a:sysClr val="windowText" lastClr="000000"/>
                  </a:solidFill>
                  <a:effectLst/>
                  <a:latin typeface="+mj-ea"/>
                  <a:ea typeface="+mj-ea"/>
                  <a:cs typeface="+mn-cs"/>
                </a:rPr>
                <a:t>）随意契約　</a:t>
              </a:r>
              <a:r>
                <a:rPr kumimoji="1" lang="ja-JP" altLang="en-US" sz="1100">
                  <a:solidFill>
                    <a:sysClr val="windowText" lastClr="000000"/>
                  </a:solidFill>
                  <a:effectLst/>
                  <a:latin typeface="+mj-ea"/>
                  <a:ea typeface="+mj-ea"/>
                  <a:cs typeface="+mn-cs"/>
                </a:rPr>
                <a:t>　８</a:t>
              </a:r>
              <a:r>
                <a:rPr kumimoji="1" lang="ja-JP" altLang="ja-JP" sz="1100">
                  <a:solidFill>
                    <a:sysClr val="windowText" lastClr="000000"/>
                  </a:solidFill>
                  <a:effectLst/>
                  <a:latin typeface="+mj-ea"/>
                  <a:ea typeface="+mj-ea"/>
                  <a:cs typeface="+mn-cs"/>
                </a:rPr>
                <a:t>件　</a:t>
              </a:r>
              <a:r>
                <a:rPr kumimoji="1" lang="ja-JP" altLang="en-US" sz="1100">
                  <a:solidFill>
                    <a:sysClr val="windowText" lastClr="000000"/>
                  </a:solidFill>
                  <a:effectLst/>
                  <a:latin typeface="+mj-ea"/>
                  <a:ea typeface="+mj-ea"/>
                  <a:cs typeface="+mn-cs"/>
                </a:rPr>
                <a:t>１８０</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独</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産業技術総合研究所</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８６</a:t>
              </a:r>
              <a:r>
                <a:rPr kumimoji="1" lang="ja-JP" altLang="ja-JP" sz="1100">
                  <a:solidFill>
                    <a:sysClr val="windowText" lastClr="000000"/>
                  </a:solidFill>
                  <a:effectLst/>
                  <a:latin typeface="+mj-ea"/>
                  <a:ea typeface="+mj-ea"/>
                  <a:cs typeface="+mn-cs"/>
                </a:rPr>
                <a:t>百万円等</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nSpc>
                  <a:spcPts val="1200"/>
                </a:lnSpc>
              </a:pPr>
              <a:r>
                <a:rPr lang="ja-JP" altLang="en-US">
                  <a:solidFill>
                    <a:sysClr val="windowText" lastClr="000000"/>
                  </a:solidFill>
                  <a:effectLst/>
                  <a:latin typeface="+mj-ea"/>
                  <a:ea typeface="+mj-ea"/>
                </a:rPr>
                <a:t>（３）直接実施　　１件　　　７百万円</a:t>
              </a:r>
              <a:endParaRPr lang="ja-JP" altLang="ja-JP">
                <a:solidFill>
                  <a:sysClr val="windowText" lastClr="000000"/>
                </a:solidFill>
                <a:effectLst/>
                <a:latin typeface="+mj-ea"/>
                <a:ea typeface="+mj-ea"/>
              </a:endParaRPr>
            </a:p>
            <a:p>
              <a:pPr algn="l">
                <a:lnSpc>
                  <a:spcPts val="1200"/>
                </a:lnSpc>
              </a:pPr>
              <a:r>
                <a:rPr kumimoji="1" lang="ja-JP" altLang="en-US" sz="1100">
                  <a:solidFill>
                    <a:sysClr val="windowText" lastClr="000000"/>
                  </a:solidFill>
                  <a:latin typeface="+mj-ea"/>
                  <a:ea typeface="+mj-ea"/>
                </a:rPr>
                <a:t>　［福島県土地改良事業団体連合会　７百万円］</a:t>
              </a:r>
              <a:endParaRPr kumimoji="1" lang="en-US" altLang="ja-JP" sz="1100">
                <a:solidFill>
                  <a:sysClr val="windowText" lastClr="000000"/>
                </a:solidFill>
                <a:latin typeface="+mj-ea"/>
                <a:ea typeface="+mj-ea"/>
              </a:endParaRPr>
            </a:p>
          </xdr:txBody>
        </xdr:sp>
        <xdr:cxnSp macro="">
          <xdr:nvCxnSpPr>
            <xdr:cNvPr id="12" name="直線コネクタ 11"/>
            <xdr:cNvCxnSpPr/>
          </xdr:nvCxnSpPr>
          <xdr:spPr bwMode="auto">
            <a:xfrm>
              <a:off x="7234657" y="38708861"/>
              <a:ext cx="0" cy="374269"/>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652916" y="36179710"/>
              <a:ext cx="725802" cy="3629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4" name="テキスト ボックス 13"/>
            <xdr:cNvSpPr txBox="1"/>
          </xdr:nvSpPr>
          <xdr:spPr bwMode="auto">
            <a:xfrm>
              <a:off x="5660035" y="38198494"/>
              <a:ext cx="3875046" cy="71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200"/>
                </a:lnSpc>
              </a:pPr>
              <a:r>
                <a:rPr kumimoji="1" lang="ja-JP" altLang="en-US" sz="1000">
                  <a:solidFill>
                    <a:sysClr val="windowText" lastClr="000000"/>
                  </a:solidFill>
                </a:rPr>
                <a:t>・事業の推進に必要な事務、指導監督</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・対策工の検討及び実証</a:t>
              </a:r>
              <a:endParaRPr kumimoji="1" lang="en-US" altLang="ja-JP" sz="1000">
                <a:solidFill>
                  <a:sysClr val="windowText" lastClr="000000"/>
                </a:solidFill>
              </a:endParaRPr>
            </a:p>
          </xdr:txBody>
        </xdr:sp>
        <xdr:sp macro="" textlink="">
          <xdr:nvSpPr>
            <xdr:cNvPr id="15" name="大かっこ 14"/>
            <xdr:cNvSpPr/>
          </xdr:nvSpPr>
          <xdr:spPr bwMode="auto">
            <a:xfrm>
              <a:off x="5660035" y="38187153"/>
              <a:ext cx="3333770" cy="465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7" name="テキスト ボックス 6"/>
          <xdr:cNvSpPr txBox="1"/>
        </xdr:nvSpPr>
        <xdr:spPr>
          <a:xfrm>
            <a:off x="1533764" y="36773779"/>
            <a:ext cx="2523160" cy="7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調査費は</a:t>
            </a:r>
            <a:r>
              <a:rPr kumimoji="1" lang="en-US" altLang="ja-JP" sz="800">
                <a:solidFill>
                  <a:sysClr val="windowText" lastClr="000000"/>
                </a:solidFill>
                <a:latin typeface="+mj-ea"/>
                <a:ea typeface="+mj-ea"/>
              </a:rPr>
              <a:t>100</a:t>
            </a:r>
            <a:r>
              <a:rPr kumimoji="1" lang="ja-JP" altLang="en-US" sz="800">
                <a:solidFill>
                  <a:sysClr val="windowText" lastClr="000000"/>
                </a:solidFill>
                <a:latin typeface="+mj-ea"/>
                <a:ea typeface="+mj-ea"/>
              </a:rPr>
              <a:t>万円以上を対象。</a:t>
            </a:r>
          </a:p>
        </xdr:txBody>
      </xdr:sp>
      <xdr:sp macro="" textlink="">
        <xdr:nvSpPr>
          <xdr:cNvPr id="8" name="テキスト ボックス 7"/>
          <xdr:cNvSpPr txBox="1"/>
        </xdr:nvSpPr>
        <xdr:spPr>
          <a:xfrm>
            <a:off x="2177301" y="38708017"/>
            <a:ext cx="3074439" cy="81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調査費は</a:t>
            </a:r>
            <a:r>
              <a:rPr kumimoji="1" lang="en-US" altLang="ja-JP" sz="800">
                <a:solidFill>
                  <a:sysClr val="windowText" lastClr="000000"/>
                </a:solidFill>
                <a:latin typeface="+mj-ea"/>
                <a:ea typeface="+mj-ea"/>
              </a:rPr>
              <a:t>100</a:t>
            </a:r>
            <a:r>
              <a:rPr kumimoji="1" lang="ja-JP" altLang="en-US" sz="800">
                <a:solidFill>
                  <a:sysClr val="windowText" lastClr="000000"/>
                </a:solidFill>
                <a:latin typeface="+mj-ea"/>
                <a:ea typeface="+mj-ea"/>
              </a:rPr>
              <a:t>万円以上を対象。</a:t>
            </a:r>
          </a:p>
        </xdr:txBody>
      </xdr:sp>
      <xdr:sp macro="" textlink="">
        <xdr:nvSpPr>
          <xdr:cNvPr id="9" name="テキスト ボックス 8"/>
          <xdr:cNvSpPr txBox="1"/>
        </xdr:nvSpPr>
        <xdr:spPr>
          <a:xfrm>
            <a:off x="5880384" y="41215786"/>
            <a:ext cx="2173310" cy="758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調査費は</a:t>
            </a:r>
            <a:r>
              <a:rPr kumimoji="1" lang="en-US" altLang="ja-JP" sz="800">
                <a:solidFill>
                  <a:sysClr val="windowText" lastClr="000000"/>
                </a:solidFill>
                <a:latin typeface="+mj-ea"/>
                <a:ea typeface="+mj-ea"/>
              </a:rPr>
              <a:t>100</a:t>
            </a:r>
            <a:r>
              <a:rPr kumimoji="1" lang="ja-JP" altLang="en-US" sz="800">
                <a:solidFill>
                  <a:sysClr val="windowText" lastClr="000000"/>
                </a:solidFill>
                <a:latin typeface="+mj-ea"/>
                <a:ea typeface="+mj-ea"/>
              </a:rPr>
              <a:t>万円以上を対象。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9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369</v>
      </c>
      <c r="AR2" s="97"/>
      <c r="AS2" s="59" t="str">
        <f>IF(OR(AQ2="　", AQ2=""), "", "-")</f>
        <v/>
      </c>
      <c r="AT2" s="98">
        <v>156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213</v>
      </c>
      <c r="H5" s="317"/>
      <c r="I5" s="317"/>
      <c r="J5" s="317"/>
      <c r="K5" s="317"/>
      <c r="L5" s="317"/>
      <c r="M5" s="318" t="s">
        <v>92</v>
      </c>
      <c r="N5" s="319"/>
      <c r="O5" s="319"/>
      <c r="P5" s="319"/>
      <c r="Q5" s="319"/>
      <c r="R5" s="320"/>
      <c r="S5" s="321" t="s">
        <v>97</v>
      </c>
      <c r="T5" s="317"/>
      <c r="U5" s="317"/>
      <c r="V5" s="317"/>
      <c r="W5" s="317"/>
      <c r="X5" s="322"/>
      <c r="Y5" s="500" t="s">
        <v>3</v>
      </c>
      <c r="Z5" s="501"/>
      <c r="AA5" s="501"/>
      <c r="AB5" s="501"/>
      <c r="AC5" s="501"/>
      <c r="AD5" s="502"/>
      <c r="AE5" s="503" t="s">
        <v>376</v>
      </c>
      <c r="AF5" s="504"/>
      <c r="AG5" s="504"/>
      <c r="AH5" s="504"/>
      <c r="AI5" s="504"/>
      <c r="AJ5" s="504"/>
      <c r="AK5" s="504"/>
      <c r="AL5" s="504"/>
      <c r="AM5" s="504"/>
      <c r="AN5" s="504"/>
      <c r="AO5" s="504"/>
      <c r="AP5" s="505"/>
      <c r="AQ5" s="506" t="s">
        <v>377</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375</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380</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381</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373</v>
      </c>
      <c r="Q13" s="63"/>
      <c r="R13" s="63"/>
      <c r="S13" s="63"/>
      <c r="T13" s="63"/>
      <c r="U13" s="63"/>
      <c r="V13" s="64"/>
      <c r="W13" s="62">
        <v>1930</v>
      </c>
      <c r="X13" s="63"/>
      <c r="Y13" s="63"/>
      <c r="Z13" s="63"/>
      <c r="AA13" s="63"/>
      <c r="AB13" s="63"/>
      <c r="AC13" s="64"/>
      <c r="AD13" s="62">
        <v>2200</v>
      </c>
      <c r="AE13" s="63"/>
      <c r="AF13" s="63"/>
      <c r="AG13" s="63"/>
      <c r="AH13" s="63"/>
      <c r="AI13" s="63"/>
      <c r="AJ13" s="64"/>
      <c r="AK13" s="62" t="s">
        <v>373</v>
      </c>
      <c r="AL13" s="63"/>
      <c r="AM13" s="63"/>
      <c r="AN13" s="63"/>
      <c r="AO13" s="63"/>
      <c r="AP13" s="63"/>
      <c r="AQ13" s="64"/>
      <c r="AR13" s="656" t="s">
        <v>444</v>
      </c>
      <c r="AS13" s="657"/>
      <c r="AT13" s="657"/>
      <c r="AU13" s="657"/>
      <c r="AV13" s="657"/>
      <c r="AW13" s="657"/>
      <c r="AX13" s="658"/>
    </row>
    <row r="14" spans="1:50" ht="21" customHeight="1" x14ac:dyDescent="0.15">
      <c r="A14" s="454"/>
      <c r="B14" s="455"/>
      <c r="C14" s="455"/>
      <c r="D14" s="455"/>
      <c r="E14" s="455"/>
      <c r="F14" s="456"/>
      <c r="G14" s="467"/>
      <c r="H14" s="468"/>
      <c r="I14" s="333" t="s">
        <v>9</v>
      </c>
      <c r="J14" s="462"/>
      <c r="K14" s="462"/>
      <c r="L14" s="462"/>
      <c r="M14" s="462"/>
      <c r="N14" s="462"/>
      <c r="O14" s="463"/>
      <c r="P14" s="62">
        <v>700</v>
      </c>
      <c r="Q14" s="63"/>
      <c r="R14" s="63"/>
      <c r="S14" s="63"/>
      <c r="T14" s="63"/>
      <c r="U14" s="63"/>
      <c r="V14" s="64"/>
      <c r="W14" s="62">
        <v>200</v>
      </c>
      <c r="X14" s="63"/>
      <c r="Y14" s="63"/>
      <c r="Z14" s="63"/>
      <c r="AA14" s="63"/>
      <c r="AB14" s="63"/>
      <c r="AC14" s="64"/>
      <c r="AD14" s="62" t="s">
        <v>373</v>
      </c>
      <c r="AE14" s="63"/>
      <c r="AF14" s="63"/>
      <c r="AG14" s="63"/>
      <c r="AH14" s="63"/>
      <c r="AI14" s="63"/>
      <c r="AJ14" s="64"/>
      <c r="AK14" s="62" t="s">
        <v>373</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3" t="s">
        <v>62</v>
      </c>
      <c r="J15" s="334"/>
      <c r="K15" s="334"/>
      <c r="L15" s="334"/>
      <c r="M15" s="334"/>
      <c r="N15" s="334"/>
      <c r="O15" s="335"/>
      <c r="P15" s="62">
        <v>0</v>
      </c>
      <c r="Q15" s="63"/>
      <c r="R15" s="63"/>
      <c r="S15" s="63"/>
      <c r="T15" s="63"/>
      <c r="U15" s="63"/>
      <c r="V15" s="64"/>
      <c r="W15" s="62">
        <v>700</v>
      </c>
      <c r="X15" s="63"/>
      <c r="Y15" s="63"/>
      <c r="Z15" s="63"/>
      <c r="AA15" s="63"/>
      <c r="AB15" s="63"/>
      <c r="AC15" s="64"/>
      <c r="AD15" s="62">
        <v>1712</v>
      </c>
      <c r="AE15" s="63"/>
      <c r="AF15" s="63"/>
      <c r="AG15" s="63"/>
      <c r="AH15" s="63"/>
      <c r="AI15" s="63"/>
      <c r="AJ15" s="64"/>
      <c r="AK15" s="62">
        <v>1389</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3" t="s">
        <v>63</v>
      </c>
      <c r="J16" s="334"/>
      <c r="K16" s="334"/>
      <c r="L16" s="334"/>
      <c r="M16" s="334"/>
      <c r="N16" s="334"/>
      <c r="O16" s="335"/>
      <c r="P16" s="62">
        <v>-700</v>
      </c>
      <c r="Q16" s="63"/>
      <c r="R16" s="63"/>
      <c r="S16" s="63"/>
      <c r="T16" s="63"/>
      <c r="U16" s="63"/>
      <c r="V16" s="64"/>
      <c r="W16" s="62">
        <v>-1712</v>
      </c>
      <c r="X16" s="63"/>
      <c r="Y16" s="63"/>
      <c r="Z16" s="63"/>
      <c r="AA16" s="63"/>
      <c r="AB16" s="63"/>
      <c r="AC16" s="64"/>
      <c r="AD16" s="62">
        <v>-1389</v>
      </c>
      <c r="AE16" s="63"/>
      <c r="AF16" s="63"/>
      <c r="AG16" s="63"/>
      <c r="AH16" s="63"/>
      <c r="AI16" s="63"/>
      <c r="AJ16" s="64"/>
      <c r="AK16" s="62" t="s">
        <v>373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373</v>
      </c>
      <c r="Q17" s="63"/>
      <c r="R17" s="63"/>
      <c r="S17" s="63"/>
      <c r="T17" s="63"/>
      <c r="U17" s="63"/>
      <c r="V17" s="64"/>
      <c r="W17" s="62" t="s">
        <v>373</v>
      </c>
      <c r="X17" s="63"/>
      <c r="Y17" s="63"/>
      <c r="Z17" s="63"/>
      <c r="AA17" s="63"/>
      <c r="AB17" s="63"/>
      <c r="AC17" s="64"/>
      <c r="AD17" s="62" t="s">
        <v>373</v>
      </c>
      <c r="AE17" s="63"/>
      <c r="AF17" s="63"/>
      <c r="AG17" s="63"/>
      <c r="AH17" s="63"/>
      <c r="AI17" s="63"/>
      <c r="AJ17" s="64"/>
      <c r="AK17" s="62" t="s">
        <v>373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1118</v>
      </c>
      <c r="X18" s="307"/>
      <c r="Y18" s="307"/>
      <c r="Z18" s="307"/>
      <c r="AA18" s="307"/>
      <c r="AB18" s="307"/>
      <c r="AC18" s="308"/>
      <c r="AD18" s="306">
        <f t="shared" ref="AD18" si="0">SUM(AD13:AJ17)</f>
        <v>2523</v>
      </c>
      <c r="AE18" s="307"/>
      <c r="AF18" s="307"/>
      <c r="AG18" s="307"/>
      <c r="AH18" s="307"/>
      <c r="AI18" s="307"/>
      <c r="AJ18" s="308"/>
      <c r="AK18" s="306">
        <f t="shared" ref="AK18" si="1">SUM(AK13:AQ17)</f>
        <v>1389</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373</v>
      </c>
      <c r="Q19" s="63"/>
      <c r="R19" s="63"/>
      <c r="S19" s="63"/>
      <c r="T19" s="63"/>
      <c r="U19" s="63"/>
      <c r="V19" s="64"/>
      <c r="W19" s="62">
        <v>1104</v>
      </c>
      <c r="X19" s="63"/>
      <c r="Y19" s="63"/>
      <c r="Z19" s="63"/>
      <c r="AA19" s="63"/>
      <c r="AB19" s="63"/>
      <c r="AC19" s="64"/>
      <c r="AD19" s="62">
        <v>2384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0.98747763864042937</v>
      </c>
      <c r="X20" s="311"/>
      <c r="Y20" s="311"/>
      <c r="Z20" s="311"/>
      <c r="AA20" s="311"/>
      <c r="AB20" s="311"/>
      <c r="AC20" s="311"/>
      <c r="AD20" s="311">
        <f>IF(AD18=0, "-", AD19/AD18)</f>
        <v>0.94490685691636944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26</v>
      </c>
      <c r="AV22" s="101"/>
      <c r="AW22" s="99" t="s">
        <v>355</v>
      </c>
      <c r="AX22" s="100"/>
    </row>
    <row r="23" spans="1:50" ht="22.5" customHeight="1" x14ac:dyDescent="0.15">
      <c r="A23" s="207"/>
      <c r="B23" s="205"/>
      <c r="C23" s="205"/>
      <c r="D23" s="205"/>
      <c r="E23" s="205"/>
      <c r="F23" s="206"/>
      <c r="G23" s="312" t="s">
        <v>433</v>
      </c>
      <c r="H23" s="279"/>
      <c r="I23" s="279"/>
      <c r="J23" s="279"/>
      <c r="K23" s="279"/>
      <c r="L23" s="279"/>
      <c r="M23" s="279"/>
      <c r="N23" s="279"/>
      <c r="O23" s="280"/>
      <c r="P23" s="245" t="s">
        <v>384</v>
      </c>
      <c r="Q23" s="186"/>
      <c r="R23" s="186"/>
      <c r="S23" s="186"/>
      <c r="T23" s="186"/>
      <c r="U23" s="186"/>
      <c r="V23" s="186"/>
      <c r="W23" s="186"/>
      <c r="X23" s="187"/>
      <c r="Y23" s="284" t="s">
        <v>14</v>
      </c>
      <c r="Z23" s="285"/>
      <c r="AA23" s="286"/>
      <c r="AB23" s="649" t="s">
        <v>385</v>
      </c>
      <c r="AC23" s="287"/>
      <c r="AD23" s="287"/>
      <c r="AE23" s="84" t="s">
        <v>386</v>
      </c>
      <c r="AF23" s="85"/>
      <c r="AG23" s="85"/>
      <c r="AH23" s="85"/>
      <c r="AI23" s="86"/>
      <c r="AJ23" s="84" t="s">
        <v>386</v>
      </c>
      <c r="AK23" s="85"/>
      <c r="AL23" s="85"/>
      <c r="AM23" s="85"/>
      <c r="AN23" s="86"/>
      <c r="AO23" s="84">
        <v>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385</v>
      </c>
      <c r="AC24" s="277"/>
      <c r="AD24" s="277"/>
      <c r="AE24" s="84" t="s">
        <v>386</v>
      </c>
      <c r="AF24" s="85"/>
      <c r="AG24" s="85"/>
      <c r="AH24" s="85"/>
      <c r="AI24" s="86"/>
      <c r="AJ24" s="84" t="s">
        <v>386</v>
      </c>
      <c r="AK24" s="85"/>
      <c r="AL24" s="85"/>
      <c r="AM24" s="85"/>
      <c r="AN24" s="86"/>
      <c r="AO24" s="84">
        <v>1</v>
      </c>
      <c r="AP24" s="85"/>
      <c r="AQ24" s="85"/>
      <c r="AR24" s="85"/>
      <c r="AS24" s="86"/>
      <c r="AT24" s="84">
        <v>1</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386</v>
      </c>
      <c r="AF25" s="85"/>
      <c r="AG25" s="85"/>
      <c r="AH25" s="85"/>
      <c r="AI25" s="86"/>
      <c r="AJ25" s="84" t="s">
        <v>386</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387</v>
      </c>
      <c r="H68" s="186"/>
      <c r="I68" s="186"/>
      <c r="J68" s="186"/>
      <c r="K68" s="186"/>
      <c r="L68" s="186"/>
      <c r="M68" s="186"/>
      <c r="N68" s="186"/>
      <c r="O68" s="186"/>
      <c r="P68" s="186"/>
      <c r="Q68" s="186"/>
      <c r="R68" s="186"/>
      <c r="S68" s="186"/>
      <c r="T68" s="186"/>
      <c r="U68" s="186"/>
      <c r="V68" s="186"/>
      <c r="W68" s="186"/>
      <c r="X68" s="187"/>
      <c r="Y68" s="323" t="s">
        <v>66</v>
      </c>
      <c r="Z68" s="324"/>
      <c r="AA68" s="325"/>
      <c r="AB68" s="193" t="s">
        <v>388</v>
      </c>
      <c r="AC68" s="194"/>
      <c r="AD68" s="195"/>
      <c r="AE68" s="84" t="s">
        <v>389</v>
      </c>
      <c r="AF68" s="85"/>
      <c r="AG68" s="85"/>
      <c r="AH68" s="85"/>
      <c r="AI68" s="86"/>
      <c r="AJ68" s="84">
        <v>13</v>
      </c>
      <c r="AK68" s="85"/>
      <c r="AL68" s="85"/>
      <c r="AM68" s="85"/>
      <c r="AN68" s="86"/>
      <c r="AO68" s="84">
        <v>30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t="s">
        <v>389</v>
      </c>
      <c r="AF69" s="85"/>
      <c r="AG69" s="85"/>
      <c r="AH69" s="85"/>
      <c r="AI69" s="86"/>
      <c r="AJ69" s="84">
        <v>34</v>
      </c>
      <c r="AK69" s="85"/>
      <c r="AL69" s="85"/>
      <c r="AM69" s="85"/>
      <c r="AN69" s="86"/>
      <c r="AO69" s="84">
        <v>56</v>
      </c>
      <c r="AP69" s="85"/>
      <c r="AQ69" s="85"/>
      <c r="AR69" s="85"/>
      <c r="AS69" s="86"/>
      <c r="AT69" s="84" t="s">
        <v>389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390</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t="s">
        <v>389</v>
      </c>
      <c r="AF83" s="144"/>
      <c r="AG83" s="144"/>
      <c r="AH83" s="144"/>
      <c r="AI83" s="144"/>
      <c r="AJ83" s="143">
        <v>85</v>
      </c>
      <c r="AK83" s="144"/>
      <c r="AL83" s="144"/>
      <c r="AM83" s="144"/>
      <c r="AN83" s="144"/>
      <c r="AO83" s="143">
        <v>140</v>
      </c>
      <c r="AP83" s="144"/>
      <c r="AQ83" s="144"/>
      <c r="AR83" s="144"/>
      <c r="AS83" s="144"/>
      <c r="AT83" s="84" t="s">
        <v>389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392</v>
      </c>
      <c r="AC84" s="149"/>
      <c r="AD84" s="150"/>
      <c r="AE84" s="148" t="s">
        <v>389</v>
      </c>
      <c r="AF84" s="149"/>
      <c r="AG84" s="149"/>
      <c r="AH84" s="149"/>
      <c r="AI84" s="150"/>
      <c r="AJ84" s="148" t="s">
        <v>393</v>
      </c>
      <c r="AK84" s="149"/>
      <c r="AL84" s="149"/>
      <c r="AM84" s="149"/>
      <c r="AN84" s="150"/>
      <c r="AO84" s="148" t="s">
        <v>394</v>
      </c>
      <c r="AP84" s="149"/>
      <c r="AQ84" s="149"/>
      <c r="AR84" s="149"/>
      <c r="AS84" s="150"/>
      <c r="AT84" s="148" t="s">
        <v>389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389</v>
      </c>
      <c r="D98" s="404"/>
      <c r="E98" s="404"/>
      <c r="F98" s="404"/>
      <c r="G98" s="404"/>
      <c r="H98" s="404"/>
      <c r="I98" s="404"/>
      <c r="J98" s="404"/>
      <c r="K98" s="405"/>
      <c r="L98" s="62" t="s">
        <v>389</v>
      </c>
      <c r="M98" s="63"/>
      <c r="N98" s="63"/>
      <c r="O98" s="63"/>
      <c r="P98" s="63"/>
      <c r="Q98" s="64"/>
      <c r="R98" s="62" t="s">
        <v>389</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26.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371</v>
      </c>
      <c r="AE108" s="595"/>
      <c r="AF108" s="595"/>
      <c r="AG108" s="591" t="s">
        <v>395</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371</v>
      </c>
      <c r="AE109" s="433"/>
      <c r="AF109" s="433"/>
      <c r="AG109" s="294" t="s">
        <v>396</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371</v>
      </c>
      <c r="AE110" s="576"/>
      <c r="AF110" s="576"/>
      <c r="AG110" s="521" t="s">
        <v>438</v>
      </c>
      <c r="AH110" s="188"/>
      <c r="AI110" s="188"/>
      <c r="AJ110" s="188"/>
      <c r="AK110" s="188"/>
      <c r="AL110" s="188"/>
      <c r="AM110" s="188"/>
      <c r="AN110" s="188"/>
      <c r="AO110" s="188"/>
      <c r="AP110" s="188"/>
      <c r="AQ110" s="188"/>
      <c r="AR110" s="188"/>
      <c r="AS110" s="188"/>
      <c r="AT110" s="188"/>
      <c r="AU110" s="188"/>
      <c r="AV110" s="188"/>
      <c r="AW110" s="188"/>
      <c r="AX110" s="522"/>
    </row>
    <row r="111" spans="1:50" ht="33"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371</v>
      </c>
      <c r="AE111" s="429"/>
      <c r="AF111" s="429"/>
      <c r="AG111" s="291" t="s">
        <v>397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398</v>
      </c>
      <c r="AE112" s="433"/>
      <c r="AF112" s="433"/>
      <c r="AG112" s="294" t="s">
        <v>399</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398</v>
      </c>
      <c r="AE113" s="433"/>
      <c r="AF113" s="433"/>
      <c r="AG113" s="294" t="s">
        <v>435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398</v>
      </c>
      <c r="AE114" s="433"/>
      <c r="AF114" s="433"/>
      <c r="AG114" s="294" t="s">
        <v>400</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371</v>
      </c>
      <c r="AE115" s="433"/>
      <c r="AF115" s="433"/>
      <c r="AG115" s="294" t="s">
        <v>401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371</v>
      </c>
      <c r="AE116" s="624"/>
      <c r="AF116" s="624"/>
      <c r="AG116" s="356" t="s">
        <v>434</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8"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398</v>
      </c>
      <c r="AE117" s="576"/>
      <c r="AF117" s="585"/>
      <c r="AG117" s="589" t="s">
        <v>436</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37.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371</v>
      </c>
      <c r="AE118" s="429"/>
      <c r="AF118" s="628"/>
      <c r="AG118" s="291" t="s">
        <v>402</v>
      </c>
      <c r="AH118" s="292"/>
      <c r="AI118" s="292"/>
      <c r="AJ118" s="292"/>
      <c r="AK118" s="292"/>
      <c r="AL118" s="292"/>
      <c r="AM118" s="292"/>
      <c r="AN118" s="292"/>
      <c r="AO118" s="292"/>
      <c r="AP118" s="292"/>
      <c r="AQ118" s="292"/>
      <c r="AR118" s="292"/>
      <c r="AS118" s="292"/>
      <c r="AT118" s="292"/>
      <c r="AU118" s="292"/>
      <c r="AV118" s="292"/>
      <c r="AW118" s="292"/>
      <c r="AX118" s="293"/>
    </row>
    <row r="119" spans="1:64" ht="57"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398</v>
      </c>
      <c r="AE119" s="597"/>
      <c r="AF119" s="597"/>
      <c r="AG119" s="294" t="s">
        <v>436</v>
      </c>
      <c r="AH119" s="295"/>
      <c r="AI119" s="295"/>
      <c r="AJ119" s="295"/>
      <c r="AK119" s="295"/>
      <c r="AL119" s="295"/>
      <c r="AM119" s="295"/>
      <c r="AN119" s="295"/>
      <c r="AO119" s="295"/>
      <c r="AP119" s="295"/>
      <c r="AQ119" s="295"/>
      <c r="AR119" s="295"/>
      <c r="AS119" s="295"/>
      <c r="AT119" s="295"/>
      <c r="AU119" s="295"/>
      <c r="AV119" s="295"/>
      <c r="AW119" s="295"/>
      <c r="AX119" s="296"/>
    </row>
    <row r="120" spans="1:64" ht="36"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404</v>
      </c>
      <c r="AE120" s="433"/>
      <c r="AF120" s="433"/>
      <c r="AG120" s="294" t="s">
        <v>403</v>
      </c>
      <c r="AH120" s="295"/>
      <c r="AI120" s="295"/>
      <c r="AJ120" s="295"/>
      <c r="AK120" s="295"/>
      <c r="AL120" s="295"/>
      <c r="AM120" s="295"/>
      <c r="AN120" s="295"/>
      <c r="AO120" s="295"/>
      <c r="AP120" s="295"/>
      <c r="AQ120" s="295"/>
      <c r="AR120" s="295"/>
      <c r="AS120" s="295"/>
      <c r="AT120" s="295"/>
      <c r="AU120" s="295"/>
      <c r="AV120" s="295"/>
      <c r="AW120" s="295"/>
      <c r="AX120" s="296"/>
    </row>
    <row r="121" spans="1:64" ht="33"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371</v>
      </c>
      <c r="AE121" s="433"/>
      <c r="AF121" s="433"/>
      <c r="AG121" s="521" t="s">
        <v>405</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398</v>
      </c>
      <c r="AE122" s="429"/>
      <c r="AF122" s="429"/>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18.7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18.7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244.5" customHeight="1" x14ac:dyDescent="0.15">
      <c r="A126" s="540" t="s">
        <v>58</v>
      </c>
      <c r="B126" s="541"/>
      <c r="C126" s="382" t="s">
        <v>64</v>
      </c>
      <c r="D126" s="563"/>
      <c r="E126" s="563"/>
      <c r="F126" s="564"/>
      <c r="G126" s="534" t="s">
        <v>437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45" customHeight="1" thickBot="1" x14ac:dyDescent="0.2">
      <c r="A127" s="542"/>
      <c r="B127" s="543"/>
      <c r="C127" s="351" t="s">
        <v>68</v>
      </c>
      <c r="D127" s="352"/>
      <c r="E127" s="352"/>
      <c r="F127" s="353"/>
      <c r="G127" s="354" t="s">
        <v>439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2.25" customHeight="1" thickBot="1" x14ac:dyDescent="0.2">
      <c r="A129" s="562" t="s">
        <v>440</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2.25" customHeight="1" thickBot="1" x14ac:dyDescent="0.2">
      <c r="A131" s="537" t="s">
        <v>441</v>
      </c>
      <c r="B131" s="538"/>
      <c r="C131" s="538"/>
      <c r="D131" s="538"/>
      <c r="E131" s="539"/>
      <c r="F131" s="556" t="s">
        <v>445</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2.25" customHeight="1" thickBot="1" x14ac:dyDescent="0.2">
      <c r="A133" s="421" t="s">
        <v>442</v>
      </c>
      <c r="B133" s="422"/>
      <c r="C133" s="422"/>
      <c r="D133" s="422"/>
      <c r="E133" s="423"/>
      <c r="F133" s="559" t="s">
        <v>443</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2.25" customHeight="1" thickBot="1" x14ac:dyDescent="0.2">
      <c r="A135" s="598" t="s">
        <v>406</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374</v>
      </c>
      <c r="H137" s="409"/>
      <c r="I137" s="409"/>
      <c r="J137" s="409"/>
      <c r="K137" s="409"/>
      <c r="L137" s="409"/>
      <c r="M137" s="409"/>
      <c r="N137" s="409"/>
      <c r="O137" s="409"/>
      <c r="P137" s="410"/>
      <c r="Q137" s="395" t="s">
        <v>225</v>
      </c>
      <c r="R137" s="395"/>
      <c r="S137" s="395"/>
      <c r="T137" s="395"/>
      <c r="U137" s="395"/>
      <c r="V137" s="395"/>
      <c r="W137" s="424" t="s">
        <v>373</v>
      </c>
      <c r="X137" s="409"/>
      <c r="Y137" s="409"/>
      <c r="Z137" s="409"/>
      <c r="AA137" s="409"/>
      <c r="AB137" s="409"/>
      <c r="AC137" s="409"/>
      <c r="AD137" s="409"/>
      <c r="AE137" s="409"/>
      <c r="AF137" s="410"/>
      <c r="AG137" s="395" t="s">
        <v>226</v>
      </c>
      <c r="AH137" s="395"/>
      <c r="AI137" s="395"/>
      <c r="AJ137" s="395"/>
      <c r="AK137" s="395"/>
      <c r="AL137" s="395"/>
      <c r="AM137" s="391" t="s">
        <v>373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139</v>
      </c>
      <c r="H138" s="412"/>
      <c r="I138" s="412"/>
      <c r="J138" s="412"/>
      <c r="K138" s="412"/>
      <c r="L138" s="412"/>
      <c r="M138" s="412"/>
      <c r="N138" s="412"/>
      <c r="O138" s="412"/>
      <c r="P138" s="413"/>
      <c r="Q138" s="397" t="s">
        <v>228</v>
      </c>
      <c r="R138" s="397"/>
      <c r="S138" s="397"/>
      <c r="T138" s="397"/>
      <c r="U138" s="397"/>
      <c r="V138" s="397"/>
      <c r="W138" s="411" t="s">
        <v>379</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2.75" hidden="1"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407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408</v>
      </c>
      <c r="H180" s="89"/>
      <c r="I180" s="89"/>
      <c r="J180" s="89"/>
      <c r="K180" s="90"/>
      <c r="L180" s="91" t="s">
        <v>409</v>
      </c>
      <c r="M180" s="92"/>
      <c r="N180" s="92"/>
      <c r="O180" s="92"/>
      <c r="P180" s="92"/>
      <c r="Q180" s="92"/>
      <c r="R180" s="92"/>
      <c r="S180" s="92"/>
      <c r="T180" s="92"/>
      <c r="U180" s="92"/>
      <c r="V180" s="92"/>
      <c r="W180" s="92"/>
      <c r="X180" s="93"/>
      <c r="Y180" s="94">
        <v>2384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2384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410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412</v>
      </c>
      <c r="H193" s="89"/>
      <c r="I193" s="89"/>
      <c r="J193" s="89"/>
      <c r="K193" s="90"/>
      <c r="L193" s="91" t="s">
        <v>411</v>
      </c>
      <c r="M193" s="92"/>
      <c r="N193" s="92"/>
      <c r="O193" s="92"/>
      <c r="P193" s="92"/>
      <c r="Q193" s="92"/>
      <c r="R193" s="92"/>
      <c r="S193" s="92"/>
      <c r="T193" s="92"/>
      <c r="U193" s="92"/>
      <c r="V193" s="92"/>
      <c r="W193" s="92"/>
      <c r="X193" s="93"/>
      <c r="Y193" s="94">
        <v>1390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1390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413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412</v>
      </c>
      <c r="H206" s="89"/>
      <c r="I206" s="89"/>
      <c r="J206" s="89"/>
      <c r="K206" s="90"/>
      <c r="L206" s="91" t="s">
        <v>411</v>
      </c>
      <c r="M206" s="92"/>
      <c r="N206" s="92"/>
      <c r="O206" s="92"/>
      <c r="P206" s="92"/>
      <c r="Q206" s="92"/>
      <c r="R206" s="92"/>
      <c r="S206" s="92"/>
      <c r="T206" s="92"/>
      <c r="U206" s="92"/>
      <c r="V206" s="92"/>
      <c r="W206" s="92"/>
      <c r="X206" s="93"/>
      <c r="Y206" s="94">
        <v>89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89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6.5" customHeight="1" x14ac:dyDescent="0.15">
      <c r="A236" s="103">
        <v>1</v>
      </c>
      <c r="B236" s="103">
        <v>1</v>
      </c>
      <c r="C236" s="108" t="s">
        <v>414</v>
      </c>
      <c r="D236" s="104"/>
      <c r="E236" s="104"/>
      <c r="F236" s="104"/>
      <c r="G236" s="104"/>
      <c r="H236" s="104"/>
      <c r="I236" s="104"/>
      <c r="J236" s="104"/>
      <c r="K236" s="104"/>
      <c r="L236" s="104"/>
      <c r="M236" s="108" t="s">
        <v>415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2384</v>
      </c>
      <c r="AL236" s="106"/>
      <c r="AM236" s="106"/>
      <c r="AN236" s="106"/>
      <c r="AO236" s="106"/>
      <c r="AP236" s="107"/>
      <c r="AQ236" s="108" t="s">
        <v>416</v>
      </c>
      <c r="AR236" s="104"/>
      <c r="AS236" s="104"/>
      <c r="AT236" s="104"/>
      <c r="AU236" s="105" t="s">
        <v>416</v>
      </c>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420</v>
      </c>
      <c r="D269" s="104"/>
      <c r="E269" s="104"/>
      <c r="F269" s="104"/>
      <c r="G269" s="104"/>
      <c r="H269" s="104"/>
      <c r="I269" s="104"/>
      <c r="J269" s="104"/>
      <c r="K269" s="104"/>
      <c r="L269" s="104"/>
      <c r="M269" s="108"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1390</v>
      </c>
      <c r="AL269" s="106"/>
      <c r="AM269" s="106"/>
      <c r="AN269" s="106"/>
      <c r="AO269" s="106"/>
      <c r="AP269" s="107"/>
      <c r="AQ269" s="108" t="s">
        <v>416</v>
      </c>
      <c r="AR269" s="104"/>
      <c r="AS269" s="104"/>
      <c r="AT269" s="104"/>
      <c r="AU269" s="105" t="s">
        <v>416</v>
      </c>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419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422</v>
      </c>
      <c r="D302" s="104"/>
      <c r="E302" s="104"/>
      <c r="F302" s="104"/>
      <c r="G302" s="104"/>
      <c r="H302" s="104"/>
      <c r="I302" s="104"/>
      <c r="J302" s="104"/>
      <c r="K302" s="104"/>
      <c r="L302" s="104"/>
      <c r="M302" s="108" t="s">
        <v>423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89</v>
      </c>
      <c r="AL302" s="106"/>
      <c r="AM302" s="106"/>
      <c r="AN302" s="106"/>
      <c r="AO302" s="106"/>
      <c r="AP302" s="107"/>
      <c r="AQ302" s="108" t="s">
        <v>416</v>
      </c>
      <c r="AR302" s="104"/>
      <c r="AS302" s="104"/>
      <c r="AT302" s="104"/>
      <c r="AU302" s="105" t="s">
        <v>416</v>
      </c>
      <c r="AV302" s="106"/>
      <c r="AW302" s="106"/>
      <c r="AX302" s="107"/>
    </row>
    <row r="303" spans="1:50" ht="24" customHeight="1" x14ac:dyDescent="0.15">
      <c r="A303" s="103">
        <v>2</v>
      </c>
      <c r="B303" s="103">
        <v>1</v>
      </c>
      <c r="C303" s="108" t="s">
        <v>424</v>
      </c>
      <c r="D303" s="104"/>
      <c r="E303" s="104"/>
      <c r="F303" s="104"/>
      <c r="G303" s="104"/>
      <c r="H303" s="104"/>
      <c r="I303" s="104"/>
      <c r="J303" s="104"/>
      <c r="K303" s="104"/>
      <c r="L303" s="104"/>
      <c r="M303" s="108" t="s">
        <v>423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33</v>
      </c>
      <c r="AL303" s="106"/>
      <c r="AM303" s="106"/>
      <c r="AN303" s="106"/>
      <c r="AO303" s="106"/>
      <c r="AP303" s="107"/>
      <c r="AQ303" s="108" t="s">
        <v>416</v>
      </c>
      <c r="AR303" s="104"/>
      <c r="AS303" s="104"/>
      <c r="AT303" s="104"/>
      <c r="AU303" s="105" t="s">
        <v>416</v>
      </c>
      <c r="AV303" s="106"/>
      <c r="AW303" s="106"/>
      <c r="AX303" s="107"/>
    </row>
    <row r="304" spans="1:50" ht="24" customHeight="1" x14ac:dyDescent="0.15">
      <c r="A304" s="103">
        <v>3</v>
      </c>
      <c r="B304" s="103">
        <v>1</v>
      </c>
      <c r="C304" s="108" t="s">
        <v>425</v>
      </c>
      <c r="D304" s="104"/>
      <c r="E304" s="104"/>
      <c r="F304" s="104"/>
      <c r="G304" s="104"/>
      <c r="H304" s="104"/>
      <c r="I304" s="104"/>
      <c r="J304" s="104"/>
      <c r="K304" s="104"/>
      <c r="L304" s="104"/>
      <c r="M304" s="108" t="s">
        <v>423</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21</v>
      </c>
      <c r="AL304" s="106"/>
      <c r="AM304" s="106"/>
      <c r="AN304" s="106"/>
      <c r="AO304" s="106"/>
      <c r="AP304" s="107"/>
      <c r="AQ304" s="108" t="s">
        <v>416</v>
      </c>
      <c r="AR304" s="104"/>
      <c r="AS304" s="104"/>
      <c r="AT304" s="104"/>
      <c r="AU304" s="105" t="s">
        <v>416</v>
      </c>
      <c r="AV304" s="106"/>
      <c r="AW304" s="106"/>
      <c r="AX304" s="107"/>
    </row>
    <row r="305" spans="1:50" ht="24" customHeight="1" x14ac:dyDescent="0.15">
      <c r="A305" s="103">
        <v>4</v>
      </c>
      <c r="B305" s="103">
        <v>1</v>
      </c>
      <c r="C305" s="108" t="s">
        <v>426</v>
      </c>
      <c r="D305" s="104"/>
      <c r="E305" s="104"/>
      <c r="F305" s="104"/>
      <c r="G305" s="104"/>
      <c r="H305" s="104"/>
      <c r="I305" s="104"/>
      <c r="J305" s="104"/>
      <c r="K305" s="104"/>
      <c r="L305" s="104"/>
      <c r="M305" s="108" t="s">
        <v>423</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19</v>
      </c>
      <c r="AL305" s="106"/>
      <c r="AM305" s="106"/>
      <c r="AN305" s="106"/>
      <c r="AO305" s="106"/>
      <c r="AP305" s="107"/>
      <c r="AQ305" s="108" t="s">
        <v>416</v>
      </c>
      <c r="AR305" s="104"/>
      <c r="AS305" s="104"/>
      <c r="AT305" s="104"/>
      <c r="AU305" s="105" t="s">
        <v>416</v>
      </c>
      <c r="AV305" s="106"/>
      <c r="AW305" s="106"/>
      <c r="AX305" s="107"/>
    </row>
    <row r="306" spans="1:50" ht="24" customHeight="1" x14ac:dyDescent="0.15">
      <c r="A306" s="103">
        <v>5</v>
      </c>
      <c r="B306" s="103">
        <v>1</v>
      </c>
      <c r="C306" s="108" t="s">
        <v>427</v>
      </c>
      <c r="D306" s="104"/>
      <c r="E306" s="104"/>
      <c r="F306" s="104"/>
      <c r="G306" s="104"/>
      <c r="H306" s="104"/>
      <c r="I306" s="104"/>
      <c r="J306" s="104"/>
      <c r="K306" s="104"/>
      <c r="L306" s="104"/>
      <c r="M306" s="108" t="s">
        <v>423</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11</v>
      </c>
      <c r="AL306" s="106"/>
      <c r="AM306" s="106"/>
      <c r="AN306" s="106"/>
      <c r="AO306" s="106"/>
      <c r="AP306" s="107"/>
      <c r="AQ306" s="108" t="s">
        <v>416</v>
      </c>
      <c r="AR306" s="104"/>
      <c r="AS306" s="104"/>
      <c r="AT306" s="104"/>
      <c r="AU306" s="105" t="s">
        <v>416</v>
      </c>
      <c r="AV306" s="106"/>
      <c r="AW306" s="106"/>
      <c r="AX306" s="107"/>
    </row>
    <row r="307" spans="1:50" ht="33.75" customHeight="1" x14ac:dyDescent="0.15">
      <c r="A307" s="103">
        <v>6</v>
      </c>
      <c r="B307" s="103">
        <v>1</v>
      </c>
      <c r="C307" s="108" t="s">
        <v>428</v>
      </c>
      <c r="D307" s="104"/>
      <c r="E307" s="104"/>
      <c r="F307" s="104"/>
      <c r="G307" s="104"/>
      <c r="H307" s="104"/>
      <c r="I307" s="104"/>
      <c r="J307" s="104"/>
      <c r="K307" s="104"/>
      <c r="L307" s="104"/>
      <c r="M307" s="108" t="s">
        <v>423</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7</v>
      </c>
      <c r="AL307" s="106"/>
      <c r="AM307" s="106"/>
      <c r="AN307" s="106"/>
      <c r="AO307" s="106"/>
      <c r="AP307" s="107"/>
      <c r="AQ307" s="108" t="s">
        <v>416</v>
      </c>
      <c r="AR307" s="104"/>
      <c r="AS307" s="104"/>
      <c r="AT307" s="104"/>
      <c r="AU307" s="105" t="s">
        <v>416</v>
      </c>
      <c r="AV307" s="106"/>
      <c r="AW307" s="106"/>
      <c r="AX307" s="107"/>
    </row>
    <row r="308" spans="1:50" ht="24" customHeight="1" x14ac:dyDescent="0.15">
      <c r="A308" s="103">
        <v>7</v>
      </c>
      <c r="B308" s="103">
        <v>1</v>
      </c>
      <c r="C308" s="108" t="s">
        <v>429</v>
      </c>
      <c r="D308" s="104"/>
      <c r="E308" s="104"/>
      <c r="F308" s="104"/>
      <c r="G308" s="104"/>
      <c r="H308" s="104"/>
      <c r="I308" s="104"/>
      <c r="J308" s="104"/>
      <c r="K308" s="104"/>
      <c r="L308" s="104"/>
      <c r="M308" s="108" t="s">
        <v>423</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6</v>
      </c>
      <c r="AL308" s="106"/>
      <c r="AM308" s="106"/>
      <c r="AN308" s="106"/>
      <c r="AO308" s="106"/>
      <c r="AP308" s="107"/>
      <c r="AQ308" s="108" t="s">
        <v>416</v>
      </c>
      <c r="AR308" s="104"/>
      <c r="AS308" s="104"/>
      <c r="AT308" s="104"/>
      <c r="AU308" s="105" t="s">
        <v>416</v>
      </c>
      <c r="AV308" s="106"/>
      <c r="AW308" s="106"/>
      <c r="AX308" s="107"/>
    </row>
    <row r="309" spans="1:50" ht="24" customHeight="1" x14ac:dyDescent="0.15">
      <c r="A309" s="103">
        <v>8</v>
      </c>
      <c r="B309" s="103">
        <v>1</v>
      </c>
      <c r="C309" s="108" t="s">
        <v>430</v>
      </c>
      <c r="D309" s="104"/>
      <c r="E309" s="104"/>
      <c r="F309" s="104"/>
      <c r="G309" s="104"/>
      <c r="H309" s="104"/>
      <c r="I309" s="104"/>
      <c r="J309" s="104"/>
      <c r="K309" s="104"/>
      <c r="L309" s="104"/>
      <c r="M309" s="108" t="s">
        <v>423</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3</v>
      </c>
      <c r="AL309" s="106"/>
      <c r="AM309" s="106"/>
      <c r="AN309" s="106"/>
      <c r="AO309" s="106"/>
      <c r="AP309" s="107"/>
      <c r="AQ309" s="108" t="s">
        <v>416</v>
      </c>
      <c r="AR309" s="104"/>
      <c r="AS309" s="104"/>
      <c r="AT309" s="104"/>
      <c r="AU309" s="105" t="s">
        <v>416</v>
      </c>
      <c r="AV309" s="106"/>
      <c r="AW309" s="106"/>
      <c r="AX309" s="107"/>
    </row>
    <row r="310" spans="1:50" ht="24" customHeight="1" x14ac:dyDescent="0.15">
      <c r="A310" s="103">
        <v>9</v>
      </c>
      <c r="B310" s="103">
        <v>1</v>
      </c>
      <c r="C310" s="108" t="s">
        <v>431</v>
      </c>
      <c r="D310" s="104"/>
      <c r="E310" s="104"/>
      <c r="F310" s="104"/>
      <c r="G310" s="104"/>
      <c r="H310" s="104"/>
      <c r="I310" s="104"/>
      <c r="J310" s="104"/>
      <c r="K310" s="104"/>
      <c r="L310" s="104"/>
      <c r="M310" s="108" t="s">
        <v>423</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v>
      </c>
      <c r="AL310" s="106"/>
      <c r="AM310" s="106"/>
      <c r="AN310" s="106"/>
      <c r="AO310" s="106"/>
      <c r="AP310" s="107"/>
      <c r="AQ310" s="108" t="s">
        <v>416</v>
      </c>
      <c r="AR310" s="104"/>
      <c r="AS310" s="104"/>
      <c r="AT310" s="104"/>
      <c r="AU310" s="105" t="s">
        <v>416</v>
      </c>
      <c r="AV310" s="106"/>
      <c r="AW310" s="106"/>
      <c r="AX310" s="107"/>
    </row>
    <row r="311" spans="1:50" ht="24" customHeight="1" x14ac:dyDescent="0.15">
      <c r="A311" s="103">
        <v>10</v>
      </c>
      <c r="B311" s="103">
        <v>1</v>
      </c>
      <c r="C311" s="108" t="s">
        <v>432</v>
      </c>
      <c r="D311" s="104"/>
      <c r="E311" s="104"/>
      <c r="F311" s="104"/>
      <c r="G311" s="104"/>
      <c r="H311" s="104"/>
      <c r="I311" s="104"/>
      <c r="J311" s="104"/>
      <c r="K311" s="104"/>
      <c r="L311" s="104"/>
      <c r="M311" s="108" t="s">
        <v>423</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1</v>
      </c>
      <c r="AL311" s="106"/>
      <c r="AM311" s="106"/>
      <c r="AN311" s="106"/>
      <c r="AO311" s="106"/>
      <c r="AP311" s="107"/>
      <c r="AQ311" s="108" t="s">
        <v>416</v>
      </c>
      <c r="AR311" s="104"/>
      <c r="AS311" s="104"/>
      <c r="AT311" s="104"/>
      <c r="AU311" s="105" t="s">
        <v>416</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1">
      <formula>IF(RIGHT(TEXT(P14,"0.#"),1)=".",FALSE,TRUE)</formula>
    </cfRule>
    <cfRule type="expression" dxfId="200" priority="542">
      <formula>IF(RIGHT(TEXT(P14,"0.#"),1)=".",TRUE,FALSE)</formula>
    </cfRule>
  </conditionalFormatting>
  <conditionalFormatting sqref="AE23:AI23">
    <cfRule type="expression" dxfId="199" priority="531">
      <formula>IF(RIGHT(TEXT(AE23,"0.#"),1)=".",FALSE,TRUE)</formula>
    </cfRule>
    <cfRule type="expression" dxfId="198" priority="532">
      <formula>IF(RIGHT(TEXT(AE23,"0.#"),1)=".",TRUE,FALSE)</formula>
    </cfRule>
  </conditionalFormatting>
  <conditionalFormatting sqref="AE69:AX69">
    <cfRule type="expression" dxfId="197" priority="463">
      <formula>IF(RIGHT(TEXT(AE69,"0.#"),1)=".",FALSE,TRUE)</formula>
    </cfRule>
    <cfRule type="expression" dxfId="196" priority="464">
      <formula>IF(RIGHT(TEXT(AE69,"0.#"),1)=".",TRUE,FALSE)</formula>
    </cfRule>
  </conditionalFormatting>
  <conditionalFormatting sqref="AE83:AI83">
    <cfRule type="expression" dxfId="195" priority="445">
      <formula>IF(RIGHT(TEXT(AE83,"0.#"),1)=".",FALSE,TRUE)</formula>
    </cfRule>
    <cfRule type="expression" dxfId="194" priority="446">
      <formula>IF(RIGHT(TEXT(AE83,"0.#"),1)=".",TRUE,FALSE)</formula>
    </cfRule>
  </conditionalFormatting>
  <conditionalFormatting sqref="AJ83:AX83">
    <cfRule type="expression" dxfId="193" priority="443">
      <formula>IF(RIGHT(TEXT(AJ83,"0.#"),1)=".",FALSE,TRUE)</formula>
    </cfRule>
    <cfRule type="expression" dxfId="192" priority="444">
      <formula>IF(RIGHT(TEXT(AJ83,"0.#"),1)=".",TRUE,FALSE)</formula>
    </cfRule>
  </conditionalFormatting>
  <conditionalFormatting sqref="L99">
    <cfRule type="expression" dxfId="191" priority="423">
      <formula>IF(RIGHT(TEXT(L99,"0.#"),1)=".",FALSE,TRUE)</formula>
    </cfRule>
    <cfRule type="expression" dxfId="190" priority="424">
      <formula>IF(RIGHT(TEXT(L99,"0.#"),1)=".",TRUE,FALSE)</formula>
    </cfRule>
  </conditionalFormatting>
  <conditionalFormatting sqref="L104">
    <cfRule type="expression" dxfId="189" priority="421">
      <formula>IF(RIGHT(TEXT(L104,"0.#"),1)=".",FALSE,TRUE)</formula>
    </cfRule>
    <cfRule type="expression" dxfId="188" priority="422">
      <formula>IF(RIGHT(TEXT(L104,"0.#"),1)=".",TRUE,FALSE)</formula>
    </cfRule>
  </conditionalFormatting>
  <conditionalFormatting sqref="R104">
    <cfRule type="expression" dxfId="187" priority="419">
      <formula>IF(RIGHT(TEXT(R104,"0.#"),1)=".",FALSE,TRUE)</formula>
    </cfRule>
    <cfRule type="expression" dxfId="186" priority="420">
      <formula>IF(RIGHT(TEXT(R104,"0.#"),1)=".",TRUE,FALSE)</formula>
    </cfRule>
  </conditionalFormatting>
  <conditionalFormatting sqref="P18:AX18">
    <cfRule type="expression" dxfId="185" priority="417">
      <formula>IF(RIGHT(TEXT(P18,"0.#"),1)=".",FALSE,TRUE)</formula>
    </cfRule>
    <cfRule type="expression" dxfId="184" priority="418">
      <formula>IF(RIGHT(TEXT(P18,"0.#"),1)=".",TRUE,FALSE)</formula>
    </cfRule>
  </conditionalFormatting>
  <conditionalFormatting sqref="Y181">
    <cfRule type="expression" dxfId="183" priority="413">
      <formula>IF(RIGHT(TEXT(Y181,"0.#"),1)=".",FALSE,TRUE)</formula>
    </cfRule>
    <cfRule type="expression" dxfId="182" priority="414">
      <formula>IF(RIGHT(TEXT(Y181,"0.#"),1)=".",TRUE,FALSE)</formula>
    </cfRule>
  </conditionalFormatting>
  <conditionalFormatting sqref="Y190">
    <cfRule type="expression" dxfId="181" priority="409">
      <formula>IF(RIGHT(TEXT(Y190,"0.#"),1)=".",FALSE,TRUE)</formula>
    </cfRule>
    <cfRule type="expression" dxfId="180" priority="410">
      <formula>IF(RIGHT(TEXT(Y190,"0.#"),1)=".",TRUE,FALSE)</formula>
    </cfRule>
  </conditionalFormatting>
  <conditionalFormatting sqref="AK236">
    <cfRule type="expression" dxfId="179" priority="331">
      <formula>IF(RIGHT(TEXT(AK236,"0.#"),1)=".",FALSE,TRUE)</formula>
    </cfRule>
    <cfRule type="expression" dxfId="178" priority="332">
      <formula>IF(RIGHT(TEXT(AK236,"0.#"),1)=".",TRUE,FALSE)</formula>
    </cfRule>
  </conditionalFormatting>
  <conditionalFormatting sqref="AE54:AI54">
    <cfRule type="expression" dxfId="177" priority="281">
      <formula>IF(RIGHT(TEXT(AE54,"0.#"),1)=".",FALSE,TRUE)</formula>
    </cfRule>
    <cfRule type="expression" dxfId="176" priority="282">
      <formula>IF(RIGHT(TEXT(AE54,"0.#"),1)=".",TRUE,FALSE)</formula>
    </cfRule>
  </conditionalFormatting>
  <conditionalFormatting sqref="P16:AQ17 P15:AX15 P13:AX13">
    <cfRule type="expression" dxfId="175" priority="239">
      <formula>IF(RIGHT(TEXT(P13,"0.#"),1)=".",FALSE,TRUE)</formula>
    </cfRule>
    <cfRule type="expression" dxfId="174" priority="240">
      <formula>IF(RIGHT(TEXT(P13,"0.#"),1)=".",TRUE,FALSE)</formula>
    </cfRule>
  </conditionalFormatting>
  <conditionalFormatting sqref="P19:AJ19">
    <cfRule type="expression" dxfId="173" priority="237">
      <formula>IF(RIGHT(TEXT(P19,"0.#"),1)=".",FALSE,TRUE)</formula>
    </cfRule>
    <cfRule type="expression" dxfId="172" priority="238">
      <formula>IF(RIGHT(TEXT(P19,"0.#"),1)=".",TRUE,FALSE)</formula>
    </cfRule>
  </conditionalFormatting>
  <conditionalFormatting sqref="AE55:AX55 AJ54:AS54">
    <cfRule type="expression" dxfId="171" priority="233">
      <formula>IF(RIGHT(TEXT(AE54,"0.#"),1)=".",FALSE,TRUE)</formula>
    </cfRule>
    <cfRule type="expression" dxfId="170" priority="234">
      <formula>IF(RIGHT(TEXT(AE54,"0.#"),1)=".",TRUE,FALSE)</formula>
    </cfRule>
  </conditionalFormatting>
  <conditionalFormatting sqref="AE68:AS68">
    <cfRule type="expression" dxfId="169" priority="229">
      <formula>IF(RIGHT(TEXT(AE68,"0.#"),1)=".",FALSE,TRUE)</formula>
    </cfRule>
    <cfRule type="expression" dxfId="168" priority="230">
      <formula>IF(RIGHT(TEXT(AE68,"0.#"),1)=".",TRUE,FALSE)</formula>
    </cfRule>
  </conditionalFormatting>
  <conditionalFormatting sqref="AE95:AI95 AE92:AI92 AE89:AI89 AE86:AI86">
    <cfRule type="expression" dxfId="167" priority="227">
      <formula>IF(RIGHT(TEXT(AE86,"0.#"),1)=".",FALSE,TRUE)</formula>
    </cfRule>
    <cfRule type="expression" dxfId="166" priority="228">
      <formula>IF(RIGHT(TEXT(AE86,"0.#"),1)=".",TRUE,FALSE)</formula>
    </cfRule>
  </conditionalFormatting>
  <conditionalFormatting sqref="AJ95:AX95 AJ92:AX92 AJ89:AX89 AJ86:AX86">
    <cfRule type="expression" dxfId="165" priority="225">
      <formula>IF(RIGHT(TEXT(AJ86,"0.#"),1)=".",FALSE,TRUE)</formula>
    </cfRule>
    <cfRule type="expression" dxfId="164" priority="226">
      <formula>IF(RIGHT(TEXT(AJ86,"0.#"),1)=".",TRUE,FALSE)</formula>
    </cfRule>
  </conditionalFormatting>
  <conditionalFormatting sqref="L100:L103 L98 R98">
    <cfRule type="expression" dxfId="163" priority="223">
      <formula>IF(RIGHT(TEXT(L98,"0.#"),1)=".",FALSE,TRUE)</formula>
    </cfRule>
    <cfRule type="expression" dxfId="162" priority="224">
      <formula>IF(RIGHT(TEXT(L98,"0.#"),1)=".",TRUE,FALSE)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7" sqref="Q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371</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2015-09-04T06:08:29Z</cp:lastPrinted>
  <dcterms:created xsi:type="dcterms:W3CDTF">2012-03-13T00:50:25Z</dcterms:created>
  <dcterms:modified xsi:type="dcterms:W3CDTF">2015-09-09T11:55:01Z</dcterms:modified>
</cp:coreProperties>
</file>