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<sst xmlns="http://schemas.openxmlformats.org/spreadsheetml/2006/main" count="725" uniqueCount="439">
  <si>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</si>
  <si>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</si>
  <si>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</si>
  <si>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</si>
  <si>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</si>
  <si>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</si>
  <si>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</si>
  <si>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</si>
  <si>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</si>
  <si>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</si>
  <si>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</si>
  <si>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</si>
  <si>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</si>
  <si>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</si>
  <si>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</si>
  <si>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</si>
  <si>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</si>
  <si>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</si>
  <si>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</si>
  <si>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</si>
  <si>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</si>
  <si>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</si>
  <si>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</si>
  <si>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</si>
  <si>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</si>
  <si>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</si>
  <si>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</si>
  <si>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</si>
  <si>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</si>
  <si>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</si>
  <si>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</si>
  <si>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</si>
  <si>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</si>
  <si>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</si>
  <si>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</si>
  <si>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</si>
  <si>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</si>
  <si>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</si>
  <si>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</si>
  <si>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</si>
  <si>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</si>
  <si>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</si>
  <si>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</si>
  <si>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</si>
  <si>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</si>
  <si>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</si>
  <si>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</si>
  <si>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</si>
  <si>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</si>
  <si>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</si>
  <si>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</si>
  <si>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</si>
  <si>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</si>
  <si>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</si>
  <si>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</si>
  <si>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</si>
  <si>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</si>
  <si>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</si>
  <si>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</si>
  <si>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</si>
  <si>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</si>
  <si>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</si>
  <si>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</si>
  <si>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</si>
  <si>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</si>
  <si>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</si>
  <si>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</si>
  <si>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</si>
  <si>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</si>
  <si>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</si>
  <si>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</si>
  <si>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</si>
  <si>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</si>
  <si>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</si>
  <si>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</si>
  <si>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</si>
  <si>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</si>
  <si>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</si>
  <si>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</si>
  <si>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</si>
  <si>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</si>
  <si>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</si>
  <si>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</si>
  <si>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</si>
  <si>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</si>
  <si>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</si>
  <si>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</si>
  <si>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</si>
  <si>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</si>
  <si>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</si>
  <si>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</si>
  <si>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</si>
  <si>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</si>
  <si>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</si>
  <si>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</si>
  <si>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</si>
  <si>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</si>
  <si>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</si>
  <si>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</si>
  <si>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</si>
  <si>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</si>
  <si>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</si>
  <si>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</si>
  <si>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</si>
  <si>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</si>
  <si>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</si>
  <si>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</si>
  <si>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</si>
  <si>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</si>
  <si>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</si>
  <si>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</si>
  <si>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</si>
  <si>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</si>
  <si>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</si>
  <si>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</si>
  <si>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</si>
  <si>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</si>
  <si>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</si>
  <si>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</si>
  <si>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</si>
  <si>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</si>
  <si>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</si>
  <si>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</si>
  <si>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</si>
  <si>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</si>
  <si>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</si>
  <si>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</si>
  <si>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</si>
  <si>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</si>
  <si>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</si>
  <si>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</si>
  <si>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</si>
  <si>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</si>
  <si>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</si>
  <si>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</si>
  <si>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</si>
  <si>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</si>
  <si>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</si>
  <si>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</si>
  <si>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</si>
  <si>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</si>
  <si>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</si>
  <si>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</si>
  <si>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</si>
  <si>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</si>
  <si>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</si>
  <si>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</si>
  <si>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</si>
  <si>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</si>
  <si>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</si>
  <si>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</si>
  <si>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</si>
  <si>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</si>
  <si>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</si>
  <si>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</si>
  <si>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</si>
  <si>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</si>
  <si>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</si>
  <si>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</si>
  <si>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</si>
  <si>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</si>
  <si>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</si>
  <si>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</si>
  <si>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</si>
  <si>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</si>
  <si>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</si>
  <si>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</si>
  <si>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</si>
  <si>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</si>
  <si>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</si>
  <si>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</si>
  <si>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</si>
  <si>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</si>
  <si>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</si>
  <si>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</si>
  <si>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</si>
  <si>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</si>
  <si>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</si>
  <si>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</si>
  <si>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</si>
  <si>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</si>
  <si>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</si>
  <si>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</si>
  <si>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</si>
  <si>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</si>
  <si>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</si>
  <si>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</si>
  <si>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</si>
  <si>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</si>
  <si>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</si>
  <si>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</si>
  <si>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</si>
  <si>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</si>
  <si>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</si>
  <si>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</si>
  <si>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</si>
  <si>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</si>
  <si>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</si>
  <si>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</si>
  <si>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</si>
  <si>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</si>
  <si>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</si>
  <si>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</si>
  <si>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</si>
  <si>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</si>
  <si>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</si>
  <si>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</si>
  <si>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</si>
  <si>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</si>
  <si>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</si>
  <si>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</si>
  <si>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</si>
  <si>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</si>
  <si>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</si>
  <si>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</si>
  <si>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</si>
  <si>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</si>
  <si>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</si>
  <si>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</si>
  <si>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</si>
  <si>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</si>
  <si>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</si>
  <si>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</si>
  <si>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</si>
  <si>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</si>
  <si>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</si>
  <si>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</si>
  <si>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</si>
  <si>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</si>
  <si>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</si>
  <si>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</si>
  <si>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</si>
  <si>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</si>
  <si>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</si>
  <si>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</si>
  <si>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</si>
  <si>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</si>
  <si>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</si>
  <si>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</si>
  <si>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</si>
  <si>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</si>
  <si>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</si>
  <si>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</si>
  <si>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</si>
  <si>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</si>
  <si>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</si>
  <si>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</si>
  <si>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</si>
  <si>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</si>
  <si>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</si>
  <si>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</si>
  <si>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</si>
  <si>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</si>
  <si>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</si>
  <si>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</si>
  <si>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</si>
  <si>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</si>
  <si>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</si>
  <si>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</si>
  <si>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</si>
  <si>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</si>
  <si>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</si>
  <si>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</si>
  <si>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</si>
  <si>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</si>
  <si>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</si>
  <si>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</si>
  <si>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</si>
  <si>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</si>
  <si>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</si>
  <si>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</si>
  <si>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</si>
  <si>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</si>
  <si>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</si>
  <si>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</si>
  <si>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</si>
  <si>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</si>
  <si>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</si>
  <si>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</si>
  <si>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</si>
  <si>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</si>
  <si>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</si>
  <si>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</si>
  <si>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</si>
  <si>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</si>
  <si>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</si>
  <si>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</si>
  <si>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</si>
  <si>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</si>
  <si>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</si>
  <si>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</si>
  <si>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</si>
  <si>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</si>
  <si>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</si>
  <si>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</si>
  <si>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</si>
  <si>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</si>
  <si>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</si>
  <si>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</si>
  <si>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</si>
  <si>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</si>
  <si>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</si>
  <si>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</si>
  <si>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</si>
  <si>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</si>
  <si>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</si>
  <si>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</si>
  <si>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</si>
  <si>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</si>
  <si>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</si>
  <si>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</si>
  <si>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</si>
  <si>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</si>
  <si>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</si>
  <si>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</si>
  <si>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</si>
  <si>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</si>
  <si>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</si>
  <si>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</si>
  <si>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</si>
  <si>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</si>
  <si>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</si>
  <si>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</si>
  <si>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</si>
  <si>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</si>
  <si>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</si>
  <si>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</si>
  <si>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</si>
  <si>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</si>
  <si>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</si>
  <si>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</si>
  <si>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</si>
  <si>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</si>
  <si>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</si>
  <si>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</si>
  <si>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</si>
  <si>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</si>
  <si>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</si>
  <si>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</si>
  <si>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</si>
  <si>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</si>
  <si>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</si>
  <si>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</si>
  <si>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</si>
  <si>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</si>
  <si>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</si>
  <si>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</si>
  <si>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</si>
  <si>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</si>
  <si>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</si>
  <si>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</si>
  <si>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</si>
  <si>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</si>
  <si>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</si>
  <si>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</si>
  <si>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</si>
  <si>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</si>
  <si>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</si>
  <si>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</si>
  <si>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</si>
  <si>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</si>
  <si>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</si>
  <si>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</si>
  <si>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</si>
  <si>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</si>
  <si>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</si>
  <si>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</si>
  <si>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</si>
  <si>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</si>
  <si>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</si>
  <si>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</si>
  <si>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</si>
  <si>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</si>
  <si>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</si>
  <si>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</si>
  <si>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</si>
  <si>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</si>
  <si>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</si>
  <si>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</si>
  <si>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</si>
  <si>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</si>
  <si>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</si>
  <si>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</si>
  <si>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</si>
  <si>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</si>
  <si>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</si>
  <si>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</si>
  <si>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</si>
  <si>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水産基盤整備事業（直轄）</t>
    <phoneticPr fontId="5"/>
  </si>
  <si>
    <t>98-2</t>
    <phoneticPr fontId="5"/>
  </si>
  <si>
    <t>152</t>
    <phoneticPr fontId="5"/>
  </si>
  <si>
    <t>漁港漁場整備法（第２０条ほか）</t>
    <rPh sb="0" eb="2">
      <t>ギョコウ</t>
    </rPh>
    <rPh sb="2" eb="4">
      <t>ギョジョウ</t>
    </rPh>
    <rPh sb="4" eb="7">
      <t>セイビホウ</t>
    </rPh>
    <rPh sb="8" eb="9">
      <t>ダイ</t>
    </rPh>
    <rPh sb="11" eb="12">
      <t>ジョウ</t>
    </rPh>
    <phoneticPr fontId="5"/>
  </si>
  <si>
    <t>漁港漁場整備長期計画（H24.3.23閣議決定)</t>
    <rPh sb="0" eb="2">
      <t>ギョコウ</t>
    </rPh>
    <rPh sb="2" eb="4">
      <t>ギョジョウ</t>
    </rPh>
    <rPh sb="4" eb="6">
      <t>セイビ</t>
    </rPh>
    <rPh sb="6" eb="8">
      <t>チョウキ</t>
    </rPh>
    <rPh sb="8" eb="10">
      <t>ケイカク</t>
    </rPh>
    <rPh sb="19" eb="21">
      <t>カクギ</t>
    </rPh>
    <rPh sb="21" eb="23">
      <t>ケッテイ</t>
    </rPh>
    <phoneticPr fontId="5"/>
  </si>
  <si>
    <t>特定漁港漁場整備費</t>
    <rPh sb="0" eb="2">
      <t>トクテイ</t>
    </rPh>
    <rPh sb="2" eb="4">
      <t>ギョコウ</t>
    </rPh>
    <rPh sb="4" eb="6">
      <t>ギョジョウ</t>
    </rPh>
    <rPh sb="6" eb="8">
      <t>セイビ</t>
    </rPh>
    <rPh sb="8" eb="9">
      <t>ヒ</t>
    </rPh>
    <phoneticPr fontId="5"/>
  </si>
  <si>
    <t>漁港漁場整備法等に基づき、国、地方公共団体、民間等の役割分担のもと、事業を実施している。</t>
  </si>
  <si>
    <t>漁港漁場整備長期計画に、東日本大震災の被災地における漁港・漁村の復旧・復興において、漁港間での機能集約と役割分担の取組を図りつつ、地域一帯として必要な機能を早期に回復させることが喫緊の課題であることが掲げられており、漁港漁場整備法に基づく当該事業は、その達成手段として優先度の高い事業である。</t>
    <rPh sb="12" eb="15">
      <t>ヒガシニホン</t>
    </rPh>
    <rPh sb="15" eb="18">
      <t>ダイシンサイ</t>
    </rPh>
    <rPh sb="19" eb="22">
      <t>ヒサイチ</t>
    </rPh>
    <rPh sb="26" eb="28">
      <t>ギョコウ</t>
    </rPh>
    <rPh sb="29" eb="31">
      <t>ギョソン</t>
    </rPh>
    <rPh sb="32" eb="34">
      <t>フッキュウ</t>
    </rPh>
    <rPh sb="35" eb="37">
      <t>フッコウ</t>
    </rPh>
    <rPh sb="42" eb="44">
      <t>ギョコウ</t>
    </rPh>
    <rPh sb="44" eb="45">
      <t>カン</t>
    </rPh>
    <rPh sb="47" eb="49">
      <t>キノウ</t>
    </rPh>
    <rPh sb="49" eb="51">
      <t>シュウヤク</t>
    </rPh>
    <rPh sb="52" eb="54">
      <t>ヤクワリ</t>
    </rPh>
    <rPh sb="54" eb="56">
      <t>ブンタン</t>
    </rPh>
    <rPh sb="57" eb="59">
      <t>トリクミ</t>
    </rPh>
    <rPh sb="60" eb="61">
      <t>ハカ</t>
    </rPh>
    <rPh sb="65" eb="67">
      <t>チイキ</t>
    </rPh>
    <rPh sb="67" eb="69">
      <t>イッタイ</t>
    </rPh>
    <rPh sb="72" eb="74">
      <t>ヒツヨウ</t>
    </rPh>
    <rPh sb="75" eb="77">
      <t>キノウ</t>
    </rPh>
    <rPh sb="78" eb="80">
      <t>ソウキ</t>
    </rPh>
    <rPh sb="81" eb="83">
      <t>カイフク</t>
    </rPh>
    <rPh sb="89" eb="91">
      <t>キッキン</t>
    </rPh>
    <rPh sb="92" eb="94">
      <t>カダイ</t>
    </rPh>
    <rPh sb="100" eb="101">
      <t>カカ</t>
    </rPh>
    <rPh sb="108" eb="110">
      <t>ギョコウ</t>
    </rPh>
    <rPh sb="110" eb="112">
      <t>ギョジョウ</t>
    </rPh>
    <rPh sb="112" eb="114">
      <t>セイビ</t>
    </rPh>
    <rPh sb="114" eb="115">
      <t>ホウ</t>
    </rPh>
    <rPh sb="116" eb="117">
      <t>モト</t>
    </rPh>
    <rPh sb="119" eb="121">
      <t>トウガイ</t>
    </rPh>
    <rPh sb="121" eb="123">
      <t>ジギョウ</t>
    </rPh>
    <rPh sb="127" eb="129">
      <t>タッセイ</t>
    </rPh>
    <rPh sb="129" eb="131">
      <t>シュダン</t>
    </rPh>
    <rPh sb="134" eb="137">
      <t>ユウセンド</t>
    </rPh>
    <rPh sb="138" eb="139">
      <t>タカ</t>
    </rPh>
    <rPh sb="140" eb="142">
      <t>ジギョウ</t>
    </rPh>
    <phoneticPr fontId="5"/>
  </si>
  <si>
    <t>単位当たりコストは、毎年度、施工規模、施工条件、資材価格などが違うため、単純に比較することは適当でない。</t>
  </si>
  <si>
    <t>Ｂ／Ｃを含む事業評価の実施などを行い、限られた予算の中で真に必要なものを実施している。</t>
    <rPh sb="4" eb="5">
      <t>フク</t>
    </rPh>
    <rPh sb="6" eb="8">
      <t>ジギョウ</t>
    </rPh>
    <rPh sb="8" eb="10">
      <t>ヒョウカ</t>
    </rPh>
    <rPh sb="11" eb="13">
      <t>ジッシ</t>
    </rPh>
    <rPh sb="16" eb="17">
      <t>オコナ</t>
    </rPh>
    <rPh sb="19" eb="20">
      <t>カギ</t>
    </rPh>
    <rPh sb="23" eb="25">
      <t>ヨサン</t>
    </rPh>
    <rPh sb="26" eb="27">
      <t>ナカ</t>
    </rPh>
    <rPh sb="28" eb="29">
      <t>シン</t>
    </rPh>
    <rPh sb="30" eb="32">
      <t>ヒツヨウ</t>
    </rPh>
    <rPh sb="36" eb="38">
      <t>ジッシ</t>
    </rPh>
    <phoneticPr fontId="5"/>
  </si>
  <si>
    <t>施工に当たり、リサイクル材を用いた資材の使用などによりコスト縮減を行っている。</t>
  </si>
  <si>
    <t>‐</t>
  </si>
  <si>
    <t>箇所</t>
    <rPh sb="0" eb="2">
      <t>カショ</t>
    </rPh>
    <phoneticPr fontId="5"/>
  </si>
  <si>
    <t>％</t>
    <phoneticPr fontId="5"/>
  </si>
  <si>
    <t>％</t>
    <phoneticPr fontId="5"/>
  </si>
  <si>
    <t>百万円/地区数</t>
    <rPh sb="0" eb="2">
      <t>ヒャクマン</t>
    </rPh>
    <rPh sb="2" eb="3">
      <t>エン</t>
    </rPh>
    <rPh sb="4" eb="6">
      <t>チク</t>
    </rPh>
    <rPh sb="6" eb="7">
      <t>スウ</t>
    </rPh>
    <phoneticPr fontId="5"/>
  </si>
  <si>
    <t>4678/22</t>
  </si>
  <si>
    <t>12015/65</t>
  </si>
  <si>
    <t>一般競争入札を行っており、競争性は確保されているため、支出先の選定は妥当である。</t>
    <rPh sb="0" eb="2">
      <t>イッパン</t>
    </rPh>
    <rPh sb="2" eb="4">
      <t>キョウソウ</t>
    </rPh>
    <rPh sb="13" eb="16">
      <t>キョウソウセイ</t>
    </rPh>
    <rPh sb="17" eb="19">
      <t>カクホ</t>
    </rPh>
    <rPh sb="27" eb="29">
      <t>シシュツ</t>
    </rPh>
    <rPh sb="29" eb="30">
      <t>サキ</t>
    </rPh>
    <rPh sb="31" eb="33">
      <t>センテイ</t>
    </rPh>
    <rPh sb="34" eb="36">
      <t>ダトウ</t>
    </rPh>
    <phoneticPr fontId="5"/>
  </si>
  <si>
    <t>特定漁港漁場整備法において、北海道から毎年負担金を徴収しており、受益者との負担関係は妥当である。</t>
    <rPh sb="0" eb="2">
      <t>トクテイ</t>
    </rPh>
    <rPh sb="2" eb="4">
      <t>ギョコウ</t>
    </rPh>
    <rPh sb="4" eb="6">
      <t>ギョジョウ</t>
    </rPh>
    <rPh sb="6" eb="9">
      <t>セイビホウ</t>
    </rPh>
    <rPh sb="14" eb="17">
      <t>ホッカイドウ</t>
    </rPh>
    <rPh sb="19" eb="21">
      <t>マイトシ</t>
    </rPh>
    <rPh sb="21" eb="24">
      <t>フタンキン</t>
    </rPh>
    <rPh sb="25" eb="27">
      <t>チョウシュウ</t>
    </rPh>
    <rPh sb="32" eb="35">
      <t>ジュエキシャ</t>
    </rPh>
    <rPh sb="37" eb="39">
      <t>フタン</t>
    </rPh>
    <rPh sb="39" eb="41">
      <t>カンケイ</t>
    </rPh>
    <rPh sb="42" eb="44">
      <t>ダトウ</t>
    </rPh>
    <phoneticPr fontId="5"/>
  </si>
  <si>
    <t>工事費</t>
  </si>
  <si>
    <t>事業の主体をなす施設の施工に要する本工事費</t>
  </si>
  <si>
    <t>帯広開発建設部（築港対策官）</t>
    <rPh sb="0" eb="2">
      <t>オビヒロ</t>
    </rPh>
    <rPh sb="2" eb="4">
      <t>カイハツ</t>
    </rPh>
    <rPh sb="4" eb="7">
      <t>ケンセツブ</t>
    </rPh>
    <rPh sb="8" eb="10">
      <t>チッコウ</t>
    </rPh>
    <rPh sb="10" eb="12">
      <t>タイサク</t>
    </rPh>
    <rPh sb="12" eb="13">
      <t>カン</t>
    </rPh>
    <phoneticPr fontId="5"/>
  </si>
  <si>
    <t>浦河港湾事務所</t>
    <rPh sb="0" eb="2">
      <t>ウラカワ</t>
    </rPh>
    <rPh sb="2" eb="4">
      <t>コウワン</t>
    </rPh>
    <rPh sb="4" eb="7">
      <t>ジムショ</t>
    </rPh>
    <phoneticPr fontId="5"/>
  </si>
  <si>
    <t>執行率は１００％であり、計画通りに事業が執行できている。</t>
    <rPh sb="0" eb="2">
      <t>シッコウ</t>
    </rPh>
    <rPh sb="2" eb="3">
      <t>リツ</t>
    </rPh>
    <rPh sb="12" eb="14">
      <t>ケイカク</t>
    </rPh>
    <rPh sb="14" eb="15">
      <t>ドオ</t>
    </rPh>
    <rPh sb="17" eb="19">
      <t>ジギョウ</t>
    </rPh>
    <rPh sb="20" eb="22">
      <t>シッコウ</t>
    </rPh>
    <phoneticPr fontId="5"/>
  </si>
  <si>
    <t>完成した岸壁等の漁港施設について十分活用されている。また効果の早期発現のため、早期完成にも努めている。</t>
    <rPh sb="0" eb="2">
      <t>カンセイ</t>
    </rPh>
    <rPh sb="4" eb="6">
      <t>ガンペキ</t>
    </rPh>
    <rPh sb="6" eb="7">
      <t>トウ</t>
    </rPh>
    <rPh sb="8" eb="10">
      <t>ギョコウ</t>
    </rPh>
    <rPh sb="10" eb="12">
      <t>シセツ</t>
    </rPh>
    <rPh sb="16" eb="18">
      <t>ジュウブン</t>
    </rPh>
    <rPh sb="18" eb="20">
      <t>カツヨウ</t>
    </rPh>
    <rPh sb="28" eb="30">
      <t>コウカ</t>
    </rPh>
    <rPh sb="31" eb="33">
      <t>ソウキ</t>
    </rPh>
    <rPh sb="33" eb="35">
      <t>ハツゲン</t>
    </rPh>
    <rPh sb="39" eb="41">
      <t>ソウキ</t>
    </rPh>
    <rPh sb="41" eb="43">
      <t>カンセイ</t>
    </rPh>
    <rPh sb="45" eb="46">
      <t>ツト</t>
    </rPh>
    <phoneticPr fontId="5"/>
  </si>
  <si>
    <t>△</t>
  </si>
  <si>
    <t>東日本大震災からの復興の基本方針に基づき、漁港間での機能集約と役割分担を考慮するなど、効率的に事業を実施しており、当該事業が最も効果的なものである。</t>
    <rPh sb="0" eb="3">
      <t>ヒガシニホン</t>
    </rPh>
    <rPh sb="3" eb="6">
      <t>ダイシンサイ</t>
    </rPh>
    <rPh sb="9" eb="11">
      <t>フッコウ</t>
    </rPh>
    <rPh sb="12" eb="14">
      <t>キホン</t>
    </rPh>
    <rPh sb="14" eb="16">
      <t>ホウシン</t>
    </rPh>
    <rPh sb="17" eb="18">
      <t>モト</t>
    </rPh>
    <rPh sb="21" eb="23">
      <t>ギョコウ</t>
    </rPh>
    <rPh sb="23" eb="24">
      <t>カン</t>
    </rPh>
    <rPh sb="26" eb="28">
      <t>キノウ</t>
    </rPh>
    <rPh sb="28" eb="30">
      <t>シュウヤク</t>
    </rPh>
    <rPh sb="31" eb="33">
      <t>ヤクワリ</t>
    </rPh>
    <rPh sb="33" eb="35">
      <t>ブンタン</t>
    </rPh>
    <rPh sb="36" eb="38">
      <t>コウリョ</t>
    </rPh>
    <rPh sb="43" eb="46">
      <t>コウリツテキ</t>
    </rPh>
    <rPh sb="47" eb="49">
      <t>ジギョウ</t>
    </rPh>
    <rPh sb="50" eb="52">
      <t>ジッシ</t>
    </rPh>
    <rPh sb="57" eb="59">
      <t>トウガイ</t>
    </rPh>
    <rPh sb="59" eb="61">
      <t>ジギョウ</t>
    </rPh>
    <rPh sb="62" eb="63">
      <t>モット</t>
    </rPh>
    <rPh sb="64" eb="67">
      <t>コウカテキ</t>
    </rPh>
    <phoneticPr fontId="5"/>
  </si>
  <si>
    <t>　平成27年度予算においても、引き続き、効率的かつ効果的な事業の実施を図ることとする。</t>
    <rPh sb="1" eb="3">
      <t>ヘイセイ</t>
    </rPh>
    <rPh sb="5" eb="7">
      <t>ネンド</t>
    </rPh>
    <rPh sb="7" eb="9">
      <t>ヨサン</t>
    </rPh>
    <rPh sb="15" eb="16">
      <t>ヒ</t>
    </rPh>
    <rPh sb="17" eb="18">
      <t>ツヅ</t>
    </rPh>
    <rPh sb="20" eb="23">
      <t>コウリツテキ</t>
    </rPh>
    <rPh sb="25" eb="28">
      <t>コウカテキ</t>
    </rPh>
    <rPh sb="29" eb="31">
      <t>ジギョウ</t>
    </rPh>
    <rPh sb="32" eb="34">
      <t>ジッシ</t>
    </rPh>
    <rPh sb="35" eb="36">
      <t>ハカ</t>
    </rPh>
    <phoneticPr fontId="5"/>
  </si>
  <si>
    <t>国民や社会のニーズとして、東日本大震災の被災地における漁港・漁村の復旧・復興が求められており、漁港漁場整備長期計画（H24.3.23.閣議決定)に基づく当該事業は、それらを的確に反映したものである。</t>
    <rPh sb="0" eb="2">
      <t>コクミン</t>
    </rPh>
    <rPh sb="3" eb="5">
      <t>シャカイ</t>
    </rPh>
    <rPh sb="13" eb="16">
      <t>ヒガシニホン</t>
    </rPh>
    <rPh sb="16" eb="19">
      <t>ダイシンサイ</t>
    </rPh>
    <rPh sb="20" eb="23">
      <t>ヒサイチ</t>
    </rPh>
    <rPh sb="27" eb="29">
      <t>ギョコウ</t>
    </rPh>
    <rPh sb="30" eb="32">
      <t>ギョソン</t>
    </rPh>
    <rPh sb="33" eb="35">
      <t>フッキュウ</t>
    </rPh>
    <rPh sb="36" eb="38">
      <t>フッコウ</t>
    </rPh>
    <rPh sb="39" eb="40">
      <t>モト</t>
    </rPh>
    <rPh sb="47" eb="49">
      <t>ギョコウ</t>
    </rPh>
    <rPh sb="49" eb="51">
      <t>ギョジョウ</t>
    </rPh>
    <rPh sb="51" eb="53">
      <t>セイビ</t>
    </rPh>
    <rPh sb="53" eb="55">
      <t>チョウキ</t>
    </rPh>
    <rPh sb="55" eb="57">
      <t>ケイカク</t>
    </rPh>
    <rPh sb="73" eb="74">
      <t>モト</t>
    </rPh>
    <rPh sb="76" eb="78">
      <t>トウガイ</t>
    </rPh>
    <rPh sb="78" eb="80">
      <t>ジギョウ</t>
    </rPh>
    <rPh sb="86" eb="88">
      <t>テキカク</t>
    </rPh>
    <rPh sb="89" eb="91">
      <t>ハンエイ</t>
    </rPh>
    <phoneticPr fontId="5"/>
  </si>
  <si>
    <t>21811/72</t>
    <phoneticPr fontId="5"/>
  </si>
  <si>
    <t>成果目標に対する達成度は101％であり、当初見込みの通り事業を実施している。</t>
    <rPh sb="0" eb="2">
      <t>セイカ</t>
    </rPh>
    <rPh sb="2" eb="4">
      <t>モクヒョウ</t>
    </rPh>
    <rPh sb="5" eb="6">
      <t>タイ</t>
    </rPh>
    <rPh sb="8" eb="11">
      <t>タッセイド</t>
    </rPh>
    <rPh sb="20" eb="22">
      <t>トウショ</t>
    </rPh>
    <rPh sb="22" eb="24">
      <t>ミコ</t>
    </rPh>
    <rPh sb="26" eb="27">
      <t>トオ</t>
    </rPh>
    <rPh sb="28" eb="30">
      <t>ジギョウ</t>
    </rPh>
    <rPh sb="31" eb="33">
      <t>ジッシ</t>
    </rPh>
    <phoneticPr fontId="5"/>
  </si>
  <si>
    <t>　東日本大震災の被災地において、拠点漁港の流通機能の強化のための整備等を実施する。</t>
    <rPh sb="32" eb="34">
      <t>セイビ</t>
    </rPh>
    <rPh sb="34" eb="35">
      <t>トウ</t>
    </rPh>
    <rPh sb="36" eb="38">
      <t>ジッシ</t>
    </rPh>
    <phoneticPr fontId="5"/>
  </si>
  <si>
    <t>　国が実施する水産物の安定供給や衛生管理の高度化のための漁港整備等（被災地対策）を行う。
　平成27年度予算は、競争力強化対策及び国土強靭化対策に重点化して所要の経費を計上し、配分に当たっては被災漁港を対象に計画的に事業の進捗を図る必要のあるものに配分を実施。</t>
    <rPh sb="1" eb="2">
      <t>クニ</t>
    </rPh>
    <rPh sb="3" eb="5">
      <t>ジッシ</t>
    </rPh>
    <rPh sb="7" eb="10">
      <t>スイサンブツ</t>
    </rPh>
    <rPh sb="11" eb="13">
      <t>アンテイ</t>
    </rPh>
    <rPh sb="13" eb="15">
      <t>キョウキュウ</t>
    </rPh>
    <rPh sb="16" eb="18">
      <t>エイセイ</t>
    </rPh>
    <rPh sb="18" eb="20">
      <t>カンリ</t>
    </rPh>
    <rPh sb="21" eb="24">
      <t>コウドカ</t>
    </rPh>
    <rPh sb="28" eb="30">
      <t>ギョコウ</t>
    </rPh>
    <rPh sb="30" eb="32">
      <t>セイビ</t>
    </rPh>
    <rPh sb="32" eb="33">
      <t>トウ</t>
    </rPh>
    <rPh sb="34" eb="37">
      <t>ヒサイチ</t>
    </rPh>
    <rPh sb="37" eb="39">
      <t>タイサク</t>
    </rPh>
    <rPh sb="41" eb="42">
      <t>オコナ</t>
    </rPh>
    <rPh sb="52" eb="54">
      <t>ヨサン</t>
    </rPh>
    <rPh sb="56" eb="59">
      <t>キョウソウリョク</t>
    </rPh>
    <rPh sb="59" eb="61">
      <t>キョウカ</t>
    </rPh>
    <rPh sb="61" eb="63">
      <t>タイサク</t>
    </rPh>
    <rPh sb="63" eb="64">
      <t>オヨ</t>
    </rPh>
    <rPh sb="88" eb="90">
      <t>ハイブン</t>
    </rPh>
    <rPh sb="91" eb="92">
      <t>ア</t>
    </rPh>
    <rPh sb="96" eb="98">
      <t>ヒサイ</t>
    </rPh>
    <rPh sb="98" eb="100">
      <t>ギョコウ</t>
    </rPh>
    <rPh sb="101" eb="103">
      <t>タイショウ</t>
    </rPh>
    <rPh sb="104" eb="107">
      <t>ケイカクテキ</t>
    </rPh>
    <rPh sb="108" eb="110">
      <t>ジギョウ</t>
    </rPh>
    <rPh sb="111" eb="113">
      <t>シンチョク</t>
    </rPh>
    <rPh sb="114" eb="115">
      <t>ハカ</t>
    </rPh>
    <rPh sb="116" eb="118">
      <t>ヒツヨウ</t>
    </rPh>
    <rPh sb="124" eb="126">
      <t>ハイブン</t>
    </rPh>
    <rPh sb="127" eb="129">
      <t>ジッシ</t>
    </rPh>
    <phoneticPr fontId="5"/>
  </si>
  <si>
    <t>活動実績は、他事業との事業調整の遅れにより、実施困難となった地区が一部あったものの、概ね当初見込みの通り事業を実施している。</t>
    <rPh sb="6" eb="9">
      <t>タジギョウ</t>
    </rPh>
    <rPh sb="11" eb="13">
      <t>ジギョウ</t>
    </rPh>
    <rPh sb="13" eb="15">
      <t>チョウセイ</t>
    </rPh>
    <rPh sb="16" eb="17">
      <t>オク</t>
    </rPh>
    <rPh sb="22" eb="24">
      <t>ジッシ</t>
    </rPh>
    <rPh sb="24" eb="26">
      <t>コンナン</t>
    </rPh>
    <rPh sb="30" eb="32">
      <t>チク</t>
    </rPh>
    <rPh sb="33" eb="35">
      <t>イチブ</t>
    </rPh>
    <rPh sb="42" eb="43">
      <t>オオム</t>
    </rPh>
    <rPh sb="50" eb="51">
      <t>トオ</t>
    </rPh>
    <rPh sb="52" eb="54">
      <t>ジギョウ</t>
    </rPh>
    <phoneticPr fontId="5"/>
  </si>
  <si>
    <t>資金の流れは別添のとおりであり、中間段階での支出はない。</t>
    <rPh sb="0" eb="2">
      <t>シキン</t>
    </rPh>
    <rPh sb="3" eb="4">
      <t>ナガ</t>
    </rPh>
    <rPh sb="6" eb="8">
      <t>ベッテン</t>
    </rPh>
    <rPh sb="16" eb="18">
      <t>チュウカン</t>
    </rPh>
    <rPh sb="18" eb="20">
      <t>ダンカイ</t>
    </rPh>
    <rPh sb="22" eb="24">
      <t>シシュツ</t>
    </rPh>
    <phoneticPr fontId="5"/>
  </si>
  <si>
    <t>　当該事業は、「東日本大震災からの復興の基本方針（H23.7東日本大震災復興対策本部）」に則して、被災地の早期復旧・復興を支援するものであり、一部の地区について他事業との調整に時間を要しているものの、一定の復興・復旧が図られている。
　平成26年度においては、事業目的など国費投入の必要性、資金の流れやコスト削減など事業の効率性、活動実績などの事業の有効性から、妥当な事業であると考えられる。</t>
    <rPh sb="1" eb="3">
      <t>トウガイ</t>
    </rPh>
    <rPh sb="3" eb="5">
      <t>ジギョウ</t>
    </rPh>
    <rPh sb="8" eb="11">
      <t>ヒガシニホン</t>
    </rPh>
    <rPh sb="11" eb="14">
      <t>ダイシンサイ</t>
    </rPh>
    <rPh sb="17" eb="19">
      <t>フッコウ</t>
    </rPh>
    <rPh sb="20" eb="22">
      <t>キホン</t>
    </rPh>
    <rPh sb="22" eb="24">
      <t>ホウシン</t>
    </rPh>
    <rPh sb="30" eb="33">
      <t>ヒガシニホン</t>
    </rPh>
    <rPh sb="33" eb="36">
      <t>ダイシンサイ</t>
    </rPh>
    <rPh sb="36" eb="38">
      <t>フッコウ</t>
    </rPh>
    <rPh sb="38" eb="40">
      <t>タイサク</t>
    </rPh>
    <rPh sb="40" eb="42">
      <t>ホンブ</t>
    </rPh>
    <rPh sb="45" eb="46">
      <t>ソク</t>
    </rPh>
    <rPh sb="49" eb="52">
      <t>ヒサイチ</t>
    </rPh>
    <rPh sb="53" eb="55">
      <t>ソウキ</t>
    </rPh>
    <rPh sb="55" eb="57">
      <t>フッキュウ</t>
    </rPh>
    <rPh sb="58" eb="60">
      <t>フッコウ</t>
    </rPh>
    <rPh sb="61" eb="63">
      <t>シエン</t>
    </rPh>
    <rPh sb="71" eb="73">
      <t>イチブ</t>
    </rPh>
    <rPh sb="74" eb="76">
      <t>チク</t>
    </rPh>
    <rPh sb="80" eb="83">
      <t>タジギョウ</t>
    </rPh>
    <rPh sb="85" eb="87">
      <t>チョウセイ</t>
    </rPh>
    <rPh sb="88" eb="90">
      <t>ジカン</t>
    </rPh>
    <rPh sb="91" eb="92">
      <t>ヨウ</t>
    </rPh>
    <rPh sb="100" eb="102">
      <t>イッテイ</t>
    </rPh>
    <rPh sb="103" eb="105">
      <t>フッコウ</t>
    </rPh>
    <rPh sb="106" eb="108">
      <t>フッキュウ</t>
    </rPh>
    <rPh sb="109" eb="110">
      <t>ハカ</t>
    </rPh>
    <phoneticPr fontId="5"/>
  </si>
  <si>
    <t>平成２７年度までに被災漁港３１９漁港において、陸揚げ機能の回復を図る（部分的に陸揚げ可能な場合を含む）。</t>
    <rPh sb="0" eb="2">
      <t>ヘイセイ</t>
    </rPh>
    <rPh sb="4" eb="6">
      <t>ネンド</t>
    </rPh>
    <rPh sb="9" eb="11">
      <t>ヒサイ</t>
    </rPh>
    <rPh sb="11" eb="13">
      <t>ギョコウ</t>
    </rPh>
    <rPh sb="16" eb="18">
      <t>ギョコウ</t>
    </rPh>
    <rPh sb="23" eb="25">
      <t>リクア</t>
    </rPh>
    <rPh sb="26" eb="28">
      <t>キノウ</t>
    </rPh>
    <rPh sb="29" eb="31">
      <t>カイフク</t>
    </rPh>
    <rPh sb="32" eb="33">
      <t>ハカ</t>
    </rPh>
    <rPh sb="35" eb="38">
      <t>ブブンテキ</t>
    </rPh>
    <rPh sb="39" eb="41">
      <t>リクア</t>
    </rPh>
    <rPh sb="42" eb="44">
      <t>カノウ</t>
    </rPh>
    <rPh sb="45" eb="47">
      <t>バアイ</t>
    </rPh>
    <rPh sb="48" eb="49">
      <t>フク</t>
    </rPh>
    <phoneticPr fontId="5"/>
  </si>
  <si>
    <t>被災漁港３１９漁港のうち、陸揚げが可能な漁港の割合（部分的に陸揚げ可能な場合を含む）。</t>
    <rPh sb="0" eb="2">
      <t>ヒサイ</t>
    </rPh>
    <rPh sb="2" eb="4">
      <t>ギョコウ</t>
    </rPh>
    <rPh sb="7" eb="9">
      <t>ギョコウ</t>
    </rPh>
    <rPh sb="17" eb="19">
      <t>カノウ</t>
    </rPh>
    <rPh sb="23" eb="25">
      <t>ワリアイ</t>
    </rPh>
    <rPh sb="26" eb="29">
      <t>ブブンテキ</t>
    </rPh>
    <rPh sb="30" eb="32">
      <t>リクア</t>
    </rPh>
    <rPh sb="33" eb="35">
      <t>カノウ</t>
    </rPh>
    <rPh sb="36" eb="38">
      <t>バアイ</t>
    </rPh>
    <rPh sb="39" eb="40">
      <t>フク</t>
    </rPh>
    <phoneticPr fontId="5"/>
  </si>
  <si>
    <t>A.事務所等（帯広開発建設部（築港対策官））</t>
    <phoneticPr fontId="5"/>
  </si>
  <si>
    <t>B.</t>
    <phoneticPr fontId="5"/>
  </si>
  <si>
    <t>工事の実施及び個別地区における事業管理</t>
    <phoneticPr fontId="5"/>
  </si>
  <si>
    <t>-</t>
    <phoneticPr fontId="5"/>
  </si>
  <si>
    <t>被災地対策対象漁港数:72漁港
（補助事業含む）</t>
    <rPh sb="0" eb="3">
      <t>ヒサイチ</t>
    </rPh>
    <rPh sb="3" eb="5">
      <t>タイサク</t>
    </rPh>
    <rPh sb="5" eb="7">
      <t>タイショウ</t>
    </rPh>
    <rPh sb="7" eb="9">
      <t>ギョコウ</t>
    </rPh>
    <rPh sb="9" eb="10">
      <t>スウ</t>
    </rPh>
    <rPh sb="13" eb="15">
      <t>ギョコウ</t>
    </rPh>
    <rPh sb="17" eb="19">
      <t>ホジョ</t>
    </rPh>
    <rPh sb="19" eb="21">
      <t>ジギョウ</t>
    </rPh>
    <rPh sb="21" eb="22">
      <t>フク</t>
    </rPh>
    <phoneticPr fontId="5"/>
  </si>
  <si>
    <t>執行額（百万円）／地区数　
（補助事業含む）　　　　　　　　　　　</t>
    <rPh sb="0" eb="2">
      <t>シッコウ</t>
    </rPh>
    <rPh sb="2" eb="3">
      <t>ガク</t>
    </rPh>
    <rPh sb="4" eb="6">
      <t>ヒャクマン</t>
    </rPh>
    <rPh sb="6" eb="7">
      <t>エン</t>
    </rPh>
    <rPh sb="9" eb="11">
      <t>チク</t>
    </rPh>
    <rPh sb="11" eb="12">
      <t>スウ</t>
    </rPh>
    <rPh sb="15" eb="17">
      <t>ホジョ</t>
    </rPh>
    <rPh sb="17" eb="19">
      <t>ジギョウ</t>
    </rPh>
    <rPh sb="19" eb="20">
      <t>フク</t>
    </rPh>
    <phoneticPr fontId="5"/>
  </si>
  <si>
    <t>目標がどの程度達成されたか等、本事業について総括を行い、事業継続の要否について検討すること。</t>
    <phoneticPr fontId="5"/>
  </si>
  <si>
    <t>終了予定</t>
  </si>
  <si>
    <t>予定通り終了</t>
  </si>
  <si>
    <t>　事業の目的である拠点漁港の流通機能の強化のための整備等を平成27年度中に達成する見込みであるため、当初の予定通り27年度で事業を終了することが適当。</t>
    <phoneticPr fontId="5"/>
  </si>
  <si>
    <t>　事業の目的である拠点漁港の流通機能の強化のための整備等を平成27年度中に達成する見込みであるため、当初の予定通り27年度で事業を終了し、平成28年度予算要求は行わない。</t>
    <phoneticPr fontId="5"/>
  </si>
  <si>
    <t>※事業の目的である拠点漁港の流通機能の強化のための整備等を平成27年度中に達成する見込みであるため、当初の予定通り27年度で事業を終了し、平成28年度予算要求は行わない。</t>
    <rPh sb="1" eb="3">
      <t>ジギョウ</t>
    </rPh>
    <rPh sb="4" eb="6">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</si>
</sst>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11" xfId="0" quotePrefix="1"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0" fillId="0" borderId="26" xfId="1" applyFont="1" applyFill="1" applyBorder="1" applyAlignment="1" applyProtection="1">
      <alignment vertical="center" wrapText="1"/>
      <protection locked="0"/>
    </xf>
    <xf numFmtId="0" fontId="0"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190</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348316</xdr:rowOff>
    </xdr:from>
    <xdr:to>
      <xdr:col>14</xdr:col>
      <xdr:colOff>156787</xdr:colOff>
      <xdr:row>143</xdr:row>
      <xdr:rowOff>21126</xdr:rowOff>
    </xdr:to>
    <xdr:sp macro="" textlink="">
      <xdr:nvSpPr>
        <xdr:cNvPr id="5" name="テキスト ボックス 4"/>
        <xdr:cNvSpPr txBox="1"/>
      </xdr:nvSpPr>
      <xdr:spPr>
        <a:xfrm>
          <a:off x="1600200" y="50783191"/>
          <a:ext cx="1356937" cy="730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indent="0" algn="ctr"/>
          <a:r>
            <a:rPr kumimoji="1" lang="ja-JP" altLang="en-US" sz="1000">
              <a:solidFill>
                <a:schemeClr val="dk1"/>
              </a:solidFill>
              <a:latin typeface="+mn-lt"/>
              <a:ea typeface="+mn-ea"/>
              <a:cs typeface="+mn-cs"/>
            </a:rPr>
            <a:t>復興庁</a:t>
          </a:r>
          <a:endParaRPr kumimoji="1" lang="en-US" altLang="ja-JP" sz="1000">
            <a:solidFill>
              <a:schemeClr val="dk1"/>
            </a:solidFill>
            <a:latin typeface="+mn-lt"/>
            <a:ea typeface="+mn-ea"/>
            <a:cs typeface="+mn-cs"/>
          </a:endParaRPr>
        </a:p>
        <a:p>
          <a:pPr marL="0" indent="0" algn="ctr"/>
          <a:r>
            <a:rPr kumimoji="1" lang="en-US" altLang="ja-JP" sz="1100">
              <a:solidFill>
                <a:schemeClr val="dk1"/>
              </a:solidFill>
              <a:latin typeface="+mn-lt"/>
              <a:ea typeface="+mn-ea"/>
              <a:cs typeface="+mn-cs"/>
            </a:rPr>
            <a:t>489</a:t>
          </a:r>
          <a:r>
            <a:rPr kumimoji="1" lang="ja-JP" altLang="en-US" sz="1000">
              <a:solidFill>
                <a:schemeClr val="dk1"/>
              </a:solidFill>
              <a:latin typeface="+mn-lt"/>
              <a:ea typeface="+mn-ea"/>
              <a:cs typeface="+mn-cs"/>
            </a:rPr>
            <a:t>百万円</a:t>
          </a:r>
        </a:p>
      </xdr:txBody>
    </xdr:sp>
    <xdr:clientData/>
  </xdr:twoCellAnchor>
  <xdr:twoCellAnchor>
    <xdr:from>
      <xdr:col>16</xdr:col>
      <xdr:colOff>40332</xdr:colOff>
      <xdr:row>141</xdr:row>
      <xdr:rowOff>5416</xdr:rowOff>
    </xdr:from>
    <xdr:to>
      <xdr:col>23</xdr:col>
      <xdr:colOff>93943</xdr:colOff>
      <xdr:row>143</xdr:row>
      <xdr:rowOff>30651</xdr:rowOff>
    </xdr:to>
    <xdr:sp macro="" textlink="">
      <xdr:nvSpPr>
        <xdr:cNvPr id="6" name="テキスト ボックス 5"/>
        <xdr:cNvSpPr txBox="1"/>
      </xdr:nvSpPr>
      <xdr:spPr>
        <a:xfrm>
          <a:off x="3240732" y="50792716"/>
          <a:ext cx="1453786" cy="730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000"/>
            <a:t>農林水産省</a:t>
          </a:r>
          <a:endParaRPr kumimoji="1" lang="en-US" altLang="ja-JP" sz="1000"/>
        </a:p>
        <a:p>
          <a:pPr algn="ctr"/>
          <a:r>
            <a:rPr kumimoji="1" lang="en-US" altLang="ja-JP" sz="1100">
              <a:solidFill>
                <a:schemeClr val="dk1"/>
              </a:solidFill>
              <a:latin typeface="+mn-lt"/>
              <a:ea typeface="+mn-ea"/>
              <a:cs typeface="+mn-cs"/>
            </a:rPr>
            <a:t>489</a:t>
          </a:r>
          <a:r>
            <a:rPr kumimoji="1" lang="ja-JP" altLang="en-US" sz="1000"/>
            <a:t>百万円</a:t>
          </a:r>
        </a:p>
      </xdr:txBody>
    </xdr:sp>
    <xdr:clientData/>
  </xdr:twoCellAnchor>
  <xdr:twoCellAnchor>
    <xdr:from>
      <xdr:col>33</xdr:col>
      <xdr:colOff>24286</xdr:colOff>
      <xdr:row>141</xdr:row>
      <xdr:rowOff>12096</xdr:rowOff>
    </xdr:from>
    <xdr:to>
      <xdr:col>45</xdr:col>
      <xdr:colOff>165170</xdr:colOff>
      <xdr:row>143</xdr:row>
      <xdr:rowOff>37331</xdr:rowOff>
    </xdr:to>
    <xdr:sp macro="" textlink="">
      <xdr:nvSpPr>
        <xdr:cNvPr id="7" name="テキスト ボックス 6"/>
        <xdr:cNvSpPr txBox="1"/>
      </xdr:nvSpPr>
      <xdr:spPr>
        <a:xfrm>
          <a:off x="6625111" y="50799396"/>
          <a:ext cx="2541184" cy="730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000"/>
            <a:t>Ｂ．事務所等（</a:t>
          </a:r>
          <a:r>
            <a:rPr kumimoji="1" lang="en-US" altLang="ja-JP" sz="1000"/>
            <a:t>2</a:t>
          </a:r>
          <a:r>
            <a:rPr kumimoji="1" lang="ja-JP" altLang="en-US" sz="1000"/>
            <a:t>事務所等）</a:t>
          </a:r>
          <a:endParaRPr kumimoji="1" lang="en-US" altLang="ja-JP" sz="1000"/>
        </a:p>
        <a:p>
          <a:pPr algn="ctr"/>
          <a:r>
            <a:rPr kumimoji="1" lang="en-US" altLang="ja-JP" sz="1100">
              <a:solidFill>
                <a:schemeClr val="dk1"/>
              </a:solidFill>
              <a:latin typeface="+mn-lt"/>
              <a:ea typeface="+mn-ea"/>
              <a:cs typeface="+mn-cs"/>
            </a:rPr>
            <a:t>489</a:t>
          </a:r>
          <a:r>
            <a:rPr kumimoji="1" lang="ja-JP" altLang="en-US" sz="1000"/>
            <a:t>百万円</a:t>
          </a:r>
        </a:p>
      </xdr:txBody>
    </xdr:sp>
    <xdr:clientData/>
  </xdr:twoCellAnchor>
  <xdr:twoCellAnchor>
    <xdr:from>
      <xdr:col>25</xdr:col>
      <xdr:colOff>43607</xdr:colOff>
      <xdr:row>141</xdr:row>
      <xdr:rowOff>1350</xdr:rowOff>
    </xdr:from>
    <xdr:to>
      <xdr:col>31</xdr:col>
      <xdr:colOff>103981</xdr:colOff>
      <xdr:row>143</xdr:row>
      <xdr:rowOff>31628</xdr:rowOff>
    </xdr:to>
    <xdr:sp macro="" textlink="">
      <xdr:nvSpPr>
        <xdr:cNvPr id="8" name="テキスト ボックス 7"/>
        <xdr:cNvSpPr txBox="1"/>
      </xdr:nvSpPr>
      <xdr:spPr>
        <a:xfrm>
          <a:off x="5044232" y="50788650"/>
          <a:ext cx="1260524" cy="7351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000"/>
            <a:t>Ａ．北海道開発局</a:t>
          </a:r>
          <a:endParaRPr kumimoji="1" lang="en-US" altLang="ja-JP" sz="1000"/>
        </a:p>
        <a:p>
          <a:pPr algn="ctr"/>
          <a:r>
            <a:rPr kumimoji="1" lang="en-US" altLang="ja-JP" sz="1100">
              <a:solidFill>
                <a:schemeClr val="dk1"/>
              </a:solidFill>
              <a:latin typeface="+mn-lt"/>
              <a:ea typeface="+mn-ea"/>
              <a:cs typeface="+mn-cs"/>
            </a:rPr>
            <a:t>489</a:t>
          </a:r>
          <a:r>
            <a:rPr kumimoji="1" lang="ja-JP" altLang="en-US" sz="1000"/>
            <a:t>百万円</a:t>
          </a:r>
        </a:p>
      </xdr:txBody>
    </xdr:sp>
    <xdr:clientData/>
  </xdr:twoCellAnchor>
  <xdr:twoCellAnchor>
    <xdr:from>
      <xdr:col>23</xdr:col>
      <xdr:colOff>93943</xdr:colOff>
      <xdr:row>142</xdr:row>
      <xdr:rowOff>16489</xdr:rowOff>
    </xdr:from>
    <xdr:to>
      <xdr:col>25</xdr:col>
      <xdr:colOff>43607</xdr:colOff>
      <xdr:row>142</xdr:row>
      <xdr:rowOff>18034</xdr:rowOff>
    </xdr:to>
    <xdr:cxnSp macro="">
      <xdr:nvCxnSpPr>
        <xdr:cNvPr id="9" name="直線コネクタ 8"/>
        <xdr:cNvCxnSpPr>
          <a:stCxn id="6" idx="3"/>
          <a:endCxn id="8" idx="1"/>
        </xdr:cNvCxnSpPr>
      </xdr:nvCxnSpPr>
      <xdr:spPr>
        <a:xfrm flipV="1">
          <a:off x="4694518" y="51156214"/>
          <a:ext cx="349714" cy="15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103981</xdr:colOff>
      <xdr:row>142</xdr:row>
      <xdr:rowOff>16489</xdr:rowOff>
    </xdr:from>
    <xdr:to>
      <xdr:col>33</xdr:col>
      <xdr:colOff>24286</xdr:colOff>
      <xdr:row>142</xdr:row>
      <xdr:rowOff>16489</xdr:rowOff>
    </xdr:to>
    <xdr:cxnSp macro="">
      <xdr:nvCxnSpPr>
        <xdr:cNvPr id="10" name="直線コネクタ 9"/>
        <xdr:cNvCxnSpPr>
          <a:stCxn id="8" idx="3"/>
          <a:endCxn id="7" idx="1"/>
        </xdr:cNvCxnSpPr>
      </xdr:nvCxnSpPr>
      <xdr:spPr>
        <a:xfrm>
          <a:off x="6304756" y="51156214"/>
          <a:ext cx="3203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156787</xdr:colOff>
      <xdr:row>142</xdr:row>
      <xdr:rowOff>8509</xdr:rowOff>
    </xdr:from>
    <xdr:to>
      <xdr:col>16</xdr:col>
      <xdr:colOff>40332</xdr:colOff>
      <xdr:row>142</xdr:row>
      <xdr:rowOff>8509</xdr:rowOff>
    </xdr:to>
    <xdr:cxnSp macro="">
      <xdr:nvCxnSpPr>
        <xdr:cNvPr id="11" name="直線コネクタ 10"/>
        <xdr:cNvCxnSpPr>
          <a:stCxn id="5" idx="3"/>
          <a:endCxn id="6" idx="1"/>
        </xdr:cNvCxnSpPr>
      </xdr:nvCxnSpPr>
      <xdr:spPr>
        <a:xfrm>
          <a:off x="2957137" y="51148234"/>
          <a:ext cx="2835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87970</xdr:colOff>
      <xdr:row>143</xdr:row>
      <xdr:rowOff>37331</xdr:rowOff>
    </xdr:from>
    <xdr:to>
      <xdr:col>39</xdr:col>
      <xdr:colOff>87970</xdr:colOff>
      <xdr:row>145</xdr:row>
      <xdr:rowOff>247609</xdr:rowOff>
    </xdr:to>
    <xdr:cxnSp macro="">
      <xdr:nvCxnSpPr>
        <xdr:cNvPr id="12" name="直線矢印コネクタ 11"/>
        <xdr:cNvCxnSpPr>
          <a:stCxn id="7" idx="2"/>
        </xdr:cNvCxnSpPr>
      </xdr:nvCxnSpPr>
      <xdr:spPr>
        <a:xfrm flipH="1">
          <a:off x="7888945" y="51529481"/>
          <a:ext cx="0" cy="9151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2818</xdr:colOff>
      <xdr:row>139</xdr:row>
      <xdr:rowOff>329451</xdr:rowOff>
    </xdr:from>
    <xdr:to>
      <xdr:col>22</xdr:col>
      <xdr:colOff>7053</xdr:colOff>
      <xdr:row>140</xdr:row>
      <xdr:rowOff>342069</xdr:rowOff>
    </xdr:to>
    <xdr:sp macro="" textlink="">
      <xdr:nvSpPr>
        <xdr:cNvPr id="13" name="テキスト ボックス 12"/>
        <xdr:cNvSpPr txBox="1"/>
      </xdr:nvSpPr>
      <xdr:spPr>
        <a:xfrm>
          <a:off x="3203218" y="50411901"/>
          <a:ext cx="1204385" cy="3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chorCtr="0"/>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24</xdr:col>
      <xdr:colOff>169399</xdr:colOff>
      <xdr:row>139</xdr:row>
      <xdr:rowOff>324970</xdr:rowOff>
    </xdr:from>
    <xdr:to>
      <xdr:col>30</xdr:col>
      <xdr:colOff>173634</xdr:colOff>
      <xdr:row>140</xdr:row>
      <xdr:rowOff>337588</xdr:rowOff>
    </xdr:to>
    <xdr:sp macro="" textlink="">
      <xdr:nvSpPr>
        <xdr:cNvPr id="14" name="テキスト ボックス 13"/>
        <xdr:cNvSpPr txBox="1"/>
      </xdr:nvSpPr>
      <xdr:spPr>
        <a:xfrm>
          <a:off x="4969999" y="50407420"/>
          <a:ext cx="1204385" cy="3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chorCtr="0"/>
        <a:lstStyle/>
        <a:p>
          <a:pPr algn="l"/>
          <a:r>
            <a:rPr kumimoji="1" lang="en-US" altLang="ja-JP" sz="1000"/>
            <a:t>【</a:t>
          </a:r>
          <a:r>
            <a:rPr kumimoji="1" lang="ja-JP" altLang="en-US" sz="1000"/>
            <a:t>直轄事業</a:t>
          </a:r>
          <a:r>
            <a:rPr kumimoji="1" lang="en-US" altLang="ja-JP" sz="1000"/>
            <a:t>】</a:t>
          </a:r>
          <a:endParaRPr kumimoji="1" lang="ja-JP" altLang="en-US" sz="1000"/>
        </a:p>
      </xdr:txBody>
    </xdr:sp>
    <xdr:clientData/>
  </xdr:twoCellAnchor>
  <xdr:twoCellAnchor>
    <xdr:from>
      <xdr:col>15</xdr:col>
      <xdr:colOff>118612</xdr:colOff>
      <xdr:row>143</xdr:row>
      <xdr:rowOff>212453</xdr:rowOff>
    </xdr:from>
    <xdr:to>
      <xdr:col>23</xdr:col>
      <xdr:colOff>144743</xdr:colOff>
      <xdr:row>145</xdr:row>
      <xdr:rowOff>41253</xdr:rowOff>
    </xdr:to>
    <xdr:sp macro="" textlink="">
      <xdr:nvSpPr>
        <xdr:cNvPr id="15" name="大かっこ 14"/>
        <xdr:cNvSpPr/>
      </xdr:nvSpPr>
      <xdr:spPr>
        <a:xfrm>
          <a:off x="3118987" y="51704603"/>
          <a:ext cx="1626331" cy="533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l"/>
          <a:r>
            <a:rPr kumimoji="1" lang="ja-JP" altLang="en-US" sz="1000"/>
            <a:t>事業採択、北海道開発局への助言等</a:t>
          </a:r>
        </a:p>
      </xdr:txBody>
    </xdr:sp>
    <xdr:clientData/>
  </xdr:twoCellAnchor>
  <xdr:twoCellAnchor>
    <xdr:from>
      <xdr:col>24</xdr:col>
      <xdr:colOff>143999</xdr:colOff>
      <xdr:row>143</xdr:row>
      <xdr:rowOff>212453</xdr:rowOff>
    </xdr:from>
    <xdr:to>
      <xdr:col>32</xdr:col>
      <xdr:colOff>4109</xdr:colOff>
      <xdr:row>145</xdr:row>
      <xdr:rowOff>41253</xdr:rowOff>
    </xdr:to>
    <xdr:sp macro="" textlink="">
      <xdr:nvSpPr>
        <xdr:cNvPr id="16" name="大かっこ 15"/>
        <xdr:cNvSpPr/>
      </xdr:nvSpPr>
      <xdr:spPr>
        <a:xfrm>
          <a:off x="4944599" y="51704603"/>
          <a:ext cx="1460310" cy="533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l"/>
          <a:r>
            <a:rPr kumimoji="1" lang="ja-JP" altLang="en-US" sz="1000"/>
            <a:t>関係機関との調整及び事業管理指導</a:t>
          </a:r>
        </a:p>
      </xdr:txBody>
    </xdr:sp>
    <xdr:clientData/>
  </xdr:twoCellAnchor>
  <xdr:twoCellAnchor>
    <xdr:from>
      <xdr:col>32</xdr:col>
      <xdr:colOff>151414</xdr:colOff>
      <xdr:row>143</xdr:row>
      <xdr:rowOff>206103</xdr:rowOff>
    </xdr:from>
    <xdr:to>
      <xdr:col>46</xdr:col>
      <xdr:colOff>56030</xdr:colOff>
      <xdr:row>145</xdr:row>
      <xdr:rowOff>34903</xdr:rowOff>
    </xdr:to>
    <xdr:sp macro="" textlink="">
      <xdr:nvSpPr>
        <xdr:cNvPr id="17" name="大かっこ 16"/>
        <xdr:cNvSpPr/>
      </xdr:nvSpPr>
      <xdr:spPr>
        <a:xfrm>
          <a:off x="6552214" y="51698253"/>
          <a:ext cx="2704966" cy="533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l"/>
          <a:r>
            <a:rPr kumimoji="1" lang="ja-JP" altLang="en-US" sz="1000"/>
            <a:t>工事の実施及び個別地区における事業管理</a:t>
          </a:r>
        </a:p>
      </xdr:txBody>
    </xdr:sp>
    <xdr:clientData/>
  </xdr:twoCellAnchor>
  <xdr:twoCellAnchor>
    <xdr:from>
      <xdr:col>32</xdr:col>
      <xdr:colOff>28239</xdr:colOff>
      <xdr:row>145</xdr:row>
      <xdr:rowOff>324964</xdr:rowOff>
    </xdr:from>
    <xdr:to>
      <xdr:col>46</xdr:col>
      <xdr:colOff>170200</xdr:colOff>
      <xdr:row>152</xdr:row>
      <xdr:rowOff>175764</xdr:rowOff>
    </xdr:to>
    <xdr:sp macro="" textlink="">
      <xdr:nvSpPr>
        <xdr:cNvPr id="18" name="テキスト ボックス 17"/>
        <xdr:cNvSpPr txBox="1"/>
      </xdr:nvSpPr>
      <xdr:spPr>
        <a:xfrm>
          <a:off x="6429039" y="52521964"/>
          <a:ext cx="2942311" cy="2317775"/>
        </a:xfrm>
        <a:prstGeom prst="rect">
          <a:avLst/>
        </a:prstGeom>
        <a:noFill/>
        <a:ln w="9525" cmpd="sng">
          <a:solidFill>
            <a:schemeClr val="accent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000">
              <a:solidFill>
                <a:sysClr val="windowText" lastClr="000000"/>
              </a:solidFill>
            </a:rPr>
            <a:t>１．建設費</a:t>
          </a:r>
          <a:endParaRPr kumimoji="1" lang="en-US" altLang="ja-JP" sz="1000">
            <a:solidFill>
              <a:sysClr val="windowText" lastClr="000000"/>
            </a:solidFill>
          </a:endParaRPr>
        </a:p>
        <a:p>
          <a:pPr algn="l"/>
          <a:r>
            <a:rPr kumimoji="1" lang="ja-JP" altLang="en-US" sz="1000">
              <a:solidFill>
                <a:sysClr val="windowText" lastClr="000000"/>
              </a:solidFill>
            </a:rPr>
            <a:t>　（１）一般競争入札　</a:t>
          </a:r>
          <a:r>
            <a:rPr kumimoji="1" lang="en-US" altLang="ja-JP" sz="1000">
              <a:solidFill>
                <a:sysClr val="windowText" lastClr="000000"/>
              </a:solidFill>
            </a:rPr>
            <a:t>2</a:t>
          </a:r>
          <a:r>
            <a:rPr kumimoji="1" lang="ja-JP" altLang="en-US" sz="1000">
              <a:solidFill>
                <a:sysClr val="windowText" lastClr="000000"/>
              </a:solidFill>
            </a:rPr>
            <a:t>件　</a:t>
          </a:r>
          <a:r>
            <a:rPr kumimoji="1" lang="en-US" altLang="ja-JP" sz="1000">
              <a:solidFill>
                <a:sysClr val="windowText" lastClr="000000"/>
              </a:solidFill>
            </a:rPr>
            <a:t>442</a:t>
          </a:r>
          <a:r>
            <a:rPr kumimoji="1" lang="ja-JP" altLang="en-US" sz="1000">
              <a:solidFill>
                <a:sysClr val="windowText" lastClr="000000"/>
              </a:solidFill>
            </a:rPr>
            <a:t>百万円</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mn-lt"/>
              <a:ea typeface="+mn-ea"/>
              <a:cs typeface="+mn-cs"/>
            </a:rPr>
            <a:t>　　　［</a:t>
          </a:r>
          <a:r>
            <a:rPr kumimoji="1" lang="en-US" altLang="ja-JP" sz="1000">
              <a:solidFill>
                <a:sysClr val="windowText" lastClr="000000"/>
              </a:solidFill>
              <a:latin typeface="+mn-lt"/>
              <a:ea typeface="+mn-ea"/>
              <a:cs typeface="+mn-cs"/>
            </a:rPr>
            <a:t> </a:t>
          </a:r>
          <a:r>
            <a:rPr kumimoji="1" lang="ja-JP" altLang="en-US" sz="1000">
              <a:solidFill>
                <a:sysClr val="windowText" lastClr="000000"/>
              </a:solidFill>
              <a:latin typeface="+mn-lt"/>
              <a:ea typeface="+mn-ea"/>
              <a:cs typeface="+mn-cs"/>
            </a:rPr>
            <a:t>萩原建設工業（株）　</a:t>
          </a:r>
          <a:r>
            <a:rPr kumimoji="1" lang="en-US" altLang="ja-JP" sz="1000">
              <a:solidFill>
                <a:sysClr val="windowText" lastClr="000000"/>
              </a:solidFill>
              <a:latin typeface="+mn-lt"/>
              <a:ea typeface="+mn-ea"/>
              <a:cs typeface="+mn-cs"/>
            </a:rPr>
            <a:t>292</a:t>
          </a:r>
          <a:r>
            <a:rPr kumimoji="1" lang="ja-JP" altLang="ja-JP" sz="1000">
              <a:solidFill>
                <a:sysClr val="windowText" lastClr="000000"/>
              </a:solidFill>
              <a:latin typeface="+mn-lt"/>
              <a:ea typeface="+mn-ea"/>
              <a:cs typeface="+mn-cs"/>
            </a:rPr>
            <a:t>百万円等］</a:t>
          </a:r>
          <a:endParaRPr kumimoji="1" lang="en-US" altLang="ja-JP" sz="10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latin typeface="+mn-lt"/>
            <a:ea typeface="+mn-ea"/>
            <a:cs typeface="+mn-cs"/>
          </a:endParaRPr>
        </a:p>
        <a:p>
          <a:r>
            <a:rPr kumimoji="1" lang="ja-JP" altLang="ja-JP" sz="1000">
              <a:solidFill>
                <a:schemeClr val="dk1"/>
              </a:solidFill>
              <a:latin typeface="+mn-lt"/>
              <a:ea typeface="+mn-ea"/>
              <a:cs typeface="+mn-cs"/>
            </a:rPr>
            <a:t>２．設計費等</a:t>
          </a:r>
          <a:endParaRPr kumimoji="1" lang="en-US" altLang="ja-JP" sz="1000">
            <a:solidFill>
              <a:schemeClr val="dk1"/>
            </a:solidFill>
            <a:latin typeface="+mn-lt"/>
            <a:ea typeface="+mn-ea"/>
            <a:cs typeface="+mn-cs"/>
          </a:endParaRPr>
        </a:p>
        <a:p>
          <a:pPr eaLnBrk="1" fontAlgn="auto" latinLnBrk="0" hangingPunct="1"/>
          <a:r>
            <a:rPr kumimoji="1" lang="ja-JP" altLang="ja-JP" sz="1000">
              <a:solidFill>
                <a:schemeClr val="dk1"/>
              </a:solidFill>
              <a:latin typeface="+mn-lt"/>
              <a:ea typeface="+mn-ea"/>
              <a:cs typeface="+mn-cs"/>
            </a:rPr>
            <a:t>　（１）一般競争入札</a:t>
          </a:r>
          <a:r>
            <a:rPr kumimoji="1" lang="en-US" altLang="ja-JP" sz="1000" baseline="0">
              <a:solidFill>
                <a:schemeClr val="dk1"/>
              </a:solidFill>
              <a:latin typeface="+mn-lt"/>
              <a:ea typeface="+mn-ea"/>
              <a:cs typeface="+mn-cs"/>
            </a:rPr>
            <a:t>  5</a:t>
          </a:r>
          <a:r>
            <a:rPr kumimoji="1" lang="ja-JP" altLang="ja-JP" sz="1000">
              <a:solidFill>
                <a:schemeClr val="dk1"/>
              </a:solidFill>
              <a:latin typeface="+mn-lt"/>
              <a:ea typeface="+mn-ea"/>
              <a:cs typeface="+mn-cs"/>
            </a:rPr>
            <a:t>件</a:t>
          </a:r>
          <a:r>
            <a:rPr kumimoji="1" lang="en-US" altLang="ja-JP" sz="1000">
              <a:solidFill>
                <a:schemeClr val="dk1"/>
              </a:solidFill>
              <a:latin typeface="+mn-lt"/>
              <a:ea typeface="+mn-ea"/>
              <a:cs typeface="+mn-cs"/>
            </a:rPr>
            <a:t>  18</a:t>
          </a:r>
          <a:r>
            <a:rPr kumimoji="1" lang="ja-JP" altLang="ja-JP" sz="1000">
              <a:solidFill>
                <a:schemeClr val="dk1"/>
              </a:solidFill>
              <a:latin typeface="+mn-lt"/>
              <a:ea typeface="+mn-ea"/>
              <a:cs typeface="+mn-cs"/>
            </a:rPr>
            <a:t>百万円　 　</a:t>
          </a:r>
          <a:endParaRPr kumimoji="1" lang="en-US" altLang="ja-JP" sz="1000">
            <a:solidFill>
              <a:schemeClr val="dk1"/>
            </a:solidFill>
            <a:latin typeface="+mn-lt"/>
            <a:ea typeface="+mn-ea"/>
            <a:cs typeface="+mn-cs"/>
          </a:endParaRPr>
        </a:p>
        <a:p>
          <a:pPr eaLnBrk="1" fontAlgn="auto" latinLnBrk="0" hangingPunct="1"/>
          <a:r>
            <a:rPr kumimoji="1" lang="en-US" altLang="ja-JP" sz="1000">
              <a:solidFill>
                <a:schemeClr val="dk1"/>
              </a:solidFill>
              <a:latin typeface="+mn-lt"/>
              <a:ea typeface="+mn-ea"/>
              <a:cs typeface="+mn-cs"/>
            </a:rPr>
            <a:t>       </a:t>
          </a:r>
          <a:r>
            <a:rPr kumimoji="1" lang="ja-JP" altLang="ja-JP" sz="1000">
              <a:solidFill>
                <a:schemeClr val="dk1"/>
              </a:solidFill>
              <a:latin typeface="+mn-lt"/>
              <a:ea typeface="+mn-ea"/>
              <a:cs typeface="+mn-cs"/>
            </a:rPr>
            <a:t>［</a:t>
          </a:r>
          <a:r>
            <a:rPr kumimoji="1" lang="ja-JP" altLang="en-US" sz="1000">
              <a:solidFill>
                <a:schemeClr val="dk1"/>
              </a:solidFill>
              <a:latin typeface="+mn-lt"/>
              <a:ea typeface="+mn-ea"/>
              <a:cs typeface="+mn-cs"/>
            </a:rPr>
            <a:t>日本データーサービス（株）</a:t>
          </a:r>
          <a:r>
            <a:rPr kumimoji="1" lang="ja-JP" altLang="ja-JP" sz="1000">
              <a:solidFill>
                <a:schemeClr val="dk1"/>
              </a:solidFill>
              <a:latin typeface="+mn-lt"/>
              <a:ea typeface="+mn-ea"/>
              <a:cs typeface="+mn-cs"/>
            </a:rPr>
            <a:t>　</a:t>
          </a:r>
          <a:r>
            <a:rPr kumimoji="1" lang="en-US" altLang="ja-JP" sz="1000">
              <a:solidFill>
                <a:schemeClr val="dk1"/>
              </a:solidFill>
              <a:latin typeface="+mn-lt"/>
              <a:ea typeface="+mn-ea"/>
              <a:cs typeface="+mn-cs"/>
            </a:rPr>
            <a:t>0.5</a:t>
          </a:r>
          <a:r>
            <a:rPr kumimoji="1" lang="ja-JP" altLang="ja-JP" sz="1000">
              <a:solidFill>
                <a:schemeClr val="dk1"/>
              </a:solidFill>
              <a:latin typeface="+mn-lt"/>
              <a:ea typeface="+mn-ea"/>
              <a:cs typeface="+mn-cs"/>
            </a:rPr>
            <a:t>百万円等］</a:t>
          </a:r>
          <a:endParaRPr kumimoji="1" lang="en-US" altLang="ja-JP" sz="1000">
            <a:solidFill>
              <a:schemeClr val="dk1"/>
            </a:solidFill>
            <a:latin typeface="+mn-lt"/>
            <a:ea typeface="+mn-ea"/>
            <a:cs typeface="+mn-cs"/>
          </a:endParaRPr>
        </a:p>
        <a:p>
          <a:pPr eaLnBrk="1" fontAlgn="auto" latinLnBrk="0" hangingPunct="1"/>
          <a:r>
            <a:rPr kumimoji="1" lang="ja-JP" altLang="ja-JP" sz="1000">
              <a:solidFill>
                <a:schemeClr val="dk1"/>
              </a:solidFill>
              <a:latin typeface="+mn-lt"/>
              <a:ea typeface="+mn-ea"/>
              <a:cs typeface="+mn-cs"/>
            </a:rPr>
            <a:t>　（</a:t>
          </a:r>
          <a:r>
            <a:rPr kumimoji="1" lang="ja-JP" altLang="en-US" sz="1000">
              <a:solidFill>
                <a:schemeClr val="dk1"/>
              </a:solidFill>
              <a:latin typeface="+mn-lt"/>
              <a:ea typeface="+mn-ea"/>
              <a:cs typeface="+mn-cs"/>
            </a:rPr>
            <a:t>２</a:t>
          </a:r>
          <a:r>
            <a:rPr kumimoji="1" lang="ja-JP" altLang="ja-JP" sz="1000">
              <a:solidFill>
                <a:schemeClr val="dk1"/>
              </a:solidFill>
              <a:latin typeface="+mn-lt"/>
              <a:ea typeface="+mn-ea"/>
              <a:cs typeface="+mn-cs"/>
            </a:rPr>
            <a:t>）簡易公募型競争入札</a:t>
          </a:r>
          <a:r>
            <a:rPr kumimoji="1" lang="en-US" altLang="ja-JP" sz="1000" baseline="0">
              <a:solidFill>
                <a:schemeClr val="dk1"/>
              </a:solidFill>
              <a:latin typeface="+mn-lt"/>
              <a:ea typeface="+mn-ea"/>
              <a:cs typeface="+mn-cs"/>
            </a:rPr>
            <a:t>  1</a:t>
          </a:r>
          <a:r>
            <a:rPr kumimoji="1" lang="ja-JP" altLang="ja-JP" sz="1000">
              <a:solidFill>
                <a:schemeClr val="dk1"/>
              </a:solidFill>
              <a:latin typeface="+mn-lt"/>
              <a:ea typeface="+mn-ea"/>
              <a:cs typeface="+mn-cs"/>
            </a:rPr>
            <a:t>件</a:t>
          </a:r>
          <a:r>
            <a:rPr kumimoji="1" lang="en-US" altLang="ja-JP" sz="1000">
              <a:solidFill>
                <a:schemeClr val="dk1"/>
              </a:solidFill>
              <a:latin typeface="+mn-lt"/>
              <a:ea typeface="+mn-ea"/>
              <a:cs typeface="+mn-cs"/>
            </a:rPr>
            <a:t>  19</a:t>
          </a:r>
          <a:r>
            <a:rPr kumimoji="1" lang="ja-JP" altLang="ja-JP" sz="1000">
              <a:solidFill>
                <a:schemeClr val="dk1"/>
              </a:solidFill>
              <a:latin typeface="+mn-lt"/>
              <a:ea typeface="+mn-ea"/>
              <a:cs typeface="+mn-cs"/>
            </a:rPr>
            <a:t>百万円　</a:t>
          </a:r>
          <a:r>
            <a:rPr kumimoji="1" lang="en-US" altLang="ja-JP" sz="1000">
              <a:solidFill>
                <a:schemeClr val="dk1"/>
              </a:solidFill>
              <a:latin typeface="+mn-lt"/>
              <a:ea typeface="+mn-ea"/>
              <a:cs typeface="+mn-cs"/>
            </a:rPr>
            <a:t>      </a:t>
          </a:r>
          <a:endParaRPr lang="ja-JP" altLang="ja-JP" sz="1000"/>
        </a:p>
        <a:p>
          <a:pPr eaLnBrk="1" fontAlgn="auto" latinLnBrk="0" hangingPunct="1"/>
          <a:r>
            <a:rPr kumimoji="1" lang="en-US" altLang="ja-JP" sz="1000">
              <a:solidFill>
                <a:schemeClr val="dk1"/>
              </a:solidFill>
              <a:latin typeface="+mn-lt"/>
              <a:ea typeface="+mn-ea"/>
              <a:cs typeface="+mn-cs"/>
            </a:rPr>
            <a:t>       </a:t>
          </a:r>
          <a:r>
            <a:rPr kumimoji="1" lang="ja-JP" altLang="ja-JP" sz="1000">
              <a:solidFill>
                <a:schemeClr val="dk1"/>
              </a:solidFill>
              <a:latin typeface="+mn-lt"/>
              <a:ea typeface="+mn-ea"/>
              <a:cs typeface="+mn-cs"/>
            </a:rPr>
            <a:t>［</a:t>
          </a:r>
          <a:r>
            <a:rPr kumimoji="1" lang="ja-JP" altLang="en-US" sz="1000">
              <a:solidFill>
                <a:schemeClr val="dk1"/>
              </a:solidFill>
              <a:latin typeface="+mn-lt"/>
              <a:ea typeface="+mn-ea"/>
              <a:cs typeface="+mn-cs"/>
            </a:rPr>
            <a:t>（株）アルファ水工コンサルタンツ  </a:t>
          </a:r>
          <a:r>
            <a:rPr kumimoji="1" lang="en-US" altLang="ja-JP" sz="1000">
              <a:solidFill>
                <a:schemeClr val="dk1"/>
              </a:solidFill>
              <a:latin typeface="+mn-lt"/>
              <a:ea typeface="+mn-ea"/>
              <a:cs typeface="+mn-cs"/>
            </a:rPr>
            <a:t>19</a:t>
          </a:r>
          <a:r>
            <a:rPr kumimoji="1" lang="ja-JP" altLang="ja-JP" sz="1000">
              <a:solidFill>
                <a:schemeClr val="dk1"/>
              </a:solidFill>
              <a:latin typeface="+mn-lt"/>
              <a:ea typeface="+mn-ea"/>
              <a:cs typeface="+mn-cs"/>
            </a:rPr>
            <a:t>百万円］</a:t>
          </a:r>
          <a:endParaRPr kumimoji="1" lang="en-US" altLang="ja-JP" sz="900">
            <a:solidFill>
              <a:schemeClr val="dk1"/>
            </a:solidFill>
            <a:latin typeface="+mn-lt"/>
            <a:ea typeface="+mn-ea"/>
            <a:cs typeface="+mn-cs"/>
          </a:endParaRPr>
        </a:p>
      </xdr:txBody>
    </xdr:sp>
    <xdr:clientData/>
  </xdr:twoCellAnchor>
  <xdr:twoCellAnchor>
    <xdr:from>
      <xdr:col>32</xdr:col>
      <xdr:colOff>24848</xdr:colOff>
      <xdr:row>153</xdr:row>
      <xdr:rowOff>15747</xdr:rowOff>
    </xdr:from>
    <xdr:to>
      <xdr:col>48</xdr:col>
      <xdr:colOff>193648</xdr:colOff>
      <xdr:row>156</xdr:row>
      <xdr:rowOff>28947</xdr:rowOff>
    </xdr:to>
    <xdr:sp macro="" textlink="">
      <xdr:nvSpPr>
        <xdr:cNvPr id="19" name="テキスト ボックス 18"/>
        <xdr:cNvSpPr txBox="1"/>
      </xdr:nvSpPr>
      <xdr:spPr>
        <a:xfrm>
          <a:off x="6425648" y="55032147"/>
          <a:ext cx="3369200" cy="107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l"/>
          <a:r>
            <a:rPr kumimoji="1" lang="en-US" altLang="ja-JP" sz="1000">
              <a:latin typeface="+mn-ea"/>
              <a:ea typeface="+mn-ea"/>
            </a:rPr>
            <a:t>※</a:t>
          </a:r>
          <a:r>
            <a:rPr kumimoji="1" lang="ja-JP" altLang="en-US" sz="1000">
              <a:latin typeface="+mn-ea"/>
              <a:ea typeface="+mn-ea"/>
            </a:rPr>
            <a:t>１　上記金額は当初契約金額である</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２　工事は予定価格</a:t>
          </a:r>
          <a:r>
            <a:rPr kumimoji="1" lang="en-US" altLang="ja-JP" sz="1000">
              <a:latin typeface="+mn-ea"/>
              <a:ea typeface="+mn-ea"/>
            </a:rPr>
            <a:t>25</a:t>
          </a:r>
          <a:r>
            <a:rPr kumimoji="1" lang="en-US" altLang="ja-JP" sz="1000">
              <a:solidFill>
                <a:schemeClr val="dk1"/>
              </a:solidFill>
              <a:latin typeface="+mn-ea"/>
              <a:ea typeface="+mn-ea"/>
              <a:cs typeface="+mn-cs"/>
            </a:rPr>
            <a:t>0</a:t>
          </a:r>
          <a:r>
            <a:rPr kumimoji="1" lang="ja-JP" altLang="ja-JP" sz="1000">
              <a:solidFill>
                <a:schemeClr val="dk1"/>
              </a:solidFill>
              <a:latin typeface="+mn-ea"/>
              <a:ea typeface="+mn-ea"/>
              <a:cs typeface="+mn-cs"/>
            </a:rPr>
            <a:t>万円以上</a:t>
          </a:r>
          <a:r>
            <a:rPr kumimoji="1" lang="ja-JP" altLang="en-US" sz="1000">
              <a:solidFill>
                <a:schemeClr val="dk1"/>
              </a:solidFill>
              <a:latin typeface="+mn-ea"/>
              <a:ea typeface="+mn-ea"/>
              <a:cs typeface="+mn-cs"/>
            </a:rPr>
            <a:t>、業務は</a:t>
          </a:r>
          <a:r>
            <a:rPr kumimoji="1" lang="en-US" altLang="ja-JP" sz="1000">
              <a:latin typeface="+mn-ea"/>
              <a:ea typeface="+mn-ea"/>
            </a:rPr>
            <a:t>100</a:t>
          </a:r>
          <a:r>
            <a:rPr kumimoji="1" lang="ja-JP" altLang="en-US" sz="1000">
              <a:latin typeface="+mn-ea"/>
              <a:ea typeface="+mn-ea"/>
            </a:rPr>
            <a:t>万円以上</a:t>
          </a:r>
          <a:endParaRPr kumimoji="1" lang="en-US" altLang="ja-JP" sz="1000">
            <a:latin typeface="+mn-ea"/>
            <a:ea typeface="+mn-ea"/>
          </a:endParaRPr>
        </a:p>
        <a:p>
          <a:pPr algn="l">
            <a:lnSpc>
              <a:spcPts val="1100"/>
            </a:lnSpc>
          </a:pPr>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を対象。</a:t>
          </a:r>
          <a:endParaRPr kumimoji="1" lang="en-US" altLang="ja-JP" sz="1000">
            <a:latin typeface="+mn-ea"/>
            <a:ea typeface="+mn-ea"/>
          </a:endParaRPr>
        </a:p>
        <a:p>
          <a:pPr marL="0" indent="0" algn="l"/>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３　</a:t>
          </a:r>
          <a:r>
            <a:rPr kumimoji="1" lang="ja-JP" altLang="en-US" sz="1000">
              <a:solidFill>
                <a:sysClr val="windowText" lastClr="000000"/>
              </a:solidFill>
              <a:latin typeface="+mn-ea"/>
              <a:ea typeface="+mn-ea"/>
              <a:cs typeface="+mn-cs"/>
            </a:rPr>
            <a:t>通常</a:t>
          </a:r>
          <a:r>
            <a:rPr kumimoji="1" lang="ja-JP" altLang="ja-JP" sz="1000">
              <a:solidFill>
                <a:sysClr val="windowText" lastClr="000000"/>
              </a:solidFill>
              <a:latin typeface="+mn-ea"/>
              <a:ea typeface="+mn-ea"/>
              <a:cs typeface="+mn-cs"/>
            </a:rPr>
            <a:t>予算と併せて発注している工事</a:t>
          </a:r>
          <a:r>
            <a:rPr kumimoji="1" lang="ja-JP" altLang="en-US" sz="1000">
              <a:solidFill>
                <a:sysClr val="windowText" lastClr="000000"/>
              </a:solidFill>
              <a:latin typeface="+mn-ea"/>
              <a:ea typeface="+mn-ea"/>
              <a:cs typeface="+mn-cs"/>
            </a:rPr>
            <a:t>・業務</a:t>
          </a:r>
          <a:r>
            <a:rPr kumimoji="1" lang="ja-JP" altLang="ja-JP" sz="1000">
              <a:solidFill>
                <a:sysClr val="windowText" lastClr="000000"/>
              </a:solidFill>
              <a:latin typeface="+mn-ea"/>
              <a:ea typeface="+mn-ea"/>
              <a:cs typeface="+mn-cs"/>
            </a:rPr>
            <a:t>有り</a:t>
          </a:r>
          <a:r>
            <a:rPr kumimoji="1" lang="ja-JP" altLang="en-US" sz="1000">
              <a:solidFill>
                <a:sysClr val="windowText" lastClr="000000"/>
              </a:solidFill>
              <a:latin typeface="+mn-ea"/>
              <a:ea typeface="+mn-ea"/>
              <a:cs typeface="+mn-cs"/>
            </a:rPr>
            <a:t>。</a:t>
          </a:r>
          <a:endParaRPr kumimoji="1" lang="en-US" altLang="ja-JP" sz="1000">
            <a:solidFill>
              <a:sysClr val="windowText" lastClr="000000"/>
            </a:solidFill>
            <a:latin typeface="+mn-ea"/>
            <a:ea typeface="+mn-ea"/>
            <a:cs typeface="+mn-cs"/>
          </a:endParaRPr>
        </a:p>
        <a:p>
          <a:pPr marL="0" indent="0" algn="l"/>
          <a:r>
            <a:rPr kumimoji="1" lang="ja-JP" altLang="ja-JP" sz="1000">
              <a:solidFill>
                <a:sysClr val="windowText" lastClr="000000"/>
              </a:solidFill>
              <a:latin typeface="+mn-ea"/>
              <a:ea typeface="+mn-ea"/>
              <a:cs typeface="+mn-cs"/>
            </a:rPr>
            <a:t>　　　 </a:t>
          </a:r>
          <a:r>
            <a:rPr kumimoji="1" lang="ja-JP" altLang="en-US" sz="1000">
              <a:solidFill>
                <a:sysClr val="windowText" lastClr="000000"/>
              </a:solidFill>
              <a:latin typeface="+mn-ea"/>
              <a:ea typeface="+mn-ea"/>
              <a:cs typeface="+mn-cs"/>
            </a:rPr>
            <a:t>東日本大震災関連</a:t>
          </a:r>
          <a:r>
            <a:rPr kumimoji="1" lang="ja-JP" altLang="ja-JP" sz="1000">
              <a:solidFill>
                <a:sysClr val="windowText" lastClr="000000"/>
              </a:solidFill>
              <a:latin typeface="+mn-ea"/>
              <a:ea typeface="+mn-ea"/>
              <a:cs typeface="+mn-cs"/>
            </a:rPr>
            <a:t>予算分のみを執行額として整理</a:t>
          </a:r>
          <a:endParaRPr kumimoji="1" lang="ja-JP" altLang="en-US" sz="1000">
            <a:solidFill>
              <a:sysClr val="windowText" lastClr="000000"/>
            </a:solidFill>
            <a:latin typeface="+mn-ea"/>
            <a:ea typeface="+mn-ea"/>
            <a:cs typeface="+mn-cs"/>
          </a:endParaRPr>
        </a:p>
      </xdr:txBody>
    </xdr:sp>
    <xdr:clientData/>
  </xdr:twoCellAnchor>
  <xdr:twoCellAnchor>
    <xdr:from>
      <xdr:col>8</xdr:col>
      <xdr:colOff>0</xdr:colOff>
      <xdr:row>140</xdr:row>
      <xdr:rowOff>348316</xdr:rowOff>
    </xdr:from>
    <xdr:to>
      <xdr:col>14</xdr:col>
      <xdr:colOff>156787</xdr:colOff>
      <xdr:row>143</xdr:row>
      <xdr:rowOff>21126</xdr:rowOff>
    </xdr:to>
    <xdr:sp macro="" textlink="">
      <xdr:nvSpPr>
        <xdr:cNvPr id="20" name="テキスト ボックス 19"/>
        <xdr:cNvSpPr txBox="1"/>
      </xdr:nvSpPr>
      <xdr:spPr>
        <a:xfrm>
          <a:off x="1600200" y="50783191"/>
          <a:ext cx="1356937" cy="730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indent="0" algn="ctr"/>
          <a:r>
            <a:rPr kumimoji="1" lang="ja-JP" altLang="en-US" sz="1000">
              <a:solidFill>
                <a:schemeClr val="dk1"/>
              </a:solidFill>
              <a:latin typeface="+mn-lt"/>
              <a:ea typeface="+mn-ea"/>
              <a:cs typeface="+mn-cs"/>
            </a:rPr>
            <a:t>復興庁</a:t>
          </a:r>
          <a:endParaRPr kumimoji="1" lang="en-US" altLang="ja-JP" sz="1000">
            <a:solidFill>
              <a:schemeClr val="dk1"/>
            </a:solidFill>
            <a:latin typeface="+mn-lt"/>
            <a:ea typeface="+mn-ea"/>
            <a:cs typeface="+mn-cs"/>
          </a:endParaRPr>
        </a:p>
        <a:p>
          <a:pPr marL="0" indent="0" algn="ctr"/>
          <a:r>
            <a:rPr kumimoji="1" lang="en-US" altLang="ja-JP" sz="1100">
              <a:solidFill>
                <a:schemeClr val="dk1"/>
              </a:solidFill>
              <a:latin typeface="+mn-lt"/>
              <a:ea typeface="+mn-ea"/>
              <a:cs typeface="+mn-cs"/>
            </a:rPr>
            <a:t>489</a:t>
          </a:r>
          <a:r>
            <a:rPr kumimoji="1" lang="ja-JP" altLang="en-US" sz="1000">
              <a:solidFill>
                <a:schemeClr val="dk1"/>
              </a:solidFill>
              <a:latin typeface="+mn-lt"/>
              <a:ea typeface="+mn-ea"/>
              <a:cs typeface="+mn-cs"/>
            </a:rPr>
            <a:t>百万円</a:t>
          </a:r>
        </a:p>
      </xdr:txBody>
    </xdr:sp>
    <xdr:clientData/>
  </xdr:twoCellAnchor>
  <xdr:twoCellAnchor>
    <xdr:from>
      <xdr:col>16</xdr:col>
      <xdr:colOff>40332</xdr:colOff>
      <xdr:row>141</xdr:row>
      <xdr:rowOff>5416</xdr:rowOff>
    </xdr:from>
    <xdr:to>
      <xdr:col>23</xdr:col>
      <xdr:colOff>93943</xdr:colOff>
      <xdr:row>143</xdr:row>
      <xdr:rowOff>30651</xdr:rowOff>
    </xdr:to>
    <xdr:sp macro="" textlink="">
      <xdr:nvSpPr>
        <xdr:cNvPr id="21" name="テキスト ボックス 20"/>
        <xdr:cNvSpPr txBox="1"/>
      </xdr:nvSpPr>
      <xdr:spPr>
        <a:xfrm>
          <a:off x="3240732" y="50792716"/>
          <a:ext cx="1453786" cy="730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000"/>
            <a:t>農林水産省</a:t>
          </a:r>
          <a:endParaRPr kumimoji="1" lang="en-US" altLang="ja-JP" sz="1000"/>
        </a:p>
        <a:p>
          <a:pPr algn="ctr"/>
          <a:r>
            <a:rPr kumimoji="1" lang="en-US" altLang="ja-JP" sz="1100">
              <a:solidFill>
                <a:schemeClr val="dk1"/>
              </a:solidFill>
              <a:latin typeface="+mn-lt"/>
              <a:ea typeface="+mn-ea"/>
              <a:cs typeface="+mn-cs"/>
            </a:rPr>
            <a:t>489</a:t>
          </a:r>
          <a:r>
            <a:rPr kumimoji="1" lang="ja-JP" altLang="en-US" sz="1000"/>
            <a:t>百万円</a:t>
          </a:r>
        </a:p>
      </xdr:txBody>
    </xdr:sp>
    <xdr:clientData/>
  </xdr:twoCellAnchor>
  <xdr:twoCellAnchor>
    <xdr:from>
      <xdr:col>33</xdr:col>
      <xdr:colOff>24286</xdr:colOff>
      <xdr:row>141</xdr:row>
      <xdr:rowOff>12096</xdr:rowOff>
    </xdr:from>
    <xdr:to>
      <xdr:col>45</xdr:col>
      <xdr:colOff>165170</xdr:colOff>
      <xdr:row>143</xdr:row>
      <xdr:rowOff>37331</xdr:rowOff>
    </xdr:to>
    <xdr:sp macro="" textlink="">
      <xdr:nvSpPr>
        <xdr:cNvPr id="22" name="テキスト ボックス 21"/>
        <xdr:cNvSpPr txBox="1"/>
      </xdr:nvSpPr>
      <xdr:spPr>
        <a:xfrm>
          <a:off x="6625111" y="50799396"/>
          <a:ext cx="2541184" cy="730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000"/>
            <a:t>Ａ．事務所等（</a:t>
          </a:r>
          <a:r>
            <a:rPr kumimoji="1" lang="en-US" altLang="ja-JP" sz="1000"/>
            <a:t>2</a:t>
          </a:r>
          <a:r>
            <a:rPr kumimoji="1" lang="ja-JP" altLang="en-US" sz="1000"/>
            <a:t>事務所等）</a:t>
          </a:r>
          <a:endParaRPr kumimoji="1" lang="en-US" altLang="ja-JP" sz="1000"/>
        </a:p>
        <a:p>
          <a:pPr algn="ctr"/>
          <a:r>
            <a:rPr kumimoji="1" lang="en-US" altLang="ja-JP" sz="1100">
              <a:solidFill>
                <a:schemeClr val="dk1"/>
              </a:solidFill>
              <a:latin typeface="+mn-lt"/>
              <a:ea typeface="+mn-ea"/>
              <a:cs typeface="+mn-cs"/>
            </a:rPr>
            <a:t>489</a:t>
          </a:r>
          <a:r>
            <a:rPr kumimoji="1" lang="ja-JP" altLang="en-US" sz="1000"/>
            <a:t>百万円</a:t>
          </a:r>
        </a:p>
      </xdr:txBody>
    </xdr:sp>
    <xdr:clientData/>
  </xdr:twoCellAnchor>
  <xdr:twoCellAnchor>
    <xdr:from>
      <xdr:col>25</xdr:col>
      <xdr:colOff>43607</xdr:colOff>
      <xdr:row>141</xdr:row>
      <xdr:rowOff>1350</xdr:rowOff>
    </xdr:from>
    <xdr:to>
      <xdr:col>31</xdr:col>
      <xdr:colOff>103981</xdr:colOff>
      <xdr:row>143</xdr:row>
      <xdr:rowOff>31628</xdr:rowOff>
    </xdr:to>
    <xdr:sp macro="" textlink="">
      <xdr:nvSpPr>
        <xdr:cNvPr id="23" name="テキスト ボックス 22"/>
        <xdr:cNvSpPr txBox="1"/>
      </xdr:nvSpPr>
      <xdr:spPr>
        <a:xfrm>
          <a:off x="5044232" y="50788650"/>
          <a:ext cx="1260524" cy="7351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000"/>
            <a:t>北海道開発局</a:t>
          </a:r>
          <a:endParaRPr kumimoji="1" lang="en-US" altLang="ja-JP" sz="1000"/>
        </a:p>
        <a:p>
          <a:pPr algn="ctr"/>
          <a:r>
            <a:rPr kumimoji="1" lang="en-US" altLang="ja-JP" sz="1100">
              <a:solidFill>
                <a:schemeClr val="dk1"/>
              </a:solidFill>
              <a:latin typeface="+mn-lt"/>
              <a:ea typeface="+mn-ea"/>
              <a:cs typeface="+mn-cs"/>
            </a:rPr>
            <a:t>489</a:t>
          </a:r>
          <a:r>
            <a:rPr kumimoji="1" lang="ja-JP" altLang="en-US" sz="1000"/>
            <a:t>百万円</a:t>
          </a:r>
        </a:p>
      </xdr:txBody>
    </xdr:sp>
    <xdr:clientData/>
  </xdr:twoCellAnchor>
  <xdr:twoCellAnchor>
    <xdr:from>
      <xdr:col>23</xdr:col>
      <xdr:colOff>93943</xdr:colOff>
      <xdr:row>142</xdr:row>
      <xdr:rowOff>16489</xdr:rowOff>
    </xdr:from>
    <xdr:to>
      <xdr:col>25</xdr:col>
      <xdr:colOff>43607</xdr:colOff>
      <xdr:row>142</xdr:row>
      <xdr:rowOff>18034</xdr:rowOff>
    </xdr:to>
    <xdr:cxnSp macro="">
      <xdr:nvCxnSpPr>
        <xdr:cNvPr id="24" name="直線コネクタ 23"/>
        <xdr:cNvCxnSpPr>
          <a:stCxn id="21" idx="3"/>
          <a:endCxn id="23" idx="1"/>
        </xdr:cNvCxnSpPr>
      </xdr:nvCxnSpPr>
      <xdr:spPr>
        <a:xfrm flipV="1">
          <a:off x="4694518" y="51156214"/>
          <a:ext cx="349714" cy="15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103981</xdr:colOff>
      <xdr:row>142</xdr:row>
      <xdr:rowOff>16489</xdr:rowOff>
    </xdr:from>
    <xdr:to>
      <xdr:col>33</xdr:col>
      <xdr:colOff>24286</xdr:colOff>
      <xdr:row>142</xdr:row>
      <xdr:rowOff>16489</xdr:rowOff>
    </xdr:to>
    <xdr:cxnSp macro="">
      <xdr:nvCxnSpPr>
        <xdr:cNvPr id="25" name="直線コネクタ 24"/>
        <xdr:cNvCxnSpPr>
          <a:stCxn id="23" idx="3"/>
          <a:endCxn id="22" idx="1"/>
        </xdr:cNvCxnSpPr>
      </xdr:nvCxnSpPr>
      <xdr:spPr>
        <a:xfrm>
          <a:off x="6304756" y="51156214"/>
          <a:ext cx="3203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156787</xdr:colOff>
      <xdr:row>142</xdr:row>
      <xdr:rowOff>8509</xdr:rowOff>
    </xdr:from>
    <xdr:to>
      <xdr:col>16</xdr:col>
      <xdr:colOff>40332</xdr:colOff>
      <xdr:row>142</xdr:row>
      <xdr:rowOff>8509</xdr:rowOff>
    </xdr:to>
    <xdr:cxnSp macro="">
      <xdr:nvCxnSpPr>
        <xdr:cNvPr id="26" name="直線コネクタ 25"/>
        <xdr:cNvCxnSpPr>
          <a:stCxn id="20" idx="3"/>
          <a:endCxn id="21" idx="1"/>
        </xdr:cNvCxnSpPr>
      </xdr:nvCxnSpPr>
      <xdr:spPr>
        <a:xfrm>
          <a:off x="2957137" y="51148234"/>
          <a:ext cx="2835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87970</xdr:colOff>
      <xdr:row>143</xdr:row>
      <xdr:rowOff>37331</xdr:rowOff>
    </xdr:from>
    <xdr:to>
      <xdr:col>39</xdr:col>
      <xdr:colOff>87970</xdr:colOff>
      <xdr:row>145</xdr:row>
      <xdr:rowOff>247609</xdr:rowOff>
    </xdr:to>
    <xdr:cxnSp macro="">
      <xdr:nvCxnSpPr>
        <xdr:cNvPr id="27" name="直線矢印コネクタ 26"/>
        <xdr:cNvCxnSpPr>
          <a:stCxn id="22" idx="2"/>
        </xdr:cNvCxnSpPr>
      </xdr:nvCxnSpPr>
      <xdr:spPr>
        <a:xfrm flipH="1">
          <a:off x="7888945" y="51529481"/>
          <a:ext cx="0" cy="9151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2818</xdr:colOff>
      <xdr:row>139</xdr:row>
      <xdr:rowOff>329451</xdr:rowOff>
    </xdr:from>
    <xdr:to>
      <xdr:col>22</xdr:col>
      <xdr:colOff>7053</xdr:colOff>
      <xdr:row>140</xdr:row>
      <xdr:rowOff>342069</xdr:rowOff>
    </xdr:to>
    <xdr:sp macro="" textlink="">
      <xdr:nvSpPr>
        <xdr:cNvPr id="28" name="テキスト ボックス 27"/>
        <xdr:cNvSpPr txBox="1"/>
      </xdr:nvSpPr>
      <xdr:spPr>
        <a:xfrm>
          <a:off x="3203218" y="50411901"/>
          <a:ext cx="1204385" cy="3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chorCtr="0"/>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24</xdr:col>
      <xdr:colOff>169399</xdr:colOff>
      <xdr:row>139</xdr:row>
      <xdr:rowOff>324970</xdr:rowOff>
    </xdr:from>
    <xdr:to>
      <xdr:col>30</xdr:col>
      <xdr:colOff>173634</xdr:colOff>
      <xdr:row>140</xdr:row>
      <xdr:rowOff>337588</xdr:rowOff>
    </xdr:to>
    <xdr:sp macro="" textlink="">
      <xdr:nvSpPr>
        <xdr:cNvPr id="29" name="テキスト ボックス 28"/>
        <xdr:cNvSpPr txBox="1"/>
      </xdr:nvSpPr>
      <xdr:spPr>
        <a:xfrm>
          <a:off x="4969999" y="50407420"/>
          <a:ext cx="1204385" cy="3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chorCtr="0"/>
        <a:lstStyle/>
        <a:p>
          <a:pPr algn="l"/>
          <a:r>
            <a:rPr kumimoji="1" lang="en-US" altLang="ja-JP" sz="1000"/>
            <a:t>【</a:t>
          </a:r>
          <a:r>
            <a:rPr kumimoji="1" lang="ja-JP" altLang="en-US" sz="1000"/>
            <a:t>直轄事業</a:t>
          </a:r>
          <a:r>
            <a:rPr kumimoji="1" lang="en-US" altLang="ja-JP" sz="1000"/>
            <a:t>】</a:t>
          </a:r>
          <a:endParaRPr kumimoji="1" lang="ja-JP" altLang="en-US" sz="1000"/>
        </a:p>
      </xdr:txBody>
    </xdr:sp>
    <xdr:clientData/>
  </xdr:twoCellAnchor>
  <xdr:twoCellAnchor>
    <xdr:from>
      <xdr:col>15</xdr:col>
      <xdr:colOff>118612</xdr:colOff>
      <xdr:row>143</xdr:row>
      <xdr:rowOff>212453</xdr:rowOff>
    </xdr:from>
    <xdr:to>
      <xdr:col>23</xdr:col>
      <xdr:colOff>144743</xdr:colOff>
      <xdr:row>145</xdr:row>
      <xdr:rowOff>41253</xdr:rowOff>
    </xdr:to>
    <xdr:sp macro="" textlink="">
      <xdr:nvSpPr>
        <xdr:cNvPr id="30" name="大かっこ 29"/>
        <xdr:cNvSpPr/>
      </xdr:nvSpPr>
      <xdr:spPr>
        <a:xfrm>
          <a:off x="3118987" y="51704603"/>
          <a:ext cx="1626331" cy="533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l"/>
          <a:r>
            <a:rPr kumimoji="1" lang="ja-JP" altLang="en-US" sz="1000"/>
            <a:t>事業採択、北海道開発局への助言等</a:t>
          </a:r>
        </a:p>
      </xdr:txBody>
    </xdr:sp>
    <xdr:clientData/>
  </xdr:twoCellAnchor>
  <xdr:twoCellAnchor>
    <xdr:from>
      <xdr:col>24</xdr:col>
      <xdr:colOff>143999</xdr:colOff>
      <xdr:row>143</xdr:row>
      <xdr:rowOff>212453</xdr:rowOff>
    </xdr:from>
    <xdr:to>
      <xdr:col>32</xdr:col>
      <xdr:colOff>4109</xdr:colOff>
      <xdr:row>145</xdr:row>
      <xdr:rowOff>41253</xdr:rowOff>
    </xdr:to>
    <xdr:sp macro="" textlink="">
      <xdr:nvSpPr>
        <xdr:cNvPr id="31" name="大かっこ 30"/>
        <xdr:cNvSpPr/>
      </xdr:nvSpPr>
      <xdr:spPr>
        <a:xfrm>
          <a:off x="4944599" y="51704603"/>
          <a:ext cx="1460310" cy="533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l"/>
          <a:r>
            <a:rPr kumimoji="1" lang="ja-JP" altLang="en-US" sz="1000"/>
            <a:t>関係機関との調整及び事業管理指導</a:t>
          </a:r>
        </a:p>
      </xdr:txBody>
    </xdr:sp>
    <xdr:clientData/>
  </xdr:twoCellAnchor>
  <xdr:twoCellAnchor>
    <xdr:from>
      <xdr:col>32</xdr:col>
      <xdr:colOff>151414</xdr:colOff>
      <xdr:row>143</xdr:row>
      <xdr:rowOff>206103</xdr:rowOff>
    </xdr:from>
    <xdr:to>
      <xdr:col>46</xdr:col>
      <xdr:colOff>56030</xdr:colOff>
      <xdr:row>145</xdr:row>
      <xdr:rowOff>34903</xdr:rowOff>
    </xdr:to>
    <xdr:sp macro="" textlink="">
      <xdr:nvSpPr>
        <xdr:cNvPr id="32" name="大かっこ 31"/>
        <xdr:cNvSpPr/>
      </xdr:nvSpPr>
      <xdr:spPr>
        <a:xfrm>
          <a:off x="6552214" y="51698253"/>
          <a:ext cx="2704966" cy="533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l"/>
          <a:r>
            <a:rPr kumimoji="1" lang="ja-JP" altLang="en-US" sz="1000"/>
            <a:t>工事の実施及び個別地区における事業管理</a:t>
          </a:r>
        </a:p>
      </xdr:txBody>
    </xdr:sp>
    <xdr:clientData/>
  </xdr:twoCellAnchor>
  <xdr:twoCellAnchor>
    <xdr:from>
      <xdr:col>32</xdr:col>
      <xdr:colOff>24848</xdr:colOff>
      <xdr:row>153</xdr:row>
      <xdr:rowOff>15747</xdr:rowOff>
    </xdr:from>
    <xdr:to>
      <xdr:col>48</xdr:col>
      <xdr:colOff>193648</xdr:colOff>
      <xdr:row>156</xdr:row>
      <xdr:rowOff>28947</xdr:rowOff>
    </xdr:to>
    <xdr:sp macro="" textlink="">
      <xdr:nvSpPr>
        <xdr:cNvPr id="34" name="テキスト ボックス 33"/>
        <xdr:cNvSpPr txBox="1"/>
      </xdr:nvSpPr>
      <xdr:spPr>
        <a:xfrm>
          <a:off x="6425648" y="55032147"/>
          <a:ext cx="3369200" cy="107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l"/>
          <a:r>
            <a:rPr kumimoji="1" lang="en-US" altLang="ja-JP" sz="1000">
              <a:latin typeface="+mn-ea"/>
              <a:ea typeface="+mn-ea"/>
            </a:rPr>
            <a:t>※</a:t>
          </a:r>
          <a:r>
            <a:rPr kumimoji="1" lang="ja-JP" altLang="en-US" sz="1000">
              <a:latin typeface="+mn-ea"/>
              <a:ea typeface="+mn-ea"/>
            </a:rPr>
            <a:t>１　上記金額は当初契約金額である</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２　工事は予定価格</a:t>
          </a:r>
          <a:r>
            <a:rPr kumimoji="1" lang="en-US" altLang="ja-JP" sz="1000">
              <a:latin typeface="+mn-ea"/>
              <a:ea typeface="+mn-ea"/>
            </a:rPr>
            <a:t>25</a:t>
          </a:r>
          <a:r>
            <a:rPr kumimoji="1" lang="en-US" altLang="ja-JP" sz="1000">
              <a:solidFill>
                <a:schemeClr val="dk1"/>
              </a:solidFill>
              <a:latin typeface="+mn-ea"/>
              <a:ea typeface="+mn-ea"/>
              <a:cs typeface="+mn-cs"/>
            </a:rPr>
            <a:t>0</a:t>
          </a:r>
          <a:r>
            <a:rPr kumimoji="1" lang="ja-JP" altLang="ja-JP" sz="1000">
              <a:solidFill>
                <a:schemeClr val="dk1"/>
              </a:solidFill>
              <a:latin typeface="+mn-ea"/>
              <a:ea typeface="+mn-ea"/>
              <a:cs typeface="+mn-cs"/>
            </a:rPr>
            <a:t>万円以上</a:t>
          </a:r>
          <a:r>
            <a:rPr kumimoji="1" lang="ja-JP" altLang="en-US" sz="1000">
              <a:solidFill>
                <a:schemeClr val="dk1"/>
              </a:solidFill>
              <a:latin typeface="+mn-ea"/>
              <a:ea typeface="+mn-ea"/>
              <a:cs typeface="+mn-cs"/>
            </a:rPr>
            <a:t>、業務は</a:t>
          </a:r>
          <a:r>
            <a:rPr kumimoji="1" lang="en-US" altLang="ja-JP" sz="1000">
              <a:latin typeface="+mn-ea"/>
              <a:ea typeface="+mn-ea"/>
            </a:rPr>
            <a:t>100</a:t>
          </a:r>
          <a:r>
            <a:rPr kumimoji="1" lang="ja-JP" altLang="en-US" sz="1000">
              <a:latin typeface="+mn-ea"/>
              <a:ea typeface="+mn-ea"/>
            </a:rPr>
            <a:t>万円以上</a:t>
          </a:r>
          <a:endParaRPr kumimoji="1" lang="en-US" altLang="ja-JP" sz="1000">
            <a:latin typeface="+mn-ea"/>
            <a:ea typeface="+mn-ea"/>
          </a:endParaRPr>
        </a:p>
        <a:p>
          <a:pPr algn="l">
            <a:lnSpc>
              <a:spcPts val="1100"/>
            </a:lnSpc>
          </a:pPr>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を対象。</a:t>
          </a:r>
          <a:endParaRPr kumimoji="1" lang="en-US" altLang="ja-JP" sz="1000">
            <a:latin typeface="+mn-ea"/>
            <a:ea typeface="+mn-ea"/>
          </a:endParaRPr>
        </a:p>
        <a:p>
          <a:pPr marL="0" indent="0" algn="l"/>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３　</a:t>
          </a:r>
          <a:r>
            <a:rPr kumimoji="1" lang="ja-JP" altLang="en-US" sz="1000">
              <a:solidFill>
                <a:sysClr val="windowText" lastClr="000000"/>
              </a:solidFill>
              <a:latin typeface="+mn-ea"/>
              <a:ea typeface="+mn-ea"/>
              <a:cs typeface="+mn-cs"/>
            </a:rPr>
            <a:t>通常</a:t>
          </a:r>
          <a:r>
            <a:rPr kumimoji="1" lang="ja-JP" altLang="ja-JP" sz="1000">
              <a:solidFill>
                <a:sysClr val="windowText" lastClr="000000"/>
              </a:solidFill>
              <a:latin typeface="+mn-ea"/>
              <a:ea typeface="+mn-ea"/>
              <a:cs typeface="+mn-cs"/>
            </a:rPr>
            <a:t>予算と併せて発注している工事</a:t>
          </a:r>
          <a:r>
            <a:rPr kumimoji="1" lang="ja-JP" altLang="en-US" sz="1000">
              <a:solidFill>
                <a:sysClr val="windowText" lastClr="000000"/>
              </a:solidFill>
              <a:latin typeface="+mn-ea"/>
              <a:ea typeface="+mn-ea"/>
              <a:cs typeface="+mn-cs"/>
            </a:rPr>
            <a:t>・業務</a:t>
          </a:r>
          <a:r>
            <a:rPr kumimoji="1" lang="ja-JP" altLang="ja-JP" sz="1000">
              <a:solidFill>
                <a:sysClr val="windowText" lastClr="000000"/>
              </a:solidFill>
              <a:latin typeface="+mn-ea"/>
              <a:ea typeface="+mn-ea"/>
              <a:cs typeface="+mn-cs"/>
            </a:rPr>
            <a:t>有り</a:t>
          </a:r>
          <a:r>
            <a:rPr kumimoji="1" lang="ja-JP" altLang="en-US" sz="1000">
              <a:solidFill>
                <a:sysClr val="windowText" lastClr="000000"/>
              </a:solidFill>
              <a:latin typeface="+mn-ea"/>
              <a:ea typeface="+mn-ea"/>
              <a:cs typeface="+mn-cs"/>
            </a:rPr>
            <a:t>。</a:t>
          </a:r>
          <a:endParaRPr kumimoji="1" lang="en-US" altLang="ja-JP" sz="1000">
            <a:solidFill>
              <a:sysClr val="windowText" lastClr="000000"/>
            </a:solidFill>
            <a:latin typeface="+mn-ea"/>
            <a:ea typeface="+mn-ea"/>
            <a:cs typeface="+mn-cs"/>
          </a:endParaRPr>
        </a:p>
        <a:p>
          <a:pPr marL="0" indent="0" algn="l"/>
          <a:r>
            <a:rPr kumimoji="1" lang="ja-JP" altLang="ja-JP" sz="1000">
              <a:solidFill>
                <a:sysClr val="windowText" lastClr="000000"/>
              </a:solidFill>
              <a:latin typeface="+mn-ea"/>
              <a:ea typeface="+mn-ea"/>
              <a:cs typeface="+mn-cs"/>
            </a:rPr>
            <a:t>　　　 </a:t>
          </a:r>
          <a:r>
            <a:rPr kumimoji="1" lang="ja-JP" altLang="en-US" sz="1000">
              <a:solidFill>
                <a:sysClr val="windowText" lastClr="000000"/>
              </a:solidFill>
              <a:latin typeface="+mn-ea"/>
              <a:ea typeface="+mn-ea"/>
              <a:cs typeface="+mn-cs"/>
            </a:rPr>
            <a:t>東日本大震災関連</a:t>
          </a:r>
          <a:r>
            <a:rPr kumimoji="1" lang="ja-JP" altLang="ja-JP" sz="1000">
              <a:solidFill>
                <a:sysClr val="windowText" lastClr="000000"/>
              </a:solidFill>
              <a:latin typeface="+mn-ea"/>
              <a:ea typeface="+mn-ea"/>
              <a:cs typeface="+mn-cs"/>
            </a:rPr>
            <a:t>予算分のみを執行額として整理</a:t>
          </a:r>
          <a:endParaRPr kumimoji="1" lang="ja-JP" altLang="en-US" sz="100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2" t="s">
        <v>378</v>
      </c>
      <c r="AR2" s="102"/>
      <c r="AS2" s="59" t="str">
        <f>IF(OR(AQ2="　", AQ2=""), "", "-")</f>
        <v/>
      </c>
      <c r="AT2" s="103">
        <v>151</v>
      </c>
      <c r="AU2" s="103"/>
      <c r="AV2" s="60" t="str">
        <f>IF(AW2="", "", "-")</f>
        <v/>
      </c>
      <c r="AW2" s="107"/>
      <c r="AX2" s="107"/>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380</v>
      </c>
      <c r="AK3" s="295"/>
      <c r="AL3" s="295"/>
      <c r="AM3" s="295"/>
      <c r="AN3" s="295"/>
      <c r="AO3" s="295"/>
      <c r="AP3" s="295"/>
      <c r="AQ3" s="295"/>
      <c r="AR3" s="295"/>
      <c r="AS3" s="295"/>
      <c r="AT3" s="295"/>
      <c r="AU3" s="295"/>
      <c r="AV3" s="295"/>
      <c r="AW3" s="295"/>
      <c r="AX3" s="36" t="s">
        <v>91</v>
      </c>
    </row>
    <row r="4" spans="1:50" ht="24.75" customHeight="1" x14ac:dyDescent="0.15">
      <c r="A4" s="514" t="s">
        <v>30</v>
      </c>
      <c r="B4" s="515"/>
      <c r="C4" s="515"/>
      <c r="D4" s="515"/>
      <c r="E4" s="515"/>
      <c r="F4" s="515"/>
      <c r="G4" s="488" t="s">
        <v>388</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382</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1" t="s">
        <v>213</v>
      </c>
      <c r="H5" s="322"/>
      <c r="I5" s="322"/>
      <c r="J5" s="322"/>
      <c r="K5" s="322"/>
      <c r="L5" s="322"/>
      <c r="M5" s="323" t="s">
        <v>92</v>
      </c>
      <c r="N5" s="324"/>
      <c r="O5" s="324"/>
      <c r="P5" s="324"/>
      <c r="Q5" s="324"/>
      <c r="R5" s="325"/>
      <c r="S5" s="326" t="s">
        <v>99</v>
      </c>
      <c r="T5" s="322"/>
      <c r="U5" s="322"/>
      <c r="V5" s="322"/>
      <c r="W5" s="322"/>
      <c r="X5" s="327"/>
      <c r="Y5" s="505" t="s">
        <v>3</v>
      </c>
      <c r="Z5" s="506"/>
      <c r="AA5" s="506"/>
      <c r="AB5" s="506"/>
      <c r="AC5" s="506"/>
      <c r="AD5" s="507"/>
      <c r="AE5" s="508" t="s">
        <v>386</v>
      </c>
      <c r="AF5" s="509"/>
      <c r="AG5" s="509"/>
      <c r="AH5" s="509"/>
      <c r="AI5" s="509"/>
      <c r="AJ5" s="509"/>
      <c r="AK5" s="509"/>
      <c r="AL5" s="509"/>
      <c r="AM5" s="509"/>
      <c r="AN5" s="509"/>
      <c r="AO5" s="509"/>
      <c r="AP5" s="510"/>
      <c r="AQ5" s="511" t="s">
        <v>387</v>
      </c>
      <c r="AR5" s="512"/>
      <c r="AS5" s="512"/>
      <c r="AT5" s="512"/>
      <c r="AU5" s="512"/>
      <c r="AV5" s="512"/>
      <c r="AW5" s="512"/>
      <c r="AX5" s="513"/>
    </row>
    <row r="6" spans="1:50" ht="39" customHeight="1" x14ac:dyDescent="0.15">
      <c r="A6" s="516" t="s">
        <v>4</v>
      </c>
      <c r="B6" s="517"/>
      <c r="C6" s="517"/>
      <c r="D6" s="517"/>
      <c r="E6" s="517"/>
      <c r="F6" s="517"/>
      <c r="G6" s="518" t="str">
        <f>入力規則等!F39</f>
        <v>東日本大震災復興特別会計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385</v>
      </c>
      <c r="AF6" s="523"/>
      <c r="AG6" s="523"/>
      <c r="AH6" s="523"/>
      <c r="AI6" s="523"/>
      <c r="AJ6" s="523"/>
      <c r="AK6" s="523"/>
      <c r="AL6" s="523"/>
      <c r="AM6" s="523"/>
      <c r="AN6" s="523"/>
      <c r="AO6" s="523"/>
      <c r="AP6" s="523"/>
      <c r="AQ6" s="120"/>
      <c r="AR6" s="120"/>
      <c r="AS6" s="120"/>
      <c r="AT6" s="120"/>
      <c r="AU6" s="120"/>
      <c r="AV6" s="120"/>
      <c r="AW6" s="120"/>
      <c r="AX6" s="524"/>
    </row>
    <row r="7" spans="1:50" ht="49.5" customHeight="1" x14ac:dyDescent="0.15">
      <c r="A7" s="445" t="s">
        <v>25</v>
      </c>
      <c r="B7" s="446"/>
      <c r="C7" s="446"/>
      <c r="D7" s="446"/>
      <c r="E7" s="446"/>
      <c r="F7" s="446"/>
      <c r="G7" s="447" t="s">
        <v>391</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392</v>
      </c>
      <c r="AF7" s="452"/>
      <c r="AG7" s="452"/>
      <c r="AH7" s="452"/>
      <c r="AI7" s="452"/>
      <c r="AJ7" s="452"/>
      <c r="AK7" s="452"/>
      <c r="AL7" s="452"/>
      <c r="AM7" s="452"/>
      <c r="AN7" s="452"/>
      <c r="AO7" s="452"/>
      <c r="AP7" s="452"/>
      <c r="AQ7" s="452"/>
      <c r="AR7" s="452"/>
      <c r="AS7" s="452"/>
      <c r="AT7" s="452"/>
      <c r="AU7" s="452"/>
      <c r="AV7" s="452"/>
      <c r="AW7" s="452"/>
      <c r="AX7" s="453"/>
    </row>
    <row r="8" spans="1:50" ht="52.5" customHeight="1" x14ac:dyDescent="0.15">
      <c r="A8" s="350" t="s">
        <v>308</v>
      </c>
      <c r="B8" s="351"/>
      <c r="C8" s="351"/>
      <c r="D8" s="351"/>
      <c r="E8" s="351"/>
      <c r="F8" s="352"/>
      <c r="G8" s="347" t="str">
        <f>入力規則等!A26</f>
        <v>国土強靭化</v>
      </c>
      <c r="H8" s="348"/>
      <c r="I8" s="348"/>
      <c r="J8" s="348"/>
      <c r="K8" s="348"/>
      <c r="L8" s="348"/>
      <c r="M8" s="348"/>
      <c r="N8" s="348"/>
      <c r="O8" s="348"/>
      <c r="P8" s="348"/>
      <c r="Q8" s="348"/>
      <c r="R8" s="348"/>
      <c r="S8" s="348"/>
      <c r="T8" s="348"/>
      <c r="U8" s="348"/>
      <c r="V8" s="348"/>
      <c r="W8" s="348"/>
      <c r="X8" s="349"/>
      <c r="Y8" s="525" t="s">
        <v>79</v>
      </c>
      <c r="Z8" s="525"/>
      <c r="AA8" s="525"/>
      <c r="AB8" s="525"/>
      <c r="AC8" s="525"/>
      <c r="AD8" s="525"/>
      <c r="AE8" s="480" t="str">
        <f>入力規則等!K13</f>
        <v>公共事業</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420</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97.5" customHeight="1" x14ac:dyDescent="0.15">
      <c r="A10" s="454" t="s">
        <v>36</v>
      </c>
      <c r="B10" s="455"/>
      <c r="C10" s="455"/>
      <c r="D10" s="455"/>
      <c r="E10" s="455"/>
      <c r="F10" s="455"/>
      <c r="G10" s="483" t="s">
        <v>421</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15">
      <c r="A11" s="454" t="s">
        <v>6</v>
      </c>
      <c r="B11" s="455"/>
      <c r="C11" s="455"/>
      <c r="D11" s="455"/>
      <c r="E11" s="455"/>
      <c r="F11" s="456"/>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7" t="s">
        <v>27</v>
      </c>
      <c r="B12" s="458"/>
      <c r="C12" s="458"/>
      <c r="D12" s="458"/>
      <c r="E12" s="458"/>
      <c r="F12" s="459"/>
      <c r="G12" s="466"/>
      <c r="H12" s="467"/>
      <c r="I12" s="467"/>
      <c r="J12" s="467"/>
      <c r="K12" s="467"/>
      <c r="L12" s="467"/>
      <c r="M12" s="467"/>
      <c r="N12" s="467"/>
      <c r="O12" s="467"/>
      <c r="P12" s="171" t="s">
        <v>69</v>
      </c>
      <c r="Q12" s="117"/>
      <c r="R12" s="117"/>
      <c r="S12" s="117"/>
      <c r="T12" s="117"/>
      <c r="U12" s="117"/>
      <c r="V12" s="167"/>
      <c r="W12" s="171" t="s">
        <v>70</v>
      </c>
      <c r="X12" s="117"/>
      <c r="Y12" s="117"/>
      <c r="Z12" s="117"/>
      <c r="AA12" s="117"/>
      <c r="AB12" s="117"/>
      <c r="AC12" s="167"/>
      <c r="AD12" s="171" t="s">
        <v>71</v>
      </c>
      <c r="AE12" s="117"/>
      <c r="AF12" s="117"/>
      <c r="AG12" s="117"/>
      <c r="AH12" s="117"/>
      <c r="AI12" s="117"/>
      <c r="AJ12" s="167"/>
      <c r="AK12" s="171" t="s">
        <v>72</v>
      </c>
      <c r="AL12" s="117"/>
      <c r="AM12" s="117"/>
      <c r="AN12" s="117"/>
      <c r="AO12" s="117"/>
      <c r="AP12" s="117"/>
      <c r="AQ12" s="167"/>
      <c r="AR12" s="171" t="s">
        <v>73</v>
      </c>
      <c r="AS12" s="117"/>
      <c r="AT12" s="117"/>
      <c r="AU12" s="117"/>
      <c r="AV12" s="117"/>
      <c r="AW12" s="117"/>
      <c r="AX12" s="470"/>
    </row>
    <row r="13" spans="1:50" ht="21" customHeight="1" x14ac:dyDescent="0.15">
      <c r="A13" s="460"/>
      <c r="B13" s="461"/>
      <c r="C13" s="461"/>
      <c r="D13" s="461"/>
      <c r="E13" s="461"/>
      <c r="F13" s="462"/>
      <c r="G13" s="471" t="s">
        <v>7</v>
      </c>
      <c r="H13" s="472"/>
      <c r="I13" s="477" t="s">
        <v>8</v>
      </c>
      <c r="J13" s="478"/>
      <c r="K13" s="478"/>
      <c r="L13" s="478"/>
      <c r="M13" s="478"/>
      <c r="N13" s="478"/>
      <c r="O13" s="479"/>
      <c r="P13" s="67">
        <v>1032</v>
      </c>
      <c r="Q13" s="68"/>
      <c r="R13" s="68"/>
      <c r="S13" s="68"/>
      <c r="T13" s="68"/>
      <c r="U13" s="68"/>
      <c r="V13" s="69"/>
      <c r="W13" s="67">
        <v>800</v>
      </c>
      <c r="X13" s="68"/>
      <c r="Y13" s="68"/>
      <c r="Z13" s="68"/>
      <c r="AA13" s="68"/>
      <c r="AB13" s="68"/>
      <c r="AC13" s="69"/>
      <c r="AD13" s="67">
        <v>602</v>
      </c>
      <c r="AE13" s="68"/>
      <c r="AF13" s="68"/>
      <c r="AG13" s="68"/>
      <c r="AH13" s="68"/>
      <c r="AI13" s="68"/>
      <c r="AJ13" s="69"/>
      <c r="AK13" s="67">
        <v>500</v>
      </c>
      <c r="AL13" s="68"/>
      <c r="AM13" s="68"/>
      <c r="AN13" s="68"/>
      <c r="AO13" s="68"/>
      <c r="AP13" s="68"/>
      <c r="AQ13" s="69"/>
      <c r="AR13" s="664">
        <v>0</v>
      </c>
      <c r="AS13" s="665"/>
      <c r="AT13" s="665"/>
      <c r="AU13" s="665"/>
      <c r="AV13" s="665"/>
      <c r="AW13" s="665"/>
      <c r="AX13" s="666"/>
    </row>
    <row r="14" spans="1:50" ht="21" customHeight="1" x14ac:dyDescent="0.15">
      <c r="A14" s="460"/>
      <c r="B14" s="461"/>
      <c r="C14" s="461"/>
      <c r="D14" s="461"/>
      <c r="E14" s="461"/>
      <c r="F14" s="462"/>
      <c r="G14" s="473"/>
      <c r="H14" s="474"/>
      <c r="I14" s="338" t="s">
        <v>9</v>
      </c>
      <c r="J14" s="468"/>
      <c r="K14" s="468"/>
      <c r="L14" s="468"/>
      <c r="M14" s="468"/>
      <c r="N14" s="468"/>
      <c r="O14" s="469"/>
      <c r="P14" s="67" t="s">
        <v>383</v>
      </c>
      <c r="Q14" s="68"/>
      <c r="R14" s="68"/>
      <c r="S14" s="68"/>
      <c r="T14" s="68"/>
      <c r="U14" s="68"/>
      <c r="V14" s="69"/>
      <c r="W14" s="67" t="s">
        <v>383</v>
      </c>
      <c r="X14" s="68"/>
      <c r="Y14" s="68"/>
      <c r="Z14" s="68"/>
      <c r="AA14" s="68"/>
      <c r="AB14" s="68"/>
      <c r="AC14" s="69"/>
      <c r="AD14" s="67" t="s">
        <v>383</v>
      </c>
      <c r="AE14" s="68"/>
      <c r="AF14" s="68"/>
      <c r="AG14" s="68"/>
      <c r="AH14" s="68"/>
      <c r="AI14" s="68"/>
      <c r="AJ14" s="69"/>
      <c r="AK14" s="67" t="s">
        <v>383</v>
      </c>
      <c r="AL14" s="68"/>
      <c r="AM14" s="68"/>
      <c r="AN14" s="68"/>
      <c r="AO14" s="68"/>
      <c r="AP14" s="68"/>
      <c r="AQ14" s="69"/>
      <c r="AR14" s="662"/>
      <c r="AS14" s="662"/>
      <c r="AT14" s="662"/>
      <c r="AU14" s="662"/>
      <c r="AV14" s="662"/>
      <c r="AW14" s="662"/>
      <c r="AX14" s="663"/>
    </row>
    <row r="15" spans="1:50" ht="21" customHeight="1" x14ac:dyDescent="0.15">
      <c r="A15" s="460"/>
      <c r="B15" s="461"/>
      <c r="C15" s="461"/>
      <c r="D15" s="461"/>
      <c r="E15" s="461"/>
      <c r="F15" s="462"/>
      <c r="G15" s="473"/>
      <c r="H15" s="474"/>
      <c r="I15" s="338" t="s">
        <v>62</v>
      </c>
      <c r="J15" s="339"/>
      <c r="K15" s="339"/>
      <c r="L15" s="339"/>
      <c r="M15" s="339"/>
      <c r="N15" s="339"/>
      <c r="O15" s="340"/>
      <c r="P15" s="67" t="s">
        <v>383</v>
      </c>
      <c r="Q15" s="68"/>
      <c r="R15" s="68"/>
      <c r="S15" s="68"/>
      <c r="T15" s="68"/>
      <c r="U15" s="68"/>
      <c r="V15" s="69"/>
      <c r="W15" s="67" t="s">
        <v>383</v>
      </c>
      <c r="X15" s="68"/>
      <c r="Y15" s="68"/>
      <c r="Z15" s="68"/>
      <c r="AA15" s="68"/>
      <c r="AB15" s="68"/>
      <c r="AC15" s="69"/>
      <c r="AD15" s="67">
        <v>196</v>
      </c>
      <c r="AE15" s="68"/>
      <c r="AF15" s="68"/>
      <c r="AG15" s="68"/>
      <c r="AH15" s="68"/>
      <c r="AI15" s="68"/>
      <c r="AJ15" s="69"/>
      <c r="AK15" s="67">
        <v>309</v>
      </c>
      <c r="AL15" s="68"/>
      <c r="AM15" s="68"/>
      <c r="AN15" s="68"/>
      <c r="AO15" s="68"/>
      <c r="AP15" s="68"/>
      <c r="AQ15" s="69"/>
      <c r="AR15" s="67"/>
      <c r="AS15" s="68"/>
      <c r="AT15" s="68"/>
      <c r="AU15" s="68"/>
      <c r="AV15" s="68"/>
      <c r="AW15" s="68"/>
      <c r="AX15" s="661"/>
    </row>
    <row r="16" spans="1:50" ht="21" customHeight="1" x14ac:dyDescent="0.15">
      <c r="A16" s="460"/>
      <c r="B16" s="461"/>
      <c r="C16" s="461"/>
      <c r="D16" s="461"/>
      <c r="E16" s="461"/>
      <c r="F16" s="462"/>
      <c r="G16" s="473"/>
      <c r="H16" s="474"/>
      <c r="I16" s="338" t="s">
        <v>63</v>
      </c>
      <c r="J16" s="339"/>
      <c r="K16" s="339"/>
      <c r="L16" s="339"/>
      <c r="M16" s="339"/>
      <c r="N16" s="339"/>
      <c r="O16" s="340"/>
      <c r="P16" s="67" t="s">
        <v>383</v>
      </c>
      <c r="Q16" s="68"/>
      <c r="R16" s="68"/>
      <c r="S16" s="68"/>
      <c r="T16" s="68"/>
      <c r="U16" s="68"/>
      <c r="V16" s="69"/>
      <c r="W16" s="67">
        <v>-196</v>
      </c>
      <c r="X16" s="68"/>
      <c r="Y16" s="68"/>
      <c r="Z16" s="68"/>
      <c r="AA16" s="68"/>
      <c r="AB16" s="68"/>
      <c r="AC16" s="69"/>
      <c r="AD16" s="67">
        <v>-309</v>
      </c>
      <c r="AE16" s="68"/>
      <c r="AF16" s="68"/>
      <c r="AG16" s="68"/>
      <c r="AH16" s="68"/>
      <c r="AI16" s="68"/>
      <c r="AJ16" s="69"/>
      <c r="AK16" s="67" t="s">
        <v>383</v>
      </c>
      <c r="AL16" s="68"/>
      <c r="AM16" s="68"/>
      <c r="AN16" s="68"/>
      <c r="AO16" s="68"/>
      <c r="AP16" s="68"/>
      <c r="AQ16" s="69"/>
      <c r="AR16" s="440"/>
      <c r="AS16" s="441"/>
      <c r="AT16" s="441"/>
      <c r="AU16" s="441"/>
      <c r="AV16" s="441"/>
      <c r="AW16" s="441"/>
      <c r="AX16" s="442"/>
    </row>
    <row r="17" spans="1:50" ht="24.75" customHeight="1" x14ac:dyDescent="0.15">
      <c r="A17" s="460"/>
      <c r="B17" s="461"/>
      <c r="C17" s="461"/>
      <c r="D17" s="461"/>
      <c r="E17" s="461"/>
      <c r="F17" s="462"/>
      <c r="G17" s="473"/>
      <c r="H17" s="474"/>
      <c r="I17" s="338" t="s">
        <v>61</v>
      </c>
      <c r="J17" s="468"/>
      <c r="K17" s="468"/>
      <c r="L17" s="468"/>
      <c r="M17" s="468"/>
      <c r="N17" s="468"/>
      <c r="O17" s="469"/>
      <c r="P17" s="67" t="s">
        <v>383</v>
      </c>
      <c r="Q17" s="68"/>
      <c r="R17" s="68"/>
      <c r="S17" s="68"/>
      <c r="T17" s="68"/>
      <c r="U17" s="68"/>
      <c r="V17" s="69"/>
      <c r="W17" s="67" t="s">
        <v>383</v>
      </c>
      <c r="X17" s="68"/>
      <c r="Y17" s="68"/>
      <c r="Z17" s="68"/>
      <c r="AA17" s="68"/>
      <c r="AB17" s="68"/>
      <c r="AC17" s="69"/>
      <c r="AD17" s="67" t="s">
        <v>383</v>
      </c>
      <c r="AE17" s="68"/>
      <c r="AF17" s="68"/>
      <c r="AG17" s="68"/>
      <c r="AH17" s="68"/>
      <c r="AI17" s="68"/>
      <c r="AJ17" s="69"/>
      <c r="AK17" s="67" t="s">
        <v>383</v>
      </c>
      <c r="AL17" s="68"/>
      <c r="AM17" s="68"/>
      <c r="AN17" s="68"/>
      <c r="AO17" s="68"/>
      <c r="AP17" s="68"/>
      <c r="AQ17" s="69"/>
      <c r="AR17" s="443"/>
      <c r="AS17" s="443"/>
      <c r="AT17" s="443"/>
      <c r="AU17" s="443"/>
      <c r="AV17" s="443"/>
      <c r="AW17" s="443"/>
      <c r="AX17" s="444"/>
    </row>
    <row r="18" spans="1:50" ht="24.75" customHeight="1" x14ac:dyDescent="0.15">
      <c r="A18" s="460"/>
      <c r="B18" s="461"/>
      <c r="C18" s="461"/>
      <c r="D18" s="461"/>
      <c r="E18" s="461"/>
      <c r="F18" s="462"/>
      <c r="G18" s="475"/>
      <c r="H18" s="476"/>
      <c r="I18" s="341" t="s">
        <v>22</v>
      </c>
      <c r="J18" s="342"/>
      <c r="K18" s="342"/>
      <c r="L18" s="342"/>
      <c r="M18" s="342"/>
      <c r="N18" s="342"/>
      <c r="O18" s="343"/>
      <c r="P18" s="311">
        <f>SUM(P13:V17)</f>
        <v>1032</v>
      </c>
      <c r="Q18" s="312"/>
      <c r="R18" s="312"/>
      <c r="S18" s="312"/>
      <c r="T18" s="312"/>
      <c r="U18" s="312"/>
      <c r="V18" s="313"/>
      <c r="W18" s="311">
        <f>SUM(W13:AC17)</f>
        <v>604</v>
      </c>
      <c r="X18" s="312"/>
      <c r="Y18" s="312"/>
      <c r="Z18" s="312"/>
      <c r="AA18" s="312"/>
      <c r="AB18" s="312"/>
      <c r="AC18" s="313"/>
      <c r="AD18" s="311">
        <f t="shared" ref="AD18" si="0">SUM(AD13:AJ17)</f>
        <v>489</v>
      </c>
      <c r="AE18" s="312"/>
      <c r="AF18" s="312"/>
      <c r="AG18" s="312"/>
      <c r="AH18" s="312"/>
      <c r="AI18" s="312"/>
      <c r="AJ18" s="313"/>
      <c r="AK18" s="311">
        <f t="shared" ref="AK18" si="1">SUM(AK13:AQ17)</f>
        <v>809</v>
      </c>
      <c r="AL18" s="312"/>
      <c r="AM18" s="312"/>
      <c r="AN18" s="312"/>
      <c r="AO18" s="312"/>
      <c r="AP18" s="312"/>
      <c r="AQ18" s="313"/>
      <c r="AR18" s="311">
        <f t="shared" ref="AR18" si="2">SUM(AR13:AX17)</f>
        <v>0</v>
      </c>
      <c r="AS18" s="312"/>
      <c r="AT18" s="312"/>
      <c r="AU18" s="312"/>
      <c r="AV18" s="312"/>
      <c r="AW18" s="312"/>
      <c r="AX18" s="314"/>
    </row>
    <row r="19" spans="1:50" ht="24.75" customHeight="1" x14ac:dyDescent="0.15">
      <c r="A19" s="460"/>
      <c r="B19" s="461"/>
      <c r="C19" s="461"/>
      <c r="D19" s="461"/>
      <c r="E19" s="461"/>
      <c r="F19" s="462"/>
      <c r="G19" s="308" t="s">
        <v>10</v>
      </c>
      <c r="H19" s="309"/>
      <c r="I19" s="309"/>
      <c r="J19" s="309"/>
      <c r="K19" s="309"/>
      <c r="L19" s="309"/>
      <c r="M19" s="309"/>
      <c r="N19" s="309"/>
      <c r="O19" s="309"/>
      <c r="P19" s="67">
        <v>1032</v>
      </c>
      <c r="Q19" s="68"/>
      <c r="R19" s="68"/>
      <c r="S19" s="68"/>
      <c r="T19" s="68"/>
      <c r="U19" s="68"/>
      <c r="V19" s="69"/>
      <c r="W19" s="67">
        <v>603</v>
      </c>
      <c r="X19" s="68"/>
      <c r="Y19" s="68"/>
      <c r="Z19" s="68"/>
      <c r="AA19" s="68"/>
      <c r="AB19" s="68"/>
      <c r="AC19" s="69"/>
      <c r="AD19" s="67">
        <v>489</v>
      </c>
      <c r="AE19" s="68"/>
      <c r="AF19" s="68"/>
      <c r="AG19" s="68"/>
      <c r="AH19" s="68"/>
      <c r="AI19" s="68"/>
      <c r="AJ19" s="69"/>
      <c r="AK19" s="310"/>
      <c r="AL19" s="310"/>
      <c r="AM19" s="310"/>
      <c r="AN19" s="310"/>
      <c r="AO19" s="310"/>
      <c r="AP19" s="310"/>
      <c r="AQ19" s="310"/>
      <c r="AR19" s="310"/>
      <c r="AS19" s="310"/>
      <c r="AT19" s="310"/>
      <c r="AU19" s="310"/>
      <c r="AV19" s="310"/>
      <c r="AW19" s="310"/>
      <c r="AX19" s="315"/>
    </row>
    <row r="20" spans="1:50" ht="24.75" customHeight="1" x14ac:dyDescent="0.15">
      <c r="A20" s="463"/>
      <c r="B20" s="464"/>
      <c r="C20" s="464"/>
      <c r="D20" s="464"/>
      <c r="E20" s="464"/>
      <c r="F20" s="465"/>
      <c r="G20" s="308" t="s">
        <v>11</v>
      </c>
      <c r="H20" s="309"/>
      <c r="I20" s="309"/>
      <c r="J20" s="309"/>
      <c r="K20" s="309"/>
      <c r="L20" s="309"/>
      <c r="M20" s="309"/>
      <c r="N20" s="309"/>
      <c r="O20" s="309"/>
      <c r="P20" s="316">
        <f>IF(P18=0, "-", P19/P18)</f>
        <v>1</v>
      </c>
      <c r="Q20" s="316"/>
      <c r="R20" s="316"/>
      <c r="S20" s="316"/>
      <c r="T20" s="316"/>
      <c r="U20" s="316"/>
      <c r="V20" s="316"/>
      <c r="W20" s="316">
        <f>IF(W18=0, "-", W19/W18)</f>
        <v>0.9983443708609272</v>
      </c>
      <c r="X20" s="316"/>
      <c r="Y20" s="316"/>
      <c r="Z20" s="316"/>
      <c r="AA20" s="316"/>
      <c r="AB20" s="316"/>
      <c r="AC20" s="316"/>
      <c r="AD20" s="316">
        <f>IF(AD18=0, "-", AD19/AD18)</f>
        <v>1</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2"/>
      <c r="AA21" s="83"/>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09"/>
      <c r="B22" s="210"/>
      <c r="C22" s="210"/>
      <c r="D22" s="210"/>
      <c r="E22" s="210"/>
      <c r="F22" s="211"/>
      <c r="G22" s="219"/>
      <c r="H22" s="104"/>
      <c r="I22" s="104"/>
      <c r="J22" s="104"/>
      <c r="K22" s="104"/>
      <c r="L22" s="104"/>
      <c r="M22" s="104"/>
      <c r="N22" s="104"/>
      <c r="O22" s="220"/>
      <c r="P22" s="237"/>
      <c r="Q22" s="104"/>
      <c r="R22" s="104"/>
      <c r="S22" s="104"/>
      <c r="T22" s="104"/>
      <c r="U22" s="104"/>
      <c r="V22" s="104"/>
      <c r="W22" s="104"/>
      <c r="X22" s="220"/>
      <c r="Y22" s="275"/>
      <c r="Z22" s="276"/>
      <c r="AA22" s="277"/>
      <c r="AB22" s="135"/>
      <c r="AC22" s="130"/>
      <c r="AD22" s="131"/>
      <c r="AE22" s="136"/>
      <c r="AF22" s="129"/>
      <c r="AG22" s="129"/>
      <c r="AH22" s="129"/>
      <c r="AI22" s="281"/>
      <c r="AJ22" s="136"/>
      <c r="AK22" s="129"/>
      <c r="AL22" s="129"/>
      <c r="AM22" s="129"/>
      <c r="AN22" s="281"/>
      <c r="AO22" s="136"/>
      <c r="AP22" s="129"/>
      <c r="AQ22" s="129"/>
      <c r="AR22" s="129"/>
      <c r="AS22" s="281"/>
      <c r="AT22" s="58"/>
      <c r="AU22" s="106">
        <v>27</v>
      </c>
      <c r="AV22" s="106"/>
      <c r="AW22" s="104" t="s">
        <v>355</v>
      </c>
      <c r="AX22" s="105"/>
    </row>
    <row r="23" spans="1:50" ht="22.5" customHeight="1" x14ac:dyDescent="0.15">
      <c r="A23" s="212"/>
      <c r="B23" s="210"/>
      <c r="C23" s="210"/>
      <c r="D23" s="210"/>
      <c r="E23" s="210"/>
      <c r="F23" s="211"/>
      <c r="G23" s="317" t="s">
        <v>425</v>
      </c>
      <c r="H23" s="284"/>
      <c r="I23" s="284"/>
      <c r="J23" s="284"/>
      <c r="K23" s="284"/>
      <c r="L23" s="284"/>
      <c r="M23" s="284"/>
      <c r="N23" s="284"/>
      <c r="O23" s="285"/>
      <c r="P23" s="250" t="s">
        <v>426</v>
      </c>
      <c r="Q23" s="191"/>
      <c r="R23" s="191"/>
      <c r="S23" s="191"/>
      <c r="T23" s="191"/>
      <c r="U23" s="191"/>
      <c r="V23" s="191"/>
      <c r="W23" s="191"/>
      <c r="X23" s="192"/>
      <c r="Y23" s="289" t="s">
        <v>14</v>
      </c>
      <c r="Z23" s="290"/>
      <c r="AA23" s="291"/>
      <c r="AB23" s="657" t="s">
        <v>401</v>
      </c>
      <c r="AC23" s="292"/>
      <c r="AD23" s="292"/>
      <c r="AE23" s="89">
        <v>83</v>
      </c>
      <c r="AF23" s="90"/>
      <c r="AG23" s="90"/>
      <c r="AH23" s="90"/>
      <c r="AI23" s="91"/>
      <c r="AJ23" s="89">
        <v>91</v>
      </c>
      <c r="AK23" s="90"/>
      <c r="AL23" s="90"/>
      <c r="AM23" s="90"/>
      <c r="AN23" s="91"/>
      <c r="AO23" s="89">
        <v>96</v>
      </c>
      <c r="AP23" s="90"/>
      <c r="AQ23" s="90"/>
      <c r="AR23" s="90"/>
      <c r="AS23" s="91"/>
      <c r="AT23" s="222"/>
      <c r="AU23" s="222"/>
      <c r="AV23" s="222"/>
      <c r="AW23" s="222"/>
      <c r="AX23" s="223"/>
    </row>
    <row r="24" spans="1:50" ht="22.5" customHeight="1" x14ac:dyDescent="0.15">
      <c r="A24" s="213"/>
      <c r="B24" s="214"/>
      <c r="C24" s="214"/>
      <c r="D24" s="214"/>
      <c r="E24" s="214"/>
      <c r="F24" s="215"/>
      <c r="G24" s="286"/>
      <c r="H24" s="287"/>
      <c r="I24" s="287"/>
      <c r="J24" s="287"/>
      <c r="K24" s="287"/>
      <c r="L24" s="287"/>
      <c r="M24" s="287"/>
      <c r="N24" s="287"/>
      <c r="O24" s="288"/>
      <c r="P24" s="272"/>
      <c r="Q24" s="272"/>
      <c r="R24" s="272"/>
      <c r="S24" s="272"/>
      <c r="T24" s="272"/>
      <c r="U24" s="272"/>
      <c r="V24" s="272"/>
      <c r="W24" s="272"/>
      <c r="X24" s="273"/>
      <c r="Y24" s="171" t="s">
        <v>65</v>
      </c>
      <c r="Z24" s="117"/>
      <c r="AA24" s="167"/>
      <c r="AB24" s="331" t="s">
        <v>402</v>
      </c>
      <c r="AC24" s="282"/>
      <c r="AD24" s="282"/>
      <c r="AE24" s="89">
        <v>85</v>
      </c>
      <c r="AF24" s="90"/>
      <c r="AG24" s="90"/>
      <c r="AH24" s="90"/>
      <c r="AI24" s="91"/>
      <c r="AJ24" s="89">
        <v>90</v>
      </c>
      <c r="AK24" s="90"/>
      <c r="AL24" s="90"/>
      <c r="AM24" s="90"/>
      <c r="AN24" s="91"/>
      <c r="AO24" s="89">
        <v>95</v>
      </c>
      <c r="AP24" s="90"/>
      <c r="AQ24" s="90"/>
      <c r="AR24" s="90"/>
      <c r="AS24" s="91"/>
      <c r="AT24" s="89">
        <v>100</v>
      </c>
      <c r="AU24" s="90"/>
      <c r="AV24" s="90"/>
      <c r="AW24" s="90"/>
      <c r="AX24" s="92"/>
    </row>
    <row r="25" spans="1:50" ht="22.5" customHeight="1" x14ac:dyDescent="0.15">
      <c r="A25" s="667"/>
      <c r="B25" s="668"/>
      <c r="C25" s="668"/>
      <c r="D25" s="668"/>
      <c r="E25" s="668"/>
      <c r="F25" s="669"/>
      <c r="G25" s="318"/>
      <c r="H25" s="319"/>
      <c r="I25" s="319"/>
      <c r="J25" s="319"/>
      <c r="K25" s="319"/>
      <c r="L25" s="319"/>
      <c r="M25" s="319"/>
      <c r="N25" s="319"/>
      <c r="O25" s="320"/>
      <c r="P25" s="193"/>
      <c r="Q25" s="193"/>
      <c r="R25" s="193"/>
      <c r="S25" s="193"/>
      <c r="T25" s="193"/>
      <c r="U25" s="193"/>
      <c r="V25" s="193"/>
      <c r="W25" s="193"/>
      <c r="X25" s="194"/>
      <c r="Y25" s="116" t="s">
        <v>15</v>
      </c>
      <c r="Z25" s="117"/>
      <c r="AA25" s="167"/>
      <c r="AB25" s="679" t="s">
        <v>359</v>
      </c>
      <c r="AC25" s="260"/>
      <c r="AD25" s="260"/>
      <c r="AE25" s="89">
        <v>98</v>
      </c>
      <c r="AF25" s="90"/>
      <c r="AG25" s="90"/>
      <c r="AH25" s="90"/>
      <c r="AI25" s="91"/>
      <c r="AJ25" s="89">
        <v>101</v>
      </c>
      <c r="AK25" s="90"/>
      <c r="AL25" s="90"/>
      <c r="AM25" s="90"/>
      <c r="AN25" s="91"/>
      <c r="AO25" s="89">
        <v>101</v>
      </c>
      <c r="AP25" s="90"/>
      <c r="AQ25" s="90"/>
      <c r="AR25" s="90"/>
      <c r="AS25" s="91"/>
      <c r="AT25" s="264"/>
      <c r="AU25" s="265"/>
      <c r="AV25" s="265"/>
      <c r="AW25" s="265"/>
      <c r="AX25" s="266"/>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2"/>
      <c r="AA26" s="83"/>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8" t="s">
        <v>303</v>
      </c>
      <c r="AU26" s="659"/>
      <c r="AV26" s="659"/>
      <c r="AW26" s="659"/>
      <c r="AX26" s="660"/>
    </row>
    <row r="27" spans="1:50" ht="18.75" hidden="1" customHeight="1" x14ac:dyDescent="0.15">
      <c r="A27" s="209"/>
      <c r="B27" s="210"/>
      <c r="C27" s="210"/>
      <c r="D27" s="210"/>
      <c r="E27" s="210"/>
      <c r="F27" s="211"/>
      <c r="G27" s="219"/>
      <c r="H27" s="104"/>
      <c r="I27" s="104"/>
      <c r="J27" s="104"/>
      <c r="K27" s="104"/>
      <c r="L27" s="104"/>
      <c r="M27" s="104"/>
      <c r="N27" s="104"/>
      <c r="O27" s="220"/>
      <c r="P27" s="237"/>
      <c r="Q27" s="104"/>
      <c r="R27" s="104"/>
      <c r="S27" s="104"/>
      <c r="T27" s="104"/>
      <c r="U27" s="104"/>
      <c r="V27" s="104"/>
      <c r="W27" s="104"/>
      <c r="X27" s="220"/>
      <c r="Y27" s="275"/>
      <c r="Z27" s="276"/>
      <c r="AA27" s="277"/>
      <c r="AB27" s="135"/>
      <c r="AC27" s="130"/>
      <c r="AD27" s="131"/>
      <c r="AE27" s="136"/>
      <c r="AF27" s="129"/>
      <c r="AG27" s="129"/>
      <c r="AH27" s="129"/>
      <c r="AI27" s="281"/>
      <c r="AJ27" s="136"/>
      <c r="AK27" s="129"/>
      <c r="AL27" s="129"/>
      <c r="AM27" s="129"/>
      <c r="AN27" s="281"/>
      <c r="AO27" s="136"/>
      <c r="AP27" s="129"/>
      <c r="AQ27" s="129"/>
      <c r="AR27" s="129"/>
      <c r="AS27" s="281"/>
      <c r="AT27" s="58"/>
      <c r="AU27" s="106"/>
      <c r="AV27" s="106"/>
      <c r="AW27" s="104" t="s">
        <v>355</v>
      </c>
      <c r="AX27" s="105"/>
    </row>
    <row r="28" spans="1:50" ht="22.5" hidden="1" customHeight="1" x14ac:dyDescent="0.15">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9"/>
      <c r="AF28" s="90"/>
      <c r="AG28" s="90"/>
      <c r="AH28" s="90"/>
      <c r="AI28" s="91"/>
      <c r="AJ28" s="89"/>
      <c r="AK28" s="90"/>
      <c r="AL28" s="90"/>
      <c r="AM28" s="90"/>
      <c r="AN28" s="91"/>
      <c r="AO28" s="89"/>
      <c r="AP28" s="90"/>
      <c r="AQ28" s="90"/>
      <c r="AR28" s="90"/>
      <c r="AS28" s="91"/>
      <c r="AT28" s="222"/>
      <c r="AU28" s="222"/>
      <c r="AV28" s="222"/>
      <c r="AW28" s="222"/>
      <c r="AX28" s="223"/>
    </row>
    <row r="29" spans="1:50" ht="22.5"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1" t="s">
        <v>65</v>
      </c>
      <c r="Z29" s="117"/>
      <c r="AA29" s="167"/>
      <c r="AB29" s="282"/>
      <c r="AC29" s="282"/>
      <c r="AD29" s="282"/>
      <c r="AE29" s="89"/>
      <c r="AF29" s="90"/>
      <c r="AG29" s="90"/>
      <c r="AH29" s="90"/>
      <c r="AI29" s="91"/>
      <c r="AJ29" s="89"/>
      <c r="AK29" s="90"/>
      <c r="AL29" s="90"/>
      <c r="AM29" s="90"/>
      <c r="AN29" s="91"/>
      <c r="AO29" s="89"/>
      <c r="AP29" s="90"/>
      <c r="AQ29" s="90"/>
      <c r="AR29" s="90"/>
      <c r="AS29" s="91"/>
      <c r="AT29" s="89"/>
      <c r="AU29" s="90"/>
      <c r="AV29" s="90"/>
      <c r="AW29" s="90"/>
      <c r="AX29" s="92"/>
    </row>
    <row r="30" spans="1:50" ht="22.5" hidden="1" customHeight="1" x14ac:dyDescent="0.15">
      <c r="A30" s="667"/>
      <c r="B30" s="668"/>
      <c r="C30" s="668"/>
      <c r="D30" s="668"/>
      <c r="E30" s="668"/>
      <c r="F30" s="669"/>
      <c r="G30" s="318"/>
      <c r="H30" s="319"/>
      <c r="I30" s="319"/>
      <c r="J30" s="319"/>
      <c r="K30" s="319"/>
      <c r="L30" s="319"/>
      <c r="M30" s="319"/>
      <c r="N30" s="319"/>
      <c r="O30" s="320"/>
      <c r="P30" s="193"/>
      <c r="Q30" s="193"/>
      <c r="R30" s="193"/>
      <c r="S30" s="193"/>
      <c r="T30" s="193"/>
      <c r="U30" s="193"/>
      <c r="V30" s="193"/>
      <c r="W30" s="193"/>
      <c r="X30" s="194"/>
      <c r="Y30" s="116" t="s">
        <v>15</v>
      </c>
      <c r="Z30" s="117"/>
      <c r="AA30" s="167"/>
      <c r="AB30" s="260" t="s">
        <v>16</v>
      </c>
      <c r="AC30" s="260"/>
      <c r="AD30" s="260"/>
      <c r="AE30" s="89"/>
      <c r="AF30" s="90"/>
      <c r="AG30" s="90"/>
      <c r="AH30" s="90"/>
      <c r="AI30" s="91"/>
      <c r="AJ30" s="89"/>
      <c r="AK30" s="90"/>
      <c r="AL30" s="90"/>
      <c r="AM30" s="90"/>
      <c r="AN30" s="91"/>
      <c r="AO30" s="89"/>
      <c r="AP30" s="90"/>
      <c r="AQ30" s="90"/>
      <c r="AR30" s="90"/>
      <c r="AS30" s="91"/>
      <c r="AT30" s="264"/>
      <c r="AU30" s="265"/>
      <c r="AV30" s="265"/>
      <c r="AW30" s="265"/>
      <c r="AX30" s="266"/>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2"/>
      <c r="AA31" s="83"/>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09"/>
      <c r="B32" s="210"/>
      <c r="C32" s="210"/>
      <c r="D32" s="210"/>
      <c r="E32" s="210"/>
      <c r="F32" s="211"/>
      <c r="G32" s="219"/>
      <c r="H32" s="104"/>
      <c r="I32" s="104"/>
      <c r="J32" s="104"/>
      <c r="K32" s="104"/>
      <c r="L32" s="104"/>
      <c r="M32" s="104"/>
      <c r="N32" s="104"/>
      <c r="O32" s="220"/>
      <c r="P32" s="237"/>
      <c r="Q32" s="104"/>
      <c r="R32" s="104"/>
      <c r="S32" s="104"/>
      <c r="T32" s="104"/>
      <c r="U32" s="104"/>
      <c r="V32" s="104"/>
      <c r="W32" s="104"/>
      <c r="X32" s="220"/>
      <c r="Y32" s="275"/>
      <c r="Z32" s="276"/>
      <c r="AA32" s="277"/>
      <c r="AB32" s="135"/>
      <c r="AC32" s="130"/>
      <c r="AD32" s="131"/>
      <c r="AE32" s="136"/>
      <c r="AF32" s="129"/>
      <c r="AG32" s="129"/>
      <c r="AH32" s="129"/>
      <c r="AI32" s="281"/>
      <c r="AJ32" s="136"/>
      <c r="AK32" s="129"/>
      <c r="AL32" s="129"/>
      <c r="AM32" s="129"/>
      <c r="AN32" s="281"/>
      <c r="AO32" s="136"/>
      <c r="AP32" s="129"/>
      <c r="AQ32" s="129"/>
      <c r="AR32" s="129"/>
      <c r="AS32" s="281"/>
      <c r="AT32" s="58"/>
      <c r="AU32" s="106"/>
      <c r="AV32" s="106"/>
      <c r="AW32" s="104" t="s">
        <v>355</v>
      </c>
      <c r="AX32" s="105"/>
    </row>
    <row r="33" spans="1:50" ht="22.5"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9"/>
      <c r="AF33" s="90"/>
      <c r="AG33" s="90"/>
      <c r="AH33" s="90"/>
      <c r="AI33" s="91"/>
      <c r="AJ33" s="89"/>
      <c r="AK33" s="90"/>
      <c r="AL33" s="90"/>
      <c r="AM33" s="90"/>
      <c r="AN33" s="91"/>
      <c r="AO33" s="89"/>
      <c r="AP33" s="90"/>
      <c r="AQ33" s="90"/>
      <c r="AR33" s="90"/>
      <c r="AS33" s="91"/>
      <c r="AT33" s="222"/>
      <c r="AU33" s="222"/>
      <c r="AV33" s="222"/>
      <c r="AW33" s="222"/>
      <c r="AX33" s="223"/>
    </row>
    <row r="34" spans="1:50" ht="22.5"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1" t="s">
        <v>65</v>
      </c>
      <c r="Z34" s="117"/>
      <c r="AA34" s="167"/>
      <c r="AB34" s="282"/>
      <c r="AC34" s="282"/>
      <c r="AD34" s="282"/>
      <c r="AE34" s="89"/>
      <c r="AF34" s="90"/>
      <c r="AG34" s="90"/>
      <c r="AH34" s="90"/>
      <c r="AI34" s="91"/>
      <c r="AJ34" s="89"/>
      <c r="AK34" s="90"/>
      <c r="AL34" s="90"/>
      <c r="AM34" s="90"/>
      <c r="AN34" s="91"/>
      <c r="AO34" s="89"/>
      <c r="AP34" s="90"/>
      <c r="AQ34" s="90"/>
      <c r="AR34" s="90"/>
      <c r="AS34" s="91"/>
      <c r="AT34" s="89"/>
      <c r="AU34" s="90"/>
      <c r="AV34" s="90"/>
      <c r="AW34" s="90"/>
      <c r="AX34" s="92"/>
    </row>
    <row r="35" spans="1:50" ht="22.5" hidden="1" customHeight="1" x14ac:dyDescent="0.15">
      <c r="A35" s="667"/>
      <c r="B35" s="668"/>
      <c r="C35" s="668"/>
      <c r="D35" s="668"/>
      <c r="E35" s="668"/>
      <c r="F35" s="669"/>
      <c r="G35" s="318"/>
      <c r="H35" s="319"/>
      <c r="I35" s="319"/>
      <c r="J35" s="319"/>
      <c r="K35" s="319"/>
      <c r="L35" s="319"/>
      <c r="M35" s="319"/>
      <c r="N35" s="319"/>
      <c r="O35" s="320"/>
      <c r="P35" s="193"/>
      <c r="Q35" s="193"/>
      <c r="R35" s="193"/>
      <c r="S35" s="193"/>
      <c r="T35" s="193"/>
      <c r="U35" s="193"/>
      <c r="V35" s="193"/>
      <c r="W35" s="193"/>
      <c r="X35" s="194"/>
      <c r="Y35" s="116" t="s">
        <v>15</v>
      </c>
      <c r="Z35" s="117"/>
      <c r="AA35" s="167"/>
      <c r="AB35" s="260" t="s">
        <v>16</v>
      </c>
      <c r="AC35" s="260"/>
      <c r="AD35" s="260"/>
      <c r="AE35" s="89"/>
      <c r="AF35" s="90"/>
      <c r="AG35" s="90"/>
      <c r="AH35" s="90"/>
      <c r="AI35" s="91"/>
      <c r="AJ35" s="89"/>
      <c r="AK35" s="90"/>
      <c r="AL35" s="90"/>
      <c r="AM35" s="90"/>
      <c r="AN35" s="91"/>
      <c r="AO35" s="89"/>
      <c r="AP35" s="90"/>
      <c r="AQ35" s="90"/>
      <c r="AR35" s="90"/>
      <c r="AS35" s="91"/>
      <c r="AT35" s="264"/>
      <c r="AU35" s="265"/>
      <c r="AV35" s="265"/>
      <c r="AW35" s="265"/>
      <c r="AX35" s="266"/>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2"/>
      <c r="AA36" s="83"/>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09"/>
      <c r="B37" s="210"/>
      <c r="C37" s="210"/>
      <c r="D37" s="210"/>
      <c r="E37" s="210"/>
      <c r="F37" s="211"/>
      <c r="G37" s="219"/>
      <c r="H37" s="104"/>
      <c r="I37" s="104"/>
      <c r="J37" s="104"/>
      <c r="K37" s="104"/>
      <c r="L37" s="104"/>
      <c r="M37" s="104"/>
      <c r="N37" s="104"/>
      <c r="O37" s="220"/>
      <c r="P37" s="237"/>
      <c r="Q37" s="104"/>
      <c r="R37" s="104"/>
      <c r="S37" s="104"/>
      <c r="T37" s="104"/>
      <c r="U37" s="104"/>
      <c r="V37" s="104"/>
      <c r="W37" s="104"/>
      <c r="X37" s="220"/>
      <c r="Y37" s="275"/>
      <c r="Z37" s="276"/>
      <c r="AA37" s="277"/>
      <c r="AB37" s="135"/>
      <c r="AC37" s="130"/>
      <c r="AD37" s="131"/>
      <c r="AE37" s="136"/>
      <c r="AF37" s="129"/>
      <c r="AG37" s="129"/>
      <c r="AH37" s="129"/>
      <c r="AI37" s="281"/>
      <c r="AJ37" s="136"/>
      <c r="AK37" s="129"/>
      <c r="AL37" s="129"/>
      <c r="AM37" s="129"/>
      <c r="AN37" s="281"/>
      <c r="AO37" s="136"/>
      <c r="AP37" s="129"/>
      <c r="AQ37" s="129"/>
      <c r="AR37" s="129"/>
      <c r="AS37" s="281"/>
      <c r="AT37" s="58"/>
      <c r="AU37" s="106"/>
      <c r="AV37" s="106"/>
      <c r="AW37" s="104" t="s">
        <v>355</v>
      </c>
      <c r="AX37" s="105"/>
    </row>
    <row r="38" spans="1:50" ht="22.5"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9"/>
      <c r="AF38" s="90"/>
      <c r="AG38" s="90"/>
      <c r="AH38" s="90"/>
      <c r="AI38" s="91"/>
      <c r="AJ38" s="89"/>
      <c r="AK38" s="90"/>
      <c r="AL38" s="90"/>
      <c r="AM38" s="90"/>
      <c r="AN38" s="91"/>
      <c r="AO38" s="89"/>
      <c r="AP38" s="90"/>
      <c r="AQ38" s="90"/>
      <c r="AR38" s="90"/>
      <c r="AS38" s="91"/>
      <c r="AT38" s="222"/>
      <c r="AU38" s="222"/>
      <c r="AV38" s="222"/>
      <c r="AW38" s="222"/>
      <c r="AX38" s="223"/>
    </row>
    <row r="39" spans="1:50" ht="22.5"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1" t="s">
        <v>65</v>
      </c>
      <c r="Z39" s="117"/>
      <c r="AA39" s="167"/>
      <c r="AB39" s="282"/>
      <c r="AC39" s="282"/>
      <c r="AD39" s="282"/>
      <c r="AE39" s="89"/>
      <c r="AF39" s="90"/>
      <c r="AG39" s="90"/>
      <c r="AH39" s="90"/>
      <c r="AI39" s="91"/>
      <c r="AJ39" s="89"/>
      <c r="AK39" s="90"/>
      <c r="AL39" s="90"/>
      <c r="AM39" s="90"/>
      <c r="AN39" s="91"/>
      <c r="AO39" s="89"/>
      <c r="AP39" s="90"/>
      <c r="AQ39" s="90"/>
      <c r="AR39" s="90"/>
      <c r="AS39" s="91"/>
      <c r="AT39" s="89"/>
      <c r="AU39" s="90"/>
      <c r="AV39" s="90"/>
      <c r="AW39" s="90"/>
      <c r="AX39" s="92"/>
    </row>
    <row r="40" spans="1:50" ht="22.5" hidden="1" customHeight="1" x14ac:dyDescent="0.15">
      <c r="A40" s="667"/>
      <c r="B40" s="668"/>
      <c r="C40" s="668"/>
      <c r="D40" s="668"/>
      <c r="E40" s="668"/>
      <c r="F40" s="669"/>
      <c r="G40" s="318"/>
      <c r="H40" s="319"/>
      <c r="I40" s="319"/>
      <c r="J40" s="319"/>
      <c r="K40" s="319"/>
      <c r="L40" s="319"/>
      <c r="M40" s="319"/>
      <c r="N40" s="319"/>
      <c r="O40" s="320"/>
      <c r="P40" s="193"/>
      <c r="Q40" s="193"/>
      <c r="R40" s="193"/>
      <c r="S40" s="193"/>
      <c r="T40" s="193"/>
      <c r="U40" s="193"/>
      <c r="V40" s="193"/>
      <c r="W40" s="193"/>
      <c r="X40" s="194"/>
      <c r="Y40" s="116" t="s">
        <v>15</v>
      </c>
      <c r="Z40" s="117"/>
      <c r="AA40" s="167"/>
      <c r="AB40" s="260" t="s">
        <v>16</v>
      </c>
      <c r="AC40" s="260"/>
      <c r="AD40" s="260"/>
      <c r="AE40" s="89"/>
      <c r="AF40" s="90"/>
      <c r="AG40" s="90"/>
      <c r="AH40" s="90"/>
      <c r="AI40" s="91"/>
      <c r="AJ40" s="89"/>
      <c r="AK40" s="90"/>
      <c r="AL40" s="90"/>
      <c r="AM40" s="90"/>
      <c r="AN40" s="91"/>
      <c r="AO40" s="89"/>
      <c r="AP40" s="90"/>
      <c r="AQ40" s="90"/>
      <c r="AR40" s="90"/>
      <c r="AS40" s="91"/>
      <c r="AT40" s="264"/>
      <c r="AU40" s="265"/>
      <c r="AV40" s="265"/>
      <c r="AW40" s="265"/>
      <c r="AX40" s="266"/>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2"/>
      <c r="AA41" s="83"/>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09"/>
      <c r="B42" s="210"/>
      <c r="C42" s="210"/>
      <c r="D42" s="210"/>
      <c r="E42" s="210"/>
      <c r="F42" s="211"/>
      <c r="G42" s="219"/>
      <c r="H42" s="104"/>
      <c r="I42" s="104"/>
      <c r="J42" s="104"/>
      <c r="K42" s="104"/>
      <c r="L42" s="104"/>
      <c r="M42" s="104"/>
      <c r="N42" s="104"/>
      <c r="O42" s="220"/>
      <c r="P42" s="237"/>
      <c r="Q42" s="104"/>
      <c r="R42" s="104"/>
      <c r="S42" s="104"/>
      <c r="T42" s="104"/>
      <c r="U42" s="104"/>
      <c r="V42" s="104"/>
      <c r="W42" s="104"/>
      <c r="X42" s="220"/>
      <c r="Y42" s="275"/>
      <c r="Z42" s="276"/>
      <c r="AA42" s="277"/>
      <c r="AB42" s="135"/>
      <c r="AC42" s="130"/>
      <c r="AD42" s="131"/>
      <c r="AE42" s="136"/>
      <c r="AF42" s="129"/>
      <c r="AG42" s="129"/>
      <c r="AH42" s="129"/>
      <c r="AI42" s="281"/>
      <c r="AJ42" s="136"/>
      <c r="AK42" s="129"/>
      <c r="AL42" s="129"/>
      <c r="AM42" s="129"/>
      <c r="AN42" s="281"/>
      <c r="AO42" s="136"/>
      <c r="AP42" s="129"/>
      <c r="AQ42" s="129"/>
      <c r="AR42" s="129"/>
      <c r="AS42" s="281"/>
      <c r="AT42" s="58"/>
      <c r="AU42" s="106"/>
      <c r="AV42" s="106"/>
      <c r="AW42" s="104" t="s">
        <v>355</v>
      </c>
      <c r="AX42" s="105"/>
    </row>
    <row r="43" spans="1:50" ht="22.5"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9"/>
      <c r="AF43" s="90"/>
      <c r="AG43" s="90"/>
      <c r="AH43" s="90"/>
      <c r="AI43" s="91"/>
      <c r="AJ43" s="89"/>
      <c r="AK43" s="90"/>
      <c r="AL43" s="90"/>
      <c r="AM43" s="90"/>
      <c r="AN43" s="91"/>
      <c r="AO43" s="89"/>
      <c r="AP43" s="90"/>
      <c r="AQ43" s="90"/>
      <c r="AR43" s="90"/>
      <c r="AS43" s="91"/>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1" t="s">
        <v>65</v>
      </c>
      <c r="Z44" s="117"/>
      <c r="AA44" s="167"/>
      <c r="AB44" s="282"/>
      <c r="AC44" s="282"/>
      <c r="AD44" s="282"/>
      <c r="AE44" s="89"/>
      <c r="AF44" s="90"/>
      <c r="AG44" s="90"/>
      <c r="AH44" s="90"/>
      <c r="AI44" s="91"/>
      <c r="AJ44" s="89"/>
      <c r="AK44" s="90"/>
      <c r="AL44" s="90"/>
      <c r="AM44" s="90"/>
      <c r="AN44" s="91"/>
      <c r="AO44" s="89"/>
      <c r="AP44" s="90"/>
      <c r="AQ44" s="90"/>
      <c r="AR44" s="90"/>
      <c r="AS44" s="91"/>
      <c r="AT44" s="89"/>
      <c r="AU44" s="90"/>
      <c r="AV44" s="90"/>
      <c r="AW44" s="90"/>
      <c r="AX44" s="92"/>
    </row>
    <row r="45" spans="1:50" ht="22.5" hidden="1"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9"/>
      <c r="AF45" s="90"/>
      <c r="AG45" s="90"/>
      <c r="AH45" s="90"/>
      <c r="AI45" s="91"/>
      <c r="AJ45" s="89"/>
      <c r="AK45" s="90"/>
      <c r="AL45" s="90"/>
      <c r="AM45" s="90"/>
      <c r="AN45" s="91"/>
      <c r="AO45" s="89"/>
      <c r="AP45" s="90"/>
      <c r="AQ45" s="90"/>
      <c r="AR45" s="90"/>
      <c r="AS45" s="91"/>
      <c r="AT45" s="264"/>
      <c r="AU45" s="265"/>
      <c r="AV45" s="265"/>
      <c r="AW45" s="265"/>
      <c r="AX45" s="266"/>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0" t="s">
        <v>320</v>
      </c>
      <c r="B47" s="682" t="s">
        <v>317</v>
      </c>
      <c r="C47" s="232"/>
      <c r="D47" s="232"/>
      <c r="E47" s="232"/>
      <c r="F47" s="233"/>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0"/>
      <c r="B48" s="682"/>
      <c r="C48" s="232"/>
      <c r="D48" s="232"/>
      <c r="E48" s="232"/>
      <c r="F48" s="233"/>
      <c r="G48" s="104"/>
      <c r="H48" s="104"/>
      <c r="I48" s="104"/>
      <c r="J48" s="104"/>
      <c r="K48" s="104"/>
      <c r="L48" s="104"/>
      <c r="M48" s="104"/>
      <c r="N48" s="104"/>
      <c r="O48" s="104"/>
      <c r="P48" s="104"/>
      <c r="Q48" s="104"/>
      <c r="R48" s="104"/>
      <c r="S48" s="104"/>
      <c r="T48" s="104"/>
      <c r="U48" s="104"/>
      <c r="V48" s="104"/>
      <c r="W48" s="104"/>
      <c r="X48" s="104"/>
      <c r="Y48" s="104"/>
      <c r="Z48" s="104"/>
      <c r="AA48" s="220"/>
      <c r="AB48" s="237"/>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230"/>
      <c r="B49" s="682"/>
      <c r="C49" s="232"/>
      <c r="D49" s="232"/>
      <c r="E49" s="232"/>
      <c r="F49" s="233"/>
      <c r="G49" s="332"/>
      <c r="H49" s="332"/>
      <c r="I49" s="332"/>
      <c r="J49" s="332"/>
      <c r="K49" s="332"/>
      <c r="L49" s="332"/>
      <c r="M49" s="332"/>
      <c r="N49" s="332"/>
      <c r="O49" s="332"/>
      <c r="P49" s="332"/>
      <c r="Q49" s="332"/>
      <c r="R49" s="332"/>
      <c r="S49" s="332"/>
      <c r="T49" s="332"/>
      <c r="U49" s="332"/>
      <c r="V49" s="332"/>
      <c r="W49" s="332"/>
      <c r="X49" s="332"/>
      <c r="Y49" s="332"/>
      <c r="Z49" s="332"/>
      <c r="AA49" s="333"/>
      <c r="AB49" s="61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13"/>
    </row>
    <row r="50" spans="1:50" ht="22.5" hidden="1" customHeight="1" x14ac:dyDescent="0.15">
      <c r="A50" s="230"/>
      <c r="B50" s="682"/>
      <c r="C50" s="232"/>
      <c r="D50" s="232"/>
      <c r="E50" s="232"/>
      <c r="F50" s="233"/>
      <c r="G50" s="334"/>
      <c r="H50" s="334"/>
      <c r="I50" s="334"/>
      <c r="J50" s="334"/>
      <c r="K50" s="334"/>
      <c r="L50" s="334"/>
      <c r="M50" s="334"/>
      <c r="N50" s="334"/>
      <c r="O50" s="334"/>
      <c r="P50" s="334"/>
      <c r="Q50" s="334"/>
      <c r="R50" s="334"/>
      <c r="S50" s="334"/>
      <c r="T50" s="334"/>
      <c r="U50" s="334"/>
      <c r="V50" s="334"/>
      <c r="W50" s="334"/>
      <c r="X50" s="334"/>
      <c r="Y50" s="334"/>
      <c r="Z50" s="334"/>
      <c r="AA50" s="335"/>
      <c r="AB50" s="61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5"/>
    </row>
    <row r="51" spans="1:50" ht="22.5" hidden="1" customHeight="1" x14ac:dyDescent="0.15">
      <c r="A51" s="230"/>
      <c r="B51" s="683"/>
      <c r="C51" s="234"/>
      <c r="D51" s="234"/>
      <c r="E51" s="234"/>
      <c r="F51" s="235"/>
      <c r="G51" s="336"/>
      <c r="H51" s="336"/>
      <c r="I51" s="336"/>
      <c r="J51" s="336"/>
      <c r="K51" s="336"/>
      <c r="L51" s="336"/>
      <c r="M51" s="336"/>
      <c r="N51" s="336"/>
      <c r="O51" s="336"/>
      <c r="P51" s="336"/>
      <c r="Q51" s="336"/>
      <c r="R51" s="336"/>
      <c r="S51" s="336"/>
      <c r="T51" s="336"/>
      <c r="U51" s="336"/>
      <c r="V51" s="336"/>
      <c r="W51" s="336"/>
      <c r="X51" s="336"/>
      <c r="Y51" s="336"/>
      <c r="Z51" s="336"/>
      <c r="AA51" s="337"/>
      <c r="AB51" s="61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7"/>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x14ac:dyDescent="0.15">
      <c r="A53" s="230"/>
      <c r="B53" s="232"/>
      <c r="C53" s="232"/>
      <c r="D53" s="232"/>
      <c r="E53" s="232"/>
      <c r="F53" s="233"/>
      <c r="G53" s="219"/>
      <c r="H53" s="104"/>
      <c r="I53" s="104"/>
      <c r="J53" s="104"/>
      <c r="K53" s="104"/>
      <c r="L53" s="104"/>
      <c r="M53" s="104"/>
      <c r="N53" s="104"/>
      <c r="O53" s="220"/>
      <c r="P53" s="237"/>
      <c r="Q53" s="104"/>
      <c r="R53" s="104"/>
      <c r="S53" s="104"/>
      <c r="T53" s="104"/>
      <c r="U53" s="104"/>
      <c r="V53" s="104"/>
      <c r="W53" s="104"/>
      <c r="X53" s="220"/>
      <c r="Y53" s="241"/>
      <c r="Z53" s="242"/>
      <c r="AA53" s="243"/>
      <c r="AB53" s="247"/>
      <c r="AC53" s="248"/>
      <c r="AD53" s="249"/>
      <c r="AE53" s="237"/>
      <c r="AF53" s="104"/>
      <c r="AG53" s="104"/>
      <c r="AH53" s="104"/>
      <c r="AI53" s="220"/>
      <c r="AJ53" s="237"/>
      <c r="AK53" s="104"/>
      <c r="AL53" s="104"/>
      <c r="AM53" s="104"/>
      <c r="AN53" s="220"/>
      <c r="AO53" s="237"/>
      <c r="AP53" s="104"/>
      <c r="AQ53" s="104"/>
      <c r="AR53" s="104"/>
      <c r="AS53" s="220"/>
      <c r="AT53" s="58"/>
      <c r="AU53" s="106"/>
      <c r="AV53" s="106"/>
      <c r="AW53" s="104" t="s">
        <v>355</v>
      </c>
      <c r="AX53" s="105"/>
    </row>
    <row r="54" spans="1:50" ht="22.5"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4"/>
      <c r="AC54" s="221"/>
      <c r="AD54" s="221"/>
      <c r="AE54" s="89"/>
      <c r="AF54" s="90"/>
      <c r="AG54" s="90"/>
      <c r="AH54" s="90"/>
      <c r="AI54" s="91"/>
      <c r="AJ54" s="89"/>
      <c r="AK54" s="90"/>
      <c r="AL54" s="90"/>
      <c r="AM54" s="90"/>
      <c r="AN54" s="91"/>
      <c r="AO54" s="89"/>
      <c r="AP54" s="90"/>
      <c r="AQ54" s="90"/>
      <c r="AR54" s="90"/>
      <c r="AS54" s="91"/>
      <c r="AT54" s="222"/>
      <c r="AU54" s="222"/>
      <c r="AV54" s="222"/>
      <c r="AW54" s="222"/>
      <c r="AX54" s="223"/>
    </row>
    <row r="55" spans="1:50" ht="22.5"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5"/>
      <c r="AC55" s="227"/>
      <c r="AD55" s="227"/>
      <c r="AE55" s="89"/>
      <c r="AF55" s="90"/>
      <c r="AG55" s="90"/>
      <c r="AH55" s="90"/>
      <c r="AI55" s="91"/>
      <c r="AJ55" s="89"/>
      <c r="AK55" s="90"/>
      <c r="AL55" s="90"/>
      <c r="AM55" s="90"/>
      <c r="AN55" s="91"/>
      <c r="AO55" s="89"/>
      <c r="AP55" s="90"/>
      <c r="AQ55" s="90"/>
      <c r="AR55" s="90"/>
      <c r="AS55" s="91"/>
      <c r="AT55" s="89"/>
      <c r="AU55" s="90"/>
      <c r="AV55" s="90"/>
      <c r="AW55" s="90"/>
      <c r="AX55" s="92"/>
    </row>
    <row r="56" spans="1:50" ht="22.5"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9"/>
      <c r="AF56" s="90"/>
      <c r="AG56" s="90"/>
      <c r="AH56" s="90"/>
      <c r="AI56" s="91"/>
      <c r="AJ56" s="89"/>
      <c r="AK56" s="90"/>
      <c r="AL56" s="90"/>
      <c r="AM56" s="90"/>
      <c r="AN56" s="91"/>
      <c r="AO56" s="89"/>
      <c r="AP56" s="90"/>
      <c r="AQ56" s="90"/>
      <c r="AR56" s="90"/>
      <c r="AS56" s="91"/>
      <c r="AT56" s="264"/>
      <c r="AU56" s="265"/>
      <c r="AV56" s="265"/>
      <c r="AW56" s="265"/>
      <c r="AX56" s="266"/>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x14ac:dyDescent="0.15">
      <c r="A58" s="230"/>
      <c r="B58" s="232"/>
      <c r="C58" s="232"/>
      <c r="D58" s="232"/>
      <c r="E58" s="232"/>
      <c r="F58" s="233"/>
      <c r="G58" s="219"/>
      <c r="H58" s="104"/>
      <c r="I58" s="104"/>
      <c r="J58" s="104"/>
      <c r="K58" s="104"/>
      <c r="L58" s="104"/>
      <c r="M58" s="104"/>
      <c r="N58" s="104"/>
      <c r="O58" s="220"/>
      <c r="P58" s="237"/>
      <c r="Q58" s="104"/>
      <c r="R58" s="104"/>
      <c r="S58" s="104"/>
      <c r="T58" s="104"/>
      <c r="U58" s="104"/>
      <c r="V58" s="104"/>
      <c r="W58" s="104"/>
      <c r="X58" s="220"/>
      <c r="Y58" s="241"/>
      <c r="Z58" s="242"/>
      <c r="AA58" s="243"/>
      <c r="AB58" s="247"/>
      <c r="AC58" s="248"/>
      <c r="AD58" s="249"/>
      <c r="AE58" s="237"/>
      <c r="AF58" s="104"/>
      <c r="AG58" s="104"/>
      <c r="AH58" s="104"/>
      <c r="AI58" s="220"/>
      <c r="AJ58" s="237"/>
      <c r="AK58" s="104"/>
      <c r="AL58" s="104"/>
      <c r="AM58" s="104"/>
      <c r="AN58" s="220"/>
      <c r="AO58" s="237"/>
      <c r="AP58" s="104"/>
      <c r="AQ58" s="104"/>
      <c r="AR58" s="104"/>
      <c r="AS58" s="220"/>
      <c r="AT58" s="58"/>
      <c r="AU58" s="106"/>
      <c r="AV58" s="106"/>
      <c r="AW58" s="104" t="s">
        <v>355</v>
      </c>
      <c r="AX58" s="105"/>
    </row>
    <row r="59" spans="1:50" ht="22.5"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9"/>
      <c r="AF59" s="90"/>
      <c r="AG59" s="90"/>
      <c r="AH59" s="90"/>
      <c r="AI59" s="91"/>
      <c r="AJ59" s="89"/>
      <c r="AK59" s="90"/>
      <c r="AL59" s="90"/>
      <c r="AM59" s="90"/>
      <c r="AN59" s="91"/>
      <c r="AO59" s="89"/>
      <c r="AP59" s="90"/>
      <c r="AQ59" s="90"/>
      <c r="AR59" s="90"/>
      <c r="AS59" s="91"/>
      <c r="AT59" s="222"/>
      <c r="AU59" s="222"/>
      <c r="AV59" s="222"/>
      <c r="AW59" s="222"/>
      <c r="AX59" s="223"/>
    </row>
    <row r="60" spans="1:50" ht="22.5"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9"/>
      <c r="AF60" s="90"/>
      <c r="AG60" s="90"/>
      <c r="AH60" s="90"/>
      <c r="AI60" s="91"/>
      <c r="AJ60" s="89"/>
      <c r="AK60" s="90"/>
      <c r="AL60" s="90"/>
      <c r="AM60" s="90"/>
      <c r="AN60" s="91"/>
      <c r="AO60" s="89"/>
      <c r="AP60" s="90"/>
      <c r="AQ60" s="90"/>
      <c r="AR60" s="90"/>
      <c r="AS60" s="91"/>
      <c r="AT60" s="89"/>
      <c r="AU60" s="90"/>
      <c r="AV60" s="90"/>
      <c r="AW60" s="90"/>
      <c r="AX60" s="92"/>
    </row>
    <row r="61" spans="1:50" ht="22.5"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9"/>
      <c r="AF61" s="90"/>
      <c r="AG61" s="90"/>
      <c r="AH61" s="90"/>
      <c r="AI61" s="91"/>
      <c r="AJ61" s="89"/>
      <c r="AK61" s="90"/>
      <c r="AL61" s="90"/>
      <c r="AM61" s="90"/>
      <c r="AN61" s="91"/>
      <c r="AO61" s="89"/>
      <c r="AP61" s="90"/>
      <c r="AQ61" s="90"/>
      <c r="AR61" s="90"/>
      <c r="AS61" s="91"/>
      <c r="AT61" s="264"/>
      <c r="AU61" s="265"/>
      <c r="AV61" s="265"/>
      <c r="AW61" s="265"/>
      <c r="AX61" s="266"/>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x14ac:dyDescent="0.15">
      <c r="A63" s="230"/>
      <c r="B63" s="232"/>
      <c r="C63" s="232"/>
      <c r="D63" s="232"/>
      <c r="E63" s="232"/>
      <c r="F63" s="233"/>
      <c r="G63" s="219"/>
      <c r="H63" s="104"/>
      <c r="I63" s="104"/>
      <c r="J63" s="104"/>
      <c r="K63" s="104"/>
      <c r="L63" s="104"/>
      <c r="M63" s="104"/>
      <c r="N63" s="104"/>
      <c r="O63" s="220"/>
      <c r="P63" s="237"/>
      <c r="Q63" s="104"/>
      <c r="R63" s="104"/>
      <c r="S63" s="104"/>
      <c r="T63" s="104"/>
      <c r="U63" s="104"/>
      <c r="V63" s="104"/>
      <c r="W63" s="104"/>
      <c r="X63" s="220"/>
      <c r="Y63" s="241"/>
      <c r="Z63" s="242"/>
      <c r="AA63" s="243"/>
      <c r="AB63" s="247"/>
      <c r="AC63" s="248"/>
      <c r="AD63" s="249"/>
      <c r="AE63" s="237"/>
      <c r="AF63" s="104"/>
      <c r="AG63" s="104"/>
      <c r="AH63" s="104"/>
      <c r="AI63" s="220"/>
      <c r="AJ63" s="237"/>
      <c r="AK63" s="104"/>
      <c r="AL63" s="104"/>
      <c r="AM63" s="104"/>
      <c r="AN63" s="220"/>
      <c r="AO63" s="237"/>
      <c r="AP63" s="104"/>
      <c r="AQ63" s="104"/>
      <c r="AR63" s="104"/>
      <c r="AS63" s="220"/>
      <c r="AT63" s="58"/>
      <c r="AU63" s="106"/>
      <c r="AV63" s="106"/>
      <c r="AW63" s="104" t="s">
        <v>355</v>
      </c>
      <c r="AX63" s="105"/>
    </row>
    <row r="64" spans="1:50" ht="22.5"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9"/>
      <c r="AF64" s="90"/>
      <c r="AG64" s="90"/>
      <c r="AH64" s="90"/>
      <c r="AI64" s="91"/>
      <c r="AJ64" s="89"/>
      <c r="AK64" s="90"/>
      <c r="AL64" s="90"/>
      <c r="AM64" s="90"/>
      <c r="AN64" s="91"/>
      <c r="AO64" s="89"/>
      <c r="AP64" s="90"/>
      <c r="AQ64" s="90"/>
      <c r="AR64" s="90"/>
      <c r="AS64" s="91"/>
      <c r="AT64" s="222"/>
      <c r="AU64" s="222"/>
      <c r="AV64" s="222"/>
      <c r="AW64" s="222"/>
      <c r="AX64" s="223"/>
    </row>
    <row r="65" spans="1:60" ht="22.5"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9"/>
      <c r="AF65" s="90"/>
      <c r="AG65" s="90"/>
      <c r="AH65" s="90"/>
      <c r="AI65" s="91"/>
      <c r="AJ65" s="89"/>
      <c r="AK65" s="90"/>
      <c r="AL65" s="90"/>
      <c r="AM65" s="90"/>
      <c r="AN65" s="91"/>
      <c r="AO65" s="89"/>
      <c r="AP65" s="90"/>
      <c r="AQ65" s="90"/>
      <c r="AR65" s="90"/>
      <c r="AS65" s="91"/>
      <c r="AT65" s="89"/>
      <c r="AU65" s="90"/>
      <c r="AV65" s="90"/>
      <c r="AW65" s="90"/>
      <c r="AX65" s="92"/>
    </row>
    <row r="66" spans="1:60" ht="22.5"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9"/>
      <c r="AF66" s="90"/>
      <c r="AG66" s="90"/>
      <c r="AH66" s="90"/>
      <c r="AI66" s="91"/>
      <c r="AJ66" s="89"/>
      <c r="AK66" s="90"/>
      <c r="AL66" s="90"/>
      <c r="AM66" s="90"/>
      <c r="AN66" s="91"/>
      <c r="AO66" s="89"/>
      <c r="AP66" s="90"/>
      <c r="AQ66" s="90"/>
      <c r="AR66" s="90"/>
      <c r="AS66" s="91"/>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2"/>
      <c r="AA67" s="83"/>
      <c r="AB67" s="116" t="s">
        <v>12</v>
      </c>
      <c r="AC67" s="117"/>
      <c r="AD67" s="167"/>
      <c r="AE67" s="656" t="s">
        <v>69</v>
      </c>
      <c r="AF67" s="114"/>
      <c r="AG67" s="114"/>
      <c r="AH67" s="114"/>
      <c r="AI67" s="114"/>
      <c r="AJ67" s="656" t="s">
        <v>70</v>
      </c>
      <c r="AK67" s="114"/>
      <c r="AL67" s="114"/>
      <c r="AM67" s="114"/>
      <c r="AN67" s="114"/>
      <c r="AO67" s="656" t="s">
        <v>71</v>
      </c>
      <c r="AP67" s="114"/>
      <c r="AQ67" s="114"/>
      <c r="AR67" s="114"/>
      <c r="AS67" s="114"/>
      <c r="AT67" s="172" t="s">
        <v>74</v>
      </c>
      <c r="AU67" s="173"/>
      <c r="AV67" s="173"/>
      <c r="AW67" s="173"/>
      <c r="AX67" s="174"/>
    </row>
    <row r="68" spans="1:60" ht="22.5" customHeight="1" x14ac:dyDescent="0.15">
      <c r="A68" s="181"/>
      <c r="B68" s="182"/>
      <c r="C68" s="182"/>
      <c r="D68" s="182"/>
      <c r="E68" s="182"/>
      <c r="F68" s="183"/>
      <c r="G68" s="250" t="s">
        <v>431</v>
      </c>
      <c r="H68" s="191"/>
      <c r="I68" s="191"/>
      <c r="J68" s="191"/>
      <c r="K68" s="191"/>
      <c r="L68" s="191"/>
      <c r="M68" s="191"/>
      <c r="N68" s="191"/>
      <c r="O68" s="191"/>
      <c r="P68" s="191"/>
      <c r="Q68" s="191"/>
      <c r="R68" s="191"/>
      <c r="S68" s="191"/>
      <c r="T68" s="191"/>
      <c r="U68" s="191"/>
      <c r="V68" s="191"/>
      <c r="W68" s="191"/>
      <c r="X68" s="192"/>
      <c r="Y68" s="328" t="s">
        <v>66</v>
      </c>
      <c r="Z68" s="329"/>
      <c r="AA68" s="330"/>
      <c r="AB68" s="198" t="s">
        <v>400</v>
      </c>
      <c r="AC68" s="199"/>
      <c r="AD68" s="200"/>
      <c r="AE68" s="89">
        <v>22</v>
      </c>
      <c r="AF68" s="90"/>
      <c r="AG68" s="90"/>
      <c r="AH68" s="90"/>
      <c r="AI68" s="91"/>
      <c r="AJ68" s="89">
        <v>65</v>
      </c>
      <c r="AK68" s="90"/>
      <c r="AL68" s="90"/>
      <c r="AM68" s="90"/>
      <c r="AN68" s="91"/>
      <c r="AO68" s="89">
        <v>72</v>
      </c>
      <c r="AP68" s="90"/>
      <c r="AQ68" s="90"/>
      <c r="AR68" s="90"/>
      <c r="AS68" s="91"/>
      <c r="AT68" s="201"/>
      <c r="AU68" s="201"/>
      <c r="AV68" s="201"/>
      <c r="AW68" s="201"/>
      <c r="AX68" s="202"/>
      <c r="AY68" s="10"/>
      <c r="AZ68" s="10"/>
      <c r="BA68" s="10"/>
      <c r="BB68" s="10"/>
      <c r="BC68" s="10"/>
    </row>
    <row r="69" spans="1:60" ht="22.5"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1"/>
      <c r="AA69" s="152"/>
      <c r="AB69" s="206" t="s">
        <v>400</v>
      </c>
      <c r="AC69" s="207"/>
      <c r="AD69" s="208"/>
      <c r="AE69" s="89">
        <v>22</v>
      </c>
      <c r="AF69" s="90"/>
      <c r="AG69" s="90"/>
      <c r="AH69" s="90"/>
      <c r="AI69" s="91"/>
      <c r="AJ69" s="89">
        <v>65</v>
      </c>
      <c r="AK69" s="90"/>
      <c r="AL69" s="90"/>
      <c r="AM69" s="90"/>
      <c r="AN69" s="91"/>
      <c r="AO69" s="89">
        <v>74</v>
      </c>
      <c r="AP69" s="90"/>
      <c r="AQ69" s="90"/>
      <c r="AR69" s="90"/>
      <c r="AS69" s="91"/>
      <c r="AT69" s="89">
        <v>76</v>
      </c>
      <c r="AU69" s="90"/>
      <c r="AV69" s="90"/>
      <c r="AW69" s="90"/>
      <c r="AX69" s="92"/>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2"/>
      <c r="AA70" s="83"/>
      <c r="AB70" s="116" t="s">
        <v>12</v>
      </c>
      <c r="AC70" s="117"/>
      <c r="AD70" s="167"/>
      <c r="AE70" s="171" t="s">
        <v>69</v>
      </c>
      <c r="AF70" s="166"/>
      <c r="AG70" s="166"/>
      <c r="AH70" s="166"/>
      <c r="AI70" s="190"/>
      <c r="AJ70" s="171" t="s">
        <v>70</v>
      </c>
      <c r="AK70" s="166"/>
      <c r="AL70" s="166"/>
      <c r="AM70" s="166"/>
      <c r="AN70" s="190"/>
      <c r="AO70" s="171" t="s">
        <v>71</v>
      </c>
      <c r="AP70" s="166"/>
      <c r="AQ70" s="166"/>
      <c r="AR70" s="166"/>
      <c r="AS70" s="190"/>
      <c r="AT70" s="172" t="s">
        <v>74</v>
      </c>
      <c r="AU70" s="173"/>
      <c r="AV70" s="173"/>
      <c r="AW70" s="173"/>
      <c r="AX70" s="174"/>
    </row>
    <row r="71" spans="1:60" ht="22.5"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9"/>
      <c r="AF71" s="90"/>
      <c r="AG71" s="90"/>
      <c r="AH71" s="90"/>
      <c r="AI71" s="91"/>
      <c r="AJ71" s="89"/>
      <c r="AK71" s="90"/>
      <c r="AL71" s="90"/>
      <c r="AM71" s="90"/>
      <c r="AN71" s="91"/>
      <c r="AO71" s="89"/>
      <c r="AP71" s="90"/>
      <c r="AQ71" s="90"/>
      <c r="AR71" s="90"/>
      <c r="AS71" s="91"/>
      <c r="AT71" s="201"/>
      <c r="AU71" s="201"/>
      <c r="AV71" s="201"/>
      <c r="AW71" s="201"/>
      <c r="AX71" s="202"/>
      <c r="AY71" s="10"/>
      <c r="AZ71" s="10"/>
      <c r="BA71" s="10"/>
      <c r="BB71" s="10"/>
      <c r="BC71" s="10"/>
    </row>
    <row r="72" spans="1:60" ht="22.5"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9"/>
      <c r="AF72" s="90"/>
      <c r="AG72" s="90"/>
      <c r="AH72" s="90"/>
      <c r="AI72" s="91"/>
      <c r="AJ72" s="89"/>
      <c r="AK72" s="90"/>
      <c r="AL72" s="90"/>
      <c r="AM72" s="90"/>
      <c r="AN72" s="91"/>
      <c r="AO72" s="89"/>
      <c r="AP72" s="90"/>
      <c r="AQ72" s="90"/>
      <c r="AR72" s="90"/>
      <c r="AS72" s="91"/>
      <c r="AT72" s="89"/>
      <c r="AU72" s="90"/>
      <c r="AV72" s="90"/>
      <c r="AW72" s="90"/>
      <c r="AX72" s="92"/>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2"/>
      <c r="AA73" s="83"/>
      <c r="AB73" s="116" t="s">
        <v>12</v>
      </c>
      <c r="AC73" s="117"/>
      <c r="AD73" s="167"/>
      <c r="AE73" s="171" t="s">
        <v>69</v>
      </c>
      <c r="AF73" s="166"/>
      <c r="AG73" s="166"/>
      <c r="AH73" s="166"/>
      <c r="AI73" s="190"/>
      <c r="AJ73" s="171" t="s">
        <v>70</v>
      </c>
      <c r="AK73" s="166"/>
      <c r="AL73" s="166"/>
      <c r="AM73" s="166"/>
      <c r="AN73" s="190"/>
      <c r="AO73" s="171" t="s">
        <v>71</v>
      </c>
      <c r="AP73" s="166"/>
      <c r="AQ73" s="166"/>
      <c r="AR73" s="166"/>
      <c r="AS73" s="190"/>
      <c r="AT73" s="172" t="s">
        <v>74</v>
      </c>
      <c r="AU73" s="173"/>
      <c r="AV73" s="173"/>
      <c r="AW73" s="173"/>
      <c r="AX73" s="174"/>
    </row>
    <row r="74" spans="1:60" ht="22.5"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9"/>
      <c r="AF74" s="90"/>
      <c r="AG74" s="90"/>
      <c r="AH74" s="90"/>
      <c r="AI74" s="91"/>
      <c r="AJ74" s="89"/>
      <c r="AK74" s="90"/>
      <c r="AL74" s="90"/>
      <c r="AM74" s="90"/>
      <c r="AN74" s="91"/>
      <c r="AO74" s="89"/>
      <c r="AP74" s="90"/>
      <c r="AQ74" s="90"/>
      <c r="AR74" s="90"/>
      <c r="AS74" s="91"/>
      <c r="AT74" s="201"/>
      <c r="AU74" s="201"/>
      <c r="AV74" s="201"/>
      <c r="AW74" s="201"/>
      <c r="AX74" s="202"/>
      <c r="AY74" s="10"/>
      <c r="AZ74" s="10"/>
      <c r="BA74" s="10"/>
      <c r="BB74" s="10"/>
      <c r="BC74" s="10"/>
    </row>
    <row r="75" spans="1:60" ht="22.5"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9"/>
      <c r="AF75" s="90"/>
      <c r="AG75" s="90"/>
      <c r="AH75" s="90"/>
      <c r="AI75" s="91"/>
      <c r="AJ75" s="89"/>
      <c r="AK75" s="90"/>
      <c r="AL75" s="90"/>
      <c r="AM75" s="90"/>
      <c r="AN75" s="91"/>
      <c r="AO75" s="89"/>
      <c r="AP75" s="90"/>
      <c r="AQ75" s="90"/>
      <c r="AR75" s="90"/>
      <c r="AS75" s="91"/>
      <c r="AT75" s="89"/>
      <c r="AU75" s="90"/>
      <c r="AV75" s="90"/>
      <c r="AW75" s="90"/>
      <c r="AX75" s="92"/>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2"/>
      <c r="AA76" s="83"/>
      <c r="AB76" s="116" t="s">
        <v>12</v>
      </c>
      <c r="AC76" s="117"/>
      <c r="AD76" s="167"/>
      <c r="AE76" s="171" t="s">
        <v>69</v>
      </c>
      <c r="AF76" s="166"/>
      <c r="AG76" s="166"/>
      <c r="AH76" s="166"/>
      <c r="AI76" s="190"/>
      <c r="AJ76" s="171" t="s">
        <v>70</v>
      </c>
      <c r="AK76" s="166"/>
      <c r="AL76" s="166"/>
      <c r="AM76" s="166"/>
      <c r="AN76" s="190"/>
      <c r="AO76" s="171" t="s">
        <v>71</v>
      </c>
      <c r="AP76" s="166"/>
      <c r="AQ76" s="166"/>
      <c r="AR76" s="166"/>
      <c r="AS76" s="190"/>
      <c r="AT76" s="172" t="s">
        <v>74</v>
      </c>
      <c r="AU76" s="173"/>
      <c r="AV76" s="173"/>
      <c r="AW76" s="173"/>
      <c r="AX76" s="174"/>
    </row>
    <row r="77" spans="1:60" ht="22.5"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9"/>
      <c r="AF77" s="90"/>
      <c r="AG77" s="90"/>
      <c r="AH77" s="90"/>
      <c r="AI77" s="91"/>
      <c r="AJ77" s="89"/>
      <c r="AK77" s="90"/>
      <c r="AL77" s="90"/>
      <c r="AM77" s="90"/>
      <c r="AN77" s="91"/>
      <c r="AO77" s="89"/>
      <c r="AP77" s="90"/>
      <c r="AQ77" s="90"/>
      <c r="AR77" s="90"/>
      <c r="AS77" s="91"/>
      <c r="AT77" s="201"/>
      <c r="AU77" s="201"/>
      <c r="AV77" s="201"/>
      <c r="AW77" s="201"/>
      <c r="AX77" s="202"/>
      <c r="AY77" s="10"/>
      <c r="AZ77" s="10"/>
      <c r="BA77" s="10"/>
      <c r="BB77" s="10"/>
      <c r="BC77" s="10"/>
    </row>
    <row r="78" spans="1:60" ht="22.5"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9"/>
      <c r="AF78" s="90"/>
      <c r="AG78" s="90"/>
      <c r="AH78" s="90"/>
      <c r="AI78" s="91"/>
      <c r="AJ78" s="89"/>
      <c r="AK78" s="90"/>
      <c r="AL78" s="90"/>
      <c r="AM78" s="90"/>
      <c r="AN78" s="91"/>
      <c r="AO78" s="89"/>
      <c r="AP78" s="90"/>
      <c r="AQ78" s="90"/>
      <c r="AR78" s="90"/>
      <c r="AS78" s="91"/>
      <c r="AT78" s="89"/>
      <c r="AU78" s="90"/>
      <c r="AV78" s="90"/>
      <c r="AW78" s="90"/>
      <c r="AX78" s="92"/>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2"/>
      <c r="AA79" s="83"/>
      <c r="AB79" s="116" t="s">
        <v>12</v>
      </c>
      <c r="AC79" s="117"/>
      <c r="AD79" s="167"/>
      <c r="AE79" s="171" t="s">
        <v>69</v>
      </c>
      <c r="AF79" s="166"/>
      <c r="AG79" s="166"/>
      <c r="AH79" s="166"/>
      <c r="AI79" s="190"/>
      <c r="AJ79" s="171" t="s">
        <v>70</v>
      </c>
      <c r="AK79" s="166"/>
      <c r="AL79" s="166"/>
      <c r="AM79" s="166"/>
      <c r="AN79" s="190"/>
      <c r="AO79" s="171" t="s">
        <v>71</v>
      </c>
      <c r="AP79" s="166"/>
      <c r="AQ79" s="166"/>
      <c r="AR79" s="166"/>
      <c r="AS79" s="190"/>
      <c r="AT79" s="172" t="s">
        <v>74</v>
      </c>
      <c r="AU79" s="173"/>
      <c r="AV79" s="173"/>
      <c r="AW79" s="173"/>
      <c r="AX79" s="174"/>
    </row>
    <row r="80" spans="1:60" ht="22.5"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9"/>
      <c r="AF80" s="90"/>
      <c r="AG80" s="90"/>
      <c r="AH80" s="90"/>
      <c r="AI80" s="91"/>
      <c r="AJ80" s="89"/>
      <c r="AK80" s="90"/>
      <c r="AL80" s="90"/>
      <c r="AM80" s="90"/>
      <c r="AN80" s="91"/>
      <c r="AO80" s="89"/>
      <c r="AP80" s="90"/>
      <c r="AQ80" s="90"/>
      <c r="AR80" s="90"/>
      <c r="AS80" s="91"/>
      <c r="AT80" s="201"/>
      <c r="AU80" s="201"/>
      <c r="AV80" s="201"/>
      <c r="AW80" s="201"/>
      <c r="AX80" s="202"/>
      <c r="AY80" s="10"/>
      <c r="AZ80" s="10"/>
      <c r="BA80" s="10"/>
      <c r="BB80" s="10"/>
      <c r="BC80" s="10"/>
    </row>
    <row r="81" spans="1:60" ht="22.5"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9"/>
      <c r="AF81" s="90"/>
      <c r="AG81" s="90"/>
      <c r="AH81" s="90"/>
      <c r="AI81" s="91"/>
      <c r="AJ81" s="89"/>
      <c r="AK81" s="90"/>
      <c r="AL81" s="90"/>
      <c r="AM81" s="90"/>
      <c r="AN81" s="91"/>
      <c r="AO81" s="89"/>
      <c r="AP81" s="90"/>
      <c r="AQ81" s="90"/>
      <c r="AR81" s="90"/>
      <c r="AS81" s="91"/>
      <c r="AT81" s="89"/>
      <c r="AU81" s="90"/>
      <c r="AV81" s="90"/>
      <c r="AW81" s="90"/>
      <c r="AX81" s="92"/>
      <c r="AY81" s="10"/>
      <c r="AZ81" s="10"/>
      <c r="BA81" s="10"/>
      <c r="BB81" s="10"/>
      <c r="BC81" s="10"/>
      <c r="BD81" s="10"/>
      <c r="BE81" s="10"/>
      <c r="BF81" s="10"/>
      <c r="BG81" s="10"/>
      <c r="BH81" s="10"/>
    </row>
    <row r="82" spans="1:60" ht="32.25" customHeight="1" x14ac:dyDescent="0.15">
      <c r="A82" s="163" t="s">
        <v>17</v>
      </c>
      <c r="B82" s="164"/>
      <c r="C82" s="164"/>
      <c r="D82" s="164"/>
      <c r="E82" s="164"/>
      <c r="F82" s="165"/>
      <c r="G82" s="166" t="s">
        <v>18</v>
      </c>
      <c r="H82" s="117"/>
      <c r="I82" s="117"/>
      <c r="J82" s="117"/>
      <c r="K82" s="117"/>
      <c r="L82" s="117"/>
      <c r="M82" s="117"/>
      <c r="N82" s="117"/>
      <c r="O82" s="117"/>
      <c r="P82" s="117"/>
      <c r="Q82" s="117"/>
      <c r="R82" s="117"/>
      <c r="S82" s="117"/>
      <c r="T82" s="117"/>
      <c r="U82" s="117"/>
      <c r="V82" s="117"/>
      <c r="W82" s="117"/>
      <c r="X82" s="167"/>
      <c r="Y82" s="168"/>
      <c r="Z82" s="169"/>
      <c r="AA82" s="170"/>
      <c r="AB82" s="116" t="s">
        <v>12</v>
      </c>
      <c r="AC82" s="117"/>
      <c r="AD82" s="167"/>
      <c r="AE82" s="171" t="s">
        <v>69</v>
      </c>
      <c r="AF82" s="117"/>
      <c r="AG82" s="117"/>
      <c r="AH82" s="117"/>
      <c r="AI82" s="167"/>
      <c r="AJ82" s="171" t="s">
        <v>70</v>
      </c>
      <c r="AK82" s="117"/>
      <c r="AL82" s="117"/>
      <c r="AM82" s="117"/>
      <c r="AN82" s="167"/>
      <c r="AO82" s="171" t="s">
        <v>71</v>
      </c>
      <c r="AP82" s="117"/>
      <c r="AQ82" s="117"/>
      <c r="AR82" s="117"/>
      <c r="AS82" s="167"/>
      <c r="AT82" s="172" t="s">
        <v>75</v>
      </c>
      <c r="AU82" s="173"/>
      <c r="AV82" s="173"/>
      <c r="AW82" s="173"/>
      <c r="AX82" s="174"/>
    </row>
    <row r="83" spans="1:60" ht="22.5" customHeight="1" x14ac:dyDescent="0.15">
      <c r="A83" s="125"/>
      <c r="B83" s="123"/>
      <c r="C83" s="123"/>
      <c r="D83" s="123"/>
      <c r="E83" s="123"/>
      <c r="F83" s="124"/>
      <c r="G83" s="140" t="s">
        <v>432</v>
      </c>
      <c r="H83" s="140"/>
      <c r="I83" s="140"/>
      <c r="J83" s="140"/>
      <c r="K83" s="140"/>
      <c r="L83" s="140"/>
      <c r="M83" s="140"/>
      <c r="N83" s="140"/>
      <c r="O83" s="140"/>
      <c r="P83" s="140"/>
      <c r="Q83" s="140"/>
      <c r="R83" s="140"/>
      <c r="S83" s="140"/>
      <c r="T83" s="140"/>
      <c r="U83" s="140"/>
      <c r="V83" s="140"/>
      <c r="W83" s="140"/>
      <c r="X83" s="140"/>
      <c r="Y83" s="142" t="s">
        <v>17</v>
      </c>
      <c r="Z83" s="143"/>
      <c r="AA83" s="144"/>
      <c r="AB83" s="177" t="s">
        <v>403</v>
      </c>
      <c r="AC83" s="146"/>
      <c r="AD83" s="147"/>
      <c r="AE83" s="148">
        <v>213</v>
      </c>
      <c r="AF83" s="149"/>
      <c r="AG83" s="149"/>
      <c r="AH83" s="149"/>
      <c r="AI83" s="149"/>
      <c r="AJ83" s="148">
        <v>185</v>
      </c>
      <c r="AK83" s="149"/>
      <c r="AL83" s="149"/>
      <c r="AM83" s="149"/>
      <c r="AN83" s="149"/>
      <c r="AO83" s="148">
        <v>303</v>
      </c>
      <c r="AP83" s="149"/>
      <c r="AQ83" s="149"/>
      <c r="AR83" s="149"/>
      <c r="AS83" s="149"/>
      <c r="AT83" s="89"/>
      <c r="AU83" s="90"/>
      <c r="AV83" s="90"/>
      <c r="AW83" s="90"/>
      <c r="AX83" s="92"/>
    </row>
    <row r="84" spans="1:60" ht="22.5" customHeight="1" x14ac:dyDescent="0.15">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379</v>
      </c>
      <c r="AC84" s="154"/>
      <c r="AD84" s="155"/>
      <c r="AE84" s="153" t="s">
        <v>404</v>
      </c>
      <c r="AF84" s="154"/>
      <c r="AG84" s="154"/>
      <c r="AH84" s="154"/>
      <c r="AI84" s="155"/>
      <c r="AJ84" s="153" t="s">
        <v>405</v>
      </c>
      <c r="AK84" s="154"/>
      <c r="AL84" s="154"/>
      <c r="AM84" s="154"/>
      <c r="AN84" s="155"/>
      <c r="AO84" s="153" t="s">
        <v>418</v>
      </c>
      <c r="AP84" s="154"/>
      <c r="AQ84" s="154"/>
      <c r="AR84" s="154"/>
      <c r="AS84" s="155"/>
      <c r="AT84" s="153"/>
      <c r="AU84" s="154"/>
      <c r="AV84" s="154"/>
      <c r="AW84" s="154"/>
      <c r="AX84" s="156"/>
    </row>
    <row r="85" spans="1:60" ht="32.25" hidden="1" customHeight="1" x14ac:dyDescent="0.15">
      <c r="A85" s="163" t="s">
        <v>17</v>
      </c>
      <c r="B85" s="164"/>
      <c r="C85" s="164"/>
      <c r="D85" s="164"/>
      <c r="E85" s="164"/>
      <c r="F85" s="165"/>
      <c r="G85" s="166" t="s">
        <v>18</v>
      </c>
      <c r="H85" s="117"/>
      <c r="I85" s="117"/>
      <c r="J85" s="117"/>
      <c r="K85" s="117"/>
      <c r="L85" s="117"/>
      <c r="M85" s="117"/>
      <c r="N85" s="117"/>
      <c r="O85" s="117"/>
      <c r="P85" s="117"/>
      <c r="Q85" s="117"/>
      <c r="R85" s="117"/>
      <c r="S85" s="117"/>
      <c r="T85" s="117"/>
      <c r="U85" s="117"/>
      <c r="V85" s="117"/>
      <c r="W85" s="117"/>
      <c r="X85" s="167"/>
      <c r="Y85" s="168"/>
      <c r="Z85" s="169"/>
      <c r="AA85" s="170"/>
      <c r="AB85" s="116" t="s">
        <v>12</v>
      </c>
      <c r="AC85" s="117"/>
      <c r="AD85" s="167"/>
      <c r="AE85" s="171" t="s">
        <v>69</v>
      </c>
      <c r="AF85" s="117"/>
      <c r="AG85" s="117"/>
      <c r="AH85" s="117"/>
      <c r="AI85" s="167"/>
      <c r="AJ85" s="171" t="s">
        <v>70</v>
      </c>
      <c r="AK85" s="117"/>
      <c r="AL85" s="117"/>
      <c r="AM85" s="117"/>
      <c r="AN85" s="167"/>
      <c r="AO85" s="171" t="s">
        <v>71</v>
      </c>
      <c r="AP85" s="117"/>
      <c r="AQ85" s="117"/>
      <c r="AR85" s="117"/>
      <c r="AS85" s="167"/>
      <c r="AT85" s="172" t="s">
        <v>75</v>
      </c>
      <c r="AU85" s="173"/>
      <c r="AV85" s="173"/>
      <c r="AW85" s="173"/>
      <c r="AX85" s="174"/>
    </row>
    <row r="86" spans="1:60" ht="22.5" hidden="1" customHeight="1" x14ac:dyDescent="0.15">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9"/>
      <c r="AU86" s="90"/>
      <c r="AV86" s="90"/>
      <c r="AW86" s="90"/>
      <c r="AX86" s="92"/>
    </row>
    <row r="87" spans="1:60" ht="47.1" hidden="1" customHeight="1" x14ac:dyDescent="0.15">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x14ac:dyDescent="0.15">
      <c r="A88" s="163" t="s">
        <v>17</v>
      </c>
      <c r="B88" s="164"/>
      <c r="C88" s="164"/>
      <c r="D88" s="164"/>
      <c r="E88" s="164"/>
      <c r="F88" s="165"/>
      <c r="G88" s="166" t="s">
        <v>18</v>
      </c>
      <c r="H88" s="117"/>
      <c r="I88" s="117"/>
      <c r="J88" s="117"/>
      <c r="K88" s="117"/>
      <c r="L88" s="117"/>
      <c r="M88" s="117"/>
      <c r="N88" s="117"/>
      <c r="O88" s="117"/>
      <c r="P88" s="117"/>
      <c r="Q88" s="117"/>
      <c r="R88" s="117"/>
      <c r="S88" s="117"/>
      <c r="T88" s="117"/>
      <c r="U88" s="117"/>
      <c r="V88" s="117"/>
      <c r="W88" s="117"/>
      <c r="X88" s="167"/>
      <c r="Y88" s="168"/>
      <c r="Z88" s="169"/>
      <c r="AA88" s="170"/>
      <c r="AB88" s="116" t="s">
        <v>12</v>
      </c>
      <c r="AC88" s="117"/>
      <c r="AD88" s="167"/>
      <c r="AE88" s="171" t="s">
        <v>69</v>
      </c>
      <c r="AF88" s="117"/>
      <c r="AG88" s="117"/>
      <c r="AH88" s="117"/>
      <c r="AI88" s="167"/>
      <c r="AJ88" s="171" t="s">
        <v>70</v>
      </c>
      <c r="AK88" s="117"/>
      <c r="AL88" s="117"/>
      <c r="AM88" s="117"/>
      <c r="AN88" s="167"/>
      <c r="AO88" s="171" t="s">
        <v>71</v>
      </c>
      <c r="AP88" s="117"/>
      <c r="AQ88" s="117"/>
      <c r="AR88" s="117"/>
      <c r="AS88" s="167"/>
      <c r="AT88" s="172" t="s">
        <v>75</v>
      </c>
      <c r="AU88" s="173"/>
      <c r="AV88" s="173"/>
      <c r="AW88" s="173"/>
      <c r="AX88" s="174"/>
    </row>
    <row r="89" spans="1:60" ht="22.5" hidden="1" customHeight="1" x14ac:dyDescent="0.15">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9"/>
      <c r="AU89" s="90"/>
      <c r="AV89" s="90"/>
      <c r="AW89" s="90"/>
      <c r="AX89" s="92"/>
    </row>
    <row r="90" spans="1:60" ht="47.1" hidden="1" customHeight="1" x14ac:dyDescent="0.15">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x14ac:dyDescent="0.15">
      <c r="A91" s="163" t="s">
        <v>17</v>
      </c>
      <c r="B91" s="164"/>
      <c r="C91" s="164"/>
      <c r="D91" s="164"/>
      <c r="E91" s="164"/>
      <c r="F91" s="165"/>
      <c r="G91" s="166" t="s">
        <v>18</v>
      </c>
      <c r="H91" s="117"/>
      <c r="I91" s="117"/>
      <c r="J91" s="117"/>
      <c r="K91" s="117"/>
      <c r="L91" s="117"/>
      <c r="M91" s="117"/>
      <c r="N91" s="117"/>
      <c r="O91" s="117"/>
      <c r="P91" s="117"/>
      <c r="Q91" s="117"/>
      <c r="R91" s="117"/>
      <c r="S91" s="117"/>
      <c r="T91" s="117"/>
      <c r="U91" s="117"/>
      <c r="V91" s="117"/>
      <c r="W91" s="117"/>
      <c r="X91" s="167"/>
      <c r="Y91" s="168"/>
      <c r="Z91" s="169"/>
      <c r="AA91" s="170"/>
      <c r="AB91" s="116" t="s">
        <v>12</v>
      </c>
      <c r="AC91" s="117"/>
      <c r="AD91" s="167"/>
      <c r="AE91" s="171" t="s">
        <v>69</v>
      </c>
      <c r="AF91" s="117"/>
      <c r="AG91" s="117"/>
      <c r="AH91" s="117"/>
      <c r="AI91" s="167"/>
      <c r="AJ91" s="171" t="s">
        <v>70</v>
      </c>
      <c r="AK91" s="117"/>
      <c r="AL91" s="117"/>
      <c r="AM91" s="117"/>
      <c r="AN91" s="167"/>
      <c r="AO91" s="171" t="s">
        <v>71</v>
      </c>
      <c r="AP91" s="117"/>
      <c r="AQ91" s="117"/>
      <c r="AR91" s="117"/>
      <c r="AS91" s="167"/>
      <c r="AT91" s="172" t="s">
        <v>75</v>
      </c>
      <c r="AU91" s="173"/>
      <c r="AV91" s="173"/>
      <c r="AW91" s="173"/>
      <c r="AX91" s="174"/>
    </row>
    <row r="92" spans="1:60" ht="22.5" hidden="1" customHeight="1" x14ac:dyDescent="0.15">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5"/>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9"/>
      <c r="AU92" s="90"/>
      <c r="AV92" s="90"/>
      <c r="AW92" s="90"/>
      <c r="AX92" s="92"/>
    </row>
    <row r="93" spans="1:60" ht="47.1" hidden="1" customHeight="1" x14ac:dyDescent="0.15">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6"/>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x14ac:dyDescent="0.15">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x14ac:dyDescent="0.15">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9"/>
      <c r="AU95" s="90"/>
      <c r="AV95" s="90"/>
      <c r="AW95" s="90"/>
      <c r="AX95" s="92"/>
    </row>
    <row r="96" spans="1:60" ht="47.1" hidden="1" customHeight="1" x14ac:dyDescent="0.15">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x14ac:dyDescent="0.15">
      <c r="A97" s="371" t="s">
        <v>77</v>
      </c>
      <c r="B97" s="372"/>
      <c r="C97" s="344" t="s">
        <v>19</v>
      </c>
      <c r="D97" s="345"/>
      <c r="E97" s="345"/>
      <c r="F97" s="345"/>
      <c r="G97" s="345"/>
      <c r="H97" s="345"/>
      <c r="I97" s="345"/>
      <c r="J97" s="345"/>
      <c r="K97" s="346"/>
      <c r="L97" s="404" t="s">
        <v>76</v>
      </c>
      <c r="M97" s="404"/>
      <c r="N97" s="404"/>
      <c r="O97" s="404"/>
      <c r="P97" s="404"/>
      <c r="Q97" s="404"/>
      <c r="R97" s="405" t="s">
        <v>73</v>
      </c>
      <c r="S97" s="406"/>
      <c r="T97" s="406"/>
      <c r="U97" s="406"/>
      <c r="V97" s="406"/>
      <c r="W97" s="406"/>
      <c r="X97" s="407"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8"/>
    </row>
    <row r="98" spans="1:50" ht="23.1" customHeight="1" x14ac:dyDescent="0.15">
      <c r="A98" s="373"/>
      <c r="B98" s="374"/>
      <c r="C98" s="409" t="s">
        <v>393</v>
      </c>
      <c r="D98" s="410"/>
      <c r="E98" s="410"/>
      <c r="F98" s="410"/>
      <c r="G98" s="410"/>
      <c r="H98" s="410"/>
      <c r="I98" s="410"/>
      <c r="J98" s="410"/>
      <c r="K98" s="411"/>
      <c r="L98" s="67">
        <v>500</v>
      </c>
      <c r="M98" s="68"/>
      <c r="N98" s="68"/>
      <c r="O98" s="68"/>
      <c r="P98" s="68"/>
      <c r="Q98" s="69"/>
      <c r="R98" s="67">
        <v>0</v>
      </c>
      <c r="S98" s="68"/>
      <c r="T98" s="68"/>
      <c r="U98" s="68"/>
      <c r="V98" s="68"/>
      <c r="W98" s="69"/>
      <c r="X98" s="670" t="s">
        <v>438</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3"/>
      <c r="B99" s="374"/>
      <c r="C99" s="157"/>
      <c r="D99" s="158"/>
      <c r="E99" s="158"/>
      <c r="F99" s="158"/>
      <c r="G99" s="158"/>
      <c r="H99" s="158"/>
      <c r="I99" s="158"/>
      <c r="J99" s="158"/>
      <c r="K99" s="159"/>
      <c r="L99" s="67"/>
      <c r="M99" s="68"/>
      <c r="N99" s="68"/>
      <c r="O99" s="68"/>
      <c r="P99" s="68"/>
      <c r="Q99" s="69"/>
      <c r="R99" s="67"/>
      <c r="S99" s="68"/>
      <c r="T99" s="68"/>
      <c r="U99" s="68"/>
      <c r="V99" s="68"/>
      <c r="W99" s="69"/>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3"/>
      <c r="B100" s="374"/>
      <c r="C100" s="157"/>
      <c r="D100" s="158"/>
      <c r="E100" s="158"/>
      <c r="F100" s="158"/>
      <c r="G100" s="158"/>
      <c r="H100" s="158"/>
      <c r="I100" s="158"/>
      <c r="J100" s="158"/>
      <c r="K100" s="159"/>
      <c r="L100" s="67"/>
      <c r="M100" s="68"/>
      <c r="N100" s="68"/>
      <c r="O100" s="68"/>
      <c r="P100" s="68"/>
      <c r="Q100" s="69"/>
      <c r="R100" s="67"/>
      <c r="S100" s="68"/>
      <c r="T100" s="68"/>
      <c r="U100" s="68"/>
      <c r="V100" s="68"/>
      <c r="W100" s="69"/>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3"/>
      <c r="B101" s="374"/>
      <c r="C101" s="157"/>
      <c r="D101" s="158"/>
      <c r="E101" s="158"/>
      <c r="F101" s="158"/>
      <c r="G101" s="158"/>
      <c r="H101" s="158"/>
      <c r="I101" s="158"/>
      <c r="J101" s="158"/>
      <c r="K101" s="159"/>
      <c r="L101" s="67"/>
      <c r="M101" s="68"/>
      <c r="N101" s="68"/>
      <c r="O101" s="68"/>
      <c r="P101" s="68"/>
      <c r="Q101" s="69"/>
      <c r="R101" s="67"/>
      <c r="S101" s="68"/>
      <c r="T101" s="68"/>
      <c r="U101" s="68"/>
      <c r="V101" s="68"/>
      <c r="W101" s="69"/>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3"/>
      <c r="B102" s="374"/>
      <c r="C102" s="157"/>
      <c r="D102" s="158"/>
      <c r="E102" s="158"/>
      <c r="F102" s="158"/>
      <c r="G102" s="158"/>
      <c r="H102" s="158"/>
      <c r="I102" s="158"/>
      <c r="J102" s="158"/>
      <c r="K102" s="159"/>
      <c r="L102" s="67"/>
      <c r="M102" s="68"/>
      <c r="N102" s="68"/>
      <c r="O102" s="68"/>
      <c r="P102" s="68"/>
      <c r="Q102" s="69"/>
      <c r="R102" s="67"/>
      <c r="S102" s="68"/>
      <c r="T102" s="68"/>
      <c r="U102" s="68"/>
      <c r="V102" s="68"/>
      <c r="W102" s="69"/>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3"/>
      <c r="B103" s="374"/>
      <c r="C103" s="377"/>
      <c r="D103" s="378"/>
      <c r="E103" s="378"/>
      <c r="F103" s="378"/>
      <c r="G103" s="378"/>
      <c r="H103" s="378"/>
      <c r="I103" s="378"/>
      <c r="J103" s="378"/>
      <c r="K103" s="379"/>
      <c r="L103" s="67"/>
      <c r="M103" s="68"/>
      <c r="N103" s="68"/>
      <c r="O103" s="68"/>
      <c r="P103" s="68"/>
      <c r="Q103" s="69"/>
      <c r="R103" s="67"/>
      <c r="S103" s="68"/>
      <c r="T103" s="68"/>
      <c r="U103" s="68"/>
      <c r="V103" s="68"/>
      <c r="W103" s="69"/>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5"/>
      <c r="B104" s="376"/>
      <c r="C104" s="365" t="s">
        <v>22</v>
      </c>
      <c r="D104" s="366"/>
      <c r="E104" s="366"/>
      <c r="F104" s="366"/>
      <c r="G104" s="366"/>
      <c r="H104" s="366"/>
      <c r="I104" s="366"/>
      <c r="J104" s="366"/>
      <c r="K104" s="367"/>
      <c r="L104" s="368">
        <f>SUM(L98:Q103)</f>
        <v>500</v>
      </c>
      <c r="M104" s="369"/>
      <c r="N104" s="369"/>
      <c r="O104" s="369"/>
      <c r="P104" s="369"/>
      <c r="Q104" s="370"/>
      <c r="R104" s="368">
        <f>SUM(R98:W103)</f>
        <v>0</v>
      </c>
      <c r="S104" s="369"/>
      <c r="T104" s="369"/>
      <c r="U104" s="369"/>
      <c r="V104" s="369"/>
      <c r="W104" s="370"/>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7" t="s">
        <v>38</v>
      </c>
      <c r="AH107" s="591"/>
      <c r="AI107" s="591"/>
      <c r="AJ107" s="591"/>
      <c r="AK107" s="591"/>
      <c r="AL107" s="591"/>
      <c r="AM107" s="591"/>
      <c r="AN107" s="591"/>
      <c r="AO107" s="591"/>
      <c r="AP107" s="591"/>
      <c r="AQ107" s="591"/>
      <c r="AR107" s="591"/>
      <c r="AS107" s="591"/>
      <c r="AT107" s="591"/>
      <c r="AU107" s="591"/>
      <c r="AV107" s="591"/>
      <c r="AW107" s="591"/>
      <c r="AX107" s="628"/>
    </row>
    <row r="108" spans="1:50" ht="57.75" customHeight="1" x14ac:dyDescent="0.15">
      <c r="A108" s="302" t="s">
        <v>312</v>
      </c>
      <c r="B108" s="303"/>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2" t="s">
        <v>381</v>
      </c>
      <c r="AE108" s="603"/>
      <c r="AF108" s="603"/>
      <c r="AG108" s="599" t="s">
        <v>417</v>
      </c>
      <c r="AH108" s="600"/>
      <c r="AI108" s="600"/>
      <c r="AJ108" s="600"/>
      <c r="AK108" s="600"/>
      <c r="AL108" s="600"/>
      <c r="AM108" s="600"/>
      <c r="AN108" s="600"/>
      <c r="AO108" s="600"/>
      <c r="AP108" s="600"/>
      <c r="AQ108" s="600"/>
      <c r="AR108" s="600"/>
      <c r="AS108" s="600"/>
      <c r="AT108" s="600"/>
      <c r="AU108" s="600"/>
      <c r="AV108" s="600"/>
      <c r="AW108" s="600"/>
      <c r="AX108" s="601"/>
    </row>
    <row r="109" spans="1:50" ht="41.25" customHeight="1" x14ac:dyDescent="0.15">
      <c r="A109" s="304"/>
      <c r="B109" s="30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381</v>
      </c>
      <c r="AE109" s="439"/>
      <c r="AF109" s="439"/>
      <c r="AG109" s="528" t="s">
        <v>394</v>
      </c>
      <c r="AH109" s="300"/>
      <c r="AI109" s="300"/>
      <c r="AJ109" s="300"/>
      <c r="AK109" s="300"/>
      <c r="AL109" s="300"/>
      <c r="AM109" s="300"/>
      <c r="AN109" s="300"/>
      <c r="AO109" s="300"/>
      <c r="AP109" s="300"/>
      <c r="AQ109" s="300"/>
      <c r="AR109" s="300"/>
      <c r="AS109" s="300"/>
      <c r="AT109" s="300"/>
      <c r="AU109" s="300"/>
      <c r="AV109" s="300"/>
      <c r="AW109" s="300"/>
      <c r="AX109" s="301"/>
    </row>
    <row r="110" spans="1:50" ht="83.25" customHeight="1" x14ac:dyDescent="0.15">
      <c r="A110" s="306"/>
      <c r="B110" s="307"/>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0" t="s">
        <v>381</v>
      </c>
      <c r="AE110" s="581"/>
      <c r="AF110" s="581"/>
      <c r="AG110" s="526" t="s">
        <v>395</v>
      </c>
      <c r="AH110" s="193"/>
      <c r="AI110" s="193"/>
      <c r="AJ110" s="193"/>
      <c r="AK110" s="193"/>
      <c r="AL110" s="193"/>
      <c r="AM110" s="193"/>
      <c r="AN110" s="193"/>
      <c r="AO110" s="193"/>
      <c r="AP110" s="193"/>
      <c r="AQ110" s="193"/>
      <c r="AR110" s="193"/>
      <c r="AS110" s="193"/>
      <c r="AT110" s="193"/>
      <c r="AU110" s="193"/>
      <c r="AV110" s="193"/>
      <c r="AW110" s="193"/>
      <c r="AX110" s="527"/>
    </row>
    <row r="111" spans="1:50" ht="41.25" customHeight="1" x14ac:dyDescent="0.15">
      <c r="A111" s="546" t="s">
        <v>46</v>
      </c>
      <c r="B111" s="582"/>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381</v>
      </c>
      <c r="AE111" s="435"/>
      <c r="AF111" s="435"/>
      <c r="AG111" s="296" t="s">
        <v>406</v>
      </c>
      <c r="AH111" s="297"/>
      <c r="AI111" s="297"/>
      <c r="AJ111" s="297"/>
      <c r="AK111" s="297"/>
      <c r="AL111" s="297"/>
      <c r="AM111" s="297"/>
      <c r="AN111" s="297"/>
      <c r="AO111" s="297"/>
      <c r="AP111" s="297"/>
      <c r="AQ111" s="297"/>
      <c r="AR111" s="297"/>
      <c r="AS111" s="297"/>
      <c r="AT111" s="297"/>
      <c r="AU111" s="297"/>
      <c r="AV111" s="297"/>
      <c r="AW111" s="297"/>
      <c r="AX111" s="298"/>
    </row>
    <row r="112" spans="1:50" ht="35.25" customHeight="1" x14ac:dyDescent="0.15">
      <c r="A112" s="583"/>
      <c r="B112" s="584"/>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8" t="s">
        <v>381</v>
      </c>
      <c r="AE112" s="439"/>
      <c r="AF112" s="439"/>
      <c r="AG112" s="299" t="s">
        <v>407</v>
      </c>
      <c r="AH112" s="300"/>
      <c r="AI112" s="300"/>
      <c r="AJ112" s="300"/>
      <c r="AK112" s="300"/>
      <c r="AL112" s="300"/>
      <c r="AM112" s="300"/>
      <c r="AN112" s="300"/>
      <c r="AO112" s="300"/>
      <c r="AP112" s="300"/>
      <c r="AQ112" s="300"/>
      <c r="AR112" s="300"/>
      <c r="AS112" s="300"/>
      <c r="AT112" s="300"/>
      <c r="AU112" s="300"/>
      <c r="AV112" s="300"/>
      <c r="AW112" s="300"/>
      <c r="AX112" s="301"/>
    </row>
    <row r="113" spans="1:64" ht="33" customHeight="1" x14ac:dyDescent="0.15">
      <c r="A113" s="583"/>
      <c r="B113" s="584"/>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399</v>
      </c>
      <c r="AE113" s="439"/>
      <c r="AF113" s="439"/>
      <c r="AG113" s="528" t="s">
        <v>396</v>
      </c>
      <c r="AH113" s="300"/>
      <c r="AI113" s="300"/>
      <c r="AJ113" s="300"/>
      <c r="AK113" s="300"/>
      <c r="AL113" s="300"/>
      <c r="AM113" s="300"/>
      <c r="AN113" s="300"/>
      <c r="AO113" s="300"/>
      <c r="AP113" s="300"/>
      <c r="AQ113" s="300"/>
      <c r="AR113" s="300"/>
      <c r="AS113" s="300"/>
      <c r="AT113" s="300"/>
      <c r="AU113" s="300"/>
      <c r="AV113" s="300"/>
      <c r="AW113" s="300"/>
      <c r="AX113" s="301"/>
    </row>
    <row r="114" spans="1:64" ht="32.25" customHeight="1" x14ac:dyDescent="0.15">
      <c r="A114" s="583"/>
      <c r="B114" s="584"/>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381</v>
      </c>
      <c r="AE114" s="439"/>
      <c r="AF114" s="439"/>
      <c r="AG114" s="299" t="s">
        <v>423</v>
      </c>
      <c r="AH114" s="300"/>
      <c r="AI114" s="300"/>
      <c r="AJ114" s="300"/>
      <c r="AK114" s="300"/>
      <c r="AL114" s="300"/>
      <c r="AM114" s="300"/>
      <c r="AN114" s="300"/>
      <c r="AO114" s="300"/>
      <c r="AP114" s="300"/>
      <c r="AQ114" s="300"/>
      <c r="AR114" s="300"/>
      <c r="AS114" s="300"/>
      <c r="AT114" s="300"/>
      <c r="AU114" s="300"/>
      <c r="AV114" s="300"/>
      <c r="AW114" s="300"/>
      <c r="AX114" s="301"/>
    </row>
    <row r="115" spans="1:64" ht="33" customHeight="1" x14ac:dyDescent="0.15">
      <c r="A115" s="583"/>
      <c r="B115" s="584"/>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8" t="s">
        <v>381</v>
      </c>
      <c r="AE115" s="439"/>
      <c r="AF115" s="439"/>
      <c r="AG115" s="528" t="s">
        <v>397</v>
      </c>
      <c r="AH115" s="300"/>
      <c r="AI115" s="300"/>
      <c r="AJ115" s="300"/>
      <c r="AK115" s="300"/>
      <c r="AL115" s="300"/>
      <c r="AM115" s="300"/>
      <c r="AN115" s="300"/>
      <c r="AO115" s="300"/>
      <c r="AP115" s="300"/>
      <c r="AQ115" s="300"/>
      <c r="AR115" s="300"/>
      <c r="AS115" s="300"/>
      <c r="AT115" s="300"/>
      <c r="AU115" s="300"/>
      <c r="AV115" s="300"/>
      <c r="AW115" s="300"/>
      <c r="AX115" s="301"/>
    </row>
    <row r="116" spans="1:64" ht="35.25" customHeight="1" x14ac:dyDescent="0.15">
      <c r="A116" s="583"/>
      <c r="B116" s="584"/>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31" t="s">
        <v>381</v>
      </c>
      <c r="AE116" s="632"/>
      <c r="AF116" s="632"/>
      <c r="AG116" s="361" t="s">
        <v>412</v>
      </c>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381</v>
      </c>
      <c r="AE117" s="581"/>
      <c r="AF117" s="590"/>
      <c r="AG117" s="597" t="s">
        <v>398</v>
      </c>
      <c r="AH117" s="432"/>
      <c r="AI117" s="432"/>
      <c r="AJ117" s="432"/>
      <c r="AK117" s="432"/>
      <c r="AL117" s="432"/>
      <c r="AM117" s="432"/>
      <c r="AN117" s="432"/>
      <c r="AO117" s="432"/>
      <c r="AP117" s="432"/>
      <c r="AQ117" s="432"/>
      <c r="AR117" s="432"/>
      <c r="AS117" s="432"/>
      <c r="AT117" s="432"/>
      <c r="AU117" s="432"/>
      <c r="AV117" s="432"/>
      <c r="AW117" s="432"/>
      <c r="AX117" s="598"/>
      <c r="BG117" s="10"/>
      <c r="BH117" s="10"/>
      <c r="BI117" s="10"/>
      <c r="BJ117" s="10"/>
    </row>
    <row r="118" spans="1:64" ht="58.5" customHeight="1" x14ac:dyDescent="0.15">
      <c r="A118" s="546" t="s">
        <v>47</v>
      </c>
      <c r="B118" s="582"/>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4" t="s">
        <v>381</v>
      </c>
      <c r="AE118" s="435"/>
      <c r="AF118" s="636"/>
      <c r="AG118" s="296" t="s">
        <v>419</v>
      </c>
      <c r="AH118" s="297"/>
      <c r="AI118" s="297"/>
      <c r="AJ118" s="297"/>
      <c r="AK118" s="297"/>
      <c r="AL118" s="297"/>
      <c r="AM118" s="297"/>
      <c r="AN118" s="297"/>
      <c r="AO118" s="297"/>
      <c r="AP118" s="297"/>
      <c r="AQ118" s="297"/>
      <c r="AR118" s="297"/>
      <c r="AS118" s="297"/>
      <c r="AT118" s="297"/>
      <c r="AU118" s="297"/>
      <c r="AV118" s="297"/>
      <c r="AW118" s="297"/>
      <c r="AX118" s="298"/>
    </row>
    <row r="119" spans="1:64" ht="46.5"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4" t="s">
        <v>381</v>
      </c>
      <c r="AE119" s="605"/>
      <c r="AF119" s="605"/>
      <c r="AG119" s="299" t="s">
        <v>415</v>
      </c>
      <c r="AH119" s="300"/>
      <c r="AI119" s="300"/>
      <c r="AJ119" s="300"/>
      <c r="AK119" s="300"/>
      <c r="AL119" s="300"/>
      <c r="AM119" s="300"/>
      <c r="AN119" s="300"/>
      <c r="AO119" s="300"/>
      <c r="AP119" s="300"/>
      <c r="AQ119" s="300"/>
      <c r="AR119" s="300"/>
      <c r="AS119" s="300"/>
      <c r="AT119" s="300"/>
      <c r="AU119" s="300"/>
      <c r="AV119" s="300"/>
      <c r="AW119" s="300"/>
      <c r="AX119" s="301"/>
    </row>
    <row r="120" spans="1:64" ht="47.25" customHeight="1" x14ac:dyDescent="0.15">
      <c r="A120" s="583"/>
      <c r="B120" s="584"/>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8" t="s">
        <v>414</v>
      </c>
      <c r="AE120" s="439"/>
      <c r="AF120" s="439"/>
      <c r="AG120" s="299" t="s">
        <v>422</v>
      </c>
      <c r="AH120" s="594"/>
      <c r="AI120" s="594"/>
      <c r="AJ120" s="594"/>
      <c r="AK120" s="594"/>
      <c r="AL120" s="594"/>
      <c r="AM120" s="594"/>
      <c r="AN120" s="594"/>
      <c r="AO120" s="594"/>
      <c r="AP120" s="594"/>
      <c r="AQ120" s="594"/>
      <c r="AR120" s="594"/>
      <c r="AS120" s="594"/>
      <c r="AT120" s="594"/>
      <c r="AU120" s="594"/>
      <c r="AV120" s="594"/>
      <c r="AW120" s="594"/>
      <c r="AX120" s="595"/>
    </row>
    <row r="121" spans="1:64" ht="39" customHeight="1" x14ac:dyDescent="0.15">
      <c r="A121" s="585"/>
      <c r="B121" s="586"/>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8" t="s">
        <v>381</v>
      </c>
      <c r="AE121" s="439"/>
      <c r="AF121" s="439"/>
      <c r="AG121" s="596" t="s">
        <v>413</v>
      </c>
      <c r="AH121" s="193"/>
      <c r="AI121" s="193"/>
      <c r="AJ121" s="193"/>
      <c r="AK121" s="193"/>
      <c r="AL121" s="193"/>
      <c r="AM121" s="193"/>
      <c r="AN121" s="193"/>
      <c r="AO121" s="193"/>
      <c r="AP121" s="193"/>
      <c r="AQ121" s="193"/>
      <c r="AR121" s="193"/>
      <c r="AS121" s="193"/>
      <c r="AT121" s="193"/>
      <c r="AU121" s="193"/>
      <c r="AV121" s="193"/>
      <c r="AW121" s="193"/>
      <c r="AX121" s="527"/>
    </row>
    <row r="122" spans="1:64" ht="33.6" customHeight="1" x14ac:dyDescent="0.15">
      <c r="A122" s="621" t="s">
        <v>80</v>
      </c>
      <c r="B122" s="622"/>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c r="AE122" s="435"/>
      <c r="AF122" s="435"/>
      <c r="AG122" s="573"/>
      <c r="AH122" s="191"/>
      <c r="AI122" s="191"/>
      <c r="AJ122" s="191"/>
      <c r="AK122" s="191"/>
      <c r="AL122" s="191"/>
      <c r="AM122" s="191"/>
      <c r="AN122" s="191"/>
      <c r="AO122" s="191"/>
      <c r="AP122" s="191"/>
      <c r="AQ122" s="191"/>
      <c r="AR122" s="191"/>
      <c r="AS122" s="191"/>
      <c r="AT122" s="191"/>
      <c r="AU122" s="191"/>
      <c r="AV122" s="191"/>
      <c r="AW122" s="191"/>
      <c r="AX122" s="574"/>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5"/>
      <c r="AH123" s="272"/>
      <c r="AI123" s="272"/>
      <c r="AJ123" s="272"/>
      <c r="AK123" s="272"/>
      <c r="AL123" s="272"/>
      <c r="AM123" s="272"/>
      <c r="AN123" s="272"/>
      <c r="AO123" s="272"/>
      <c r="AP123" s="272"/>
      <c r="AQ123" s="272"/>
      <c r="AR123" s="272"/>
      <c r="AS123" s="272"/>
      <c r="AT123" s="272"/>
      <c r="AU123" s="272"/>
      <c r="AV123" s="272"/>
      <c r="AW123" s="272"/>
      <c r="AX123" s="576"/>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0"/>
      <c r="V124" s="300"/>
      <c r="W124" s="300"/>
      <c r="X124" s="300"/>
      <c r="Y124" s="300"/>
      <c r="Z124" s="300"/>
      <c r="AA124" s="300"/>
      <c r="AB124" s="300"/>
      <c r="AC124" s="300"/>
      <c r="AD124" s="300"/>
      <c r="AE124" s="300"/>
      <c r="AF124" s="630"/>
      <c r="AG124" s="575"/>
      <c r="AH124" s="272"/>
      <c r="AI124" s="272"/>
      <c r="AJ124" s="272"/>
      <c r="AK124" s="272"/>
      <c r="AL124" s="272"/>
      <c r="AM124" s="272"/>
      <c r="AN124" s="272"/>
      <c r="AO124" s="272"/>
      <c r="AP124" s="272"/>
      <c r="AQ124" s="272"/>
      <c r="AR124" s="272"/>
      <c r="AS124" s="272"/>
      <c r="AT124" s="272"/>
      <c r="AU124" s="272"/>
      <c r="AV124" s="272"/>
      <c r="AW124" s="272"/>
      <c r="AX124" s="576"/>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1"/>
      <c r="U125" s="432"/>
      <c r="V125" s="432"/>
      <c r="W125" s="432"/>
      <c r="X125" s="432"/>
      <c r="Y125" s="432"/>
      <c r="Z125" s="432"/>
      <c r="AA125" s="432"/>
      <c r="AB125" s="432"/>
      <c r="AC125" s="432"/>
      <c r="AD125" s="432"/>
      <c r="AE125" s="432"/>
      <c r="AF125" s="433"/>
      <c r="AG125" s="526"/>
      <c r="AH125" s="193"/>
      <c r="AI125" s="193"/>
      <c r="AJ125" s="193"/>
      <c r="AK125" s="193"/>
      <c r="AL125" s="193"/>
      <c r="AM125" s="193"/>
      <c r="AN125" s="193"/>
      <c r="AO125" s="193"/>
      <c r="AP125" s="193"/>
      <c r="AQ125" s="193"/>
      <c r="AR125" s="193"/>
      <c r="AS125" s="193"/>
      <c r="AT125" s="193"/>
      <c r="AU125" s="193"/>
      <c r="AV125" s="193"/>
      <c r="AW125" s="193"/>
      <c r="AX125" s="527"/>
    </row>
    <row r="126" spans="1:64" ht="57" customHeight="1" x14ac:dyDescent="0.15">
      <c r="A126" s="546" t="s">
        <v>58</v>
      </c>
      <c r="B126" s="547"/>
      <c r="C126" s="388" t="s">
        <v>64</v>
      </c>
      <c r="D126" s="569"/>
      <c r="E126" s="569"/>
      <c r="F126" s="570"/>
      <c r="G126" s="540" t="s">
        <v>424</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56" t="s">
        <v>68</v>
      </c>
      <c r="D127" s="357"/>
      <c r="E127" s="357"/>
      <c r="F127" s="358"/>
      <c r="G127" s="359" t="s">
        <v>416</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88.5" customHeight="1" thickBot="1" x14ac:dyDescent="0.2">
      <c r="A129" s="568" t="s">
        <v>433</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88.5" customHeight="1" thickBot="1" x14ac:dyDescent="0.2">
      <c r="A131" s="543" t="s">
        <v>434</v>
      </c>
      <c r="B131" s="544"/>
      <c r="C131" s="544"/>
      <c r="D131" s="544"/>
      <c r="E131" s="545"/>
      <c r="F131" s="562" t="s">
        <v>436</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88.5" customHeight="1" thickBot="1" x14ac:dyDescent="0.2">
      <c r="A133" s="427" t="s">
        <v>435</v>
      </c>
      <c r="B133" s="428"/>
      <c r="C133" s="428"/>
      <c r="D133" s="428"/>
      <c r="E133" s="429"/>
      <c r="F133" s="565" t="s">
        <v>437</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88.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0" t="s">
        <v>224</v>
      </c>
      <c r="B137" s="401"/>
      <c r="C137" s="401"/>
      <c r="D137" s="401"/>
      <c r="E137" s="401"/>
      <c r="F137" s="401"/>
      <c r="G137" s="414" t="s">
        <v>384</v>
      </c>
      <c r="H137" s="415"/>
      <c r="I137" s="415"/>
      <c r="J137" s="415"/>
      <c r="K137" s="415"/>
      <c r="L137" s="415"/>
      <c r="M137" s="415"/>
      <c r="N137" s="415"/>
      <c r="O137" s="415"/>
      <c r="P137" s="416"/>
      <c r="Q137" s="401" t="s">
        <v>225</v>
      </c>
      <c r="R137" s="401"/>
      <c r="S137" s="401"/>
      <c r="T137" s="401"/>
      <c r="U137" s="401"/>
      <c r="V137" s="401"/>
      <c r="W137" s="430" t="s">
        <v>383</v>
      </c>
      <c r="X137" s="415"/>
      <c r="Y137" s="415"/>
      <c r="Z137" s="415"/>
      <c r="AA137" s="415"/>
      <c r="AB137" s="415"/>
      <c r="AC137" s="415"/>
      <c r="AD137" s="415"/>
      <c r="AE137" s="415"/>
      <c r="AF137" s="416"/>
      <c r="AG137" s="401" t="s">
        <v>226</v>
      </c>
      <c r="AH137" s="401"/>
      <c r="AI137" s="401"/>
      <c r="AJ137" s="401"/>
      <c r="AK137" s="401"/>
      <c r="AL137" s="401"/>
      <c r="AM137" s="397" t="s">
        <v>389</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133</v>
      </c>
      <c r="H138" s="418"/>
      <c r="I138" s="418"/>
      <c r="J138" s="418"/>
      <c r="K138" s="418"/>
      <c r="L138" s="418"/>
      <c r="M138" s="418"/>
      <c r="N138" s="418"/>
      <c r="O138" s="418"/>
      <c r="P138" s="419"/>
      <c r="Q138" s="403" t="s">
        <v>228</v>
      </c>
      <c r="R138" s="403"/>
      <c r="S138" s="403"/>
      <c r="T138" s="403"/>
      <c r="U138" s="403"/>
      <c r="V138" s="403"/>
      <c r="W138" s="417" t="s">
        <v>390</v>
      </c>
      <c r="X138" s="418"/>
      <c r="Y138" s="418"/>
      <c r="Z138" s="418"/>
      <c r="AA138" s="418"/>
      <c r="AB138" s="418"/>
      <c r="AC138" s="418"/>
      <c r="AD138" s="418"/>
      <c r="AE138" s="418"/>
      <c r="AF138" s="419"/>
      <c r="AG138" s="571"/>
      <c r="AH138" s="572"/>
      <c r="AI138" s="572"/>
      <c r="AJ138" s="572"/>
      <c r="AK138" s="572"/>
      <c r="AL138" s="572"/>
      <c r="AM138" s="609"/>
      <c r="AN138" s="610"/>
      <c r="AO138" s="610"/>
      <c r="AP138" s="610"/>
      <c r="AQ138" s="610"/>
      <c r="AR138" s="610"/>
      <c r="AS138" s="610"/>
      <c r="AT138" s="610"/>
      <c r="AU138" s="610"/>
      <c r="AV138" s="611"/>
      <c r="AW138" s="28"/>
      <c r="AX138" s="29"/>
    </row>
    <row r="139" spans="1:50" ht="23.65" customHeight="1" x14ac:dyDescent="0.15">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0"/>
      <c r="B149" s="461"/>
      <c r="C149" s="461"/>
      <c r="D149" s="461"/>
      <c r="E149" s="461"/>
      <c r="F149" s="462"/>
      <c r="G149" s="52"/>
      <c r="H149" s="53"/>
      <c r="I149" s="53"/>
      <c r="J149" s="53"/>
      <c r="K149" s="53"/>
      <c r="L149" s="53"/>
      <c r="M149" s="53"/>
      <c r="N149" s="53"/>
      <c r="O149" s="53"/>
      <c r="P149" s="53"/>
      <c r="Q149" s="53"/>
      <c r="R149" s="53"/>
      <c r="S149" s="53"/>
      <c r="T149" s="62"/>
      <c r="U149" s="63"/>
      <c r="V149" s="63"/>
      <c r="W149" s="63"/>
      <c r="X149" s="63"/>
      <c r="Y149" s="63"/>
      <c r="Z149" s="63"/>
      <c r="AA149" s="63"/>
      <c r="AB149" s="63"/>
      <c r="AC149" s="63"/>
      <c r="AD149" s="63"/>
      <c r="AE149" s="63"/>
      <c r="AF149" s="63"/>
      <c r="AG149" s="63"/>
      <c r="AH149" s="63"/>
      <c r="AI149" s="63"/>
      <c r="AJ149" s="63"/>
      <c r="AK149" s="63"/>
      <c r="AL149" s="53"/>
      <c r="AM149" s="53"/>
      <c r="AN149" s="53"/>
      <c r="AO149" s="53"/>
      <c r="AP149" s="53"/>
      <c r="AQ149" s="53"/>
      <c r="AR149" s="53"/>
      <c r="AS149" s="53"/>
      <c r="AT149" s="53"/>
      <c r="AU149" s="53"/>
      <c r="AV149" s="53"/>
      <c r="AW149" s="53"/>
      <c r="AX149" s="54"/>
    </row>
    <row r="150" spans="1:50" ht="28.35" customHeight="1" x14ac:dyDescent="0.15">
      <c r="A150" s="460"/>
      <c r="B150" s="461"/>
      <c r="C150" s="461"/>
      <c r="D150" s="461"/>
      <c r="E150" s="461"/>
      <c r="F150" s="462"/>
      <c r="G150" s="52"/>
      <c r="H150" s="53"/>
      <c r="I150" s="53"/>
      <c r="J150" s="53"/>
      <c r="K150" s="53"/>
      <c r="L150" s="53"/>
      <c r="M150" s="53"/>
      <c r="N150" s="53"/>
      <c r="O150" s="53"/>
      <c r="P150" s="53"/>
      <c r="Q150" s="53"/>
      <c r="R150" s="53"/>
      <c r="S150" s="53"/>
      <c r="T150" s="63"/>
      <c r="U150" s="63"/>
      <c r="V150" s="63"/>
      <c r="W150" s="63"/>
      <c r="X150" s="63"/>
      <c r="Y150" s="63"/>
      <c r="Z150" s="63"/>
      <c r="AA150" s="63"/>
      <c r="AB150" s="63"/>
      <c r="AC150" s="63"/>
      <c r="AD150" s="63"/>
      <c r="AE150" s="63"/>
      <c r="AF150" s="63"/>
      <c r="AG150" s="63"/>
      <c r="AH150" s="63"/>
      <c r="AI150" s="63"/>
      <c r="AJ150" s="63"/>
      <c r="AK150" s="63"/>
      <c r="AL150" s="53"/>
      <c r="AM150" s="53"/>
      <c r="AN150" s="53"/>
      <c r="AO150" s="53"/>
      <c r="AP150" s="53"/>
      <c r="AQ150" s="53"/>
      <c r="AR150" s="53"/>
      <c r="AS150" s="53"/>
      <c r="AT150" s="53"/>
      <c r="AU150" s="53"/>
      <c r="AV150" s="53"/>
      <c r="AW150" s="53"/>
      <c r="AX150" s="54"/>
    </row>
    <row r="151" spans="1:50" ht="28.35" customHeight="1" x14ac:dyDescent="0.15">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0"/>
      <c r="B153" s="461"/>
      <c r="C153" s="461"/>
      <c r="D153" s="461"/>
      <c r="E153" s="461"/>
      <c r="F153" s="462"/>
      <c r="G153" s="52"/>
      <c r="H153" s="53"/>
      <c r="I153" s="53"/>
      <c r="J153" s="53"/>
      <c r="K153" s="53"/>
      <c r="L153" s="53"/>
      <c r="M153" s="53"/>
      <c r="N153" s="53"/>
      <c r="O153" s="53"/>
      <c r="P153" s="64"/>
      <c r="Q153" s="65"/>
      <c r="R153" s="65"/>
      <c r="S153" s="65"/>
      <c r="T153" s="65"/>
      <c r="U153" s="65"/>
      <c r="V153" s="65"/>
      <c r="W153" s="65"/>
      <c r="X153" s="65"/>
      <c r="Y153" s="65"/>
      <c r="Z153" s="65"/>
      <c r="AA153" s="53"/>
      <c r="AB153" s="53"/>
      <c r="AC153" s="53"/>
      <c r="AD153" s="53"/>
      <c r="AE153" s="53"/>
      <c r="AF153" s="64"/>
      <c r="AG153" s="65"/>
      <c r="AH153" s="65"/>
      <c r="AI153" s="65"/>
      <c r="AJ153" s="65"/>
      <c r="AK153" s="65"/>
      <c r="AL153" s="65"/>
      <c r="AM153" s="65"/>
      <c r="AN153" s="65"/>
      <c r="AO153" s="65"/>
      <c r="AP153" s="65"/>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65"/>
      <c r="Q154" s="65"/>
      <c r="R154" s="65"/>
      <c r="S154" s="65"/>
      <c r="T154" s="65"/>
      <c r="U154" s="65"/>
      <c r="V154" s="65"/>
      <c r="W154" s="65"/>
      <c r="X154" s="65"/>
      <c r="Y154" s="65"/>
      <c r="Z154" s="65"/>
      <c r="AA154" s="53"/>
      <c r="AB154" s="53"/>
      <c r="AC154" s="53"/>
      <c r="AD154" s="53"/>
      <c r="AE154" s="53"/>
      <c r="AF154" s="65"/>
      <c r="AG154" s="65"/>
      <c r="AH154" s="65"/>
      <c r="AI154" s="65"/>
      <c r="AJ154" s="65"/>
      <c r="AK154" s="65"/>
      <c r="AL154" s="65"/>
      <c r="AM154" s="65"/>
      <c r="AN154" s="65"/>
      <c r="AO154" s="65"/>
      <c r="AP154" s="65"/>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65"/>
      <c r="Q155" s="65"/>
      <c r="R155" s="65"/>
      <c r="S155" s="65"/>
      <c r="T155" s="65"/>
      <c r="U155" s="65"/>
      <c r="V155" s="65"/>
      <c r="W155" s="65"/>
      <c r="X155" s="65"/>
      <c r="Y155" s="65"/>
      <c r="Z155" s="65"/>
      <c r="AA155" s="53"/>
      <c r="AB155" s="53"/>
      <c r="AC155" s="53"/>
      <c r="AD155" s="53"/>
      <c r="AE155" s="53"/>
      <c r="AF155" s="65"/>
      <c r="AG155" s="65"/>
      <c r="AH155" s="65"/>
      <c r="AI155" s="65"/>
      <c r="AJ155" s="65"/>
      <c r="AK155" s="65"/>
      <c r="AL155" s="65"/>
      <c r="AM155" s="65"/>
      <c r="AN155" s="65"/>
      <c r="AO155" s="65"/>
      <c r="AP155" s="65"/>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66"/>
      <c r="R156" s="66"/>
      <c r="S156" s="66"/>
      <c r="T156" s="66"/>
      <c r="U156" s="66"/>
      <c r="V156" s="66"/>
      <c r="W156" s="66"/>
      <c r="X156" s="66"/>
      <c r="Y156" s="66"/>
      <c r="Z156" s="53"/>
      <c r="AA156" s="53"/>
      <c r="AB156" s="53"/>
      <c r="AC156" s="53"/>
      <c r="AD156" s="53"/>
      <c r="AE156" s="53"/>
      <c r="AF156" s="53"/>
      <c r="AG156" s="66"/>
      <c r="AH156" s="66"/>
      <c r="AI156" s="66"/>
      <c r="AJ156" s="66"/>
      <c r="AK156" s="66"/>
      <c r="AL156" s="66"/>
      <c r="AM156" s="66"/>
      <c r="AN156" s="66"/>
      <c r="AO156" s="66"/>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66"/>
      <c r="R157" s="66"/>
      <c r="S157" s="66"/>
      <c r="T157" s="66"/>
      <c r="U157" s="66"/>
      <c r="V157" s="66"/>
      <c r="W157" s="66"/>
      <c r="X157" s="66"/>
      <c r="Y157" s="66"/>
      <c r="Z157" s="53"/>
      <c r="AA157" s="53"/>
      <c r="AB157" s="53"/>
      <c r="AC157" s="53"/>
      <c r="AD157" s="53"/>
      <c r="AE157" s="53"/>
      <c r="AF157" s="53"/>
      <c r="AG157" s="66"/>
      <c r="AH157" s="66"/>
      <c r="AI157" s="66"/>
      <c r="AJ157" s="66"/>
      <c r="AK157" s="66"/>
      <c r="AL157" s="66"/>
      <c r="AM157" s="66"/>
      <c r="AN157" s="66"/>
      <c r="AO157" s="66"/>
      <c r="AP157" s="53"/>
      <c r="AQ157" s="53"/>
      <c r="AR157" s="53"/>
      <c r="AS157" s="53"/>
      <c r="AT157" s="53"/>
      <c r="AU157" s="53"/>
      <c r="AV157" s="53"/>
      <c r="AW157" s="53"/>
      <c r="AX157" s="54"/>
    </row>
    <row r="158" spans="1:50" ht="28.3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84" t="s">
        <v>427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2"/>
      <c r="B179" s="535"/>
      <c r="C179" s="535"/>
      <c r="D179" s="535"/>
      <c r="E179" s="535"/>
      <c r="F179" s="536"/>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2"/>
      <c r="B180" s="535"/>
      <c r="C180" s="535"/>
      <c r="D180" s="535"/>
      <c r="E180" s="535"/>
      <c r="F180" s="536"/>
      <c r="G180" s="93" t="s">
        <v>408</v>
      </c>
      <c r="H180" s="94"/>
      <c r="I180" s="94"/>
      <c r="J180" s="94"/>
      <c r="K180" s="95"/>
      <c r="L180" s="96" t="s">
        <v>409</v>
      </c>
      <c r="M180" s="97"/>
      <c r="N180" s="97"/>
      <c r="O180" s="97"/>
      <c r="P180" s="97"/>
      <c r="Q180" s="97"/>
      <c r="R180" s="97"/>
      <c r="S180" s="97"/>
      <c r="T180" s="97"/>
      <c r="U180" s="97"/>
      <c r="V180" s="97"/>
      <c r="W180" s="97"/>
      <c r="X180" s="98"/>
      <c r="Y180" s="99">
        <v>318</v>
      </c>
      <c r="Z180" s="100"/>
      <c r="AA180" s="100"/>
      <c r="AB180" s="10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396"/>
    </row>
    <row r="181" spans="1:50" ht="24.75" customHeight="1" x14ac:dyDescent="0.15">
      <c r="A181" s="122"/>
      <c r="B181" s="535"/>
      <c r="C181" s="535"/>
      <c r="D181" s="535"/>
      <c r="E181" s="535"/>
      <c r="F181" s="536"/>
      <c r="G181" s="70"/>
      <c r="H181" s="71"/>
      <c r="I181" s="71"/>
      <c r="J181" s="71"/>
      <c r="K181" s="72"/>
      <c r="L181" s="73"/>
      <c r="M181" s="74"/>
      <c r="N181" s="74"/>
      <c r="O181" s="74"/>
      <c r="P181" s="74"/>
      <c r="Q181" s="74"/>
      <c r="R181" s="74"/>
      <c r="S181" s="74"/>
      <c r="T181" s="74"/>
      <c r="U181" s="74"/>
      <c r="V181" s="74"/>
      <c r="W181" s="74"/>
      <c r="X181" s="75"/>
      <c r="Y181" s="76"/>
      <c r="Z181" s="77"/>
      <c r="AA181" s="77"/>
      <c r="AB181" s="88"/>
      <c r="AC181" s="70"/>
      <c r="AD181" s="71"/>
      <c r="AE181" s="71"/>
      <c r="AF181" s="71"/>
      <c r="AG181" s="72"/>
      <c r="AH181" s="73"/>
      <c r="AI181" s="74"/>
      <c r="AJ181" s="74"/>
      <c r="AK181" s="74"/>
      <c r="AL181" s="74"/>
      <c r="AM181" s="74"/>
      <c r="AN181" s="74"/>
      <c r="AO181" s="74"/>
      <c r="AP181" s="74"/>
      <c r="AQ181" s="74"/>
      <c r="AR181" s="74"/>
      <c r="AS181" s="74"/>
      <c r="AT181" s="75"/>
      <c r="AU181" s="76"/>
      <c r="AV181" s="77"/>
      <c r="AW181" s="77"/>
      <c r="AX181" s="78"/>
    </row>
    <row r="182" spans="1:50" ht="24.75" customHeight="1" x14ac:dyDescent="0.15">
      <c r="A182" s="122"/>
      <c r="B182" s="535"/>
      <c r="C182" s="535"/>
      <c r="D182" s="535"/>
      <c r="E182" s="535"/>
      <c r="F182" s="536"/>
      <c r="G182" s="70"/>
      <c r="H182" s="71"/>
      <c r="I182" s="71"/>
      <c r="J182" s="71"/>
      <c r="K182" s="72"/>
      <c r="L182" s="73"/>
      <c r="M182" s="74"/>
      <c r="N182" s="74"/>
      <c r="O182" s="74"/>
      <c r="P182" s="74"/>
      <c r="Q182" s="74"/>
      <c r="R182" s="74"/>
      <c r="S182" s="74"/>
      <c r="T182" s="74"/>
      <c r="U182" s="74"/>
      <c r="V182" s="74"/>
      <c r="W182" s="74"/>
      <c r="X182" s="75"/>
      <c r="Y182" s="76"/>
      <c r="Z182" s="77"/>
      <c r="AA182" s="77"/>
      <c r="AB182" s="88"/>
      <c r="AC182" s="70"/>
      <c r="AD182" s="71"/>
      <c r="AE182" s="71"/>
      <c r="AF182" s="71"/>
      <c r="AG182" s="72"/>
      <c r="AH182" s="73"/>
      <c r="AI182" s="74"/>
      <c r="AJ182" s="74"/>
      <c r="AK182" s="74"/>
      <c r="AL182" s="74"/>
      <c r="AM182" s="74"/>
      <c r="AN182" s="74"/>
      <c r="AO182" s="74"/>
      <c r="AP182" s="74"/>
      <c r="AQ182" s="74"/>
      <c r="AR182" s="74"/>
      <c r="AS182" s="74"/>
      <c r="AT182" s="75"/>
      <c r="AU182" s="76"/>
      <c r="AV182" s="77"/>
      <c r="AW182" s="77"/>
      <c r="AX182" s="78"/>
    </row>
    <row r="183" spans="1:50" ht="24.75" customHeight="1" x14ac:dyDescent="0.15">
      <c r="A183" s="122"/>
      <c r="B183" s="535"/>
      <c r="C183" s="535"/>
      <c r="D183" s="535"/>
      <c r="E183" s="535"/>
      <c r="F183" s="536"/>
      <c r="G183" s="70"/>
      <c r="H183" s="71"/>
      <c r="I183" s="71"/>
      <c r="J183" s="71"/>
      <c r="K183" s="72"/>
      <c r="L183" s="73"/>
      <c r="M183" s="74"/>
      <c r="N183" s="74"/>
      <c r="O183" s="74"/>
      <c r="P183" s="74"/>
      <c r="Q183" s="74"/>
      <c r="R183" s="74"/>
      <c r="S183" s="74"/>
      <c r="T183" s="74"/>
      <c r="U183" s="74"/>
      <c r="V183" s="74"/>
      <c r="W183" s="74"/>
      <c r="X183" s="75"/>
      <c r="Y183" s="76"/>
      <c r="Z183" s="77"/>
      <c r="AA183" s="77"/>
      <c r="AB183" s="88"/>
      <c r="AC183" s="70"/>
      <c r="AD183" s="71"/>
      <c r="AE183" s="71"/>
      <c r="AF183" s="71"/>
      <c r="AG183" s="72"/>
      <c r="AH183" s="73"/>
      <c r="AI183" s="74"/>
      <c r="AJ183" s="74"/>
      <c r="AK183" s="74"/>
      <c r="AL183" s="74"/>
      <c r="AM183" s="74"/>
      <c r="AN183" s="74"/>
      <c r="AO183" s="74"/>
      <c r="AP183" s="74"/>
      <c r="AQ183" s="74"/>
      <c r="AR183" s="74"/>
      <c r="AS183" s="74"/>
      <c r="AT183" s="75"/>
      <c r="AU183" s="76"/>
      <c r="AV183" s="77"/>
      <c r="AW183" s="77"/>
      <c r="AX183" s="78"/>
    </row>
    <row r="184" spans="1:50" ht="24.75" customHeight="1" x14ac:dyDescent="0.15">
      <c r="A184" s="122"/>
      <c r="B184" s="535"/>
      <c r="C184" s="535"/>
      <c r="D184" s="535"/>
      <c r="E184" s="535"/>
      <c r="F184" s="536"/>
      <c r="G184" s="70"/>
      <c r="H184" s="71"/>
      <c r="I184" s="71"/>
      <c r="J184" s="71"/>
      <c r="K184" s="72"/>
      <c r="L184" s="73"/>
      <c r="M184" s="74"/>
      <c r="N184" s="74"/>
      <c r="O184" s="74"/>
      <c r="P184" s="74"/>
      <c r="Q184" s="74"/>
      <c r="R184" s="74"/>
      <c r="S184" s="74"/>
      <c r="T184" s="74"/>
      <c r="U184" s="74"/>
      <c r="V184" s="74"/>
      <c r="W184" s="74"/>
      <c r="X184" s="75"/>
      <c r="Y184" s="76"/>
      <c r="Z184" s="77"/>
      <c r="AA184" s="77"/>
      <c r="AB184" s="88"/>
      <c r="AC184" s="70"/>
      <c r="AD184" s="71"/>
      <c r="AE184" s="71"/>
      <c r="AF184" s="71"/>
      <c r="AG184" s="72"/>
      <c r="AH184" s="73"/>
      <c r="AI184" s="74"/>
      <c r="AJ184" s="74"/>
      <c r="AK184" s="74"/>
      <c r="AL184" s="74"/>
      <c r="AM184" s="74"/>
      <c r="AN184" s="74"/>
      <c r="AO184" s="74"/>
      <c r="AP184" s="74"/>
      <c r="AQ184" s="74"/>
      <c r="AR184" s="74"/>
      <c r="AS184" s="74"/>
      <c r="AT184" s="75"/>
      <c r="AU184" s="76"/>
      <c r="AV184" s="77"/>
      <c r="AW184" s="77"/>
      <c r="AX184" s="78"/>
    </row>
    <row r="185" spans="1:50" ht="24.75" customHeight="1" x14ac:dyDescent="0.15">
      <c r="A185" s="122"/>
      <c r="B185" s="535"/>
      <c r="C185" s="535"/>
      <c r="D185" s="535"/>
      <c r="E185" s="535"/>
      <c r="F185" s="536"/>
      <c r="G185" s="70"/>
      <c r="H185" s="71"/>
      <c r="I185" s="71"/>
      <c r="J185" s="71"/>
      <c r="K185" s="72"/>
      <c r="L185" s="73"/>
      <c r="M185" s="74"/>
      <c r="N185" s="74"/>
      <c r="O185" s="74"/>
      <c r="P185" s="74"/>
      <c r="Q185" s="74"/>
      <c r="R185" s="74"/>
      <c r="S185" s="74"/>
      <c r="T185" s="74"/>
      <c r="U185" s="74"/>
      <c r="V185" s="74"/>
      <c r="W185" s="74"/>
      <c r="X185" s="75"/>
      <c r="Y185" s="76"/>
      <c r="Z185" s="77"/>
      <c r="AA185" s="77"/>
      <c r="AB185" s="88"/>
      <c r="AC185" s="70"/>
      <c r="AD185" s="71"/>
      <c r="AE185" s="71"/>
      <c r="AF185" s="71"/>
      <c r="AG185" s="72"/>
      <c r="AH185" s="73"/>
      <c r="AI185" s="74"/>
      <c r="AJ185" s="74"/>
      <c r="AK185" s="74"/>
      <c r="AL185" s="74"/>
      <c r="AM185" s="74"/>
      <c r="AN185" s="74"/>
      <c r="AO185" s="74"/>
      <c r="AP185" s="74"/>
      <c r="AQ185" s="74"/>
      <c r="AR185" s="74"/>
      <c r="AS185" s="74"/>
      <c r="AT185" s="75"/>
      <c r="AU185" s="76"/>
      <c r="AV185" s="77"/>
      <c r="AW185" s="77"/>
      <c r="AX185" s="78"/>
    </row>
    <row r="186" spans="1:50" ht="24.75" customHeight="1" x14ac:dyDescent="0.15">
      <c r="A186" s="122"/>
      <c r="B186" s="535"/>
      <c r="C186" s="535"/>
      <c r="D186" s="535"/>
      <c r="E186" s="535"/>
      <c r="F186" s="536"/>
      <c r="G186" s="70"/>
      <c r="H186" s="71"/>
      <c r="I186" s="71"/>
      <c r="J186" s="71"/>
      <c r="K186" s="72"/>
      <c r="L186" s="73"/>
      <c r="M186" s="74"/>
      <c r="N186" s="74"/>
      <c r="O186" s="74"/>
      <c r="P186" s="74"/>
      <c r="Q186" s="74"/>
      <c r="R186" s="74"/>
      <c r="S186" s="74"/>
      <c r="T186" s="74"/>
      <c r="U186" s="74"/>
      <c r="V186" s="74"/>
      <c r="W186" s="74"/>
      <c r="X186" s="75"/>
      <c r="Y186" s="76"/>
      <c r="Z186" s="77"/>
      <c r="AA186" s="77"/>
      <c r="AB186" s="88"/>
      <c r="AC186" s="70"/>
      <c r="AD186" s="71"/>
      <c r="AE186" s="71"/>
      <c r="AF186" s="71"/>
      <c r="AG186" s="72"/>
      <c r="AH186" s="73"/>
      <c r="AI186" s="74"/>
      <c r="AJ186" s="74"/>
      <c r="AK186" s="74"/>
      <c r="AL186" s="74"/>
      <c r="AM186" s="74"/>
      <c r="AN186" s="74"/>
      <c r="AO186" s="74"/>
      <c r="AP186" s="74"/>
      <c r="AQ186" s="74"/>
      <c r="AR186" s="74"/>
      <c r="AS186" s="74"/>
      <c r="AT186" s="75"/>
      <c r="AU186" s="76"/>
      <c r="AV186" s="77"/>
      <c r="AW186" s="77"/>
      <c r="AX186" s="78"/>
    </row>
    <row r="187" spans="1:50" ht="24.75" customHeight="1" x14ac:dyDescent="0.15">
      <c r="A187" s="122"/>
      <c r="B187" s="535"/>
      <c r="C187" s="535"/>
      <c r="D187" s="535"/>
      <c r="E187" s="535"/>
      <c r="F187" s="536"/>
      <c r="G187" s="70"/>
      <c r="H187" s="71"/>
      <c r="I187" s="71"/>
      <c r="J187" s="71"/>
      <c r="K187" s="72"/>
      <c r="L187" s="73"/>
      <c r="M187" s="74"/>
      <c r="N187" s="74"/>
      <c r="O187" s="74"/>
      <c r="P187" s="74"/>
      <c r="Q187" s="74"/>
      <c r="R187" s="74"/>
      <c r="S187" s="74"/>
      <c r="T187" s="74"/>
      <c r="U187" s="74"/>
      <c r="V187" s="74"/>
      <c r="W187" s="74"/>
      <c r="X187" s="75"/>
      <c r="Y187" s="76"/>
      <c r="Z187" s="77"/>
      <c r="AA187" s="77"/>
      <c r="AB187" s="88"/>
      <c r="AC187" s="70"/>
      <c r="AD187" s="71"/>
      <c r="AE187" s="71"/>
      <c r="AF187" s="71"/>
      <c r="AG187" s="72"/>
      <c r="AH187" s="73"/>
      <c r="AI187" s="74"/>
      <c r="AJ187" s="74"/>
      <c r="AK187" s="74"/>
      <c r="AL187" s="74"/>
      <c r="AM187" s="74"/>
      <c r="AN187" s="74"/>
      <c r="AO187" s="74"/>
      <c r="AP187" s="74"/>
      <c r="AQ187" s="74"/>
      <c r="AR187" s="74"/>
      <c r="AS187" s="74"/>
      <c r="AT187" s="75"/>
      <c r="AU187" s="76"/>
      <c r="AV187" s="77"/>
      <c r="AW187" s="77"/>
      <c r="AX187" s="78"/>
    </row>
    <row r="188" spans="1:50" ht="24.75" customHeight="1" x14ac:dyDescent="0.15">
      <c r="A188" s="122"/>
      <c r="B188" s="535"/>
      <c r="C188" s="535"/>
      <c r="D188" s="535"/>
      <c r="E188" s="535"/>
      <c r="F188" s="536"/>
      <c r="G188" s="70"/>
      <c r="H188" s="71"/>
      <c r="I188" s="71"/>
      <c r="J188" s="71"/>
      <c r="K188" s="72"/>
      <c r="L188" s="73"/>
      <c r="M188" s="74"/>
      <c r="N188" s="74"/>
      <c r="O188" s="74"/>
      <c r="P188" s="74"/>
      <c r="Q188" s="74"/>
      <c r="R188" s="74"/>
      <c r="S188" s="74"/>
      <c r="T188" s="74"/>
      <c r="U188" s="74"/>
      <c r="V188" s="74"/>
      <c r="W188" s="74"/>
      <c r="X188" s="75"/>
      <c r="Y188" s="76"/>
      <c r="Z188" s="77"/>
      <c r="AA188" s="77"/>
      <c r="AB188" s="88"/>
      <c r="AC188" s="70"/>
      <c r="AD188" s="71"/>
      <c r="AE188" s="71"/>
      <c r="AF188" s="71"/>
      <c r="AG188" s="72"/>
      <c r="AH188" s="73"/>
      <c r="AI188" s="74"/>
      <c r="AJ188" s="74"/>
      <c r="AK188" s="74"/>
      <c r="AL188" s="74"/>
      <c r="AM188" s="74"/>
      <c r="AN188" s="74"/>
      <c r="AO188" s="74"/>
      <c r="AP188" s="74"/>
      <c r="AQ188" s="74"/>
      <c r="AR188" s="74"/>
      <c r="AS188" s="74"/>
      <c r="AT188" s="75"/>
      <c r="AU188" s="76"/>
      <c r="AV188" s="77"/>
      <c r="AW188" s="77"/>
      <c r="AX188" s="78"/>
    </row>
    <row r="189" spans="1:50" ht="24.75" customHeight="1" x14ac:dyDescent="0.15">
      <c r="A189" s="122"/>
      <c r="B189" s="535"/>
      <c r="C189" s="535"/>
      <c r="D189" s="535"/>
      <c r="E189" s="535"/>
      <c r="F189" s="536"/>
      <c r="G189" s="70"/>
      <c r="H189" s="71"/>
      <c r="I189" s="71"/>
      <c r="J189" s="71"/>
      <c r="K189" s="72"/>
      <c r="L189" s="73"/>
      <c r="M189" s="74"/>
      <c r="N189" s="74"/>
      <c r="O189" s="74"/>
      <c r="P189" s="74"/>
      <c r="Q189" s="74"/>
      <c r="R189" s="74"/>
      <c r="S189" s="74"/>
      <c r="T189" s="74"/>
      <c r="U189" s="74"/>
      <c r="V189" s="74"/>
      <c r="W189" s="74"/>
      <c r="X189" s="75"/>
      <c r="Y189" s="76"/>
      <c r="Z189" s="77"/>
      <c r="AA189" s="77"/>
      <c r="AB189" s="88"/>
      <c r="AC189" s="70"/>
      <c r="AD189" s="71"/>
      <c r="AE189" s="71"/>
      <c r="AF189" s="71"/>
      <c r="AG189" s="72"/>
      <c r="AH189" s="73"/>
      <c r="AI189" s="74"/>
      <c r="AJ189" s="74"/>
      <c r="AK189" s="74"/>
      <c r="AL189" s="74"/>
      <c r="AM189" s="74"/>
      <c r="AN189" s="74"/>
      <c r="AO189" s="74"/>
      <c r="AP189" s="74"/>
      <c r="AQ189" s="74"/>
      <c r="AR189" s="74"/>
      <c r="AS189" s="74"/>
      <c r="AT189" s="75"/>
      <c r="AU189" s="76"/>
      <c r="AV189" s="77"/>
      <c r="AW189" s="77"/>
      <c r="AX189" s="78"/>
    </row>
    <row r="190" spans="1:50" ht="24.75" customHeight="1" thickBot="1" x14ac:dyDescent="0.2">
      <c r="A190" s="122"/>
      <c r="B190" s="535"/>
      <c r="C190" s="535"/>
      <c r="D190" s="535"/>
      <c r="E190" s="535"/>
      <c r="F190" s="536"/>
      <c r="G190" s="79" t="s">
        <v>22</v>
      </c>
      <c r="H190" s="80"/>
      <c r="I190" s="80"/>
      <c r="J190" s="80"/>
      <c r="K190" s="80"/>
      <c r="L190" s="81"/>
      <c r="M190" s="82"/>
      <c r="N190" s="82"/>
      <c r="O190" s="82"/>
      <c r="P190" s="82"/>
      <c r="Q190" s="82"/>
      <c r="R190" s="82"/>
      <c r="S190" s="82"/>
      <c r="T190" s="82"/>
      <c r="U190" s="82"/>
      <c r="V190" s="82"/>
      <c r="W190" s="82"/>
      <c r="X190" s="83"/>
      <c r="Y190" s="84">
        <f>SUM(Y180:AB189)</f>
        <v>318</v>
      </c>
      <c r="Z190" s="85"/>
      <c r="AA190" s="85"/>
      <c r="AB190" s="86"/>
      <c r="AC190" s="79" t="s">
        <v>22</v>
      </c>
      <c r="AD190" s="80"/>
      <c r="AE190" s="80"/>
      <c r="AF190" s="80"/>
      <c r="AG190" s="80"/>
      <c r="AH190" s="81"/>
      <c r="AI190" s="82"/>
      <c r="AJ190" s="82"/>
      <c r="AK190" s="82"/>
      <c r="AL190" s="82"/>
      <c r="AM190" s="82"/>
      <c r="AN190" s="82"/>
      <c r="AO190" s="82"/>
      <c r="AP190" s="82"/>
      <c r="AQ190" s="82"/>
      <c r="AR190" s="82"/>
      <c r="AS190" s="82"/>
      <c r="AT190" s="83"/>
      <c r="AU190" s="84">
        <f>SUM(AU180:AX189)</f>
        <v>0</v>
      </c>
      <c r="AV190" s="85"/>
      <c r="AW190" s="85"/>
      <c r="AX190" s="87"/>
    </row>
    <row r="191" spans="1:50" ht="30" customHeight="1" x14ac:dyDescent="0.15">
      <c r="A191" s="122"/>
      <c r="B191" s="535"/>
      <c r="C191" s="535"/>
      <c r="D191" s="535"/>
      <c r="E191" s="535"/>
      <c r="F191" s="536"/>
      <c r="G191" s="384" t="s">
        <v>428</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2"/>
      <c r="B192" s="535"/>
      <c r="C192" s="535"/>
      <c r="D192" s="535"/>
      <c r="E192" s="535"/>
      <c r="F192" s="536"/>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2"/>
      <c r="B193" s="535"/>
      <c r="C193" s="535"/>
      <c r="D193" s="535"/>
      <c r="E193" s="535"/>
      <c r="F193" s="536"/>
      <c r="G193" s="93"/>
      <c r="H193" s="94"/>
      <c r="I193" s="94"/>
      <c r="J193" s="94"/>
      <c r="K193" s="95"/>
      <c r="L193" s="96"/>
      <c r="M193" s="97"/>
      <c r="N193" s="97"/>
      <c r="O193" s="97"/>
      <c r="P193" s="97"/>
      <c r="Q193" s="97"/>
      <c r="R193" s="97"/>
      <c r="S193" s="97"/>
      <c r="T193" s="97"/>
      <c r="U193" s="97"/>
      <c r="V193" s="97"/>
      <c r="W193" s="97"/>
      <c r="X193" s="98"/>
      <c r="Y193" s="99"/>
      <c r="Z193" s="100"/>
      <c r="AA193" s="100"/>
      <c r="AB193" s="10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396"/>
    </row>
    <row r="194" spans="1:50" ht="24.75" customHeight="1" x14ac:dyDescent="0.15">
      <c r="A194" s="122"/>
      <c r="B194" s="535"/>
      <c r="C194" s="535"/>
      <c r="D194" s="535"/>
      <c r="E194" s="535"/>
      <c r="F194" s="536"/>
      <c r="G194" s="70"/>
      <c r="H194" s="71"/>
      <c r="I194" s="71"/>
      <c r="J194" s="71"/>
      <c r="K194" s="72"/>
      <c r="L194" s="73"/>
      <c r="M194" s="74"/>
      <c r="N194" s="74"/>
      <c r="O194" s="74"/>
      <c r="P194" s="74"/>
      <c r="Q194" s="74"/>
      <c r="R194" s="74"/>
      <c r="S194" s="74"/>
      <c r="T194" s="74"/>
      <c r="U194" s="74"/>
      <c r="V194" s="74"/>
      <c r="W194" s="74"/>
      <c r="X194" s="75"/>
      <c r="Y194" s="76"/>
      <c r="Z194" s="77"/>
      <c r="AA194" s="77"/>
      <c r="AB194" s="88"/>
      <c r="AC194" s="70"/>
      <c r="AD194" s="71"/>
      <c r="AE194" s="71"/>
      <c r="AF194" s="71"/>
      <c r="AG194" s="72"/>
      <c r="AH194" s="73"/>
      <c r="AI194" s="74"/>
      <c r="AJ194" s="74"/>
      <c r="AK194" s="74"/>
      <c r="AL194" s="74"/>
      <c r="AM194" s="74"/>
      <c r="AN194" s="74"/>
      <c r="AO194" s="74"/>
      <c r="AP194" s="74"/>
      <c r="AQ194" s="74"/>
      <c r="AR194" s="74"/>
      <c r="AS194" s="74"/>
      <c r="AT194" s="75"/>
      <c r="AU194" s="76"/>
      <c r="AV194" s="77"/>
      <c r="AW194" s="77"/>
      <c r="AX194" s="78"/>
    </row>
    <row r="195" spans="1:50" ht="24.75" customHeight="1" x14ac:dyDescent="0.15">
      <c r="A195" s="122"/>
      <c r="B195" s="535"/>
      <c r="C195" s="535"/>
      <c r="D195" s="535"/>
      <c r="E195" s="535"/>
      <c r="F195" s="536"/>
      <c r="G195" s="70"/>
      <c r="H195" s="71"/>
      <c r="I195" s="71"/>
      <c r="J195" s="71"/>
      <c r="K195" s="72"/>
      <c r="L195" s="73"/>
      <c r="M195" s="74"/>
      <c r="N195" s="74"/>
      <c r="O195" s="74"/>
      <c r="P195" s="74"/>
      <c r="Q195" s="74"/>
      <c r="R195" s="74"/>
      <c r="S195" s="74"/>
      <c r="T195" s="74"/>
      <c r="U195" s="74"/>
      <c r="V195" s="74"/>
      <c r="W195" s="74"/>
      <c r="X195" s="75"/>
      <c r="Y195" s="76"/>
      <c r="Z195" s="77"/>
      <c r="AA195" s="77"/>
      <c r="AB195" s="88"/>
      <c r="AC195" s="70"/>
      <c r="AD195" s="71"/>
      <c r="AE195" s="71"/>
      <c r="AF195" s="71"/>
      <c r="AG195" s="72"/>
      <c r="AH195" s="73"/>
      <c r="AI195" s="74"/>
      <c r="AJ195" s="74"/>
      <c r="AK195" s="74"/>
      <c r="AL195" s="74"/>
      <c r="AM195" s="74"/>
      <c r="AN195" s="74"/>
      <c r="AO195" s="74"/>
      <c r="AP195" s="74"/>
      <c r="AQ195" s="74"/>
      <c r="AR195" s="74"/>
      <c r="AS195" s="74"/>
      <c r="AT195" s="75"/>
      <c r="AU195" s="76"/>
      <c r="AV195" s="77"/>
      <c r="AW195" s="77"/>
      <c r="AX195" s="78"/>
    </row>
    <row r="196" spans="1:50" ht="24.75" customHeight="1" x14ac:dyDescent="0.15">
      <c r="A196" s="122"/>
      <c r="B196" s="535"/>
      <c r="C196" s="535"/>
      <c r="D196" s="535"/>
      <c r="E196" s="535"/>
      <c r="F196" s="536"/>
      <c r="G196" s="70"/>
      <c r="H196" s="71"/>
      <c r="I196" s="71"/>
      <c r="J196" s="71"/>
      <c r="K196" s="72"/>
      <c r="L196" s="73"/>
      <c r="M196" s="74"/>
      <c r="N196" s="74"/>
      <c r="O196" s="74"/>
      <c r="P196" s="74"/>
      <c r="Q196" s="74"/>
      <c r="R196" s="74"/>
      <c r="S196" s="74"/>
      <c r="T196" s="74"/>
      <c r="U196" s="74"/>
      <c r="V196" s="74"/>
      <c r="W196" s="74"/>
      <c r="X196" s="75"/>
      <c r="Y196" s="76"/>
      <c r="Z196" s="77"/>
      <c r="AA196" s="77"/>
      <c r="AB196" s="88"/>
      <c r="AC196" s="70"/>
      <c r="AD196" s="71"/>
      <c r="AE196" s="71"/>
      <c r="AF196" s="71"/>
      <c r="AG196" s="72"/>
      <c r="AH196" s="73"/>
      <c r="AI196" s="74"/>
      <c r="AJ196" s="74"/>
      <c r="AK196" s="74"/>
      <c r="AL196" s="74"/>
      <c r="AM196" s="74"/>
      <c r="AN196" s="74"/>
      <c r="AO196" s="74"/>
      <c r="AP196" s="74"/>
      <c r="AQ196" s="74"/>
      <c r="AR196" s="74"/>
      <c r="AS196" s="74"/>
      <c r="AT196" s="75"/>
      <c r="AU196" s="76"/>
      <c r="AV196" s="77"/>
      <c r="AW196" s="77"/>
      <c r="AX196" s="78"/>
    </row>
    <row r="197" spans="1:50" ht="24.75" customHeight="1" x14ac:dyDescent="0.15">
      <c r="A197" s="122"/>
      <c r="B197" s="535"/>
      <c r="C197" s="535"/>
      <c r="D197" s="535"/>
      <c r="E197" s="535"/>
      <c r="F197" s="536"/>
      <c r="G197" s="70"/>
      <c r="H197" s="71"/>
      <c r="I197" s="71"/>
      <c r="J197" s="71"/>
      <c r="K197" s="72"/>
      <c r="L197" s="73"/>
      <c r="M197" s="74"/>
      <c r="N197" s="74"/>
      <c r="O197" s="74"/>
      <c r="P197" s="74"/>
      <c r="Q197" s="74"/>
      <c r="R197" s="74"/>
      <c r="S197" s="74"/>
      <c r="T197" s="74"/>
      <c r="U197" s="74"/>
      <c r="V197" s="74"/>
      <c r="W197" s="74"/>
      <c r="X197" s="75"/>
      <c r="Y197" s="76"/>
      <c r="Z197" s="77"/>
      <c r="AA197" s="77"/>
      <c r="AB197" s="88"/>
      <c r="AC197" s="70"/>
      <c r="AD197" s="71"/>
      <c r="AE197" s="71"/>
      <c r="AF197" s="71"/>
      <c r="AG197" s="72"/>
      <c r="AH197" s="73"/>
      <c r="AI197" s="74"/>
      <c r="AJ197" s="74"/>
      <c r="AK197" s="74"/>
      <c r="AL197" s="74"/>
      <c r="AM197" s="74"/>
      <c r="AN197" s="74"/>
      <c r="AO197" s="74"/>
      <c r="AP197" s="74"/>
      <c r="AQ197" s="74"/>
      <c r="AR197" s="74"/>
      <c r="AS197" s="74"/>
      <c r="AT197" s="75"/>
      <c r="AU197" s="76"/>
      <c r="AV197" s="77"/>
      <c r="AW197" s="77"/>
      <c r="AX197" s="78"/>
    </row>
    <row r="198" spans="1:50" ht="24.75" customHeight="1" x14ac:dyDescent="0.15">
      <c r="A198" s="122"/>
      <c r="B198" s="535"/>
      <c r="C198" s="535"/>
      <c r="D198" s="535"/>
      <c r="E198" s="535"/>
      <c r="F198" s="536"/>
      <c r="G198" s="70"/>
      <c r="H198" s="71"/>
      <c r="I198" s="71"/>
      <c r="J198" s="71"/>
      <c r="K198" s="72"/>
      <c r="L198" s="73"/>
      <c r="M198" s="74"/>
      <c r="N198" s="74"/>
      <c r="O198" s="74"/>
      <c r="P198" s="74"/>
      <c r="Q198" s="74"/>
      <c r="R198" s="74"/>
      <c r="S198" s="74"/>
      <c r="T198" s="74"/>
      <c r="U198" s="74"/>
      <c r="V198" s="74"/>
      <c r="W198" s="74"/>
      <c r="X198" s="75"/>
      <c r="Y198" s="76"/>
      <c r="Z198" s="77"/>
      <c r="AA198" s="77"/>
      <c r="AB198" s="88"/>
      <c r="AC198" s="70"/>
      <c r="AD198" s="71"/>
      <c r="AE198" s="71"/>
      <c r="AF198" s="71"/>
      <c r="AG198" s="72"/>
      <c r="AH198" s="73"/>
      <c r="AI198" s="74"/>
      <c r="AJ198" s="74"/>
      <c r="AK198" s="74"/>
      <c r="AL198" s="74"/>
      <c r="AM198" s="74"/>
      <c r="AN198" s="74"/>
      <c r="AO198" s="74"/>
      <c r="AP198" s="74"/>
      <c r="AQ198" s="74"/>
      <c r="AR198" s="74"/>
      <c r="AS198" s="74"/>
      <c r="AT198" s="75"/>
      <c r="AU198" s="76"/>
      <c r="AV198" s="77"/>
      <c r="AW198" s="77"/>
      <c r="AX198" s="78"/>
    </row>
    <row r="199" spans="1:50" ht="24.75" customHeight="1" x14ac:dyDescent="0.15">
      <c r="A199" s="122"/>
      <c r="B199" s="535"/>
      <c r="C199" s="535"/>
      <c r="D199" s="535"/>
      <c r="E199" s="535"/>
      <c r="F199" s="536"/>
      <c r="G199" s="70"/>
      <c r="H199" s="71"/>
      <c r="I199" s="71"/>
      <c r="J199" s="71"/>
      <c r="K199" s="72"/>
      <c r="L199" s="73"/>
      <c r="M199" s="74"/>
      <c r="N199" s="74"/>
      <c r="O199" s="74"/>
      <c r="P199" s="74"/>
      <c r="Q199" s="74"/>
      <c r="R199" s="74"/>
      <c r="S199" s="74"/>
      <c r="T199" s="74"/>
      <c r="U199" s="74"/>
      <c r="V199" s="74"/>
      <c r="W199" s="74"/>
      <c r="X199" s="75"/>
      <c r="Y199" s="76"/>
      <c r="Z199" s="77"/>
      <c r="AA199" s="77"/>
      <c r="AB199" s="88"/>
      <c r="AC199" s="70"/>
      <c r="AD199" s="71"/>
      <c r="AE199" s="71"/>
      <c r="AF199" s="71"/>
      <c r="AG199" s="72"/>
      <c r="AH199" s="73"/>
      <c r="AI199" s="74"/>
      <c r="AJ199" s="74"/>
      <c r="AK199" s="74"/>
      <c r="AL199" s="74"/>
      <c r="AM199" s="74"/>
      <c r="AN199" s="74"/>
      <c r="AO199" s="74"/>
      <c r="AP199" s="74"/>
      <c r="AQ199" s="74"/>
      <c r="AR199" s="74"/>
      <c r="AS199" s="74"/>
      <c r="AT199" s="75"/>
      <c r="AU199" s="76"/>
      <c r="AV199" s="77"/>
      <c r="AW199" s="77"/>
      <c r="AX199" s="78"/>
    </row>
    <row r="200" spans="1:50" ht="24.75" customHeight="1" x14ac:dyDescent="0.15">
      <c r="A200" s="122"/>
      <c r="B200" s="535"/>
      <c r="C200" s="535"/>
      <c r="D200" s="535"/>
      <c r="E200" s="535"/>
      <c r="F200" s="536"/>
      <c r="G200" s="70"/>
      <c r="H200" s="71"/>
      <c r="I200" s="71"/>
      <c r="J200" s="71"/>
      <c r="K200" s="72"/>
      <c r="L200" s="73"/>
      <c r="M200" s="74"/>
      <c r="N200" s="74"/>
      <c r="O200" s="74"/>
      <c r="P200" s="74"/>
      <c r="Q200" s="74"/>
      <c r="R200" s="74"/>
      <c r="S200" s="74"/>
      <c r="T200" s="74"/>
      <c r="U200" s="74"/>
      <c r="V200" s="74"/>
      <c r="W200" s="74"/>
      <c r="X200" s="75"/>
      <c r="Y200" s="76"/>
      <c r="Z200" s="77"/>
      <c r="AA200" s="77"/>
      <c r="AB200" s="88"/>
      <c r="AC200" s="70"/>
      <c r="AD200" s="71"/>
      <c r="AE200" s="71"/>
      <c r="AF200" s="71"/>
      <c r="AG200" s="72"/>
      <c r="AH200" s="73"/>
      <c r="AI200" s="74"/>
      <c r="AJ200" s="74"/>
      <c r="AK200" s="74"/>
      <c r="AL200" s="74"/>
      <c r="AM200" s="74"/>
      <c r="AN200" s="74"/>
      <c r="AO200" s="74"/>
      <c r="AP200" s="74"/>
      <c r="AQ200" s="74"/>
      <c r="AR200" s="74"/>
      <c r="AS200" s="74"/>
      <c r="AT200" s="75"/>
      <c r="AU200" s="76"/>
      <c r="AV200" s="77"/>
      <c r="AW200" s="77"/>
      <c r="AX200" s="78"/>
    </row>
    <row r="201" spans="1:50" ht="24.75" customHeight="1" x14ac:dyDescent="0.15">
      <c r="A201" s="122"/>
      <c r="B201" s="535"/>
      <c r="C201" s="535"/>
      <c r="D201" s="535"/>
      <c r="E201" s="535"/>
      <c r="F201" s="536"/>
      <c r="G201" s="70"/>
      <c r="H201" s="71"/>
      <c r="I201" s="71"/>
      <c r="J201" s="71"/>
      <c r="K201" s="72"/>
      <c r="L201" s="73"/>
      <c r="M201" s="74"/>
      <c r="N201" s="74"/>
      <c r="O201" s="74"/>
      <c r="P201" s="74"/>
      <c r="Q201" s="74"/>
      <c r="R201" s="74"/>
      <c r="S201" s="74"/>
      <c r="T201" s="74"/>
      <c r="U201" s="74"/>
      <c r="V201" s="74"/>
      <c r="W201" s="74"/>
      <c r="X201" s="75"/>
      <c r="Y201" s="76"/>
      <c r="Z201" s="77"/>
      <c r="AA201" s="77"/>
      <c r="AB201" s="88"/>
      <c r="AC201" s="70"/>
      <c r="AD201" s="71"/>
      <c r="AE201" s="71"/>
      <c r="AF201" s="71"/>
      <c r="AG201" s="72"/>
      <c r="AH201" s="73"/>
      <c r="AI201" s="74"/>
      <c r="AJ201" s="74"/>
      <c r="AK201" s="74"/>
      <c r="AL201" s="74"/>
      <c r="AM201" s="74"/>
      <c r="AN201" s="74"/>
      <c r="AO201" s="74"/>
      <c r="AP201" s="74"/>
      <c r="AQ201" s="74"/>
      <c r="AR201" s="74"/>
      <c r="AS201" s="74"/>
      <c r="AT201" s="75"/>
      <c r="AU201" s="76"/>
      <c r="AV201" s="77"/>
      <c r="AW201" s="77"/>
      <c r="AX201" s="78"/>
    </row>
    <row r="202" spans="1:50" ht="24.75" customHeight="1" x14ac:dyDescent="0.15">
      <c r="A202" s="122"/>
      <c r="B202" s="535"/>
      <c r="C202" s="535"/>
      <c r="D202" s="535"/>
      <c r="E202" s="535"/>
      <c r="F202" s="536"/>
      <c r="G202" s="70"/>
      <c r="H202" s="71"/>
      <c r="I202" s="71"/>
      <c r="J202" s="71"/>
      <c r="K202" s="72"/>
      <c r="L202" s="73"/>
      <c r="M202" s="74"/>
      <c r="N202" s="74"/>
      <c r="O202" s="74"/>
      <c r="P202" s="74"/>
      <c r="Q202" s="74"/>
      <c r="R202" s="74"/>
      <c r="S202" s="74"/>
      <c r="T202" s="74"/>
      <c r="U202" s="74"/>
      <c r="V202" s="74"/>
      <c r="W202" s="74"/>
      <c r="X202" s="75"/>
      <c r="Y202" s="76"/>
      <c r="Z202" s="77"/>
      <c r="AA202" s="77"/>
      <c r="AB202" s="88"/>
      <c r="AC202" s="70"/>
      <c r="AD202" s="71"/>
      <c r="AE202" s="71"/>
      <c r="AF202" s="71"/>
      <c r="AG202" s="72"/>
      <c r="AH202" s="73"/>
      <c r="AI202" s="74"/>
      <c r="AJ202" s="74"/>
      <c r="AK202" s="74"/>
      <c r="AL202" s="74"/>
      <c r="AM202" s="74"/>
      <c r="AN202" s="74"/>
      <c r="AO202" s="74"/>
      <c r="AP202" s="74"/>
      <c r="AQ202" s="74"/>
      <c r="AR202" s="74"/>
      <c r="AS202" s="74"/>
      <c r="AT202" s="75"/>
      <c r="AU202" s="76"/>
      <c r="AV202" s="77"/>
      <c r="AW202" s="77"/>
      <c r="AX202" s="78"/>
    </row>
    <row r="203" spans="1:50" ht="24.75" customHeight="1" thickBot="1" x14ac:dyDescent="0.2">
      <c r="A203" s="122"/>
      <c r="B203" s="535"/>
      <c r="C203" s="535"/>
      <c r="D203" s="535"/>
      <c r="E203" s="535"/>
      <c r="F203" s="536"/>
      <c r="G203" s="79" t="s">
        <v>22</v>
      </c>
      <c r="H203" s="80"/>
      <c r="I203" s="80"/>
      <c r="J203" s="80"/>
      <c r="K203" s="80"/>
      <c r="L203" s="81"/>
      <c r="M203" s="82"/>
      <c r="N203" s="82"/>
      <c r="O203" s="82"/>
      <c r="P203" s="82"/>
      <c r="Q203" s="82"/>
      <c r="R203" s="82"/>
      <c r="S203" s="82"/>
      <c r="T203" s="82"/>
      <c r="U203" s="82"/>
      <c r="V203" s="82"/>
      <c r="W203" s="82"/>
      <c r="X203" s="83"/>
      <c r="Y203" s="84">
        <f>SUM(Y193:AB202)</f>
        <v>0</v>
      </c>
      <c r="Z203" s="85"/>
      <c r="AA203" s="85"/>
      <c r="AB203" s="86"/>
      <c r="AC203" s="79" t="s">
        <v>22</v>
      </c>
      <c r="AD203" s="80"/>
      <c r="AE203" s="80"/>
      <c r="AF203" s="80"/>
      <c r="AG203" s="80"/>
      <c r="AH203" s="81"/>
      <c r="AI203" s="82"/>
      <c r="AJ203" s="82"/>
      <c r="AK203" s="82"/>
      <c r="AL203" s="82"/>
      <c r="AM203" s="82"/>
      <c r="AN203" s="82"/>
      <c r="AO203" s="82"/>
      <c r="AP203" s="82"/>
      <c r="AQ203" s="82"/>
      <c r="AR203" s="82"/>
      <c r="AS203" s="82"/>
      <c r="AT203" s="83"/>
      <c r="AU203" s="84">
        <f>SUM(AU193:AX202)</f>
        <v>0</v>
      </c>
      <c r="AV203" s="85"/>
      <c r="AW203" s="85"/>
      <c r="AX203" s="87"/>
    </row>
    <row r="204" spans="1:50" ht="30" customHeight="1" x14ac:dyDescent="0.15">
      <c r="A204" s="122"/>
      <c r="B204" s="535"/>
      <c r="C204" s="535"/>
      <c r="D204" s="535"/>
      <c r="E204" s="535"/>
      <c r="F204" s="536"/>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2"/>
      <c r="B205" s="535"/>
      <c r="C205" s="535"/>
      <c r="D205" s="535"/>
      <c r="E205" s="535"/>
      <c r="F205" s="536"/>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2"/>
      <c r="B206" s="535"/>
      <c r="C206" s="535"/>
      <c r="D206" s="535"/>
      <c r="E206" s="535"/>
      <c r="F206" s="536"/>
      <c r="G206" s="93"/>
      <c r="H206" s="94"/>
      <c r="I206" s="94"/>
      <c r="J206" s="94"/>
      <c r="K206" s="95"/>
      <c r="L206" s="96"/>
      <c r="M206" s="97"/>
      <c r="N206" s="97"/>
      <c r="O206" s="97"/>
      <c r="P206" s="97"/>
      <c r="Q206" s="97"/>
      <c r="R206" s="97"/>
      <c r="S206" s="97"/>
      <c r="T206" s="97"/>
      <c r="U206" s="97"/>
      <c r="V206" s="97"/>
      <c r="W206" s="97"/>
      <c r="X206" s="98"/>
      <c r="Y206" s="99"/>
      <c r="Z206" s="100"/>
      <c r="AA206" s="100"/>
      <c r="AB206" s="10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396"/>
    </row>
    <row r="207" spans="1:50" ht="24.75" customHeight="1" x14ac:dyDescent="0.15">
      <c r="A207" s="122"/>
      <c r="B207" s="535"/>
      <c r="C207" s="535"/>
      <c r="D207" s="535"/>
      <c r="E207" s="535"/>
      <c r="F207" s="536"/>
      <c r="G207" s="70"/>
      <c r="H207" s="71"/>
      <c r="I207" s="71"/>
      <c r="J207" s="71"/>
      <c r="K207" s="72"/>
      <c r="L207" s="73"/>
      <c r="M207" s="74"/>
      <c r="N207" s="74"/>
      <c r="O207" s="74"/>
      <c r="P207" s="74"/>
      <c r="Q207" s="74"/>
      <c r="R207" s="74"/>
      <c r="S207" s="74"/>
      <c r="T207" s="74"/>
      <c r="U207" s="74"/>
      <c r="V207" s="74"/>
      <c r="W207" s="74"/>
      <c r="X207" s="75"/>
      <c r="Y207" s="76"/>
      <c r="Z207" s="77"/>
      <c r="AA207" s="77"/>
      <c r="AB207" s="88"/>
      <c r="AC207" s="70"/>
      <c r="AD207" s="71"/>
      <c r="AE207" s="71"/>
      <c r="AF207" s="71"/>
      <c r="AG207" s="72"/>
      <c r="AH207" s="73"/>
      <c r="AI207" s="74"/>
      <c r="AJ207" s="74"/>
      <c r="AK207" s="74"/>
      <c r="AL207" s="74"/>
      <c r="AM207" s="74"/>
      <c r="AN207" s="74"/>
      <c r="AO207" s="74"/>
      <c r="AP207" s="74"/>
      <c r="AQ207" s="74"/>
      <c r="AR207" s="74"/>
      <c r="AS207" s="74"/>
      <c r="AT207" s="75"/>
      <c r="AU207" s="76"/>
      <c r="AV207" s="77"/>
      <c r="AW207" s="77"/>
      <c r="AX207" s="78"/>
    </row>
    <row r="208" spans="1:50" ht="24.75" customHeight="1" x14ac:dyDescent="0.15">
      <c r="A208" s="122"/>
      <c r="B208" s="535"/>
      <c r="C208" s="535"/>
      <c r="D208" s="535"/>
      <c r="E208" s="535"/>
      <c r="F208" s="536"/>
      <c r="G208" s="70"/>
      <c r="H208" s="71"/>
      <c r="I208" s="71"/>
      <c r="J208" s="71"/>
      <c r="K208" s="72"/>
      <c r="L208" s="73"/>
      <c r="M208" s="74"/>
      <c r="N208" s="74"/>
      <c r="O208" s="74"/>
      <c r="P208" s="74"/>
      <c r="Q208" s="74"/>
      <c r="R208" s="74"/>
      <c r="S208" s="74"/>
      <c r="T208" s="74"/>
      <c r="U208" s="74"/>
      <c r="V208" s="74"/>
      <c r="W208" s="74"/>
      <c r="X208" s="75"/>
      <c r="Y208" s="76"/>
      <c r="Z208" s="77"/>
      <c r="AA208" s="77"/>
      <c r="AB208" s="88"/>
      <c r="AC208" s="70"/>
      <c r="AD208" s="71"/>
      <c r="AE208" s="71"/>
      <c r="AF208" s="71"/>
      <c r="AG208" s="72"/>
      <c r="AH208" s="73"/>
      <c r="AI208" s="74"/>
      <c r="AJ208" s="74"/>
      <c r="AK208" s="74"/>
      <c r="AL208" s="74"/>
      <c r="AM208" s="74"/>
      <c r="AN208" s="74"/>
      <c r="AO208" s="74"/>
      <c r="AP208" s="74"/>
      <c r="AQ208" s="74"/>
      <c r="AR208" s="74"/>
      <c r="AS208" s="74"/>
      <c r="AT208" s="75"/>
      <c r="AU208" s="76"/>
      <c r="AV208" s="77"/>
      <c r="AW208" s="77"/>
      <c r="AX208" s="78"/>
    </row>
    <row r="209" spans="1:50" ht="24.75" customHeight="1" x14ac:dyDescent="0.15">
      <c r="A209" s="122"/>
      <c r="B209" s="535"/>
      <c r="C209" s="535"/>
      <c r="D209" s="535"/>
      <c r="E209" s="535"/>
      <c r="F209" s="536"/>
      <c r="G209" s="70"/>
      <c r="H209" s="71"/>
      <c r="I209" s="71"/>
      <c r="J209" s="71"/>
      <c r="K209" s="72"/>
      <c r="L209" s="73"/>
      <c r="M209" s="74"/>
      <c r="N209" s="74"/>
      <c r="O209" s="74"/>
      <c r="P209" s="74"/>
      <c r="Q209" s="74"/>
      <c r="R209" s="74"/>
      <c r="S209" s="74"/>
      <c r="T209" s="74"/>
      <c r="U209" s="74"/>
      <c r="V209" s="74"/>
      <c r="W209" s="74"/>
      <c r="X209" s="75"/>
      <c r="Y209" s="76"/>
      <c r="Z209" s="77"/>
      <c r="AA209" s="77"/>
      <c r="AB209" s="88"/>
      <c r="AC209" s="70"/>
      <c r="AD209" s="71"/>
      <c r="AE209" s="71"/>
      <c r="AF209" s="71"/>
      <c r="AG209" s="72"/>
      <c r="AH209" s="73"/>
      <c r="AI209" s="74"/>
      <c r="AJ209" s="74"/>
      <c r="AK209" s="74"/>
      <c r="AL209" s="74"/>
      <c r="AM209" s="74"/>
      <c r="AN209" s="74"/>
      <c r="AO209" s="74"/>
      <c r="AP209" s="74"/>
      <c r="AQ209" s="74"/>
      <c r="AR209" s="74"/>
      <c r="AS209" s="74"/>
      <c r="AT209" s="75"/>
      <c r="AU209" s="76"/>
      <c r="AV209" s="77"/>
      <c r="AW209" s="77"/>
      <c r="AX209" s="78"/>
    </row>
    <row r="210" spans="1:50" ht="24.75" customHeight="1" x14ac:dyDescent="0.15">
      <c r="A210" s="122"/>
      <c r="B210" s="535"/>
      <c r="C210" s="535"/>
      <c r="D210" s="535"/>
      <c r="E210" s="535"/>
      <c r="F210" s="536"/>
      <c r="G210" s="70"/>
      <c r="H210" s="71"/>
      <c r="I210" s="71"/>
      <c r="J210" s="71"/>
      <c r="K210" s="72"/>
      <c r="L210" s="73"/>
      <c r="M210" s="74"/>
      <c r="N210" s="74"/>
      <c r="O210" s="74"/>
      <c r="P210" s="74"/>
      <c r="Q210" s="74"/>
      <c r="R210" s="74"/>
      <c r="S210" s="74"/>
      <c r="T210" s="74"/>
      <c r="U210" s="74"/>
      <c r="V210" s="74"/>
      <c r="W210" s="74"/>
      <c r="X210" s="75"/>
      <c r="Y210" s="76"/>
      <c r="Z210" s="77"/>
      <c r="AA210" s="77"/>
      <c r="AB210" s="88"/>
      <c r="AC210" s="70"/>
      <c r="AD210" s="71"/>
      <c r="AE210" s="71"/>
      <c r="AF210" s="71"/>
      <c r="AG210" s="72"/>
      <c r="AH210" s="73"/>
      <c r="AI210" s="74"/>
      <c r="AJ210" s="74"/>
      <c r="AK210" s="74"/>
      <c r="AL210" s="74"/>
      <c r="AM210" s="74"/>
      <c r="AN210" s="74"/>
      <c r="AO210" s="74"/>
      <c r="AP210" s="74"/>
      <c r="AQ210" s="74"/>
      <c r="AR210" s="74"/>
      <c r="AS210" s="74"/>
      <c r="AT210" s="75"/>
      <c r="AU210" s="76"/>
      <c r="AV210" s="77"/>
      <c r="AW210" s="77"/>
      <c r="AX210" s="78"/>
    </row>
    <row r="211" spans="1:50" ht="24.75" customHeight="1" x14ac:dyDescent="0.15">
      <c r="A211" s="122"/>
      <c r="B211" s="535"/>
      <c r="C211" s="535"/>
      <c r="D211" s="535"/>
      <c r="E211" s="535"/>
      <c r="F211" s="536"/>
      <c r="G211" s="70"/>
      <c r="H211" s="71"/>
      <c r="I211" s="71"/>
      <c r="J211" s="71"/>
      <c r="K211" s="72"/>
      <c r="L211" s="73"/>
      <c r="M211" s="74"/>
      <c r="N211" s="74"/>
      <c r="O211" s="74"/>
      <c r="P211" s="74"/>
      <c r="Q211" s="74"/>
      <c r="R211" s="74"/>
      <c r="S211" s="74"/>
      <c r="T211" s="74"/>
      <c r="U211" s="74"/>
      <c r="V211" s="74"/>
      <c r="W211" s="74"/>
      <c r="X211" s="75"/>
      <c r="Y211" s="76"/>
      <c r="Z211" s="77"/>
      <c r="AA211" s="77"/>
      <c r="AB211" s="88"/>
      <c r="AC211" s="70"/>
      <c r="AD211" s="71"/>
      <c r="AE211" s="71"/>
      <c r="AF211" s="71"/>
      <c r="AG211" s="72"/>
      <c r="AH211" s="73"/>
      <c r="AI211" s="74"/>
      <c r="AJ211" s="74"/>
      <c r="AK211" s="74"/>
      <c r="AL211" s="74"/>
      <c r="AM211" s="74"/>
      <c r="AN211" s="74"/>
      <c r="AO211" s="74"/>
      <c r="AP211" s="74"/>
      <c r="AQ211" s="74"/>
      <c r="AR211" s="74"/>
      <c r="AS211" s="74"/>
      <c r="AT211" s="75"/>
      <c r="AU211" s="76"/>
      <c r="AV211" s="77"/>
      <c r="AW211" s="77"/>
      <c r="AX211" s="78"/>
    </row>
    <row r="212" spans="1:50" ht="24.75" customHeight="1" x14ac:dyDescent="0.15">
      <c r="A212" s="122"/>
      <c r="B212" s="535"/>
      <c r="C212" s="535"/>
      <c r="D212" s="535"/>
      <c r="E212" s="535"/>
      <c r="F212" s="536"/>
      <c r="G212" s="70"/>
      <c r="H212" s="71"/>
      <c r="I212" s="71"/>
      <c r="J212" s="71"/>
      <c r="K212" s="72"/>
      <c r="L212" s="73"/>
      <c r="M212" s="74"/>
      <c r="N212" s="74"/>
      <c r="O212" s="74"/>
      <c r="P212" s="74"/>
      <c r="Q212" s="74"/>
      <c r="R212" s="74"/>
      <c r="S212" s="74"/>
      <c r="T212" s="74"/>
      <c r="U212" s="74"/>
      <c r="V212" s="74"/>
      <c r="W212" s="74"/>
      <c r="X212" s="75"/>
      <c r="Y212" s="76"/>
      <c r="Z212" s="77"/>
      <c r="AA212" s="77"/>
      <c r="AB212" s="88"/>
      <c r="AC212" s="70"/>
      <c r="AD212" s="71"/>
      <c r="AE212" s="71"/>
      <c r="AF212" s="71"/>
      <c r="AG212" s="72"/>
      <c r="AH212" s="73"/>
      <c r="AI212" s="74"/>
      <c r="AJ212" s="74"/>
      <c r="AK212" s="74"/>
      <c r="AL212" s="74"/>
      <c r="AM212" s="74"/>
      <c r="AN212" s="74"/>
      <c r="AO212" s="74"/>
      <c r="AP212" s="74"/>
      <c r="AQ212" s="74"/>
      <c r="AR212" s="74"/>
      <c r="AS212" s="74"/>
      <c r="AT212" s="75"/>
      <c r="AU212" s="76"/>
      <c r="AV212" s="77"/>
      <c r="AW212" s="77"/>
      <c r="AX212" s="78"/>
    </row>
    <row r="213" spans="1:50" ht="24.75" customHeight="1" x14ac:dyDescent="0.15">
      <c r="A213" s="122"/>
      <c r="B213" s="535"/>
      <c r="C213" s="535"/>
      <c r="D213" s="535"/>
      <c r="E213" s="535"/>
      <c r="F213" s="536"/>
      <c r="G213" s="70"/>
      <c r="H213" s="71"/>
      <c r="I213" s="71"/>
      <c r="J213" s="71"/>
      <c r="K213" s="72"/>
      <c r="L213" s="73"/>
      <c r="M213" s="74"/>
      <c r="N213" s="74"/>
      <c r="O213" s="74"/>
      <c r="P213" s="74"/>
      <c r="Q213" s="74"/>
      <c r="R213" s="74"/>
      <c r="S213" s="74"/>
      <c r="T213" s="74"/>
      <c r="U213" s="74"/>
      <c r="V213" s="74"/>
      <c r="W213" s="74"/>
      <c r="X213" s="75"/>
      <c r="Y213" s="76"/>
      <c r="Z213" s="77"/>
      <c r="AA213" s="77"/>
      <c r="AB213" s="88"/>
      <c r="AC213" s="70"/>
      <c r="AD213" s="71"/>
      <c r="AE213" s="71"/>
      <c r="AF213" s="71"/>
      <c r="AG213" s="72"/>
      <c r="AH213" s="73"/>
      <c r="AI213" s="74"/>
      <c r="AJ213" s="74"/>
      <c r="AK213" s="74"/>
      <c r="AL213" s="74"/>
      <c r="AM213" s="74"/>
      <c r="AN213" s="74"/>
      <c r="AO213" s="74"/>
      <c r="AP213" s="74"/>
      <c r="AQ213" s="74"/>
      <c r="AR213" s="74"/>
      <c r="AS213" s="74"/>
      <c r="AT213" s="75"/>
      <c r="AU213" s="76"/>
      <c r="AV213" s="77"/>
      <c r="AW213" s="77"/>
      <c r="AX213" s="78"/>
    </row>
    <row r="214" spans="1:50" ht="24.75" customHeight="1" x14ac:dyDescent="0.15">
      <c r="A214" s="122"/>
      <c r="B214" s="535"/>
      <c r="C214" s="535"/>
      <c r="D214" s="535"/>
      <c r="E214" s="535"/>
      <c r="F214" s="536"/>
      <c r="G214" s="70"/>
      <c r="H214" s="71"/>
      <c r="I214" s="71"/>
      <c r="J214" s="71"/>
      <c r="K214" s="72"/>
      <c r="L214" s="73"/>
      <c r="M214" s="74"/>
      <c r="N214" s="74"/>
      <c r="O214" s="74"/>
      <c r="P214" s="74"/>
      <c r="Q214" s="74"/>
      <c r="R214" s="74"/>
      <c r="S214" s="74"/>
      <c r="T214" s="74"/>
      <c r="U214" s="74"/>
      <c r="V214" s="74"/>
      <c r="W214" s="74"/>
      <c r="X214" s="75"/>
      <c r="Y214" s="76"/>
      <c r="Z214" s="77"/>
      <c r="AA214" s="77"/>
      <c r="AB214" s="88"/>
      <c r="AC214" s="70"/>
      <c r="AD214" s="71"/>
      <c r="AE214" s="71"/>
      <c r="AF214" s="71"/>
      <c r="AG214" s="72"/>
      <c r="AH214" s="73"/>
      <c r="AI214" s="74"/>
      <c r="AJ214" s="74"/>
      <c r="AK214" s="74"/>
      <c r="AL214" s="74"/>
      <c r="AM214" s="74"/>
      <c r="AN214" s="74"/>
      <c r="AO214" s="74"/>
      <c r="AP214" s="74"/>
      <c r="AQ214" s="74"/>
      <c r="AR214" s="74"/>
      <c r="AS214" s="74"/>
      <c r="AT214" s="75"/>
      <c r="AU214" s="76"/>
      <c r="AV214" s="77"/>
      <c r="AW214" s="77"/>
      <c r="AX214" s="78"/>
    </row>
    <row r="215" spans="1:50" ht="24.75" customHeight="1" x14ac:dyDescent="0.15">
      <c r="A215" s="122"/>
      <c r="B215" s="535"/>
      <c r="C215" s="535"/>
      <c r="D215" s="535"/>
      <c r="E215" s="535"/>
      <c r="F215" s="536"/>
      <c r="G215" s="70"/>
      <c r="H215" s="71"/>
      <c r="I215" s="71"/>
      <c r="J215" s="71"/>
      <c r="K215" s="72"/>
      <c r="L215" s="73"/>
      <c r="M215" s="74"/>
      <c r="N215" s="74"/>
      <c r="O215" s="74"/>
      <c r="P215" s="74"/>
      <c r="Q215" s="74"/>
      <c r="R215" s="74"/>
      <c r="S215" s="74"/>
      <c r="T215" s="74"/>
      <c r="U215" s="74"/>
      <c r="V215" s="74"/>
      <c r="W215" s="74"/>
      <c r="X215" s="75"/>
      <c r="Y215" s="76"/>
      <c r="Z215" s="77"/>
      <c r="AA215" s="77"/>
      <c r="AB215" s="88"/>
      <c r="AC215" s="70"/>
      <c r="AD215" s="71"/>
      <c r="AE215" s="71"/>
      <c r="AF215" s="71"/>
      <c r="AG215" s="72"/>
      <c r="AH215" s="73"/>
      <c r="AI215" s="74"/>
      <c r="AJ215" s="74"/>
      <c r="AK215" s="74"/>
      <c r="AL215" s="74"/>
      <c r="AM215" s="74"/>
      <c r="AN215" s="74"/>
      <c r="AO215" s="74"/>
      <c r="AP215" s="74"/>
      <c r="AQ215" s="74"/>
      <c r="AR215" s="74"/>
      <c r="AS215" s="74"/>
      <c r="AT215" s="75"/>
      <c r="AU215" s="76"/>
      <c r="AV215" s="77"/>
      <c r="AW215" s="77"/>
      <c r="AX215" s="78"/>
    </row>
    <row r="216" spans="1:50" ht="24.75" customHeight="1" thickBot="1" x14ac:dyDescent="0.2">
      <c r="A216" s="122"/>
      <c r="B216" s="535"/>
      <c r="C216" s="535"/>
      <c r="D216" s="535"/>
      <c r="E216" s="535"/>
      <c r="F216" s="536"/>
      <c r="G216" s="79" t="s">
        <v>22</v>
      </c>
      <c r="H216" s="80"/>
      <c r="I216" s="80"/>
      <c r="J216" s="80"/>
      <c r="K216" s="80"/>
      <c r="L216" s="81"/>
      <c r="M216" s="82"/>
      <c r="N216" s="82"/>
      <c r="O216" s="82"/>
      <c r="P216" s="82"/>
      <c r="Q216" s="82"/>
      <c r="R216" s="82"/>
      <c r="S216" s="82"/>
      <c r="T216" s="82"/>
      <c r="U216" s="82"/>
      <c r="V216" s="82"/>
      <c r="W216" s="82"/>
      <c r="X216" s="83"/>
      <c r="Y216" s="84">
        <f>SUM(Y206:AB215)</f>
        <v>0</v>
      </c>
      <c r="Z216" s="85"/>
      <c r="AA216" s="85"/>
      <c r="AB216" s="86"/>
      <c r="AC216" s="79" t="s">
        <v>22</v>
      </c>
      <c r="AD216" s="80"/>
      <c r="AE216" s="80"/>
      <c r="AF216" s="80"/>
      <c r="AG216" s="80"/>
      <c r="AH216" s="81"/>
      <c r="AI216" s="82"/>
      <c r="AJ216" s="82"/>
      <c r="AK216" s="82"/>
      <c r="AL216" s="82"/>
      <c r="AM216" s="82"/>
      <c r="AN216" s="82"/>
      <c r="AO216" s="82"/>
      <c r="AP216" s="82"/>
      <c r="AQ216" s="82"/>
      <c r="AR216" s="82"/>
      <c r="AS216" s="82"/>
      <c r="AT216" s="83"/>
      <c r="AU216" s="84">
        <f>SUM(AU206:AX215)</f>
        <v>0</v>
      </c>
      <c r="AV216" s="85"/>
      <c r="AW216" s="85"/>
      <c r="AX216" s="87"/>
    </row>
    <row r="217" spans="1:50" ht="30" customHeight="1" x14ac:dyDescent="0.15">
      <c r="A217" s="122"/>
      <c r="B217" s="535"/>
      <c r="C217" s="535"/>
      <c r="D217" s="535"/>
      <c r="E217" s="535"/>
      <c r="F217" s="536"/>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2"/>
      <c r="B218" s="535"/>
      <c r="C218" s="535"/>
      <c r="D218" s="535"/>
      <c r="E218" s="535"/>
      <c r="F218" s="536"/>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2"/>
      <c r="B219" s="535"/>
      <c r="C219" s="535"/>
      <c r="D219" s="535"/>
      <c r="E219" s="535"/>
      <c r="F219" s="536"/>
      <c r="G219" s="93"/>
      <c r="H219" s="94"/>
      <c r="I219" s="94"/>
      <c r="J219" s="94"/>
      <c r="K219" s="95"/>
      <c r="L219" s="96"/>
      <c r="M219" s="97"/>
      <c r="N219" s="97"/>
      <c r="O219" s="97"/>
      <c r="P219" s="97"/>
      <c r="Q219" s="97"/>
      <c r="R219" s="97"/>
      <c r="S219" s="97"/>
      <c r="T219" s="97"/>
      <c r="U219" s="97"/>
      <c r="V219" s="97"/>
      <c r="W219" s="97"/>
      <c r="X219" s="98"/>
      <c r="Y219" s="99"/>
      <c r="Z219" s="100"/>
      <c r="AA219" s="100"/>
      <c r="AB219" s="10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396"/>
    </row>
    <row r="220" spans="1:50" ht="24.75" customHeight="1" x14ac:dyDescent="0.15">
      <c r="A220" s="122"/>
      <c r="B220" s="535"/>
      <c r="C220" s="535"/>
      <c r="D220" s="535"/>
      <c r="E220" s="535"/>
      <c r="F220" s="536"/>
      <c r="G220" s="70"/>
      <c r="H220" s="71"/>
      <c r="I220" s="71"/>
      <c r="J220" s="71"/>
      <c r="K220" s="72"/>
      <c r="L220" s="73"/>
      <c r="M220" s="74"/>
      <c r="N220" s="74"/>
      <c r="O220" s="74"/>
      <c r="P220" s="74"/>
      <c r="Q220" s="74"/>
      <c r="R220" s="74"/>
      <c r="S220" s="74"/>
      <c r="T220" s="74"/>
      <c r="U220" s="74"/>
      <c r="V220" s="74"/>
      <c r="W220" s="74"/>
      <c r="X220" s="75"/>
      <c r="Y220" s="76"/>
      <c r="Z220" s="77"/>
      <c r="AA220" s="77"/>
      <c r="AB220" s="88"/>
      <c r="AC220" s="70"/>
      <c r="AD220" s="71"/>
      <c r="AE220" s="71"/>
      <c r="AF220" s="71"/>
      <c r="AG220" s="72"/>
      <c r="AH220" s="73"/>
      <c r="AI220" s="74"/>
      <c r="AJ220" s="74"/>
      <c r="AK220" s="74"/>
      <c r="AL220" s="74"/>
      <c r="AM220" s="74"/>
      <c r="AN220" s="74"/>
      <c r="AO220" s="74"/>
      <c r="AP220" s="74"/>
      <c r="AQ220" s="74"/>
      <c r="AR220" s="74"/>
      <c r="AS220" s="74"/>
      <c r="AT220" s="75"/>
      <c r="AU220" s="76"/>
      <c r="AV220" s="77"/>
      <c r="AW220" s="77"/>
      <c r="AX220" s="78"/>
    </row>
    <row r="221" spans="1:50" ht="24.75" customHeight="1" x14ac:dyDescent="0.15">
      <c r="A221" s="122"/>
      <c r="B221" s="535"/>
      <c r="C221" s="535"/>
      <c r="D221" s="535"/>
      <c r="E221" s="535"/>
      <c r="F221" s="536"/>
      <c r="G221" s="70"/>
      <c r="H221" s="71"/>
      <c r="I221" s="71"/>
      <c r="J221" s="71"/>
      <c r="K221" s="72"/>
      <c r="L221" s="73"/>
      <c r="M221" s="74"/>
      <c r="N221" s="74"/>
      <c r="O221" s="74"/>
      <c r="P221" s="74"/>
      <c r="Q221" s="74"/>
      <c r="R221" s="74"/>
      <c r="S221" s="74"/>
      <c r="T221" s="74"/>
      <c r="U221" s="74"/>
      <c r="V221" s="74"/>
      <c r="W221" s="74"/>
      <c r="X221" s="75"/>
      <c r="Y221" s="76"/>
      <c r="Z221" s="77"/>
      <c r="AA221" s="77"/>
      <c r="AB221" s="88"/>
      <c r="AC221" s="70"/>
      <c r="AD221" s="71"/>
      <c r="AE221" s="71"/>
      <c r="AF221" s="71"/>
      <c r="AG221" s="72"/>
      <c r="AH221" s="73"/>
      <c r="AI221" s="74"/>
      <c r="AJ221" s="74"/>
      <c r="AK221" s="74"/>
      <c r="AL221" s="74"/>
      <c r="AM221" s="74"/>
      <c r="AN221" s="74"/>
      <c r="AO221" s="74"/>
      <c r="AP221" s="74"/>
      <c r="AQ221" s="74"/>
      <c r="AR221" s="74"/>
      <c r="AS221" s="74"/>
      <c r="AT221" s="75"/>
      <c r="AU221" s="76"/>
      <c r="AV221" s="77"/>
      <c r="AW221" s="77"/>
      <c r="AX221" s="78"/>
    </row>
    <row r="222" spans="1:50" ht="24.75" customHeight="1" x14ac:dyDescent="0.15">
      <c r="A222" s="122"/>
      <c r="B222" s="535"/>
      <c r="C222" s="535"/>
      <c r="D222" s="535"/>
      <c r="E222" s="535"/>
      <c r="F222" s="536"/>
      <c r="G222" s="70"/>
      <c r="H222" s="71"/>
      <c r="I222" s="71"/>
      <c r="J222" s="71"/>
      <c r="K222" s="72"/>
      <c r="L222" s="73"/>
      <c r="M222" s="74"/>
      <c r="N222" s="74"/>
      <c r="O222" s="74"/>
      <c r="P222" s="74"/>
      <c r="Q222" s="74"/>
      <c r="R222" s="74"/>
      <c r="S222" s="74"/>
      <c r="T222" s="74"/>
      <c r="U222" s="74"/>
      <c r="V222" s="74"/>
      <c r="W222" s="74"/>
      <c r="X222" s="75"/>
      <c r="Y222" s="76"/>
      <c r="Z222" s="77"/>
      <c r="AA222" s="77"/>
      <c r="AB222" s="88"/>
      <c r="AC222" s="70"/>
      <c r="AD222" s="71"/>
      <c r="AE222" s="71"/>
      <c r="AF222" s="71"/>
      <c r="AG222" s="72"/>
      <c r="AH222" s="73"/>
      <c r="AI222" s="74"/>
      <c r="AJ222" s="74"/>
      <c r="AK222" s="74"/>
      <c r="AL222" s="74"/>
      <c r="AM222" s="74"/>
      <c r="AN222" s="74"/>
      <c r="AO222" s="74"/>
      <c r="AP222" s="74"/>
      <c r="AQ222" s="74"/>
      <c r="AR222" s="74"/>
      <c r="AS222" s="74"/>
      <c r="AT222" s="75"/>
      <c r="AU222" s="76"/>
      <c r="AV222" s="77"/>
      <c r="AW222" s="77"/>
      <c r="AX222" s="78"/>
    </row>
    <row r="223" spans="1:50" ht="24.75" customHeight="1" x14ac:dyDescent="0.15">
      <c r="A223" s="122"/>
      <c r="B223" s="535"/>
      <c r="C223" s="535"/>
      <c r="D223" s="535"/>
      <c r="E223" s="535"/>
      <c r="F223" s="536"/>
      <c r="G223" s="70"/>
      <c r="H223" s="71"/>
      <c r="I223" s="71"/>
      <c r="J223" s="71"/>
      <c r="K223" s="72"/>
      <c r="L223" s="73"/>
      <c r="M223" s="74"/>
      <c r="N223" s="74"/>
      <c r="O223" s="74"/>
      <c r="P223" s="74"/>
      <c r="Q223" s="74"/>
      <c r="R223" s="74"/>
      <c r="S223" s="74"/>
      <c r="T223" s="74"/>
      <c r="U223" s="74"/>
      <c r="V223" s="74"/>
      <c r="W223" s="74"/>
      <c r="X223" s="75"/>
      <c r="Y223" s="76"/>
      <c r="Z223" s="77"/>
      <c r="AA223" s="77"/>
      <c r="AB223" s="88"/>
      <c r="AC223" s="70"/>
      <c r="AD223" s="71"/>
      <c r="AE223" s="71"/>
      <c r="AF223" s="71"/>
      <c r="AG223" s="72"/>
      <c r="AH223" s="73"/>
      <c r="AI223" s="74"/>
      <c r="AJ223" s="74"/>
      <c r="AK223" s="74"/>
      <c r="AL223" s="74"/>
      <c r="AM223" s="74"/>
      <c r="AN223" s="74"/>
      <c r="AO223" s="74"/>
      <c r="AP223" s="74"/>
      <c r="AQ223" s="74"/>
      <c r="AR223" s="74"/>
      <c r="AS223" s="74"/>
      <c r="AT223" s="75"/>
      <c r="AU223" s="76"/>
      <c r="AV223" s="77"/>
      <c r="AW223" s="77"/>
      <c r="AX223" s="78"/>
    </row>
    <row r="224" spans="1:50" ht="24.75" customHeight="1" x14ac:dyDescent="0.15">
      <c r="A224" s="122"/>
      <c r="B224" s="535"/>
      <c r="C224" s="535"/>
      <c r="D224" s="535"/>
      <c r="E224" s="535"/>
      <c r="F224" s="536"/>
      <c r="G224" s="70"/>
      <c r="H224" s="71"/>
      <c r="I224" s="71"/>
      <c r="J224" s="71"/>
      <c r="K224" s="72"/>
      <c r="L224" s="73"/>
      <c r="M224" s="74"/>
      <c r="N224" s="74"/>
      <c r="O224" s="74"/>
      <c r="P224" s="74"/>
      <c r="Q224" s="74"/>
      <c r="R224" s="74"/>
      <c r="S224" s="74"/>
      <c r="T224" s="74"/>
      <c r="U224" s="74"/>
      <c r="V224" s="74"/>
      <c r="W224" s="74"/>
      <c r="X224" s="75"/>
      <c r="Y224" s="76"/>
      <c r="Z224" s="77"/>
      <c r="AA224" s="77"/>
      <c r="AB224" s="88"/>
      <c r="AC224" s="70"/>
      <c r="AD224" s="71"/>
      <c r="AE224" s="71"/>
      <c r="AF224" s="71"/>
      <c r="AG224" s="72"/>
      <c r="AH224" s="73"/>
      <c r="AI224" s="74"/>
      <c r="AJ224" s="74"/>
      <c r="AK224" s="74"/>
      <c r="AL224" s="74"/>
      <c r="AM224" s="74"/>
      <c r="AN224" s="74"/>
      <c r="AO224" s="74"/>
      <c r="AP224" s="74"/>
      <c r="AQ224" s="74"/>
      <c r="AR224" s="74"/>
      <c r="AS224" s="74"/>
      <c r="AT224" s="75"/>
      <c r="AU224" s="76"/>
      <c r="AV224" s="77"/>
      <c r="AW224" s="77"/>
      <c r="AX224" s="78"/>
    </row>
    <row r="225" spans="1:50" ht="24.75" customHeight="1" x14ac:dyDescent="0.15">
      <c r="A225" s="122"/>
      <c r="B225" s="535"/>
      <c r="C225" s="535"/>
      <c r="D225" s="535"/>
      <c r="E225" s="535"/>
      <c r="F225" s="536"/>
      <c r="G225" s="70"/>
      <c r="H225" s="71"/>
      <c r="I225" s="71"/>
      <c r="J225" s="71"/>
      <c r="K225" s="72"/>
      <c r="L225" s="73"/>
      <c r="M225" s="74"/>
      <c r="N225" s="74"/>
      <c r="O225" s="74"/>
      <c r="P225" s="74"/>
      <c r="Q225" s="74"/>
      <c r="R225" s="74"/>
      <c r="S225" s="74"/>
      <c r="T225" s="74"/>
      <c r="U225" s="74"/>
      <c r="V225" s="74"/>
      <c r="W225" s="74"/>
      <c r="X225" s="75"/>
      <c r="Y225" s="76"/>
      <c r="Z225" s="77"/>
      <c r="AA225" s="77"/>
      <c r="AB225" s="88"/>
      <c r="AC225" s="70"/>
      <c r="AD225" s="71"/>
      <c r="AE225" s="71"/>
      <c r="AF225" s="71"/>
      <c r="AG225" s="72"/>
      <c r="AH225" s="73"/>
      <c r="AI225" s="74"/>
      <c r="AJ225" s="74"/>
      <c r="AK225" s="74"/>
      <c r="AL225" s="74"/>
      <c r="AM225" s="74"/>
      <c r="AN225" s="74"/>
      <c r="AO225" s="74"/>
      <c r="AP225" s="74"/>
      <c r="AQ225" s="74"/>
      <c r="AR225" s="74"/>
      <c r="AS225" s="74"/>
      <c r="AT225" s="75"/>
      <c r="AU225" s="76"/>
      <c r="AV225" s="77"/>
      <c r="AW225" s="77"/>
      <c r="AX225" s="78"/>
    </row>
    <row r="226" spans="1:50" ht="24.75" customHeight="1" x14ac:dyDescent="0.15">
      <c r="A226" s="122"/>
      <c r="B226" s="535"/>
      <c r="C226" s="535"/>
      <c r="D226" s="535"/>
      <c r="E226" s="535"/>
      <c r="F226" s="536"/>
      <c r="G226" s="70"/>
      <c r="H226" s="71"/>
      <c r="I226" s="71"/>
      <c r="J226" s="71"/>
      <c r="K226" s="72"/>
      <c r="L226" s="73"/>
      <c r="M226" s="74"/>
      <c r="N226" s="74"/>
      <c r="O226" s="74"/>
      <c r="P226" s="74"/>
      <c r="Q226" s="74"/>
      <c r="R226" s="74"/>
      <c r="S226" s="74"/>
      <c r="T226" s="74"/>
      <c r="U226" s="74"/>
      <c r="V226" s="74"/>
      <c r="W226" s="74"/>
      <c r="X226" s="75"/>
      <c r="Y226" s="76"/>
      <c r="Z226" s="77"/>
      <c r="AA226" s="77"/>
      <c r="AB226" s="88"/>
      <c r="AC226" s="70"/>
      <c r="AD226" s="71"/>
      <c r="AE226" s="71"/>
      <c r="AF226" s="71"/>
      <c r="AG226" s="72"/>
      <c r="AH226" s="73"/>
      <c r="AI226" s="74"/>
      <c r="AJ226" s="74"/>
      <c r="AK226" s="74"/>
      <c r="AL226" s="74"/>
      <c r="AM226" s="74"/>
      <c r="AN226" s="74"/>
      <c r="AO226" s="74"/>
      <c r="AP226" s="74"/>
      <c r="AQ226" s="74"/>
      <c r="AR226" s="74"/>
      <c r="AS226" s="74"/>
      <c r="AT226" s="75"/>
      <c r="AU226" s="76"/>
      <c r="AV226" s="77"/>
      <c r="AW226" s="77"/>
      <c r="AX226" s="78"/>
    </row>
    <row r="227" spans="1:50" ht="24.75" customHeight="1" x14ac:dyDescent="0.15">
      <c r="A227" s="122"/>
      <c r="B227" s="535"/>
      <c r="C227" s="535"/>
      <c r="D227" s="535"/>
      <c r="E227" s="535"/>
      <c r="F227" s="536"/>
      <c r="G227" s="70"/>
      <c r="H227" s="71"/>
      <c r="I227" s="71"/>
      <c r="J227" s="71"/>
      <c r="K227" s="72"/>
      <c r="L227" s="73"/>
      <c r="M227" s="74"/>
      <c r="N227" s="74"/>
      <c r="O227" s="74"/>
      <c r="P227" s="74"/>
      <c r="Q227" s="74"/>
      <c r="R227" s="74"/>
      <c r="S227" s="74"/>
      <c r="T227" s="74"/>
      <c r="U227" s="74"/>
      <c r="V227" s="74"/>
      <c r="W227" s="74"/>
      <c r="X227" s="75"/>
      <c r="Y227" s="76"/>
      <c r="Z227" s="77"/>
      <c r="AA227" s="77"/>
      <c r="AB227" s="88"/>
      <c r="AC227" s="70"/>
      <c r="AD227" s="71"/>
      <c r="AE227" s="71"/>
      <c r="AF227" s="71"/>
      <c r="AG227" s="72"/>
      <c r="AH227" s="73"/>
      <c r="AI227" s="74"/>
      <c r="AJ227" s="74"/>
      <c r="AK227" s="74"/>
      <c r="AL227" s="74"/>
      <c r="AM227" s="74"/>
      <c r="AN227" s="74"/>
      <c r="AO227" s="74"/>
      <c r="AP227" s="74"/>
      <c r="AQ227" s="74"/>
      <c r="AR227" s="74"/>
      <c r="AS227" s="74"/>
      <c r="AT227" s="75"/>
      <c r="AU227" s="76"/>
      <c r="AV227" s="77"/>
      <c r="AW227" s="77"/>
      <c r="AX227" s="78"/>
    </row>
    <row r="228" spans="1:50" ht="24.75" customHeight="1" x14ac:dyDescent="0.15">
      <c r="A228" s="122"/>
      <c r="B228" s="535"/>
      <c r="C228" s="535"/>
      <c r="D228" s="535"/>
      <c r="E228" s="535"/>
      <c r="F228" s="536"/>
      <c r="G228" s="70"/>
      <c r="H228" s="71"/>
      <c r="I228" s="71"/>
      <c r="J228" s="71"/>
      <c r="K228" s="72"/>
      <c r="L228" s="73"/>
      <c r="M228" s="74"/>
      <c r="N228" s="74"/>
      <c r="O228" s="74"/>
      <c r="P228" s="74"/>
      <c r="Q228" s="74"/>
      <c r="R228" s="74"/>
      <c r="S228" s="74"/>
      <c r="T228" s="74"/>
      <c r="U228" s="74"/>
      <c r="V228" s="74"/>
      <c r="W228" s="74"/>
      <c r="X228" s="75"/>
      <c r="Y228" s="76"/>
      <c r="Z228" s="77"/>
      <c r="AA228" s="77"/>
      <c r="AB228" s="88"/>
      <c r="AC228" s="70"/>
      <c r="AD228" s="71"/>
      <c r="AE228" s="71"/>
      <c r="AF228" s="71"/>
      <c r="AG228" s="72"/>
      <c r="AH228" s="73"/>
      <c r="AI228" s="74"/>
      <c r="AJ228" s="74"/>
      <c r="AK228" s="74"/>
      <c r="AL228" s="74"/>
      <c r="AM228" s="74"/>
      <c r="AN228" s="74"/>
      <c r="AO228" s="74"/>
      <c r="AP228" s="74"/>
      <c r="AQ228" s="74"/>
      <c r="AR228" s="74"/>
      <c r="AS228" s="74"/>
      <c r="AT228" s="75"/>
      <c r="AU228" s="76"/>
      <c r="AV228" s="77"/>
      <c r="AW228" s="77"/>
      <c r="AX228" s="78"/>
    </row>
    <row r="229" spans="1:50" ht="24.75" customHeight="1" x14ac:dyDescent="0.15">
      <c r="A229" s="122"/>
      <c r="B229" s="535"/>
      <c r="C229" s="535"/>
      <c r="D229" s="535"/>
      <c r="E229" s="535"/>
      <c r="F229" s="536"/>
      <c r="G229" s="79" t="s">
        <v>22</v>
      </c>
      <c r="H229" s="80"/>
      <c r="I229" s="80"/>
      <c r="J229" s="80"/>
      <c r="K229" s="80"/>
      <c r="L229" s="81"/>
      <c r="M229" s="82"/>
      <c r="N229" s="82"/>
      <c r="O229" s="82"/>
      <c r="P229" s="82"/>
      <c r="Q229" s="82"/>
      <c r="R229" s="82"/>
      <c r="S229" s="82"/>
      <c r="T229" s="82"/>
      <c r="U229" s="82"/>
      <c r="V229" s="82"/>
      <c r="W229" s="82"/>
      <c r="X229" s="83"/>
      <c r="Y229" s="84">
        <f>SUM(Y219:AB228)</f>
        <v>0</v>
      </c>
      <c r="Z229" s="85"/>
      <c r="AA229" s="85"/>
      <c r="AB229" s="86"/>
      <c r="AC229" s="79" t="s">
        <v>22</v>
      </c>
      <c r="AD229" s="80"/>
      <c r="AE229" s="80"/>
      <c r="AF229" s="80"/>
      <c r="AG229" s="80"/>
      <c r="AH229" s="81"/>
      <c r="AI229" s="82"/>
      <c r="AJ229" s="82"/>
      <c r="AK229" s="82"/>
      <c r="AL229" s="82"/>
      <c r="AM229" s="82"/>
      <c r="AN229" s="82"/>
      <c r="AO229" s="82"/>
      <c r="AP229" s="82"/>
      <c r="AQ229" s="82"/>
      <c r="AR229" s="82"/>
      <c r="AS229" s="82"/>
      <c r="AT229" s="83"/>
      <c r="AU229" s="84">
        <f>SUM(AU219:AX228)</f>
        <v>0</v>
      </c>
      <c r="AV229" s="85"/>
      <c r="AW229" s="85"/>
      <c r="AX229" s="87"/>
    </row>
    <row r="230" spans="1:50" ht="22.5" hidden="1"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8"/>
      <c r="B235" s="108"/>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t="s">
        <v>33</v>
      </c>
      <c r="AL235" s="114"/>
      <c r="AM235" s="114"/>
      <c r="AN235" s="114"/>
      <c r="AO235" s="114"/>
      <c r="AP235" s="114"/>
      <c r="AQ235" s="114" t="s">
        <v>23</v>
      </c>
      <c r="AR235" s="114"/>
      <c r="AS235" s="114"/>
      <c r="AT235" s="114"/>
      <c r="AU235" s="116" t="s">
        <v>24</v>
      </c>
      <c r="AV235" s="117"/>
      <c r="AW235" s="117"/>
      <c r="AX235" s="118"/>
    </row>
    <row r="236" spans="1:50" ht="24" customHeight="1" x14ac:dyDescent="0.15">
      <c r="A236" s="108">
        <v>1</v>
      </c>
      <c r="B236" s="108">
        <v>1</v>
      </c>
      <c r="C236" s="113" t="s">
        <v>410</v>
      </c>
      <c r="D236" s="109"/>
      <c r="E236" s="109"/>
      <c r="F236" s="109"/>
      <c r="G236" s="109"/>
      <c r="H236" s="109"/>
      <c r="I236" s="109"/>
      <c r="J236" s="109"/>
      <c r="K236" s="109"/>
      <c r="L236" s="109"/>
      <c r="M236" s="113" t="s">
        <v>429</v>
      </c>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v>318</v>
      </c>
      <c r="AL236" s="111"/>
      <c r="AM236" s="111"/>
      <c r="AN236" s="111"/>
      <c r="AO236" s="111"/>
      <c r="AP236" s="112"/>
      <c r="AQ236" s="380" t="s">
        <v>430</v>
      </c>
      <c r="AR236" s="109"/>
      <c r="AS236" s="109"/>
      <c r="AT236" s="109"/>
      <c r="AU236" s="380" t="s">
        <v>430</v>
      </c>
      <c r="AV236" s="109"/>
      <c r="AW236" s="109"/>
      <c r="AX236" s="109"/>
    </row>
    <row r="237" spans="1:50" ht="24" customHeight="1" x14ac:dyDescent="0.15">
      <c r="A237" s="108">
        <v>2</v>
      </c>
      <c r="B237" s="108">
        <v>1</v>
      </c>
      <c r="C237" s="113" t="s">
        <v>411</v>
      </c>
      <c r="D237" s="109"/>
      <c r="E237" s="109"/>
      <c r="F237" s="109"/>
      <c r="G237" s="109"/>
      <c r="H237" s="109"/>
      <c r="I237" s="109"/>
      <c r="J237" s="109"/>
      <c r="K237" s="109"/>
      <c r="L237" s="109"/>
      <c r="M237" s="113" t="s">
        <v>429</v>
      </c>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v>171</v>
      </c>
      <c r="AL237" s="111"/>
      <c r="AM237" s="111"/>
      <c r="AN237" s="111"/>
      <c r="AO237" s="111"/>
      <c r="AP237" s="112"/>
      <c r="AQ237" s="380" t="s">
        <v>430</v>
      </c>
      <c r="AR237" s="109"/>
      <c r="AS237" s="109"/>
      <c r="AT237" s="109"/>
      <c r="AU237" s="380" t="s">
        <v>430</v>
      </c>
      <c r="AV237" s="109"/>
      <c r="AW237" s="109"/>
      <c r="AX237" s="109"/>
    </row>
    <row r="238" spans="1:50" ht="24" customHeight="1" x14ac:dyDescent="0.15">
      <c r="A238" s="108">
        <v>3</v>
      </c>
      <c r="B238" s="108">
        <v>1</v>
      </c>
      <c r="C238" s="109"/>
      <c r="D238" s="109"/>
      <c r="E238" s="109"/>
      <c r="F238" s="109"/>
      <c r="G238" s="109"/>
      <c r="H238" s="109"/>
      <c r="I238" s="109"/>
      <c r="J238" s="109"/>
      <c r="K238" s="109"/>
      <c r="L238" s="109"/>
      <c r="M238" s="119"/>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10"/>
      <c r="AL238" s="111"/>
      <c r="AM238" s="111"/>
      <c r="AN238" s="111"/>
      <c r="AO238" s="111"/>
      <c r="AP238" s="112"/>
      <c r="AQ238" s="113"/>
      <c r="AR238" s="109"/>
      <c r="AS238" s="109"/>
      <c r="AT238" s="109"/>
      <c r="AU238" s="110"/>
      <c r="AV238" s="111"/>
      <c r="AW238" s="111"/>
      <c r="AX238" s="112"/>
    </row>
    <row r="239" spans="1:50" ht="24" customHeight="1" x14ac:dyDescent="0.15">
      <c r="A239" s="108">
        <v>4</v>
      </c>
      <c r="B239" s="108">
        <v>1</v>
      </c>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c r="AL239" s="111"/>
      <c r="AM239" s="111"/>
      <c r="AN239" s="111"/>
      <c r="AO239" s="111"/>
      <c r="AP239" s="112"/>
      <c r="AQ239" s="113"/>
      <c r="AR239" s="109"/>
      <c r="AS239" s="109"/>
      <c r="AT239" s="109"/>
      <c r="AU239" s="110"/>
      <c r="AV239" s="111"/>
      <c r="AW239" s="111"/>
      <c r="AX239" s="112"/>
    </row>
    <row r="240" spans="1:50" ht="24" customHeight="1" x14ac:dyDescent="0.15">
      <c r="A240" s="108">
        <v>5</v>
      </c>
      <c r="B240" s="108">
        <v>1</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10"/>
      <c r="AL240" s="111"/>
      <c r="AM240" s="111"/>
      <c r="AN240" s="111"/>
      <c r="AO240" s="111"/>
      <c r="AP240" s="112"/>
      <c r="AQ240" s="113"/>
      <c r="AR240" s="109"/>
      <c r="AS240" s="109"/>
      <c r="AT240" s="109"/>
      <c r="AU240" s="110"/>
      <c r="AV240" s="111"/>
      <c r="AW240" s="111"/>
      <c r="AX240" s="112"/>
    </row>
    <row r="241" spans="1:50" ht="24" customHeight="1" x14ac:dyDescent="0.15">
      <c r="A241" s="108">
        <v>6</v>
      </c>
      <c r="B241" s="108">
        <v>1</v>
      </c>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c r="AL241" s="111"/>
      <c r="AM241" s="111"/>
      <c r="AN241" s="111"/>
      <c r="AO241" s="111"/>
      <c r="AP241" s="112"/>
      <c r="AQ241" s="113"/>
      <c r="AR241" s="109"/>
      <c r="AS241" s="109"/>
      <c r="AT241" s="109"/>
      <c r="AU241" s="110"/>
      <c r="AV241" s="111"/>
      <c r="AW241" s="111"/>
      <c r="AX241" s="112"/>
    </row>
    <row r="242" spans="1:50" ht="24" customHeight="1" x14ac:dyDescent="0.15">
      <c r="A242" s="108">
        <v>7</v>
      </c>
      <c r="B242" s="108">
        <v>1</v>
      </c>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1"/>
      <c r="AM242" s="111"/>
      <c r="AN242" s="111"/>
      <c r="AO242" s="111"/>
      <c r="AP242" s="112"/>
      <c r="AQ242" s="113"/>
      <c r="AR242" s="109"/>
      <c r="AS242" s="109"/>
      <c r="AT242" s="109"/>
      <c r="AU242" s="110"/>
      <c r="AV242" s="111"/>
      <c r="AW242" s="111"/>
      <c r="AX242" s="112"/>
    </row>
    <row r="243" spans="1:50" ht="24" customHeight="1" x14ac:dyDescent="0.15">
      <c r="A243" s="108">
        <v>8</v>
      </c>
      <c r="B243" s="108">
        <v>1</v>
      </c>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11"/>
      <c r="AM243" s="111"/>
      <c r="AN243" s="111"/>
      <c r="AO243" s="111"/>
      <c r="AP243" s="112"/>
      <c r="AQ243" s="113"/>
      <c r="AR243" s="109"/>
      <c r="AS243" s="109"/>
      <c r="AT243" s="109"/>
      <c r="AU243" s="110"/>
      <c r="AV243" s="111"/>
      <c r="AW243" s="111"/>
      <c r="AX243" s="112"/>
    </row>
    <row r="244" spans="1:50" ht="24" customHeight="1" x14ac:dyDescent="0.15">
      <c r="A244" s="108">
        <v>9</v>
      </c>
      <c r="B244" s="108">
        <v>1</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c r="AL244" s="111"/>
      <c r="AM244" s="111"/>
      <c r="AN244" s="111"/>
      <c r="AO244" s="111"/>
      <c r="AP244" s="112"/>
      <c r="AQ244" s="113"/>
      <c r="AR244" s="109"/>
      <c r="AS244" s="109"/>
      <c r="AT244" s="109"/>
      <c r="AU244" s="110"/>
      <c r="AV244" s="111"/>
      <c r="AW244" s="111"/>
      <c r="AX244" s="112"/>
    </row>
    <row r="245" spans="1:50" ht="24" customHeight="1" x14ac:dyDescent="0.15">
      <c r="A245" s="108">
        <v>10</v>
      </c>
      <c r="B245" s="108">
        <v>1</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c r="AL245" s="111"/>
      <c r="AM245" s="111"/>
      <c r="AN245" s="111"/>
      <c r="AO245" s="111"/>
      <c r="AP245" s="112"/>
      <c r="AQ245" s="113"/>
      <c r="AR245" s="109"/>
      <c r="AS245" s="109"/>
      <c r="AT245" s="109"/>
      <c r="AU245" s="110"/>
      <c r="AV245" s="111"/>
      <c r="AW245" s="111"/>
      <c r="AX245" s="112"/>
    </row>
    <row r="246" spans="1:50" ht="24" hidden="1" customHeight="1" x14ac:dyDescent="0.15">
      <c r="A246" s="108">
        <v>11</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x14ac:dyDescent="0.15">
      <c r="A247" s="108">
        <v>12</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x14ac:dyDescent="0.15">
      <c r="A248" s="108">
        <v>13</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x14ac:dyDescent="0.15">
      <c r="A249" s="108">
        <v>14</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x14ac:dyDescent="0.15">
      <c r="A250" s="108">
        <v>15</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x14ac:dyDescent="0.15">
      <c r="A251" s="108">
        <v>16</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x14ac:dyDescent="0.15">
      <c r="A252" s="108">
        <v>17</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x14ac:dyDescent="0.15">
      <c r="A253" s="108">
        <v>18</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x14ac:dyDescent="0.15">
      <c r="A254" s="108">
        <v>19</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x14ac:dyDescent="0.15">
      <c r="A255" s="108">
        <v>20</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x14ac:dyDescent="0.15">
      <c r="A256" s="108">
        <v>21</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x14ac:dyDescent="0.15">
      <c r="A257" s="108">
        <v>22</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x14ac:dyDescent="0.15">
      <c r="A258" s="108">
        <v>23</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x14ac:dyDescent="0.15">
      <c r="A259" s="108">
        <v>24</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x14ac:dyDescent="0.15">
      <c r="A260" s="108">
        <v>25</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x14ac:dyDescent="0.15">
      <c r="A261" s="108">
        <v>26</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x14ac:dyDescent="0.15">
      <c r="A262" s="108">
        <v>27</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x14ac:dyDescent="0.15">
      <c r="A263" s="108">
        <v>28</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x14ac:dyDescent="0.15">
      <c r="A264" s="108">
        <v>29</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t="24" hidden="1" customHeight="1" x14ac:dyDescent="0.15">
      <c r="A265" s="108">
        <v>30</v>
      </c>
      <c r="B265" s="108">
        <v>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c r="AL265" s="111"/>
      <c r="AM265" s="111"/>
      <c r="AN265" s="111"/>
      <c r="AO265" s="111"/>
      <c r="AP265" s="112"/>
      <c r="AQ265" s="113"/>
      <c r="AR265" s="109"/>
      <c r="AS265" s="109"/>
      <c r="AT265" s="109"/>
      <c r="AU265" s="110"/>
      <c r="AV265" s="111"/>
      <c r="AW265" s="111"/>
      <c r="AX265" s="11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8"/>
      <c r="B268" s="108"/>
      <c r="C268" s="114" t="s">
        <v>367</v>
      </c>
      <c r="D268" s="114"/>
      <c r="E268" s="114"/>
      <c r="F268" s="114"/>
      <c r="G268" s="114"/>
      <c r="H268" s="114"/>
      <c r="I268" s="114"/>
      <c r="J268" s="114"/>
      <c r="K268" s="114"/>
      <c r="L268" s="114"/>
      <c r="M268" s="114" t="s">
        <v>368</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t="s">
        <v>369</v>
      </c>
      <c r="AL268" s="114"/>
      <c r="AM268" s="114"/>
      <c r="AN268" s="114"/>
      <c r="AO268" s="114"/>
      <c r="AP268" s="114"/>
      <c r="AQ268" s="114" t="s">
        <v>23</v>
      </c>
      <c r="AR268" s="114"/>
      <c r="AS268" s="114"/>
      <c r="AT268" s="114"/>
      <c r="AU268" s="116" t="s">
        <v>24</v>
      </c>
      <c r="AV268" s="117"/>
      <c r="AW268" s="117"/>
      <c r="AX268" s="118"/>
    </row>
    <row r="269" spans="1:50" ht="24" hidden="1" customHeight="1" x14ac:dyDescent="0.15">
      <c r="A269" s="108">
        <v>1</v>
      </c>
      <c r="B269" s="108">
        <v>1</v>
      </c>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10"/>
      <c r="AL269" s="111"/>
      <c r="AM269" s="111"/>
      <c r="AN269" s="111"/>
      <c r="AO269" s="111"/>
      <c r="AP269" s="112"/>
      <c r="AQ269" s="113"/>
      <c r="AR269" s="109"/>
      <c r="AS269" s="109"/>
      <c r="AT269" s="109"/>
      <c r="AU269" s="110"/>
      <c r="AV269" s="111"/>
      <c r="AW269" s="111"/>
      <c r="AX269" s="112"/>
    </row>
    <row r="270" spans="1:50" ht="24" hidden="1" customHeight="1" x14ac:dyDescent="0.15">
      <c r="A270" s="108">
        <v>2</v>
      </c>
      <c r="B270" s="108">
        <v>1</v>
      </c>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10"/>
      <c r="AL270" s="111"/>
      <c r="AM270" s="111"/>
      <c r="AN270" s="111"/>
      <c r="AO270" s="111"/>
      <c r="AP270" s="112"/>
      <c r="AQ270" s="113"/>
      <c r="AR270" s="109"/>
      <c r="AS270" s="109"/>
      <c r="AT270" s="109"/>
      <c r="AU270" s="110"/>
      <c r="AV270" s="111"/>
      <c r="AW270" s="111"/>
      <c r="AX270" s="112"/>
    </row>
    <row r="271" spans="1:50" ht="24" hidden="1" customHeight="1" x14ac:dyDescent="0.15">
      <c r="A271" s="108">
        <v>3</v>
      </c>
      <c r="B271" s="108">
        <v>1</v>
      </c>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10"/>
      <c r="AL271" s="111"/>
      <c r="AM271" s="111"/>
      <c r="AN271" s="111"/>
      <c r="AO271" s="111"/>
      <c r="AP271" s="112"/>
      <c r="AQ271" s="113"/>
      <c r="AR271" s="109"/>
      <c r="AS271" s="109"/>
      <c r="AT271" s="109"/>
      <c r="AU271" s="110"/>
      <c r="AV271" s="111"/>
      <c r="AW271" s="111"/>
      <c r="AX271" s="112"/>
    </row>
    <row r="272" spans="1:50" ht="24" hidden="1" customHeight="1" x14ac:dyDescent="0.15">
      <c r="A272" s="108">
        <v>4</v>
      </c>
      <c r="B272" s="108">
        <v>1</v>
      </c>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c r="AL272" s="111"/>
      <c r="AM272" s="111"/>
      <c r="AN272" s="111"/>
      <c r="AO272" s="111"/>
      <c r="AP272" s="112"/>
      <c r="AQ272" s="113"/>
      <c r="AR272" s="109"/>
      <c r="AS272" s="109"/>
      <c r="AT272" s="109"/>
      <c r="AU272" s="110"/>
      <c r="AV272" s="111"/>
      <c r="AW272" s="111"/>
      <c r="AX272" s="112"/>
    </row>
    <row r="273" spans="1:50" ht="24" hidden="1" customHeight="1" x14ac:dyDescent="0.15">
      <c r="A273" s="108">
        <v>5</v>
      </c>
      <c r="B273" s="108">
        <v>1</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10"/>
      <c r="AL273" s="111"/>
      <c r="AM273" s="111"/>
      <c r="AN273" s="111"/>
      <c r="AO273" s="111"/>
      <c r="AP273" s="112"/>
      <c r="AQ273" s="113"/>
      <c r="AR273" s="109"/>
      <c r="AS273" s="109"/>
      <c r="AT273" s="109"/>
      <c r="AU273" s="110"/>
      <c r="AV273" s="111"/>
      <c r="AW273" s="111"/>
      <c r="AX273" s="112"/>
    </row>
    <row r="274" spans="1:50" ht="24" hidden="1" customHeight="1" x14ac:dyDescent="0.15">
      <c r="A274" s="108">
        <v>6</v>
      </c>
      <c r="B274" s="108">
        <v>1</v>
      </c>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1"/>
      <c r="AM274" s="111"/>
      <c r="AN274" s="111"/>
      <c r="AO274" s="111"/>
      <c r="AP274" s="112"/>
      <c r="AQ274" s="113"/>
      <c r="AR274" s="109"/>
      <c r="AS274" s="109"/>
      <c r="AT274" s="109"/>
      <c r="AU274" s="110"/>
      <c r="AV274" s="111"/>
      <c r="AW274" s="111"/>
      <c r="AX274" s="112"/>
    </row>
    <row r="275" spans="1:50" ht="24" hidden="1" customHeight="1" x14ac:dyDescent="0.15">
      <c r="A275" s="108">
        <v>7</v>
      </c>
      <c r="B275" s="108">
        <v>1</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11"/>
      <c r="AM275" s="111"/>
      <c r="AN275" s="111"/>
      <c r="AO275" s="111"/>
      <c r="AP275" s="112"/>
      <c r="AQ275" s="113"/>
      <c r="AR275" s="109"/>
      <c r="AS275" s="109"/>
      <c r="AT275" s="109"/>
      <c r="AU275" s="110"/>
      <c r="AV275" s="111"/>
      <c r="AW275" s="111"/>
      <c r="AX275" s="112"/>
    </row>
    <row r="276" spans="1:50" ht="24" hidden="1" customHeight="1" x14ac:dyDescent="0.15">
      <c r="A276" s="108">
        <v>8</v>
      </c>
      <c r="B276" s="108">
        <v>1</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c r="AL276" s="111"/>
      <c r="AM276" s="111"/>
      <c r="AN276" s="111"/>
      <c r="AO276" s="111"/>
      <c r="AP276" s="112"/>
      <c r="AQ276" s="113"/>
      <c r="AR276" s="109"/>
      <c r="AS276" s="109"/>
      <c r="AT276" s="109"/>
      <c r="AU276" s="110"/>
      <c r="AV276" s="111"/>
      <c r="AW276" s="111"/>
      <c r="AX276" s="112"/>
    </row>
    <row r="277" spans="1:50" ht="24" hidden="1" customHeight="1" x14ac:dyDescent="0.15">
      <c r="A277" s="108">
        <v>9</v>
      </c>
      <c r="B277" s="108">
        <v>1</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3"/>
      <c r="AR277" s="109"/>
      <c r="AS277" s="109"/>
      <c r="AT277" s="109"/>
      <c r="AU277" s="110"/>
      <c r="AV277" s="111"/>
      <c r="AW277" s="111"/>
      <c r="AX277" s="112"/>
    </row>
    <row r="278" spans="1:50" ht="24" hidden="1" customHeight="1" x14ac:dyDescent="0.15">
      <c r="A278" s="108">
        <v>10</v>
      </c>
      <c r="B278" s="108">
        <v>1</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c r="AL278" s="111"/>
      <c r="AM278" s="111"/>
      <c r="AN278" s="111"/>
      <c r="AO278" s="111"/>
      <c r="AP278" s="112"/>
      <c r="AQ278" s="113"/>
      <c r="AR278" s="109"/>
      <c r="AS278" s="109"/>
      <c r="AT278" s="109"/>
      <c r="AU278" s="110"/>
      <c r="AV278" s="111"/>
      <c r="AW278" s="111"/>
      <c r="AX278" s="112"/>
    </row>
    <row r="279" spans="1:50" ht="24" hidden="1" customHeight="1" x14ac:dyDescent="0.15">
      <c r="A279" s="108">
        <v>11</v>
      </c>
      <c r="B279" s="108">
        <v>1</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c r="AL279" s="111"/>
      <c r="AM279" s="111"/>
      <c r="AN279" s="111"/>
      <c r="AO279" s="111"/>
      <c r="AP279" s="112"/>
      <c r="AQ279" s="113"/>
      <c r="AR279" s="109"/>
      <c r="AS279" s="109"/>
      <c r="AT279" s="109"/>
      <c r="AU279" s="110"/>
      <c r="AV279" s="111"/>
      <c r="AW279" s="111"/>
      <c r="AX279" s="112"/>
    </row>
    <row r="280" spans="1:50" ht="24" hidden="1" customHeight="1" x14ac:dyDescent="0.15">
      <c r="A280" s="108">
        <v>12</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x14ac:dyDescent="0.15">
      <c r="A281" s="108">
        <v>13</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x14ac:dyDescent="0.15">
      <c r="A282" s="108">
        <v>14</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x14ac:dyDescent="0.15">
      <c r="A283" s="108">
        <v>15</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x14ac:dyDescent="0.15">
      <c r="A284" s="108">
        <v>16</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x14ac:dyDescent="0.15">
      <c r="A285" s="108">
        <v>17</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x14ac:dyDescent="0.15">
      <c r="A286" s="108">
        <v>18</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x14ac:dyDescent="0.15">
      <c r="A287" s="108">
        <v>19</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x14ac:dyDescent="0.15">
      <c r="A288" s="108">
        <v>20</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x14ac:dyDescent="0.15">
      <c r="A289" s="108">
        <v>21</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x14ac:dyDescent="0.15">
      <c r="A290" s="108">
        <v>22</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x14ac:dyDescent="0.15">
      <c r="A291" s="108">
        <v>23</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x14ac:dyDescent="0.15">
      <c r="A292" s="108">
        <v>24</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x14ac:dyDescent="0.15">
      <c r="A293" s="108">
        <v>25</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x14ac:dyDescent="0.15">
      <c r="A294" s="108">
        <v>26</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x14ac:dyDescent="0.15">
      <c r="A295" s="108">
        <v>27</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x14ac:dyDescent="0.15">
      <c r="A296" s="108">
        <v>28</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x14ac:dyDescent="0.15">
      <c r="A297" s="108">
        <v>29</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t="24" hidden="1" customHeight="1" x14ac:dyDescent="0.15">
      <c r="A298" s="108">
        <v>30</v>
      </c>
      <c r="B298" s="108">
        <v>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1"/>
      <c r="AM298" s="111"/>
      <c r="AN298" s="111"/>
      <c r="AO298" s="111"/>
      <c r="AP298" s="112"/>
      <c r="AQ298" s="113"/>
      <c r="AR298" s="109"/>
      <c r="AS298" s="109"/>
      <c r="AT298" s="109"/>
      <c r="AU298" s="110"/>
      <c r="AV298" s="111"/>
      <c r="AW298" s="111"/>
      <c r="AX298" s="11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8"/>
      <c r="B301" s="108"/>
      <c r="C301" s="114" t="s">
        <v>367</v>
      </c>
      <c r="D301" s="114"/>
      <c r="E301" s="114"/>
      <c r="F301" s="114"/>
      <c r="G301" s="114"/>
      <c r="H301" s="114"/>
      <c r="I301" s="114"/>
      <c r="J301" s="114"/>
      <c r="K301" s="114"/>
      <c r="L301" s="114"/>
      <c r="M301" s="114" t="s">
        <v>368</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t="s">
        <v>369</v>
      </c>
      <c r="AL301" s="114"/>
      <c r="AM301" s="114"/>
      <c r="AN301" s="114"/>
      <c r="AO301" s="114"/>
      <c r="AP301" s="114"/>
      <c r="AQ301" s="114" t="s">
        <v>23</v>
      </c>
      <c r="AR301" s="114"/>
      <c r="AS301" s="114"/>
      <c r="AT301" s="114"/>
      <c r="AU301" s="116" t="s">
        <v>24</v>
      </c>
      <c r="AV301" s="117"/>
      <c r="AW301" s="117"/>
      <c r="AX301" s="118"/>
    </row>
    <row r="302" spans="1:50" ht="24" hidden="1" customHeight="1" x14ac:dyDescent="0.15">
      <c r="A302" s="108">
        <v>1</v>
      </c>
      <c r="B302" s="108">
        <v>1</v>
      </c>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c r="AL302" s="111"/>
      <c r="AM302" s="111"/>
      <c r="AN302" s="111"/>
      <c r="AO302" s="111"/>
      <c r="AP302" s="112"/>
      <c r="AQ302" s="113"/>
      <c r="AR302" s="109"/>
      <c r="AS302" s="109"/>
      <c r="AT302" s="109"/>
      <c r="AU302" s="110"/>
      <c r="AV302" s="111"/>
      <c r="AW302" s="111"/>
      <c r="AX302" s="112"/>
    </row>
    <row r="303" spans="1:50" ht="24" hidden="1" customHeight="1" x14ac:dyDescent="0.15">
      <c r="A303" s="108">
        <v>2</v>
      </c>
      <c r="B303" s="108">
        <v>1</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c r="AL303" s="111"/>
      <c r="AM303" s="111"/>
      <c r="AN303" s="111"/>
      <c r="AO303" s="111"/>
      <c r="AP303" s="112"/>
      <c r="AQ303" s="113"/>
      <c r="AR303" s="109"/>
      <c r="AS303" s="109"/>
      <c r="AT303" s="109"/>
      <c r="AU303" s="110"/>
      <c r="AV303" s="111"/>
      <c r="AW303" s="111"/>
      <c r="AX303" s="112"/>
    </row>
    <row r="304" spans="1:50" ht="24" hidden="1" customHeight="1" x14ac:dyDescent="0.15">
      <c r="A304" s="108">
        <v>3</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x14ac:dyDescent="0.15">
      <c r="A305" s="108">
        <v>4</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x14ac:dyDescent="0.15">
      <c r="A306" s="108">
        <v>5</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x14ac:dyDescent="0.15">
      <c r="A307" s="108">
        <v>6</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x14ac:dyDescent="0.15">
      <c r="A308" s="108">
        <v>7</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x14ac:dyDescent="0.15">
      <c r="A309" s="108">
        <v>8</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x14ac:dyDescent="0.15">
      <c r="A310" s="108">
        <v>9</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x14ac:dyDescent="0.15">
      <c r="A311" s="108">
        <v>10</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x14ac:dyDescent="0.15">
      <c r="A312" s="108">
        <v>11</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x14ac:dyDescent="0.15">
      <c r="A313" s="108">
        <v>12</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x14ac:dyDescent="0.15">
      <c r="A314" s="108">
        <v>13</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x14ac:dyDescent="0.15">
      <c r="A315" s="108">
        <v>14</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x14ac:dyDescent="0.15">
      <c r="A316" s="108">
        <v>15</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x14ac:dyDescent="0.15">
      <c r="A317" s="108">
        <v>16</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x14ac:dyDescent="0.15">
      <c r="A318" s="108">
        <v>17</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x14ac:dyDescent="0.15">
      <c r="A319" s="108">
        <v>18</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x14ac:dyDescent="0.15">
      <c r="A320" s="108">
        <v>19</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x14ac:dyDescent="0.15">
      <c r="A321" s="108">
        <v>20</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x14ac:dyDescent="0.15">
      <c r="A322" s="108">
        <v>21</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x14ac:dyDescent="0.15">
      <c r="A323" s="108">
        <v>22</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x14ac:dyDescent="0.15">
      <c r="A324" s="108">
        <v>23</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x14ac:dyDescent="0.15">
      <c r="A325" s="108">
        <v>24</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x14ac:dyDescent="0.15">
      <c r="A326" s="108">
        <v>25</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x14ac:dyDescent="0.15">
      <c r="A327" s="108">
        <v>26</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x14ac:dyDescent="0.15">
      <c r="A328" s="108">
        <v>27</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x14ac:dyDescent="0.15">
      <c r="A329" s="108">
        <v>28</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x14ac:dyDescent="0.15">
      <c r="A330" s="108">
        <v>29</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t="24" hidden="1" customHeight="1" x14ac:dyDescent="0.15">
      <c r="A331" s="108">
        <v>30</v>
      </c>
      <c r="B331" s="108">
        <v>1</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c r="AL331" s="111"/>
      <c r="AM331" s="111"/>
      <c r="AN331" s="111"/>
      <c r="AO331" s="111"/>
      <c r="AP331" s="112"/>
      <c r="AQ331" s="113"/>
      <c r="AR331" s="109"/>
      <c r="AS331" s="109"/>
      <c r="AT331" s="109"/>
      <c r="AU331" s="110"/>
      <c r="AV331" s="111"/>
      <c r="AW331" s="111"/>
      <c r="AX331" s="11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8"/>
      <c r="B334" s="108"/>
      <c r="C334" s="114" t="s">
        <v>367</v>
      </c>
      <c r="D334" s="114"/>
      <c r="E334" s="114"/>
      <c r="F334" s="114"/>
      <c r="G334" s="114"/>
      <c r="H334" s="114"/>
      <c r="I334" s="114"/>
      <c r="J334" s="114"/>
      <c r="K334" s="114"/>
      <c r="L334" s="114"/>
      <c r="M334" s="114" t="s">
        <v>368</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t="s">
        <v>369</v>
      </c>
      <c r="AL334" s="114"/>
      <c r="AM334" s="114"/>
      <c r="AN334" s="114"/>
      <c r="AO334" s="114"/>
      <c r="AP334" s="114"/>
      <c r="AQ334" s="114" t="s">
        <v>23</v>
      </c>
      <c r="AR334" s="114"/>
      <c r="AS334" s="114"/>
      <c r="AT334" s="114"/>
      <c r="AU334" s="116" t="s">
        <v>24</v>
      </c>
      <c r="AV334" s="117"/>
      <c r="AW334" s="117"/>
      <c r="AX334" s="118"/>
    </row>
    <row r="335" spans="1:50" ht="24" hidden="1" customHeight="1" x14ac:dyDescent="0.15">
      <c r="A335" s="108">
        <v>1</v>
      </c>
      <c r="B335" s="108">
        <v>1</v>
      </c>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c r="AL335" s="111"/>
      <c r="AM335" s="111"/>
      <c r="AN335" s="111"/>
      <c r="AO335" s="111"/>
      <c r="AP335" s="112"/>
      <c r="AQ335" s="113"/>
      <c r="AR335" s="109"/>
      <c r="AS335" s="109"/>
      <c r="AT335" s="109"/>
      <c r="AU335" s="110"/>
      <c r="AV335" s="111"/>
      <c r="AW335" s="111"/>
      <c r="AX335" s="112"/>
    </row>
    <row r="336" spans="1:50" ht="24" hidden="1" customHeight="1" x14ac:dyDescent="0.15">
      <c r="A336" s="108">
        <v>2</v>
      </c>
      <c r="B336" s="108">
        <v>1</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c r="AL336" s="111"/>
      <c r="AM336" s="111"/>
      <c r="AN336" s="111"/>
      <c r="AO336" s="111"/>
      <c r="AP336" s="112"/>
      <c r="AQ336" s="113"/>
      <c r="AR336" s="109"/>
      <c r="AS336" s="109"/>
      <c r="AT336" s="109"/>
      <c r="AU336" s="110"/>
      <c r="AV336" s="111"/>
      <c r="AW336" s="111"/>
      <c r="AX336" s="112"/>
    </row>
    <row r="337" spans="1:50" ht="24" hidden="1" customHeight="1" x14ac:dyDescent="0.15">
      <c r="A337" s="108">
        <v>3</v>
      </c>
      <c r="B337" s="108">
        <v>1</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c r="AL337" s="111"/>
      <c r="AM337" s="111"/>
      <c r="AN337" s="111"/>
      <c r="AO337" s="111"/>
      <c r="AP337" s="112"/>
      <c r="AQ337" s="113"/>
      <c r="AR337" s="109"/>
      <c r="AS337" s="109"/>
      <c r="AT337" s="109"/>
      <c r="AU337" s="110"/>
      <c r="AV337" s="111"/>
      <c r="AW337" s="111"/>
      <c r="AX337" s="112"/>
    </row>
    <row r="338" spans="1:50" ht="24" hidden="1" customHeight="1" x14ac:dyDescent="0.15">
      <c r="A338" s="108">
        <v>4</v>
      </c>
      <c r="B338" s="108">
        <v>1</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c r="AL338" s="111"/>
      <c r="AM338" s="111"/>
      <c r="AN338" s="111"/>
      <c r="AO338" s="111"/>
      <c r="AP338" s="112"/>
      <c r="AQ338" s="113"/>
      <c r="AR338" s="109"/>
      <c r="AS338" s="109"/>
      <c r="AT338" s="109"/>
      <c r="AU338" s="110"/>
      <c r="AV338" s="111"/>
      <c r="AW338" s="111"/>
      <c r="AX338" s="112"/>
    </row>
    <row r="339" spans="1:50" ht="24" hidden="1" customHeight="1" x14ac:dyDescent="0.15">
      <c r="A339" s="108">
        <v>5</v>
      </c>
      <c r="B339" s="108">
        <v>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c r="AL339" s="111"/>
      <c r="AM339" s="111"/>
      <c r="AN339" s="111"/>
      <c r="AO339" s="111"/>
      <c r="AP339" s="112"/>
      <c r="AQ339" s="113"/>
      <c r="AR339" s="109"/>
      <c r="AS339" s="109"/>
      <c r="AT339" s="109"/>
      <c r="AU339" s="110"/>
      <c r="AV339" s="111"/>
      <c r="AW339" s="111"/>
      <c r="AX339" s="112"/>
    </row>
    <row r="340" spans="1:50" ht="24" hidden="1" customHeight="1" x14ac:dyDescent="0.15">
      <c r="A340" s="108">
        <v>6</v>
      </c>
      <c r="B340" s="108">
        <v>1</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c r="AL340" s="111"/>
      <c r="AM340" s="111"/>
      <c r="AN340" s="111"/>
      <c r="AO340" s="111"/>
      <c r="AP340" s="112"/>
      <c r="AQ340" s="113"/>
      <c r="AR340" s="109"/>
      <c r="AS340" s="109"/>
      <c r="AT340" s="109"/>
      <c r="AU340" s="110"/>
      <c r="AV340" s="111"/>
      <c r="AW340" s="111"/>
      <c r="AX340" s="112"/>
    </row>
    <row r="341" spans="1:50" ht="24" hidden="1" customHeight="1" x14ac:dyDescent="0.15">
      <c r="A341" s="108">
        <v>7</v>
      </c>
      <c r="B341" s="108">
        <v>1</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c r="AL341" s="111"/>
      <c r="AM341" s="111"/>
      <c r="AN341" s="111"/>
      <c r="AO341" s="111"/>
      <c r="AP341" s="112"/>
      <c r="AQ341" s="113"/>
      <c r="AR341" s="109"/>
      <c r="AS341" s="109"/>
      <c r="AT341" s="109"/>
      <c r="AU341" s="110"/>
      <c r="AV341" s="111"/>
      <c r="AW341" s="111"/>
      <c r="AX341" s="112"/>
    </row>
    <row r="342" spans="1:50" ht="24" hidden="1" customHeight="1" x14ac:dyDescent="0.15">
      <c r="A342" s="108">
        <v>8</v>
      </c>
      <c r="B342" s="108">
        <v>1</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c r="AL342" s="111"/>
      <c r="AM342" s="111"/>
      <c r="AN342" s="111"/>
      <c r="AO342" s="111"/>
      <c r="AP342" s="112"/>
      <c r="AQ342" s="113"/>
      <c r="AR342" s="109"/>
      <c r="AS342" s="109"/>
      <c r="AT342" s="109"/>
      <c r="AU342" s="110"/>
      <c r="AV342" s="111"/>
      <c r="AW342" s="111"/>
      <c r="AX342" s="112"/>
    </row>
    <row r="343" spans="1:50" ht="24" hidden="1" customHeight="1" x14ac:dyDescent="0.15">
      <c r="A343" s="108">
        <v>9</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x14ac:dyDescent="0.15">
      <c r="A344" s="108">
        <v>10</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x14ac:dyDescent="0.15">
      <c r="A345" s="108">
        <v>11</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x14ac:dyDescent="0.15">
      <c r="A346" s="108">
        <v>12</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x14ac:dyDescent="0.15">
      <c r="A347" s="108">
        <v>13</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x14ac:dyDescent="0.15">
      <c r="A348" s="108">
        <v>14</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x14ac:dyDescent="0.15">
      <c r="A349" s="108">
        <v>15</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x14ac:dyDescent="0.15">
      <c r="A350" s="108">
        <v>16</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x14ac:dyDescent="0.15">
      <c r="A351" s="108">
        <v>17</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x14ac:dyDescent="0.15">
      <c r="A352" s="108">
        <v>18</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x14ac:dyDescent="0.15">
      <c r="A353" s="108">
        <v>19</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x14ac:dyDescent="0.15">
      <c r="A354" s="108">
        <v>20</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x14ac:dyDescent="0.15">
      <c r="A355" s="108">
        <v>21</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x14ac:dyDescent="0.15">
      <c r="A356" s="108">
        <v>22</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x14ac:dyDescent="0.15">
      <c r="A357" s="108">
        <v>23</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x14ac:dyDescent="0.15">
      <c r="A358" s="108">
        <v>24</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x14ac:dyDescent="0.15">
      <c r="A359" s="108">
        <v>25</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x14ac:dyDescent="0.15">
      <c r="A360" s="108">
        <v>26</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x14ac:dyDescent="0.15">
      <c r="A361" s="108">
        <v>27</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x14ac:dyDescent="0.15">
      <c r="A362" s="108">
        <v>28</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x14ac:dyDescent="0.15">
      <c r="A363" s="108">
        <v>29</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t="24" hidden="1" customHeight="1" x14ac:dyDescent="0.15">
      <c r="A364" s="108">
        <v>30</v>
      </c>
      <c r="B364" s="108">
        <v>1</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c r="AL364" s="111"/>
      <c r="AM364" s="111"/>
      <c r="AN364" s="111"/>
      <c r="AO364" s="111"/>
      <c r="AP364" s="112"/>
      <c r="AQ364" s="113"/>
      <c r="AR364" s="109"/>
      <c r="AS364" s="109"/>
      <c r="AT364" s="109"/>
      <c r="AU364" s="110"/>
      <c r="AV364" s="111"/>
      <c r="AW364" s="111"/>
      <c r="AX364" s="11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8"/>
      <c r="B367" s="108"/>
      <c r="C367" s="114" t="s">
        <v>367</v>
      </c>
      <c r="D367" s="114"/>
      <c r="E367" s="114"/>
      <c r="F367" s="114"/>
      <c r="G367" s="114"/>
      <c r="H367" s="114"/>
      <c r="I367" s="114"/>
      <c r="J367" s="114"/>
      <c r="K367" s="114"/>
      <c r="L367" s="114"/>
      <c r="M367" s="114" t="s">
        <v>368</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t="s">
        <v>369</v>
      </c>
      <c r="AL367" s="114"/>
      <c r="AM367" s="114"/>
      <c r="AN367" s="114"/>
      <c r="AO367" s="114"/>
      <c r="AP367" s="114"/>
      <c r="AQ367" s="114" t="s">
        <v>23</v>
      </c>
      <c r="AR367" s="114"/>
      <c r="AS367" s="114"/>
      <c r="AT367" s="114"/>
      <c r="AU367" s="116" t="s">
        <v>24</v>
      </c>
      <c r="AV367" s="117"/>
      <c r="AW367" s="117"/>
      <c r="AX367" s="118"/>
    </row>
    <row r="368" spans="1:50" ht="24" hidden="1" customHeight="1" x14ac:dyDescent="0.15">
      <c r="A368" s="108">
        <v>1</v>
      </c>
      <c r="B368" s="108">
        <v>1</v>
      </c>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c r="AL368" s="111"/>
      <c r="AM368" s="111"/>
      <c r="AN368" s="111"/>
      <c r="AO368" s="111"/>
      <c r="AP368" s="112"/>
      <c r="AQ368" s="113"/>
      <c r="AR368" s="109"/>
      <c r="AS368" s="109"/>
      <c r="AT368" s="109"/>
      <c r="AU368" s="110"/>
      <c r="AV368" s="111"/>
      <c r="AW368" s="111"/>
      <c r="AX368" s="112"/>
    </row>
    <row r="369" spans="1:50" ht="24" hidden="1" customHeight="1" x14ac:dyDescent="0.15">
      <c r="A369" s="108">
        <v>2</v>
      </c>
      <c r="B369" s="108">
        <v>1</v>
      </c>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c r="AL369" s="111"/>
      <c r="AM369" s="111"/>
      <c r="AN369" s="111"/>
      <c r="AO369" s="111"/>
      <c r="AP369" s="112"/>
      <c r="AQ369" s="113"/>
      <c r="AR369" s="109"/>
      <c r="AS369" s="109"/>
      <c r="AT369" s="109"/>
      <c r="AU369" s="110"/>
      <c r="AV369" s="111"/>
      <c r="AW369" s="111"/>
      <c r="AX369" s="112"/>
    </row>
    <row r="370" spans="1:50" ht="24" hidden="1" customHeight="1" x14ac:dyDescent="0.15">
      <c r="A370" s="108">
        <v>3</v>
      </c>
      <c r="B370" s="108">
        <v>1</v>
      </c>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c r="AL370" s="111"/>
      <c r="AM370" s="111"/>
      <c r="AN370" s="111"/>
      <c r="AO370" s="111"/>
      <c r="AP370" s="112"/>
      <c r="AQ370" s="113"/>
      <c r="AR370" s="109"/>
      <c r="AS370" s="109"/>
      <c r="AT370" s="109"/>
      <c r="AU370" s="110"/>
      <c r="AV370" s="111"/>
      <c r="AW370" s="111"/>
      <c r="AX370" s="112"/>
    </row>
    <row r="371" spans="1:50" ht="24" hidden="1" customHeight="1" x14ac:dyDescent="0.15">
      <c r="A371" s="108">
        <v>4</v>
      </c>
      <c r="B371" s="108">
        <v>1</v>
      </c>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c r="AL371" s="111"/>
      <c r="AM371" s="111"/>
      <c r="AN371" s="111"/>
      <c r="AO371" s="111"/>
      <c r="AP371" s="112"/>
      <c r="AQ371" s="113"/>
      <c r="AR371" s="109"/>
      <c r="AS371" s="109"/>
      <c r="AT371" s="109"/>
      <c r="AU371" s="110"/>
      <c r="AV371" s="111"/>
      <c r="AW371" s="111"/>
      <c r="AX371" s="112"/>
    </row>
    <row r="372" spans="1:50" ht="24" hidden="1" customHeight="1" x14ac:dyDescent="0.15">
      <c r="A372" s="108">
        <v>5</v>
      </c>
      <c r="B372" s="108">
        <v>1</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c r="AL372" s="111"/>
      <c r="AM372" s="111"/>
      <c r="AN372" s="111"/>
      <c r="AO372" s="111"/>
      <c r="AP372" s="112"/>
      <c r="AQ372" s="113"/>
      <c r="AR372" s="109"/>
      <c r="AS372" s="109"/>
      <c r="AT372" s="109"/>
      <c r="AU372" s="110"/>
      <c r="AV372" s="111"/>
      <c r="AW372" s="111"/>
      <c r="AX372" s="112"/>
    </row>
    <row r="373" spans="1:50" ht="24" hidden="1" customHeight="1" x14ac:dyDescent="0.15">
      <c r="A373" s="108">
        <v>6</v>
      </c>
      <c r="B373" s="108">
        <v>1</v>
      </c>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c r="AL373" s="111"/>
      <c r="AM373" s="111"/>
      <c r="AN373" s="111"/>
      <c r="AO373" s="111"/>
      <c r="AP373" s="112"/>
      <c r="AQ373" s="113"/>
      <c r="AR373" s="109"/>
      <c r="AS373" s="109"/>
      <c r="AT373" s="109"/>
      <c r="AU373" s="110"/>
      <c r="AV373" s="111"/>
      <c r="AW373" s="111"/>
      <c r="AX373" s="112"/>
    </row>
    <row r="374" spans="1:50" ht="24" hidden="1" customHeight="1" x14ac:dyDescent="0.15">
      <c r="A374" s="108">
        <v>7</v>
      </c>
      <c r="B374" s="108">
        <v>1</v>
      </c>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c r="AL374" s="111"/>
      <c r="AM374" s="111"/>
      <c r="AN374" s="111"/>
      <c r="AO374" s="111"/>
      <c r="AP374" s="112"/>
      <c r="AQ374" s="113"/>
      <c r="AR374" s="109"/>
      <c r="AS374" s="109"/>
      <c r="AT374" s="109"/>
      <c r="AU374" s="110"/>
      <c r="AV374" s="111"/>
      <c r="AW374" s="111"/>
      <c r="AX374" s="112"/>
    </row>
    <row r="375" spans="1:50" ht="24" hidden="1" customHeight="1" x14ac:dyDescent="0.15">
      <c r="A375" s="108">
        <v>8</v>
      </c>
      <c r="B375" s="108">
        <v>1</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c r="AL375" s="111"/>
      <c r="AM375" s="111"/>
      <c r="AN375" s="111"/>
      <c r="AO375" s="111"/>
      <c r="AP375" s="112"/>
      <c r="AQ375" s="113"/>
      <c r="AR375" s="109"/>
      <c r="AS375" s="109"/>
      <c r="AT375" s="109"/>
      <c r="AU375" s="110"/>
      <c r="AV375" s="111"/>
      <c r="AW375" s="111"/>
      <c r="AX375" s="112"/>
    </row>
    <row r="376" spans="1:50" ht="24" hidden="1" customHeight="1" x14ac:dyDescent="0.15">
      <c r="A376" s="108">
        <v>9</v>
      </c>
      <c r="B376" s="108">
        <v>1</v>
      </c>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c r="AL376" s="111"/>
      <c r="AM376" s="111"/>
      <c r="AN376" s="111"/>
      <c r="AO376" s="111"/>
      <c r="AP376" s="112"/>
      <c r="AQ376" s="113"/>
      <c r="AR376" s="109"/>
      <c r="AS376" s="109"/>
      <c r="AT376" s="109"/>
      <c r="AU376" s="110"/>
      <c r="AV376" s="111"/>
      <c r="AW376" s="111"/>
      <c r="AX376" s="112"/>
    </row>
    <row r="377" spans="1:50" ht="24" hidden="1" customHeight="1" x14ac:dyDescent="0.15">
      <c r="A377" s="108">
        <v>10</v>
      </c>
      <c r="B377" s="108">
        <v>1</v>
      </c>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c r="AL377" s="111"/>
      <c r="AM377" s="111"/>
      <c r="AN377" s="111"/>
      <c r="AO377" s="111"/>
      <c r="AP377" s="112"/>
      <c r="AQ377" s="113"/>
      <c r="AR377" s="109"/>
      <c r="AS377" s="109"/>
      <c r="AT377" s="109"/>
      <c r="AU377" s="110"/>
      <c r="AV377" s="111"/>
      <c r="AW377" s="111"/>
      <c r="AX377" s="112"/>
    </row>
    <row r="378" spans="1:50" ht="24" hidden="1" customHeight="1" x14ac:dyDescent="0.15">
      <c r="A378" s="108">
        <v>11</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x14ac:dyDescent="0.15">
      <c r="A379" s="108">
        <v>12</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x14ac:dyDescent="0.15">
      <c r="A380" s="108">
        <v>13</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x14ac:dyDescent="0.15">
      <c r="A381" s="108">
        <v>14</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x14ac:dyDescent="0.15">
      <c r="A382" s="108">
        <v>15</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x14ac:dyDescent="0.15">
      <c r="A383" s="108">
        <v>16</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x14ac:dyDescent="0.15">
      <c r="A384" s="108">
        <v>17</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x14ac:dyDescent="0.15">
      <c r="A385" s="108">
        <v>18</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x14ac:dyDescent="0.15">
      <c r="A386" s="108">
        <v>19</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x14ac:dyDescent="0.15">
      <c r="A387" s="108">
        <v>20</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x14ac:dyDescent="0.15">
      <c r="A388" s="108">
        <v>21</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x14ac:dyDescent="0.15">
      <c r="A389" s="108">
        <v>22</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x14ac:dyDescent="0.15">
      <c r="A390" s="108">
        <v>23</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x14ac:dyDescent="0.15">
      <c r="A391" s="108">
        <v>24</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x14ac:dyDescent="0.15">
      <c r="A392" s="108">
        <v>25</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x14ac:dyDescent="0.15">
      <c r="A393" s="108">
        <v>26</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x14ac:dyDescent="0.15">
      <c r="A394" s="108">
        <v>27</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x14ac:dyDescent="0.15">
      <c r="A395" s="108">
        <v>28</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x14ac:dyDescent="0.15">
      <c r="A396" s="108">
        <v>29</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t="24" hidden="1" customHeight="1" x14ac:dyDescent="0.15">
      <c r="A397" s="108">
        <v>30</v>
      </c>
      <c r="B397" s="108">
        <v>1</v>
      </c>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c r="AL397" s="111"/>
      <c r="AM397" s="111"/>
      <c r="AN397" s="111"/>
      <c r="AO397" s="111"/>
      <c r="AP397" s="112"/>
      <c r="AQ397" s="113"/>
      <c r="AR397" s="109"/>
      <c r="AS397" s="109"/>
      <c r="AT397" s="109"/>
      <c r="AU397" s="110"/>
      <c r="AV397" s="111"/>
      <c r="AW397" s="111"/>
      <c r="AX397" s="11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8"/>
      <c r="B400" s="108"/>
      <c r="C400" s="114" t="s">
        <v>367</v>
      </c>
      <c r="D400" s="114"/>
      <c r="E400" s="114"/>
      <c r="F400" s="114"/>
      <c r="G400" s="114"/>
      <c r="H400" s="114"/>
      <c r="I400" s="114"/>
      <c r="J400" s="114"/>
      <c r="K400" s="114"/>
      <c r="L400" s="114"/>
      <c r="M400" s="114" t="s">
        <v>368</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t="s">
        <v>369</v>
      </c>
      <c r="AL400" s="114"/>
      <c r="AM400" s="114"/>
      <c r="AN400" s="114"/>
      <c r="AO400" s="114"/>
      <c r="AP400" s="114"/>
      <c r="AQ400" s="114" t="s">
        <v>23</v>
      </c>
      <c r="AR400" s="114"/>
      <c r="AS400" s="114"/>
      <c r="AT400" s="114"/>
      <c r="AU400" s="116" t="s">
        <v>24</v>
      </c>
      <c r="AV400" s="117"/>
      <c r="AW400" s="117"/>
      <c r="AX400" s="118"/>
    </row>
    <row r="401" spans="1:50" ht="24" hidden="1" customHeight="1" x14ac:dyDescent="0.15">
      <c r="A401" s="108">
        <v>1</v>
      </c>
      <c r="B401" s="108">
        <v>1</v>
      </c>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c r="AL401" s="111"/>
      <c r="AM401" s="111"/>
      <c r="AN401" s="111"/>
      <c r="AO401" s="111"/>
      <c r="AP401" s="112"/>
      <c r="AQ401" s="113"/>
      <c r="AR401" s="109"/>
      <c r="AS401" s="109"/>
      <c r="AT401" s="109"/>
      <c r="AU401" s="110"/>
      <c r="AV401" s="111"/>
      <c r="AW401" s="111"/>
      <c r="AX401" s="112"/>
    </row>
    <row r="402" spans="1:50" ht="24" hidden="1" customHeight="1" x14ac:dyDescent="0.15">
      <c r="A402" s="108">
        <v>2</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x14ac:dyDescent="0.15">
      <c r="A403" s="108">
        <v>3</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x14ac:dyDescent="0.15">
      <c r="A404" s="108">
        <v>4</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x14ac:dyDescent="0.15">
      <c r="A405" s="108">
        <v>5</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x14ac:dyDescent="0.15">
      <c r="A406" s="108">
        <v>6</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x14ac:dyDescent="0.15">
      <c r="A407" s="108">
        <v>7</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x14ac:dyDescent="0.15">
      <c r="A408" s="108">
        <v>8</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x14ac:dyDescent="0.15">
      <c r="A409" s="108">
        <v>9</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x14ac:dyDescent="0.15">
      <c r="A410" s="108">
        <v>10</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x14ac:dyDescent="0.15">
      <c r="A411" s="108">
        <v>11</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x14ac:dyDescent="0.15">
      <c r="A412" s="108">
        <v>12</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x14ac:dyDescent="0.15">
      <c r="A413" s="108">
        <v>13</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x14ac:dyDescent="0.15">
      <c r="A414" s="108">
        <v>14</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x14ac:dyDescent="0.15">
      <c r="A415" s="108">
        <v>15</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x14ac:dyDescent="0.15">
      <c r="A416" s="108">
        <v>16</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x14ac:dyDescent="0.15">
      <c r="A417" s="108">
        <v>17</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x14ac:dyDescent="0.15">
      <c r="A418" s="108">
        <v>18</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x14ac:dyDescent="0.15">
      <c r="A419" s="108">
        <v>19</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x14ac:dyDescent="0.15">
      <c r="A420" s="108">
        <v>20</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x14ac:dyDescent="0.15">
      <c r="A421" s="108">
        <v>21</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x14ac:dyDescent="0.15">
      <c r="A422" s="108">
        <v>22</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x14ac:dyDescent="0.15">
      <c r="A423" s="108">
        <v>23</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x14ac:dyDescent="0.15">
      <c r="A424" s="108">
        <v>24</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x14ac:dyDescent="0.15">
      <c r="A425" s="108">
        <v>25</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x14ac:dyDescent="0.15">
      <c r="A426" s="108">
        <v>26</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x14ac:dyDescent="0.15">
      <c r="A427" s="108">
        <v>27</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x14ac:dyDescent="0.15">
      <c r="A428" s="108">
        <v>28</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x14ac:dyDescent="0.15">
      <c r="A429" s="108">
        <v>29</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t="24" hidden="1" customHeight="1" x14ac:dyDescent="0.15">
      <c r="A430" s="108">
        <v>30</v>
      </c>
      <c r="B430" s="108">
        <v>1</v>
      </c>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c r="AL430" s="111"/>
      <c r="AM430" s="111"/>
      <c r="AN430" s="111"/>
      <c r="AO430" s="111"/>
      <c r="AP430" s="112"/>
      <c r="AQ430" s="113"/>
      <c r="AR430" s="109"/>
      <c r="AS430" s="109"/>
      <c r="AT430" s="109"/>
      <c r="AU430" s="110"/>
      <c r="AV430" s="111"/>
      <c r="AW430" s="111"/>
      <c r="AX430" s="11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8"/>
      <c r="B433" s="108"/>
      <c r="C433" s="114" t="s">
        <v>367</v>
      </c>
      <c r="D433" s="114"/>
      <c r="E433" s="114"/>
      <c r="F433" s="114"/>
      <c r="G433" s="114"/>
      <c r="H433" s="114"/>
      <c r="I433" s="114"/>
      <c r="J433" s="114"/>
      <c r="K433" s="114"/>
      <c r="L433" s="114"/>
      <c r="M433" s="114" t="s">
        <v>368</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t="s">
        <v>369</v>
      </c>
      <c r="AL433" s="114"/>
      <c r="AM433" s="114"/>
      <c r="AN433" s="114"/>
      <c r="AO433" s="114"/>
      <c r="AP433" s="114"/>
      <c r="AQ433" s="114" t="s">
        <v>23</v>
      </c>
      <c r="AR433" s="114"/>
      <c r="AS433" s="114"/>
      <c r="AT433" s="114"/>
      <c r="AU433" s="116" t="s">
        <v>24</v>
      </c>
      <c r="AV433" s="117"/>
      <c r="AW433" s="117"/>
      <c r="AX433" s="118"/>
    </row>
    <row r="434" spans="1:50" ht="24" hidden="1" customHeight="1" x14ac:dyDescent="0.15">
      <c r="A434" s="108">
        <v>1</v>
      </c>
      <c r="B434" s="108">
        <v>1</v>
      </c>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c r="AL434" s="111"/>
      <c r="AM434" s="111"/>
      <c r="AN434" s="111"/>
      <c r="AO434" s="111"/>
      <c r="AP434" s="112"/>
      <c r="AQ434" s="113"/>
      <c r="AR434" s="109"/>
      <c r="AS434" s="109"/>
      <c r="AT434" s="109"/>
      <c r="AU434" s="110"/>
      <c r="AV434" s="111"/>
      <c r="AW434" s="111"/>
      <c r="AX434" s="112"/>
    </row>
    <row r="435" spans="1:50" ht="24" hidden="1" customHeight="1" x14ac:dyDescent="0.15">
      <c r="A435" s="108">
        <v>2</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x14ac:dyDescent="0.15">
      <c r="A436" s="108">
        <v>3</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x14ac:dyDescent="0.15">
      <c r="A437" s="108">
        <v>4</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x14ac:dyDescent="0.15">
      <c r="A438" s="108">
        <v>5</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x14ac:dyDescent="0.15">
      <c r="A439" s="108">
        <v>6</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x14ac:dyDescent="0.15">
      <c r="A440" s="108">
        <v>7</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x14ac:dyDescent="0.15">
      <c r="A441" s="108">
        <v>8</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x14ac:dyDescent="0.15">
      <c r="A442" s="108">
        <v>9</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x14ac:dyDescent="0.15">
      <c r="A443" s="108">
        <v>10</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x14ac:dyDescent="0.15">
      <c r="A444" s="108">
        <v>11</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x14ac:dyDescent="0.15">
      <c r="A445" s="108">
        <v>12</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x14ac:dyDescent="0.15">
      <c r="A446" s="108">
        <v>13</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x14ac:dyDescent="0.15">
      <c r="A447" s="108">
        <v>14</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x14ac:dyDescent="0.15">
      <c r="A448" s="108">
        <v>15</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x14ac:dyDescent="0.15">
      <c r="A449" s="108">
        <v>16</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x14ac:dyDescent="0.15">
      <c r="A450" s="108">
        <v>17</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x14ac:dyDescent="0.15">
      <c r="A451" s="108">
        <v>18</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x14ac:dyDescent="0.15">
      <c r="A452" s="108">
        <v>19</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x14ac:dyDescent="0.15">
      <c r="A453" s="108">
        <v>20</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x14ac:dyDescent="0.15">
      <c r="A454" s="108">
        <v>21</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x14ac:dyDescent="0.15">
      <c r="A455" s="108">
        <v>22</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x14ac:dyDescent="0.15">
      <c r="A456" s="108">
        <v>23</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x14ac:dyDescent="0.15">
      <c r="A457" s="108">
        <v>24</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x14ac:dyDescent="0.15">
      <c r="A458" s="108">
        <v>25</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x14ac:dyDescent="0.15">
      <c r="A459" s="108">
        <v>26</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x14ac:dyDescent="0.15">
      <c r="A460" s="108">
        <v>27</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x14ac:dyDescent="0.15">
      <c r="A461" s="108">
        <v>28</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x14ac:dyDescent="0.15">
      <c r="A462" s="108">
        <v>29</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t="24" hidden="1" customHeight="1" x14ac:dyDescent="0.15">
      <c r="A463" s="108">
        <v>30</v>
      </c>
      <c r="B463" s="108">
        <v>1</v>
      </c>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c r="AL463" s="111"/>
      <c r="AM463" s="111"/>
      <c r="AN463" s="111"/>
      <c r="AO463" s="111"/>
      <c r="AP463" s="112"/>
      <c r="AQ463" s="113"/>
      <c r="AR463" s="109"/>
      <c r="AS463" s="109"/>
      <c r="AT463" s="109"/>
      <c r="AU463" s="110"/>
      <c r="AV463" s="111"/>
      <c r="AW463" s="111"/>
      <c r="AX463" s="11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8"/>
      <c r="B466" s="108"/>
      <c r="C466" s="114" t="s">
        <v>367</v>
      </c>
      <c r="D466" s="114"/>
      <c r="E466" s="114"/>
      <c r="F466" s="114"/>
      <c r="G466" s="114"/>
      <c r="H466" s="114"/>
      <c r="I466" s="114"/>
      <c r="J466" s="114"/>
      <c r="K466" s="114"/>
      <c r="L466" s="114"/>
      <c r="M466" s="114" t="s">
        <v>368</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t="s">
        <v>369</v>
      </c>
      <c r="AL466" s="114"/>
      <c r="AM466" s="114"/>
      <c r="AN466" s="114"/>
      <c r="AO466" s="114"/>
      <c r="AP466" s="114"/>
      <c r="AQ466" s="114" t="s">
        <v>23</v>
      </c>
      <c r="AR466" s="114"/>
      <c r="AS466" s="114"/>
      <c r="AT466" s="114"/>
      <c r="AU466" s="116" t="s">
        <v>24</v>
      </c>
      <c r="AV466" s="117"/>
      <c r="AW466" s="117"/>
      <c r="AX466" s="118"/>
    </row>
    <row r="467" spans="1:50" ht="24" hidden="1" customHeight="1" x14ac:dyDescent="0.15">
      <c r="A467" s="108">
        <v>1</v>
      </c>
      <c r="B467" s="108">
        <v>1</v>
      </c>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c r="AL467" s="111"/>
      <c r="AM467" s="111"/>
      <c r="AN467" s="111"/>
      <c r="AO467" s="111"/>
      <c r="AP467" s="112"/>
      <c r="AQ467" s="113"/>
      <c r="AR467" s="109"/>
      <c r="AS467" s="109"/>
      <c r="AT467" s="109"/>
      <c r="AU467" s="110"/>
      <c r="AV467" s="111"/>
      <c r="AW467" s="111"/>
      <c r="AX467" s="112"/>
    </row>
    <row r="468" spans="1:50" ht="24" hidden="1" customHeight="1" x14ac:dyDescent="0.15">
      <c r="A468" s="108">
        <v>2</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x14ac:dyDescent="0.15">
      <c r="A469" s="108">
        <v>3</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x14ac:dyDescent="0.15">
      <c r="A470" s="108">
        <v>4</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x14ac:dyDescent="0.15">
      <c r="A471" s="108">
        <v>5</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x14ac:dyDescent="0.15">
      <c r="A472" s="108">
        <v>6</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x14ac:dyDescent="0.15">
      <c r="A473" s="108">
        <v>7</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x14ac:dyDescent="0.15">
      <c r="A474" s="108">
        <v>8</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x14ac:dyDescent="0.15">
      <c r="A475" s="108">
        <v>9</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x14ac:dyDescent="0.15">
      <c r="A476" s="108">
        <v>10</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x14ac:dyDescent="0.15">
      <c r="A477" s="108">
        <v>11</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x14ac:dyDescent="0.15">
      <c r="A478" s="108">
        <v>12</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x14ac:dyDescent="0.15">
      <c r="A479" s="108">
        <v>13</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x14ac:dyDescent="0.15">
      <c r="A480" s="108">
        <v>14</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x14ac:dyDescent="0.15">
      <c r="A481" s="108">
        <v>15</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x14ac:dyDescent="0.15">
      <c r="A482" s="108">
        <v>16</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x14ac:dyDescent="0.15">
      <c r="A483" s="108">
        <v>17</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x14ac:dyDescent="0.15">
      <c r="A484" s="108">
        <v>18</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x14ac:dyDescent="0.15">
      <c r="A485" s="108">
        <v>19</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x14ac:dyDescent="0.15">
      <c r="A486" s="108">
        <v>20</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x14ac:dyDescent="0.15">
      <c r="A487" s="108">
        <v>21</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x14ac:dyDescent="0.15">
      <c r="A488" s="108">
        <v>22</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x14ac:dyDescent="0.15">
      <c r="A489" s="108">
        <v>23</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x14ac:dyDescent="0.15">
      <c r="A490" s="108">
        <v>24</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x14ac:dyDescent="0.15">
      <c r="A491" s="108">
        <v>25</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x14ac:dyDescent="0.15">
      <c r="A492" s="108">
        <v>26</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x14ac:dyDescent="0.15">
      <c r="A493" s="108">
        <v>27</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x14ac:dyDescent="0.15">
      <c r="A494" s="108">
        <v>28</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x14ac:dyDescent="0.15">
      <c r="A495" s="108">
        <v>29</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t="24" hidden="1" customHeight="1" x14ac:dyDescent="0.15">
      <c r="A496" s="108">
        <v>30</v>
      </c>
      <c r="B496" s="108">
        <v>1</v>
      </c>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c r="AL496" s="111"/>
      <c r="AM496" s="111"/>
      <c r="AN496" s="111"/>
      <c r="AO496" s="111"/>
      <c r="AP496" s="112"/>
      <c r="AQ496" s="113"/>
      <c r="AR496" s="109"/>
      <c r="AS496" s="109"/>
      <c r="AT496" s="109"/>
      <c r="AU496" s="110"/>
      <c r="AV496" s="111"/>
      <c r="AW496" s="111"/>
      <c r="AX496" s="112"/>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65">
      <formula>IF(RIGHT(TEXT(P14,"0.#"),1)=".",FALSE,TRUE)</formula>
    </cfRule>
    <cfRule type="expression" dxfId="208" priority="566">
      <formula>IF(RIGHT(TEXT(P14,"0.#"),1)=".",TRUE,FALSE)</formula>
    </cfRule>
  </conditionalFormatting>
  <conditionalFormatting sqref="AE69:AX69">
    <cfRule type="expression" dxfId="207" priority="487">
      <formula>IF(RIGHT(TEXT(AE69,"0.#"),1)=".",FALSE,TRUE)</formula>
    </cfRule>
    <cfRule type="expression" dxfId="206" priority="488">
      <formula>IF(RIGHT(TEXT(AE69,"0.#"),1)=".",TRUE,FALSE)</formula>
    </cfRule>
  </conditionalFormatting>
  <conditionalFormatting sqref="AE83:AI83">
    <cfRule type="expression" dxfId="205" priority="469">
      <formula>IF(RIGHT(TEXT(AE83,"0.#"),1)=".",FALSE,TRUE)</formula>
    </cfRule>
    <cfRule type="expression" dxfId="204" priority="470">
      <formula>IF(RIGHT(TEXT(AE83,"0.#"),1)=".",TRUE,FALSE)</formula>
    </cfRule>
  </conditionalFormatting>
  <conditionalFormatting sqref="AJ83:AX83">
    <cfRule type="expression" dxfId="203" priority="467">
      <formula>IF(RIGHT(TEXT(AJ83,"0.#"),1)=".",FALSE,TRUE)</formula>
    </cfRule>
    <cfRule type="expression" dxfId="202" priority="468">
      <formula>IF(RIGHT(TEXT(AJ83,"0.#"),1)=".",TRUE,FALSE)</formula>
    </cfRule>
  </conditionalFormatting>
  <conditionalFormatting sqref="L99">
    <cfRule type="expression" dxfId="201" priority="447">
      <formula>IF(RIGHT(TEXT(L99,"0.#"),1)=".",FALSE,TRUE)</formula>
    </cfRule>
    <cfRule type="expression" dxfId="200" priority="448">
      <formula>IF(RIGHT(TEXT(L99,"0.#"),1)=".",TRUE,FALSE)</formula>
    </cfRule>
  </conditionalFormatting>
  <conditionalFormatting sqref="L104">
    <cfRule type="expression" dxfId="199" priority="445">
      <formula>IF(RIGHT(TEXT(L104,"0.#"),1)=".",FALSE,TRUE)</formula>
    </cfRule>
    <cfRule type="expression" dxfId="198" priority="446">
      <formula>IF(RIGHT(TEXT(L104,"0.#"),1)=".",TRUE,FALSE)</formula>
    </cfRule>
  </conditionalFormatting>
  <conditionalFormatting sqref="R104">
    <cfRule type="expression" dxfId="197" priority="443">
      <formula>IF(RIGHT(TEXT(R104,"0.#"),1)=".",FALSE,TRUE)</formula>
    </cfRule>
    <cfRule type="expression" dxfId="196" priority="444">
      <formula>IF(RIGHT(TEXT(R104,"0.#"),1)=".",TRUE,FALSE)</formula>
    </cfRule>
  </conditionalFormatting>
  <conditionalFormatting sqref="P18:AX18">
    <cfRule type="expression" dxfId="195" priority="441">
      <formula>IF(RIGHT(TEXT(P18,"0.#"),1)=".",FALSE,TRUE)</formula>
    </cfRule>
    <cfRule type="expression" dxfId="194" priority="442">
      <formula>IF(RIGHT(TEXT(P18,"0.#"),1)=".",TRUE,FALSE)</formula>
    </cfRule>
  </conditionalFormatting>
  <conditionalFormatting sqref="Y181">
    <cfRule type="expression" dxfId="193" priority="437">
      <formula>IF(RIGHT(TEXT(Y181,"0.#"),1)=".",FALSE,TRUE)</formula>
    </cfRule>
    <cfRule type="expression" dxfId="192" priority="438">
      <formula>IF(RIGHT(TEXT(Y181,"0.#"),1)=".",TRUE,FALSE)</formula>
    </cfRule>
  </conditionalFormatting>
  <conditionalFormatting sqref="Y190">
    <cfRule type="expression" dxfId="191" priority="433">
      <formula>IF(RIGHT(TEXT(Y190,"0.#"),1)=".",FALSE,TRUE)</formula>
    </cfRule>
    <cfRule type="expression" dxfId="190" priority="434">
      <formula>IF(RIGHT(TEXT(Y190,"0.#"),1)=".",TRUE,FALSE)</formula>
    </cfRule>
  </conditionalFormatting>
  <conditionalFormatting sqref="AE54:AI54">
    <cfRule type="expression" dxfId="189" priority="305">
      <formula>IF(RIGHT(TEXT(AE54,"0.#"),1)=".",FALSE,TRUE)</formula>
    </cfRule>
    <cfRule type="expression" dxfId="188" priority="306">
      <formula>IF(RIGHT(TEXT(AE54,"0.#"),1)=".",TRUE,FALSE)</formula>
    </cfRule>
  </conditionalFormatting>
  <conditionalFormatting sqref="P17:AQ17 P15:AX15 P13:AX13 P16:AC16 AK16:AQ16">
    <cfRule type="expression" dxfId="187" priority="263">
      <formula>IF(RIGHT(TEXT(P13,"0.#"),1)=".",FALSE,TRUE)</formula>
    </cfRule>
    <cfRule type="expression" dxfId="186" priority="264">
      <formula>IF(RIGHT(TEXT(P13,"0.#"),1)=".",TRUE,FALSE)</formula>
    </cfRule>
  </conditionalFormatting>
  <conditionalFormatting sqref="P19:AC19">
    <cfRule type="expression" dxfId="185" priority="261">
      <formula>IF(RIGHT(TEXT(P19,"0.#"),1)=".",FALSE,TRUE)</formula>
    </cfRule>
    <cfRule type="expression" dxfId="184" priority="262">
      <formula>IF(RIGHT(TEXT(P19,"0.#"),1)=".",TRUE,FALSE)</formula>
    </cfRule>
  </conditionalFormatting>
  <conditionalFormatting sqref="AE55:AX55 AJ54:AS54">
    <cfRule type="expression" dxfId="183" priority="257">
      <formula>IF(RIGHT(TEXT(AE54,"0.#"),1)=".",FALSE,TRUE)</formula>
    </cfRule>
    <cfRule type="expression" dxfId="182" priority="258">
      <formula>IF(RIGHT(TEXT(AE54,"0.#"),1)=".",TRUE,FALSE)</formula>
    </cfRule>
  </conditionalFormatting>
  <conditionalFormatting sqref="AE68:AS68">
    <cfRule type="expression" dxfId="181" priority="253">
      <formula>IF(RIGHT(TEXT(AE68,"0.#"),1)=".",FALSE,TRUE)</formula>
    </cfRule>
    <cfRule type="expression" dxfId="180" priority="254">
      <formula>IF(RIGHT(TEXT(AE68,"0.#"),1)=".",TRUE,FALSE)</formula>
    </cfRule>
  </conditionalFormatting>
  <conditionalFormatting sqref="AE95:AI95 AE92:AI92 AE89:AI89 AE86:AI86">
    <cfRule type="expression" dxfId="179" priority="251">
      <formula>IF(RIGHT(TEXT(AE86,"0.#"),1)=".",FALSE,TRUE)</formula>
    </cfRule>
    <cfRule type="expression" dxfId="178" priority="252">
      <formula>IF(RIGHT(TEXT(AE86,"0.#"),1)=".",TRUE,FALSE)</formula>
    </cfRule>
  </conditionalFormatting>
  <conditionalFormatting sqref="AJ95:AX95 AJ92:AX92 AJ89:AX89 AJ86:AX86">
    <cfRule type="expression" dxfId="177" priority="249">
      <formula>IF(RIGHT(TEXT(AJ86,"0.#"),1)=".",FALSE,TRUE)</formula>
    </cfRule>
    <cfRule type="expression" dxfId="176" priority="250">
      <formula>IF(RIGHT(TEXT(AJ86,"0.#"),1)=".",TRUE,FALSE)</formula>
    </cfRule>
  </conditionalFormatting>
  <conditionalFormatting sqref="L100:L103 L98">
    <cfRule type="expression" dxfId="175" priority="247">
      <formula>IF(RIGHT(TEXT(L98,"0.#"),1)=".",FALSE,TRUE)</formula>
    </cfRule>
    <cfRule type="expression" dxfId="174" priority="248">
      <formula>IF(RIGHT(TEXT(L98,"0.#"),1)=".",TRUE,FALSE)</formula>
    </cfRule>
  </conditionalFormatting>
  <conditionalFormatting sqref="R98">
    <cfRule type="expression" dxfId="173" priority="243">
      <formula>IF(RIGHT(TEXT(R98,"0.#"),1)=".",FALSE,TRUE)</formula>
    </cfRule>
    <cfRule type="expression" dxfId="172" priority="244">
      <formula>IF(RIGHT(TEXT(R98,"0.#"),1)=".",TRUE,FALSE)</formula>
    </cfRule>
  </conditionalFormatting>
  <conditionalFormatting sqref="R99:R103">
    <cfRule type="expression" dxfId="171" priority="241">
      <formula>IF(RIGHT(TEXT(R99,"0.#"),1)=".",FALSE,TRUE)</formula>
    </cfRule>
    <cfRule type="expression" dxfId="170" priority="242">
      <formula>IF(RIGHT(TEXT(R99,"0.#"),1)=".",TRUE,FALSE)</formula>
    </cfRule>
  </conditionalFormatting>
  <conditionalFormatting sqref="Y182:Y189">
    <cfRule type="expression" dxfId="169" priority="239">
      <formula>IF(RIGHT(TEXT(Y182,"0.#"),1)=".",FALSE,TRUE)</formula>
    </cfRule>
    <cfRule type="expression" dxfId="168" priority="240">
      <formula>IF(RIGHT(TEXT(Y182,"0.#"),1)=".",TRUE,FALSE)</formula>
    </cfRule>
  </conditionalFormatting>
  <conditionalFormatting sqref="AU181">
    <cfRule type="expression" dxfId="167" priority="237">
      <formula>IF(RIGHT(TEXT(AU181,"0.#"),1)=".",FALSE,TRUE)</formula>
    </cfRule>
    <cfRule type="expression" dxfId="166" priority="238">
      <formula>IF(RIGHT(TEXT(AU181,"0.#"),1)=".",TRUE,FALSE)</formula>
    </cfRule>
  </conditionalFormatting>
  <conditionalFormatting sqref="AU190">
    <cfRule type="expression" dxfId="165" priority="235">
      <formula>IF(RIGHT(TEXT(AU190,"0.#"),1)=".",FALSE,TRUE)</formula>
    </cfRule>
    <cfRule type="expression" dxfId="164" priority="236">
      <formula>IF(RIGHT(TEXT(AU190,"0.#"),1)=".",TRUE,FALSE)</formula>
    </cfRule>
  </conditionalFormatting>
  <conditionalFormatting sqref="AU182:AU189 AU180">
    <cfRule type="expression" dxfId="163" priority="233">
      <formula>IF(RIGHT(TEXT(AU180,"0.#"),1)=".",FALSE,TRUE)</formula>
    </cfRule>
    <cfRule type="expression" dxfId="162" priority="234">
      <formula>IF(RIGHT(TEXT(AU180,"0.#"),1)=".",TRUE,FALSE)</formula>
    </cfRule>
  </conditionalFormatting>
  <conditionalFormatting sqref="Y220 Y207 Y194">
    <cfRule type="expression" dxfId="161" priority="219">
      <formula>IF(RIGHT(TEXT(Y194,"0.#"),1)=".",FALSE,TRUE)</formula>
    </cfRule>
    <cfRule type="expression" dxfId="160" priority="220">
      <formula>IF(RIGHT(TEXT(Y194,"0.#"),1)=".",TRUE,FALSE)</formula>
    </cfRule>
  </conditionalFormatting>
  <conditionalFormatting sqref="Y229 Y216 Y203">
    <cfRule type="expression" dxfId="159" priority="217">
      <formula>IF(RIGHT(TEXT(Y203,"0.#"),1)=".",FALSE,TRUE)</formula>
    </cfRule>
    <cfRule type="expression" dxfId="158" priority="218">
      <formula>IF(RIGHT(TEXT(Y203,"0.#"),1)=".",TRUE,FALSE)</formula>
    </cfRule>
  </conditionalFormatting>
  <conditionalFormatting sqref="Y221:Y228 Y219 Y208:Y215 Y206 Y195:Y202 Y193">
    <cfRule type="expression" dxfId="157" priority="215">
      <formula>IF(RIGHT(TEXT(Y193,"0.#"),1)=".",FALSE,TRUE)</formula>
    </cfRule>
    <cfRule type="expression" dxfId="156" priority="216">
      <formula>IF(RIGHT(TEXT(Y193,"0.#"),1)=".",TRUE,FALSE)</formula>
    </cfRule>
  </conditionalFormatting>
  <conditionalFormatting sqref="AU220 AU207 AU194">
    <cfRule type="expression" dxfId="155" priority="213">
      <formula>IF(RIGHT(TEXT(AU194,"0.#"),1)=".",FALSE,TRUE)</formula>
    </cfRule>
    <cfRule type="expression" dxfId="154" priority="214">
      <formula>IF(RIGHT(TEXT(AU194,"0.#"),1)=".",TRUE,FALSE)</formula>
    </cfRule>
  </conditionalFormatting>
  <conditionalFormatting sqref="AU229 AU216 AU203">
    <cfRule type="expression" dxfId="153" priority="211">
      <formula>IF(RIGHT(TEXT(AU203,"0.#"),1)=".",FALSE,TRUE)</formula>
    </cfRule>
    <cfRule type="expression" dxfId="152" priority="212">
      <formula>IF(RIGHT(TEXT(AU203,"0.#"),1)=".",TRUE,FALSE)</formula>
    </cfRule>
  </conditionalFormatting>
  <conditionalFormatting sqref="AU221:AU228 AU219 AU208:AU215 AU206 AU195:AU202 AU193">
    <cfRule type="expression" dxfId="151" priority="209">
      <formula>IF(RIGHT(TEXT(AU193,"0.#"),1)=".",FALSE,TRUE)</formula>
    </cfRule>
    <cfRule type="expression" dxfId="150" priority="210">
      <formula>IF(RIGHT(TEXT(AU193,"0.#"),1)=".",TRUE,FALSE)</formula>
    </cfRule>
  </conditionalFormatting>
  <conditionalFormatting sqref="AE56:AI56">
    <cfRule type="expression" dxfId="149" priority="183">
      <formula>IF(AND(AE56&gt;=0, RIGHT(TEXT(AE56,"0.#"),1)&lt;&gt;"."),TRUE,FALSE)</formula>
    </cfRule>
    <cfRule type="expression" dxfId="148" priority="184">
      <formula>IF(AND(AE56&gt;=0, RIGHT(TEXT(AE56,"0.#"),1)="."),TRUE,FALSE)</formula>
    </cfRule>
    <cfRule type="expression" dxfId="147" priority="185">
      <formula>IF(AND(AE56&lt;0, RIGHT(TEXT(AE56,"0.#"),1)&lt;&gt;"."),TRUE,FALSE)</formula>
    </cfRule>
    <cfRule type="expression" dxfId="146" priority="186">
      <formula>IF(AND(AE56&lt;0, RIGHT(TEXT(AE56,"0.#"),1)="."),TRUE,FALSE)</formula>
    </cfRule>
  </conditionalFormatting>
  <conditionalFormatting sqref="AJ56:AS56">
    <cfRule type="expression" dxfId="145" priority="179">
      <formula>IF(AND(AJ56&gt;=0, RIGHT(TEXT(AJ56,"0.#"),1)&lt;&gt;"."),TRUE,FALSE)</formula>
    </cfRule>
    <cfRule type="expression" dxfId="144" priority="180">
      <formula>IF(AND(AJ56&gt;=0, RIGHT(TEXT(AJ56,"0.#"),1)="."),TRUE,FALSE)</formula>
    </cfRule>
    <cfRule type="expression" dxfId="143" priority="181">
      <formula>IF(AND(AJ56&lt;0, RIGHT(TEXT(AJ56,"0.#"),1)&lt;&gt;"."),TRUE,FALSE)</formula>
    </cfRule>
    <cfRule type="expression" dxfId="142" priority="182">
      <formula>IF(AND(AJ56&lt;0, RIGHT(TEXT(AJ56,"0.#"),1)="."),TRUE,FALSE)</formula>
    </cfRule>
  </conditionalFormatting>
  <conditionalFormatting sqref="AK238:AK265">
    <cfRule type="expression" dxfId="141" priority="167">
      <formula>IF(RIGHT(TEXT(AK238,"0.#"),1)=".",FALSE,TRUE)</formula>
    </cfRule>
    <cfRule type="expression" dxfId="140" priority="168">
      <formula>IF(RIGHT(TEXT(AK238,"0.#"),1)=".",TRUE,FALSE)</formula>
    </cfRule>
  </conditionalFormatting>
  <conditionalFormatting sqref="AU238:AX265">
    <cfRule type="expression" dxfId="139" priority="163">
      <formula>IF(AND(AU238&gt;=0, RIGHT(TEXT(AU238,"0.#"),1)&lt;&gt;"."),TRUE,FALSE)</formula>
    </cfRule>
    <cfRule type="expression" dxfId="138" priority="164">
      <formula>IF(AND(AU238&gt;=0, RIGHT(TEXT(AU238,"0.#"),1)="."),TRUE,FALSE)</formula>
    </cfRule>
    <cfRule type="expression" dxfId="137" priority="165">
      <formula>IF(AND(AU238&lt;0, RIGHT(TEXT(AU238,"0.#"),1)&lt;&gt;"."),TRUE,FALSE)</formula>
    </cfRule>
    <cfRule type="expression" dxfId="136" priority="166">
      <formula>IF(AND(AU238&lt;0, RIGHT(TEXT(AU238,"0.#"),1)="."),TRUE,FALSE)</formula>
    </cfRule>
  </conditionalFormatting>
  <conditionalFormatting sqref="AK269">
    <cfRule type="expression" dxfId="135" priority="161">
      <formula>IF(RIGHT(TEXT(AK269,"0.#"),1)=".",FALSE,TRUE)</formula>
    </cfRule>
    <cfRule type="expression" dxfId="134" priority="162">
      <formula>IF(RIGHT(TEXT(AK269,"0.#"),1)=".",TRUE,FALSE)</formula>
    </cfRule>
  </conditionalFormatting>
  <conditionalFormatting sqref="AU269:AX269">
    <cfRule type="expression" dxfId="133" priority="157">
      <formula>IF(AND(AU269&gt;=0, RIGHT(TEXT(AU269,"0.#"),1)&lt;&gt;"."),TRUE,FALSE)</formula>
    </cfRule>
    <cfRule type="expression" dxfId="132" priority="158">
      <formula>IF(AND(AU269&gt;=0, RIGHT(TEXT(AU269,"0.#"),1)="."),TRUE,FALSE)</formula>
    </cfRule>
    <cfRule type="expression" dxfId="131" priority="159">
      <formula>IF(AND(AU269&lt;0, RIGHT(TEXT(AU269,"0.#"),1)&lt;&gt;"."),TRUE,FALSE)</formula>
    </cfRule>
    <cfRule type="expression" dxfId="130" priority="160">
      <formula>IF(AND(AU269&lt;0, RIGHT(TEXT(AU269,"0.#"),1)="."),TRUE,FALSE)</formula>
    </cfRule>
  </conditionalFormatting>
  <conditionalFormatting sqref="AK270:AK298">
    <cfRule type="expression" dxfId="129" priority="155">
      <formula>IF(RIGHT(TEXT(AK270,"0.#"),1)=".",FALSE,TRUE)</formula>
    </cfRule>
    <cfRule type="expression" dxfId="128" priority="156">
      <formula>IF(RIGHT(TEXT(AK270,"0.#"),1)=".",TRUE,FALSE)</formula>
    </cfRule>
  </conditionalFormatting>
  <conditionalFormatting sqref="AU270:AX298">
    <cfRule type="expression" dxfId="127" priority="151">
      <formula>IF(AND(AU270&gt;=0, RIGHT(TEXT(AU270,"0.#"),1)&lt;&gt;"."),TRUE,FALSE)</formula>
    </cfRule>
    <cfRule type="expression" dxfId="126" priority="152">
      <formula>IF(AND(AU270&gt;=0, RIGHT(TEXT(AU270,"0.#"),1)="."),TRUE,FALSE)</formula>
    </cfRule>
    <cfRule type="expression" dxfId="125" priority="153">
      <formula>IF(AND(AU270&lt;0, RIGHT(TEXT(AU270,"0.#"),1)&lt;&gt;"."),TRUE,FALSE)</formula>
    </cfRule>
    <cfRule type="expression" dxfId="124" priority="154">
      <formula>IF(AND(AU270&lt;0, RIGHT(TEXT(AU270,"0.#"),1)="."),TRUE,FALSE)</formula>
    </cfRule>
  </conditionalFormatting>
  <conditionalFormatting sqref="AK302">
    <cfRule type="expression" dxfId="123" priority="149">
      <formula>IF(RIGHT(TEXT(AK302,"0.#"),1)=".",FALSE,TRUE)</formula>
    </cfRule>
    <cfRule type="expression" dxfId="122" priority="150">
      <formula>IF(RIGHT(TEXT(AK302,"0.#"),1)=".",TRUE,FALSE)</formula>
    </cfRule>
  </conditionalFormatting>
  <conditionalFormatting sqref="AU302:AX302">
    <cfRule type="expression" dxfId="121" priority="145">
      <formula>IF(AND(AU302&gt;=0, RIGHT(TEXT(AU302,"0.#"),1)&lt;&gt;"."),TRUE,FALSE)</formula>
    </cfRule>
    <cfRule type="expression" dxfId="120" priority="146">
      <formula>IF(AND(AU302&gt;=0, RIGHT(TEXT(AU302,"0.#"),1)="."),TRUE,FALSE)</formula>
    </cfRule>
    <cfRule type="expression" dxfId="119" priority="147">
      <formula>IF(AND(AU302&lt;0, RIGHT(TEXT(AU302,"0.#"),1)&lt;&gt;"."),TRUE,FALSE)</formula>
    </cfRule>
    <cfRule type="expression" dxfId="118" priority="148">
      <formula>IF(AND(AU302&lt;0, RIGHT(TEXT(AU302,"0.#"),1)="."),TRUE,FALSE)</formula>
    </cfRule>
  </conditionalFormatting>
  <conditionalFormatting sqref="AK303:AK331">
    <cfRule type="expression" dxfId="117" priority="143">
      <formula>IF(RIGHT(TEXT(AK303,"0.#"),1)=".",FALSE,TRUE)</formula>
    </cfRule>
    <cfRule type="expression" dxfId="116" priority="144">
      <formula>IF(RIGHT(TEXT(AK303,"0.#"),1)=".",TRUE,FALSE)</formula>
    </cfRule>
  </conditionalFormatting>
  <conditionalFormatting sqref="AU303:AX331">
    <cfRule type="expression" dxfId="115" priority="139">
      <formula>IF(AND(AU303&gt;=0, RIGHT(TEXT(AU303,"0.#"),1)&lt;&gt;"."),TRUE,FALSE)</formula>
    </cfRule>
    <cfRule type="expression" dxfId="114" priority="140">
      <formula>IF(AND(AU303&gt;=0, RIGHT(TEXT(AU303,"0.#"),1)="."),TRUE,FALSE)</formula>
    </cfRule>
    <cfRule type="expression" dxfId="113" priority="141">
      <formula>IF(AND(AU303&lt;0, RIGHT(TEXT(AU303,"0.#"),1)&lt;&gt;"."),TRUE,FALSE)</formula>
    </cfRule>
    <cfRule type="expression" dxfId="112" priority="142">
      <formula>IF(AND(AU303&lt;0, RIGHT(TEXT(AU303,"0.#"),1)="."),TRUE,FALSE)</formula>
    </cfRule>
  </conditionalFormatting>
  <conditionalFormatting sqref="AK335">
    <cfRule type="expression" dxfId="111" priority="137">
      <formula>IF(RIGHT(TEXT(AK335,"0.#"),1)=".",FALSE,TRUE)</formula>
    </cfRule>
    <cfRule type="expression" dxfId="110" priority="138">
      <formula>IF(RIGHT(TEXT(AK335,"0.#"),1)=".",TRUE,FALSE)</formula>
    </cfRule>
  </conditionalFormatting>
  <conditionalFormatting sqref="AU335:AX335">
    <cfRule type="expression" dxfId="109" priority="133">
      <formula>IF(AND(AU335&gt;=0, RIGHT(TEXT(AU335,"0.#"),1)&lt;&gt;"."),TRUE,FALSE)</formula>
    </cfRule>
    <cfRule type="expression" dxfId="108" priority="134">
      <formula>IF(AND(AU335&gt;=0, RIGHT(TEXT(AU335,"0.#"),1)="."),TRUE,FALSE)</formula>
    </cfRule>
    <cfRule type="expression" dxfId="107" priority="135">
      <formula>IF(AND(AU335&lt;0, RIGHT(TEXT(AU335,"0.#"),1)&lt;&gt;"."),TRUE,FALSE)</formula>
    </cfRule>
    <cfRule type="expression" dxfId="106" priority="136">
      <formula>IF(AND(AU335&lt;0, RIGHT(TEXT(AU335,"0.#"),1)="."),TRUE,FALSE)</formula>
    </cfRule>
  </conditionalFormatting>
  <conditionalFormatting sqref="AK336:AK364">
    <cfRule type="expression" dxfId="105" priority="131">
      <formula>IF(RIGHT(TEXT(AK336,"0.#"),1)=".",FALSE,TRUE)</formula>
    </cfRule>
    <cfRule type="expression" dxfId="104" priority="132">
      <formula>IF(RIGHT(TEXT(AK336,"0.#"),1)=".",TRUE,FALSE)</formula>
    </cfRule>
  </conditionalFormatting>
  <conditionalFormatting sqref="AU336:AX364">
    <cfRule type="expression" dxfId="103" priority="127">
      <formula>IF(AND(AU336&gt;=0, RIGHT(TEXT(AU336,"0.#"),1)&lt;&gt;"."),TRUE,FALSE)</formula>
    </cfRule>
    <cfRule type="expression" dxfId="102" priority="128">
      <formula>IF(AND(AU336&gt;=0, RIGHT(TEXT(AU336,"0.#"),1)="."),TRUE,FALSE)</formula>
    </cfRule>
    <cfRule type="expression" dxfId="101" priority="129">
      <formula>IF(AND(AU336&lt;0, RIGHT(TEXT(AU336,"0.#"),1)&lt;&gt;"."),TRUE,FALSE)</formula>
    </cfRule>
    <cfRule type="expression" dxfId="100" priority="130">
      <formula>IF(AND(AU336&lt;0, RIGHT(TEXT(AU336,"0.#"),1)="."),TRUE,FALSE)</formula>
    </cfRule>
  </conditionalFormatting>
  <conditionalFormatting sqref="AK368">
    <cfRule type="expression" dxfId="99" priority="125">
      <formula>IF(RIGHT(TEXT(AK368,"0.#"),1)=".",FALSE,TRUE)</formula>
    </cfRule>
    <cfRule type="expression" dxfId="98" priority="126">
      <formula>IF(RIGHT(TEXT(AK368,"0.#"),1)=".",TRUE,FALSE)</formula>
    </cfRule>
  </conditionalFormatting>
  <conditionalFormatting sqref="AU368:AX368">
    <cfRule type="expression" dxfId="97" priority="121">
      <formula>IF(AND(AU368&gt;=0, RIGHT(TEXT(AU368,"0.#"),1)&lt;&gt;"."),TRUE,FALSE)</formula>
    </cfRule>
    <cfRule type="expression" dxfId="96" priority="122">
      <formula>IF(AND(AU368&gt;=0, RIGHT(TEXT(AU368,"0.#"),1)="."),TRUE,FALSE)</formula>
    </cfRule>
    <cfRule type="expression" dxfId="95" priority="123">
      <formula>IF(AND(AU368&lt;0, RIGHT(TEXT(AU368,"0.#"),1)&lt;&gt;"."),TRUE,FALSE)</formula>
    </cfRule>
    <cfRule type="expression" dxfId="94" priority="124">
      <formula>IF(AND(AU368&lt;0, RIGHT(TEXT(AU368,"0.#"),1)="."),TRUE,FALSE)</formula>
    </cfRule>
  </conditionalFormatting>
  <conditionalFormatting sqref="AK369:AK397">
    <cfRule type="expression" dxfId="93" priority="119">
      <formula>IF(RIGHT(TEXT(AK369,"0.#"),1)=".",FALSE,TRUE)</formula>
    </cfRule>
    <cfRule type="expression" dxfId="92" priority="120">
      <formula>IF(RIGHT(TEXT(AK369,"0.#"),1)=".",TRUE,FALSE)</formula>
    </cfRule>
  </conditionalFormatting>
  <conditionalFormatting sqref="AU369:AX397">
    <cfRule type="expression" dxfId="91" priority="115">
      <formula>IF(AND(AU369&gt;=0, RIGHT(TEXT(AU369,"0.#"),1)&lt;&gt;"."),TRUE,FALSE)</formula>
    </cfRule>
    <cfRule type="expression" dxfId="90" priority="116">
      <formula>IF(AND(AU369&gt;=0, RIGHT(TEXT(AU369,"0.#"),1)="."),TRUE,FALSE)</formula>
    </cfRule>
    <cfRule type="expression" dxfId="89" priority="117">
      <formula>IF(AND(AU369&lt;0, RIGHT(TEXT(AU369,"0.#"),1)&lt;&gt;"."),TRUE,FALSE)</formula>
    </cfRule>
    <cfRule type="expression" dxfId="88" priority="118">
      <formula>IF(AND(AU369&lt;0, RIGHT(TEXT(AU369,"0.#"),1)="."),TRUE,FALSE)</formula>
    </cfRule>
  </conditionalFormatting>
  <conditionalFormatting sqref="AK401">
    <cfRule type="expression" dxfId="87" priority="113">
      <formula>IF(RIGHT(TEXT(AK401,"0.#"),1)=".",FALSE,TRUE)</formula>
    </cfRule>
    <cfRule type="expression" dxfId="86" priority="114">
      <formula>IF(RIGHT(TEXT(AK401,"0.#"),1)=".",TRUE,FALSE)</formula>
    </cfRule>
  </conditionalFormatting>
  <conditionalFormatting sqref="AU401:AX401">
    <cfRule type="expression" dxfId="85" priority="109">
      <formula>IF(AND(AU401&gt;=0, RIGHT(TEXT(AU401,"0.#"),1)&lt;&gt;"."),TRUE,FALSE)</formula>
    </cfRule>
    <cfRule type="expression" dxfId="84" priority="110">
      <formula>IF(AND(AU401&gt;=0, RIGHT(TEXT(AU401,"0.#"),1)="."),TRUE,FALSE)</formula>
    </cfRule>
    <cfRule type="expression" dxfId="83" priority="111">
      <formula>IF(AND(AU401&lt;0, RIGHT(TEXT(AU401,"0.#"),1)&lt;&gt;"."),TRUE,FALSE)</formula>
    </cfRule>
    <cfRule type="expression" dxfId="82" priority="112">
      <formula>IF(AND(AU401&lt;0, RIGHT(TEXT(AU401,"0.#"),1)="."),TRUE,FALSE)</formula>
    </cfRule>
  </conditionalFormatting>
  <conditionalFormatting sqref="AK402:AK430">
    <cfRule type="expression" dxfId="81" priority="107">
      <formula>IF(RIGHT(TEXT(AK402,"0.#"),1)=".",FALSE,TRUE)</formula>
    </cfRule>
    <cfRule type="expression" dxfId="80" priority="108">
      <formula>IF(RIGHT(TEXT(AK402,"0.#"),1)=".",TRUE,FALSE)</formula>
    </cfRule>
  </conditionalFormatting>
  <conditionalFormatting sqref="AU402:AX430">
    <cfRule type="expression" dxfId="79" priority="103">
      <formula>IF(AND(AU402&gt;=0, RIGHT(TEXT(AU402,"0.#"),1)&lt;&gt;"."),TRUE,FALSE)</formula>
    </cfRule>
    <cfRule type="expression" dxfId="78" priority="104">
      <formula>IF(AND(AU402&gt;=0, RIGHT(TEXT(AU402,"0.#"),1)="."),TRUE,FALSE)</formula>
    </cfRule>
    <cfRule type="expression" dxfId="77" priority="105">
      <formula>IF(AND(AU402&lt;0, RIGHT(TEXT(AU402,"0.#"),1)&lt;&gt;"."),TRUE,FALSE)</formula>
    </cfRule>
    <cfRule type="expression" dxfId="76" priority="106">
      <formula>IF(AND(AU402&lt;0, RIGHT(TEXT(AU402,"0.#"),1)="."),TRUE,FALSE)</formula>
    </cfRule>
  </conditionalFormatting>
  <conditionalFormatting sqref="AK434">
    <cfRule type="expression" dxfId="75" priority="101">
      <formula>IF(RIGHT(TEXT(AK434,"0.#"),1)=".",FALSE,TRUE)</formula>
    </cfRule>
    <cfRule type="expression" dxfId="74" priority="102">
      <formula>IF(RIGHT(TEXT(AK434,"0.#"),1)=".",TRUE,FALSE)</formula>
    </cfRule>
  </conditionalFormatting>
  <conditionalFormatting sqref="AU434:AX434">
    <cfRule type="expression" dxfId="73" priority="97">
      <formula>IF(AND(AU434&gt;=0, RIGHT(TEXT(AU434,"0.#"),1)&lt;&gt;"."),TRUE,FALSE)</formula>
    </cfRule>
    <cfRule type="expression" dxfId="72" priority="98">
      <formula>IF(AND(AU434&gt;=0, RIGHT(TEXT(AU434,"0.#"),1)="."),TRUE,FALSE)</formula>
    </cfRule>
    <cfRule type="expression" dxfId="71" priority="99">
      <formula>IF(AND(AU434&lt;0, RIGHT(TEXT(AU434,"0.#"),1)&lt;&gt;"."),TRUE,FALSE)</formula>
    </cfRule>
    <cfRule type="expression" dxfId="70" priority="100">
      <formula>IF(AND(AU434&lt;0, RIGHT(TEXT(AU434,"0.#"),1)="."),TRUE,FALSE)</formula>
    </cfRule>
  </conditionalFormatting>
  <conditionalFormatting sqref="AK435:AK463">
    <cfRule type="expression" dxfId="69" priority="95">
      <formula>IF(RIGHT(TEXT(AK435,"0.#"),1)=".",FALSE,TRUE)</formula>
    </cfRule>
    <cfRule type="expression" dxfId="68" priority="96">
      <formula>IF(RIGHT(TEXT(AK435,"0.#"),1)=".",TRUE,FALSE)</formula>
    </cfRule>
  </conditionalFormatting>
  <conditionalFormatting sqref="AU435:AX463">
    <cfRule type="expression" dxfId="67" priority="91">
      <formula>IF(AND(AU435&gt;=0, RIGHT(TEXT(AU435,"0.#"),1)&lt;&gt;"."),TRUE,FALSE)</formula>
    </cfRule>
    <cfRule type="expression" dxfId="66" priority="92">
      <formula>IF(AND(AU435&gt;=0, RIGHT(TEXT(AU435,"0.#"),1)="."),TRUE,FALSE)</formula>
    </cfRule>
    <cfRule type="expression" dxfId="65" priority="93">
      <formula>IF(AND(AU435&lt;0, RIGHT(TEXT(AU435,"0.#"),1)&lt;&gt;"."),TRUE,FALSE)</formula>
    </cfRule>
    <cfRule type="expression" dxfId="64" priority="94">
      <formula>IF(AND(AU435&lt;0, RIGHT(TEXT(AU435,"0.#"),1)="."),TRUE,FALSE)</formula>
    </cfRule>
  </conditionalFormatting>
  <conditionalFormatting sqref="AK467">
    <cfRule type="expression" dxfId="63" priority="89">
      <formula>IF(RIGHT(TEXT(AK467,"0.#"),1)=".",FALSE,TRUE)</formula>
    </cfRule>
    <cfRule type="expression" dxfId="62" priority="90">
      <formula>IF(RIGHT(TEXT(AK467,"0.#"),1)=".",TRUE,FALSE)</formula>
    </cfRule>
  </conditionalFormatting>
  <conditionalFormatting sqref="AU467:AX467">
    <cfRule type="expression" dxfId="61" priority="85">
      <formula>IF(AND(AU467&gt;=0, RIGHT(TEXT(AU467,"0.#"),1)&lt;&gt;"."),TRUE,FALSE)</formula>
    </cfRule>
    <cfRule type="expression" dxfId="60" priority="86">
      <formula>IF(AND(AU467&gt;=0, RIGHT(TEXT(AU467,"0.#"),1)="."),TRUE,FALSE)</formula>
    </cfRule>
    <cfRule type="expression" dxfId="59" priority="87">
      <formula>IF(AND(AU467&lt;0, RIGHT(TEXT(AU467,"0.#"),1)&lt;&gt;"."),TRUE,FALSE)</formula>
    </cfRule>
    <cfRule type="expression" dxfId="58" priority="88">
      <formula>IF(AND(AU467&lt;0, RIGHT(TEXT(AU467,"0.#"),1)="."),TRUE,FALSE)</formula>
    </cfRule>
  </conditionalFormatting>
  <conditionalFormatting sqref="AK468:AK496">
    <cfRule type="expression" dxfId="57" priority="83">
      <formula>IF(RIGHT(TEXT(AK468,"0.#"),1)=".",FALSE,TRUE)</formula>
    </cfRule>
    <cfRule type="expression" dxfId="56" priority="84">
      <formula>IF(RIGHT(TEXT(AK468,"0.#"),1)=".",TRUE,FALSE)</formula>
    </cfRule>
  </conditionalFormatting>
  <conditionalFormatting sqref="AU468:AX496">
    <cfRule type="expression" dxfId="55" priority="79">
      <formula>IF(AND(AU468&gt;=0, RIGHT(TEXT(AU468,"0.#"),1)&lt;&gt;"."),TRUE,FALSE)</formula>
    </cfRule>
    <cfRule type="expression" dxfId="54" priority="80">
      <formula>IF(AND(AU468&gt;=0, RIGHT(TEXT(AU468,"0.#"),1)="."),TRUE,FALSE)</formula>
    </cfRule>
    <cfRule type="expression" dxfId="53" priority="81">
      <formula>IF(AND(AU468&lt;0, RIGHT(TEXT(AU468,"0.#"),1)&lt;&gt;"."),TRUE,FALSE)</formula>
    </cfRule>
    <cfRule type="expression" dxfId="52" priority="82">
      <formula>IF(AND(AU468&lt;0, RIGHT(TEXT(AU468,"0.#"),1)="."),TRUE,FALSE)</formula>
    </cfRule>
  </conditionalFormatting>
  <conditionalFormatting sqref="AT24:AX24">
    <cfRule type="expression" dxfId="51" priority="77">
      <formula>IF(RIGHT(TEXT(AT24,"0.#"),1)=".",FALSE,TRUE)</formula>
    </cfRule>
    <cfRule type="expression" dxfId="50" priority="78">
      <formula>IF(RIGHT(TEXT(AT24,"0.#"),1)=".",TRUE,FALSE)</formula>
    </cfRule>
  </conditionalFormatting>
  <conditionalFormatting sqref="AE43:AI43 AE38:AI38 AE33:AI33 AE28:AI28">
    <cfRule type="expression" dxfId="49" priority="51">
      <formula>IF(RIGHT(TEXT(AE28,"0.#"),1)=".",FALSE,TRUE)</formula>
    </cfRule>
    <cfRule type="expression" dxfId="48" priority="52">
      <formula>IF(RIGHT(TEXT(AE28,"0.#"),1)=".",TRUE,FALSE)</formula>
    </cfRule>
  </conditionalFormatting>
  <conditionalFormatting sqref="AE44:AX44 AJ43:AS43 AE39:AX39 AJ38:AS38 AE34:AX34 AJ33:AS33 AE29:AX29 AJ28:AS28">
    <cfRule type="expression" dxfId="47" priority="49">
      <formula>IF(RIGHT(TEXT(AE28,"0.#"),1)=".",FALSE,TRUE)</formula>
    </cfRule>
    <cfRule type="expression" dxfId="46" priority="50">
      <formula>IF(RIGHT(TEXT(AE28,"0.#"),1)=".",TRUE,FALSE)</formula>
    </cfRule>
  </conditionalFormatting>
  <conditionalFormatting sqref="AE45:AI45 AE40:AI40 AE35:AI35 AE30:AI30">
    <cfRule type="expression" dxfId="45" priority="45">
      <formula>IF(AND(AE30&gt;=0, RIGHT(TEXT(AE30,"0.#"),1)&lt;&gt;"."),TRUE,FALSE)</formula>
    </cfRule>
    <cfRule type="expression" dxfId="44" priority="46">
      <formula>IF(AND(AE30&gt;=0, RIGHT(TEXT(AE30,"0.#"),1)="."),TRUE,FALSE)</formula>
    </cfRule>
    <cfRule type="expression" dxfId="43" priority="47">
      <formula>IF(AND(AE30&lt;0, RIGHT(TEXT(AE30,"0.#"),1)&lt;&gt;"."),TRUE,FALSE)</formula>
    </cfRule>
    <cfRule type="expression" dxfId="42" priority="48">
      <formula>IF(AND(AE30&lt;0, RIGHT(TEXT(AE30,"0.#"),1)="."),TRUE,FALSE)</formula>
    </cfRule>
  </conditionalFormatting>
  <conditionalFormatting sqref="AJ45:AS45 AJ40:AS40 AJ35:AS35 AJ30:AS30">
    <cfRule type="expression" dxfId="41" priority="41">
      <formula>IF(AND(AJ30&gt;=0, RIGHT(TEXT(AJ30,"0.#"),1)&lt;&gt;"."),TRUE,FALSE)</formula>
    </cfRule>
    <cfRule type="expression" dxfId="40" priority="42">
      <formula>IF(AND(AJ30&gt;=0, RIGHT(TEXT(AJ30,"0.#"),1)="."),TRUE,FALSE)</formula>
    </cfRule>
    <cfRule type="expression" dxfId="39" priority="43">
      <formula>IF(AND(AJ30&lt;0, RIGHT(TEXT(AJ30,"0.#"),1)&lt;&gt;"."),TRUE,FALSE)</formula>
    </cfRule>
    <cfRule type="expression" dxfId="38" priority="44">
      <formula>IF(AND(AJ30&lt;0, RIGHT(TEXT(AJ30,"0.#"),1)="."),TRUE,FALSE)</formula>
    </cfRule>
  </conditionalFormatting>
  <conditionalFormatting sqref="AE64:AI64 AE59:AI59">
    <cfRule type="expression" dxfId="37" priority="39">
      <formula>IF(RIGHT(TEXT(AE59,"0.#"),1)=".",FALSE,TRUE)</formula>
    </cfRule>
    <cfRule type="expression" dxfId="36" priority="40">
      <formula>IF(RIGHT(TEXT(AE59,"0.#"),1)=".",TRUE,FALSE)</formula>
    </cfRule>
  </conditionalFormatting>
  <conditionalFormatting sqref="AE65:AX65 AJ64:AS64 AE60:AX60 AJ59:AS59">
    <cfRule type="expression" dxfId="35" priority="37">
      <formula>IF(RIGHT(TEXT(AE59,"0.#"),1)=".",FALSE,TRUE)</formula>
    </cfRule>
    <cfRule type="expression" dxfId="34" priority="38">
      <formula>IF(RIGHT(TEXT(AE59,"0.#"),1)=".",TRUE,FALSE)</formula>
    </cfRule>
  </conditionalFormatting>
  <conditionalFormatting sqref="AE66:AI66 AE61:AI61">
    <cfRule type="expression" dxfId="33" priority="33">
      <formula>IF(AND(AE61&gt;=0, RIGHT(TEXT(AE61,"0.#"),1)&lt;&gt;"."),TRUE,FALSE)</formula>
    </cfRule>
    <cfRule type="expression" dxfId="32" priority="34">
      <formula>IF(AND(AE61&gt;=0, RIGHT(TEXT(AE61,"0.#"),1)="."),TRUE,FALSE)</formula>
    </cfRule>
    <cfRule type="expression" dxfId="31" priority="35">
      <formula>IF(AND(AE61&lt;0, RIGHT(TEXT(AE61,"0.#"),1)&lt;&gt;"."),TRUE,FALSE)</formula>
    </cfRule>
    <cfRule type="expression" dxfId="30" priority="36">
      <formula>IF(AND(AE61&lt;0, RIGHT(TEXT(AE61,"0.#"),1)="."),TRUE,FALSE)</formula>
    </cfRule>
  </conditionalFormatting>
  <conditionalFormatting sqref="AJ66:AS66 AJ61:AS61">
    <cfRule type="expression" dxfId="29" priority="29">
      <formula>IF(AND(AJ61&gt;=0, RIGHT(TEXT(AJ61,"0.#"),1)&lt;&gt;"."),TRUE,FALSE)</formula>
    </cfRule>
    <cfRule type="expression" dxfId="28" priority="30">
      <formula>IF(AND(AJ61&gt;=0, RIGHT(TEXT(AJ61,"0.#"),1)="."),TRUE,FALSE)</formula>
    </cfRule>
    <cfRule type="expression" dxfId="27" priority="31">
      <formula>IF(AND(AJ61&lt;0, RIGHT(TEXT(AJ61,"0.#"),1)&lt;&gt;"."),TRUE,FALSE)</formula>
    </cfRule>
    <cfRule type="expression" dxfId="26" priority="32">
      <formula>IF(AND(AJ61&lt;0, RIGHT(TEXT(AJ61,"0.#"),1)="."),TRUE,FALSE)</formula>
    </cfRule>
  </conditionalFormatting>
  <conditionalFormatting sqref="AE81:AX81 AE78:AX78 AE75:AX75 AE72:AX72">
    <cfRule type="expression" dxfId="25" priority="27">
      <formula>IF(RIGHT(TEXT(AE72,"0.#"),1)=".",FALSE,TRUE)</formula>
    </cfRule>
    <cfRule type="expression" dxfId="24" priority="28">
      <formula>IF(RIGHT(TEXT(AE72,"0.#"),1)=".",TRUE,FALSE)</formula>
    </cfRule>
  </conditionalFormatting>
  <conditionalFormatting sqref="AE80:AS80 AE77:AS77 AE74:AS74 AE71:AS71">
    <cfRule type="expression" dxfId="23" priority="25">
      <formula>IF(RIGHT(TEXT(AE71,"0.#"),1)=".",FALSE,TRUE)</formula>
    </cfRule>
    <cfRule type="expression" dxfId="22" priority="26">
      <formula>IF(RIGHT(TEXT(AE71,"0.#"),1)=".",TRUE,FALSE)</formula>
    </cfRule>
  </conditionalFormatting>
  <conditionalFormatting sqref="AD16:AJ16">
    <cfRule type="expression" dxfId="21" priority="23">
      <formula>IF(RIGHT(TEXT(AD16,"0.#"),1)=".",FALSE,TRUE)</formula>
    </cfRule>
    <cfRule type="expression" dxfId="20" priority="24">
      <formula>IF(RIGHT(TEXT(AD16,"0.#"),1)=".",TRUE,FALSE)</formula>
    </cfRule>
  </conditionalFormatting>
  <conditionalFormatting sqref="AD19:AJ19">
    <cfRule type="expression" dxfId="19" priority="19">
      <formula>IF(RIGHT(TEXT(AD19,"0.#"),1)=".",FALSE,TRUE)</formula>
    </cfRule>
    <cfRule type="expression" dxfId="18" priority="20">
      <formula>IF(RIGHT(TEXT(AD19,"0.#"),1)=".",TRUE,FALSE)</formula>
    </cfRule>
  </conditionalFormatting>
  <conditionalFormatting sqref="AE23:AI23">
    <cfRule type="expression" dxfId="17" priority="17">
      <formula>IF(RIGHT(TEXT(AE23,"0.#"),1)=".",FALSE,TRUE)</formula>
    </cfRule>
    <cfRule type="expression" dxfId="16" priority="18">
      <formula>IF(RIGHT(TEXT(AE23,"0.#"),1)=".",TRUE,FALSE)</formula>
    </cfRule>
  </conditionalFormatting>
  <conditionalFormatting sqref="AE24:AS24 AJ23:AS23">
    <cfRule type="expression" dxfId="15" priority="15">
      <formula>IF(RIGHT(TEXT(AE23,"0.#"),1)=".",FALSE,TRUE)</formula>
    </cfRule>
    <cfRule type="expression" dxfId="14" priority="16">
      <formula>IF(RIGHT(TEXT(AE23,"0.#"),1)=".",TRUE,FALSE)</formula>
    </cfRule>
  </conditionalFormatting>
  <conditionalFormatting sqref="AE25:AI25">
    <cfRule type="expression" dxfId="13" priority="11">
      <formula>IF(AND(AE25&gt;=0, RIGHT(TEXT(AE25,"0.#"),1)&lt;&gt;"."),TRUE,FALSE)</formula>
    </cfRule>
    <cfRule type="expression" dxfId="12" priority="12">
      <formula>IF(AND(AE25&gt;=0, RIGHT(TEXT(AE25,"0.#"),1)="."),TRUE,FALSE)</formula>
    </cfRule>
    <cfRule type="expression" dxfId="11" priority="13">
      <formula>IF(AND(AE25&lt;0, RIGHT(TEXT(AE25,"0.#"),1)&lt;&gt;"."),TRUE,FALSE)</formula>
    </cfRule>
    <cfRule type="expression" dxfId="10" priority="14">
      <formula>IF(AND(AE25&lt;0, RIGHT(TEXT(AE25,"0.#"),1)="."),TRUE,FALSE)</formula>
    </cfRule>
  </conditionalFormatting>
  <conditionalFormatting sqref="AJ25:AS25">
    <cfRule type="expression" dxfId="9" priority="7">
      <formula>IF(AND(AJ25&gt;=0, RIGHT(TEXT(AJ25,"0.#"),1)&lt;&gt;"."),TRUE,FALSE)</formula>
    </cfRule>
    <cfRule type="expression" dxfId="8" priority="8">
      <formula>IF(AND(AJ25&gt;=0, RIGHT(TEXT(AJ25,"0.#"),1)="."),TRUE,FALSE)</formula>
    </cfRule>
    <cfRule type="expression" dxfId="7" priority="9">
      <formula>IF(AND(AJ25&lt;0, RIGHT(TEXT(AJ25,"0.#"),1)&lt;&gt;"."),TRUE,FALSE)</formula>
    </cfRule>
    <cfRule type="expression" dxfId="6" priority="10">
      <formula>IF(AND(AJ25&lt;0, RIGHT(TEXT(AJ25,"0.#"),1)="."),TRUE,FALSE)</formula>
    </cfRule>
  </conditionalFormatting>
  <conditionalFormatting sqref="Y180">
    <cfRule type="expression" dxfId="5" priority="5">
      <formula>IF(RIGHT(TEXT(Y180,"0.#"),1)=".",FALSE,TRUE)</formula>
    </cfRule>
    <cfRule type="expression" dxfId="4" priority="6">
      <formula>IF(RIGHT(TEXT(Y180,"0.#"),1)=".",TRUE,FALSE)</formula>
    </cfRule>
  </conditionalFormatting>
  <conditionalFormatting sqref="AK236">
    <cfRule type="expression" dxfId="3" priority="3">
      <formula>IF(RIGHT(TEXT(AK236,"0.#"),1)=".",FALSE,TRUE)</formula>
    </cfRule>
    <cfRule type="expression" dxfId="2" priority="4">
      <formula>IF(RIGHT(TEXT(AK236,"0.#"),1)=".",TRUE,FALSE)</formula>
    </cfRule>
  </conditionalFormatting>
  <conditionalFormatting sqref="AK237">
    <cfRule type="expression" dxfId="1" priority="1">
      <formula>IF(RIGHT(TEXT(AK237,"0.#"),1)=".",FALSE,TRUE)</formula>
    </cfRule>
    <cfRule type="expression" dxfId="0" priority="2">
      <formula>IF(RIGHT(TEXT(AK237,"0.#"),1)=".",TRUE,FALSE)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190</xdr:row>
                    <xdr:rowOff>0</xdr:rowOff>
                  </from>
                  <to>
                    <xdr:col>44</xdr:col>
                    <xdr:colOff>38100</xdr:colOff>
                    <xdr:row>190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2015-09-04T06:01:35Z</cp:lastPrinted>
  <dcterms:created xsi:type="dcterms:W3CDTF">2012-03-13T00:50:25Z</dcterms:created>
  <dcterms:modified xsi:type="dcterms:W3CDTF">2015-09-04T06:02:04Z</dcterms:modified>
</cp:coreProperties>
</file>