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行政事業レビューシート!$A$1:$AX$462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<sst xmlns="http://schemas.openxmlformats.org/spreadsheetml/2006/main" count="823" uniqueCount="493">
  <si>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</si>
  <si>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</si>
  <si>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</si>
  <si>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</si>
  <si>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</si>
  <si>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</si>
  <si>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</si>
  <si>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</si>
  <si>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</si>
  <si>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</si>
  <si>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</si>
  <si>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</si>
  <si>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</si>
  <si>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</si>
  <si>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</si>
  <si>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</si>
  <si>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</si>
  <si>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</si>
  <si>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</si>
  <si>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</si>
  <si>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</si>
  <si>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</si>
  <si>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</si>
  <si>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</si>
  <si>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</si>
  <si>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</si>
  <si>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</si>
  <si>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</si>
  <si>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</si>
  <si>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</si>
  <si>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</si>
  <si>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</si>
  <si>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</si>
  <si>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</si>
  <si>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</si>
  <si>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</si>
  <si>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</si>
  <si>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</si>
  <si>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</si>
  <si>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</si>
  <si>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</si>
  <si>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</si>
  <si>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</si>
  <si>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</si>
  <si>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</si>
  <si>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</si>
  <si>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</si>
  <si>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</si>
  <si>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</si>
  <si>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</si>
  <si>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</si>
  <si>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</si>
  <si>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</si>
  <si>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</si>
  <si>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</si>
  <si>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</si>
  <si>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</si>
  <si>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</si>
  <si>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</si>
  <si>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</si>
  <si>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</si>
  <si>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</si>
  <si>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</si>
  <si>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</si>
  <si>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</si>
  <si>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</si>
  <si>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</si>
  <si>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</si>
  <si>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</si>
  <si>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</si>
  <si>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</si>
  <si>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</si>
  <si>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</si>
  <si>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</si>
  <si>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</si>
  <si>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</si>
  <si>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</si>
  <si>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</si>
  <si>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</si>
  <si>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</si>
  <si>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</si>
  <si>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</si>
  <si>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</si>
  <si>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</si>
  <si>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</si>
  <si>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</si>
  <si>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</si>
  <si>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</si>
  <si>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</si>
  <si>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</si>
  <si>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</si>
  <si>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</si>
  <si>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</si>
  <si>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</si>
  <si>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</si>
  <si>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</si>
  <si>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</si>
  <si>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</si>
  <si>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</si>
  <si>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</si>
  <si>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</si>
  <si>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</si>
  <si>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</si>
  <si>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</si>
  <si>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</si>
  <si>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</si>
  <si>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</si>
  <si>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</si>
  <si>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</si>
  <si>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</si>
  <si>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</si>
  <si>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</si>
  <si>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</si>
  <si>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</si>
  <si>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</si>
  <si>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</si>
  <si>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</si>
  <si>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</si>
  <si>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</si>
  <si>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</si>
  <si>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</si>
  <si>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</si>
  <si>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</si>
  <si>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</si>
  <si>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</si>
  <si>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</si>
  <si>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</si>
  <si>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</si>
  <si>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</si>
  <si>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</si>
  <si>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</si>
  <si>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</si>
  <si>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</si>
  <si>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</si>
  <si>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</si>
  <si>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</si>
  <si>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</si>
  <si>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</si>
  <si>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</si>
  <si>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</si>
  <si>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</si>
  <si>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</si>
  <si>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</si>
  <si>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</si>
  <si>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</si>
  <si>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</si>
  <si>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</si>
  <si>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</si>
  <si>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</si>
  <si>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</si>
  <si>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</si>
  <si>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</si>
  <si>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</si>
  <si>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</si>
  <si>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</si>
  <si>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</si>
  <si>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</si>
  <si>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</si>
  <si>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</si>
  <si>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</si>
  <si>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</si>
  <si>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</si>
  <si>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</si>
  <si>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</si>
  <si>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</si>
  <si>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</si>
  <si>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</si>
  <si>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</si>
  <si>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</si>
  <si>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</si>
  <si>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</si>
  <si>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</si>
  <si>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</si>
  <si>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</si>
  <si>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</si>
  <si>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</si>
  <si>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</si>
  <si>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</si>
  <si>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</si>
  <si>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</si>
  <si>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</si>
  <si>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</si>
  <si>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</si>
  <si>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</si>
  <si>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</si>
  <si>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</si>
  <si>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</si>
  <si>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</si>
  <si>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</si>
  <si>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</si>
  <si>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</si>
  <si>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</si>
  <si>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</si>
  <si>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</si>
  <si>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</si>
  <si>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</si>
  <si>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</si>
  <si>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</si>
  <si>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</si>
  <si>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</si>
  <si>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</si>
  <si>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</si>
  <si>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</si>
  <si>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</si>
  <si>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</si>
  <si>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</si>
  <si>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</si>
  <si>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</si>
  <si>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</si>
  <si>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</si>
  <si>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</si>
  <si>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</si>
  <si>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</si>
  <si>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</si>
  <si>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</si>
  <si>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</si>
  <si>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</si>
  <si>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</si>
  <si>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</si>
  <si>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</si>
  <si>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</si>
  <si>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</si>
  <si>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</si>
  <si>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</si>
  <si>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</si>
  <si>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</si>
  <si>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</si>
  <si>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</si>
  <si>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</si>
  <si>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</si>
  <si>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</si>
  <si>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</si>
  <si>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</si>
  <si>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</si>
  <si>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</si>
  <si>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</si>
  <si>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</si>
  <si>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</si>
  <si>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</si>
  <si>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</si>
  <si>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</si>
  <si>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</si>
  <si>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</si>
  <si>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</si>
  <si>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</si>
  <si>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</si>
  <si>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</si>
  <si>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</si>
  <si>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</si>
  <si>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</si>
  <si>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</si>
  <si>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</si>
  <si>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</si>
  <si>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</si>
  <si>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</si>
  <si>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</si>
  <si>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</si>
  <si>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</si>
  <si>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</si>
  <si>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</si>
  <si>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</si>
  <si>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</si>
  <si>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</si>
  <si>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</si>
  <si>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</si>
  <si>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</si>
  <si>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</si>
  <si>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</si>
  <si>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</si>
  <si>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</si>
  <si>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</si>
  <si>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</si>
  <si>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</si>
  <si>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</si>
  <si>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</si>
  <si>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</si>
  <si>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</si>
  <si>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</si>
  <si>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</si>
  <si>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</si>
  <si>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</si>
  <si>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</si>
  <si>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</si>
  <si>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</si>
  <si>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</si>
  <si>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</si>
  <si>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</si>
  <si>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</si>
  <si>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</si>
  <si>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</si>
  <si>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</si>
  <si>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</si>
  <si>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</si>
  <si>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</si>
  <si>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</si>
  <si>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</si>
  <si>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</si>
  <si>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</si>
  <si>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</si>
  <si>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</si>
  <si>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</si>
  <si>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</si>
  <si>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</si>
  <si>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</si>
  <si>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</si>
  <si>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</si>
  <si>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</si>
  <si>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</si>
  <si>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</si>
  <si>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</si>
  <si>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</si>
  <si>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</si>
  <si>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</si>
  <si>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</si>
  <si>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</si>
  <si>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</si>
  <si>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</si>
  <si>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</si>
  <si>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</si>
  <si>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</si>
  <si>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</si>
  <si>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</si>
  <si>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</si>
  <si>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</si>
  <si>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</si>
  <si>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</si>
  <si>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</si>
  <si>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</si>
  <si>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</si>
  <si>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</si>
  <si>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</si>
  <si>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</si>
  <si>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</si>
  <si>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</si>
  <si>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</si>
  <si>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</si>
  <si>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</si>
  <si>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</si>
  <si>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</si>
  <si>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</si>
  <si>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</si>
  <si>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</si>
  <si>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</si>
  <si>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</si>
  <si>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</si>
  <si>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</si>
  <si>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</si>
  <si>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</si>
  <si>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</si>
  <si>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</si>
  <si>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</si>
  <si>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</si>
  <si>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</si>
  <si>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</si>
  <si>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</si>
  <si>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</si>
  <si>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</si>
  <si>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</si>
  <si>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</si>
  <si>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</si>
  <si>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</si>
  <si>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</si>
  <si>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</si>
  <si>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</si>
  <si>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</si>
  <si>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</si>
  <si>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</si>
  <si>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</si>
  <si>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</si>
  <si>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</si>
  <si>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</si>
  <si>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</si>
  <si>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</si>
  <si>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</si>
  <si>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</si>
  <si>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</si>
  <si>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</si>
  <si>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</si>
  <si>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</si>
  <si>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</si>
  <si>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</si>
  <si>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</si>
  <si>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</si>
  <si>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</si>
  <si>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被災海域における種苗放流支援事業</t>
    <phoneticPr fontId="5"/>
  </si>
  <si>
    <t>115</t>
    <phoneticPr fontId="5"/>
  </si>
  <si>
    <t>135</t>
    <phoneticPr fontId="5"/>
  </si>
  <si>
    <t>－</t>
    <phoneticPr fontId="5"/>
  </si>
  <si>
    <t>水産復興マスタープラン（平成23年6月28日）
水産基本計画（平成24年3月24日閣議決定）</t>
    <rPh sb="0" eb="2">
      <t>スイサン</t>
    </rPh>
    <rPh sb="2" eb="4">
      <t>フッコウ</t>
    </rPh>
    <rPh sb="12" eb="14">
      <t>ヘイセイ</t>
    </rPh>
    <rPh sb="16" eb="17">
      <t>ネン</t>
    </rPh>
    <rPh sb="18" eb="19">
      <t>ガツ</t>
    </rPh>
    <rPh sb="21" eb="22">
      <t>ニチ</t>
    </rPh>
    <rPh sb="24" eb="26">
      <t>スイサン</t>
    </rPh>
    <rPh sb="26" eb="28">
      <t>キホン</t>
    </rPh>
    <rPh sb="28" eb="30">
      <t>ケイカク</t>
    </rPh>
    <rPh sb="31" eb="33">
      <t>ヘイセイ</t>
    </rPh>
    <rPh sb="35" eb="36">
      <t>ネン</t>
    </rPh>
    <rPh sb="37" eb="38">
      <t>ガツ</t>
    </rPh>
    <rPh sb="40" eb="41">
      <t>ニチ</t>
    </rPh>
    <rPh sb="41" eb="43">
      <t>カクギ</t>
    </rPh>
    <rPh sb="43" eb="45">
      <t>ケッテイ</t>
    </rPh>
    <phoneticPr fontId="5"/>
  </si>
  <si>
    <t>東日本大震災により被災県の主力漁獲物である、アワビ、ウニ、ヒラメ等の放流用種苗を生産している各県の種苗生産施設が壊滅的被害を受けており、将来の漁獲が大きく落ち込むことが懸念されていることから、被災県で緊急に必要となる種苗放流を効率的に行うため、他県の放流種苗の供給体制を一元的に把握し、種苗放流の課題に対応した種苗放流計画や棲息環境の整備計画の策定を行うとともに、被災県の種苗生産体制が整うまでの間、他海域の種苗生産施設等からの種苗の導入により、放流尾数の確保を図る。</t>
    <phoneticPr fontId="5"/>
  </si>
  <si>
    <t>被災県の種苗生産体制が整うまでの間、他海域の種苗生産施設等からの種苗の導入による放流尾数の確保及び放流種苗の棲息環境の整備を図る。（補助率：定額、１／２、２／３）</t>
    <phoneticPr fontId="5"/>
  </si>
  <si>
    <t>本事業は、被災により壊滅的な打撃を受けた地域の水産業復興を図るもので、早急な復興のため、国費を投入し、集中的な事業により目的を達成する必要があり、国民や社会のニーズも高い。</t>
    <phoneticPr fontId="5"/>
  </si>
  <si>
    <t>本事業は、壊滅的な打撃を受けた地方自治体や民間への復興支援事業であるため、地方自治体や民間等に委ねることはできない。</t>
    <phoneticPr fontId="5"/>
  </si>
  <si>
    <t>漁業者がさけ・ます、ヒラメ、アワビ、ウニを成長後漁獲し、将来の安定した収入を得るためには、種苗放流により資源造成に資する取組は必要不可欠なものであり、優先度が高い。</t>
    <phoneticPr fontId="5"/>
  </si>
  <si>
    <t>支出先については、東日本大震災で被害を受けた道県が対象のため妥当。</t>
    <phoneticPr fontId="5"/>
  </si>
  <si>
    <t>資金の流れとしては、県を窓口として交付申請を受けることによって適格性を担保。</t>
    <phoneticPr fontId="5"/>
  </si>
  <si>
    <t>単位当たりのコストは、事業費換算すると3.75円（2.5円×3/2（補助率を考慮））となり、放流数の多いサケ種苗の単価（3.2円）と同程度であり、妥当なものと考える。</t>
    <phoneticPr fontId="5"/>
  </si>
  <si>
    <t>支出については、各栽培漁業協会や漁協から出された要望を元に県が取りまとめて支出しており、合理的である。</t>
    <phoneticPr fontId="5"/>
  </si>
  <si>
    <t>費目や使途については、被災地の水産業の復興のための事業に限定されている。</t>
    <phoneticPr fontId="5"/>
  </si>
  <si>
    <t>サケのふ化放流については、サケの漁獲金額の一部を経費として充てており、漁獲金額が減少するとふ化放流が行えなくなる。そのため、震災の影響によりサケ回帰が減少すると予想される26年度から、サケの漁獲金額の減少に対する支援を行い、ふ化放流経費を確保することとしていたが、予想を上回るサケの回帰があったことやサケの単価が高かったこともあり、ふ化放流経費が確保できたため、支援が不用となったもの。本支援は、サケの漁獲金額が減少した場合の保険としての事業であることから、不用理由として妥当。</t>
    <phoneticPr fontId="5"/>
  </si>
  <si>
    <t>事業を実施している各県が互いに協力し合い、種苗を確保する体制をとっており、効率良く事業を実施している。</t>
    <phoneticPr fontId="5"/>
  </si>
  <si>
    <t>被災県の種苗生産体制が整うまでの間、他海域の種苗生産施設等からの種苗の導入により、放流尾数の確保を図ることとしているが、本事業により、各県が不足する種苗を計画的に確保する体制を取ることができ、県単独で実施するよりも効果的である。</t>
    <phoneticPr fontId="5"/>
  </si>
  <si>
    <t>活動実績については、26年度、見込４０４百万尾に対し、実績が３３９百万尾となった。一部の種苗生産において、不調があったものの、概ね見込に見合ったものとなった。</t>
    <phoneticPr fontId="5"/>
  </si>
  <si>
    <t>各県とも得られた種苗は、自県で放流あるいは次年度以降の放流のため、育成等をして放流している。</t>
    <phoneticPr fontId="5"/>
  </si>
  <si>
    <t>・本事業は、水産復興マスタープランに基づいて実施しており、当面は27年の年限を切ってあるが、被災県の種苗生産体制が整うまでの間、将来の漁獲資源の減少を防ぐため継続。
・被災地では、復興のための様々な経費を負担しており、新たに県が種苗放流などに大幅な支出をすることは困難である。このため、早期に漁業を再生し、漁業者が放流したさけ・ます、ヒラメ、アワビ、ウニを成長後漁獲し、将来の安定した収入を得るためには、種苗放流による資源造成に資する取組は必要不可欠なものであり優先度が高い。
具体的な活用の成果として、種苗放流はサケが３３５，６５５千尾、ヒラメ４００千尾、アワビ６１０千尾等を５県で放流し、棲息環境の整備については５箇所４県で取り組んだ。
・本事業の執行率の低下は、漁獲金額の一部をふ化放流費として充てているサケについて、漁獲金額が減少するとふ化放流が行えなくなるため、震災の影響によりサケの回帰が減少すると予想される26年度から、サケの漁獲金額の減少に対する支援を行い、ふ化放流経費を確保することとしていたが、予想を上回るサケの回帰があったことやサケの単価が高かったこともあり、ふ化放流経費を確保できたため、支援が不用となったことによるもので、その他の種苗放流などについては、概ね計画のとおり事業が執行されている。また、サケについても、27年度において、26年度と同様のサケの回帰があるとは限らず、漁獲の状況によっては、多くの支援を必要とする可能性もある。</t>
    <phoneticPr fontId="5"/>
  </si>
  <si>
    <t>･事業については、種苗放流など計画的に実施できるものの他、サケの放流経費の確保のように保険としての事業もあり、不用が発生する場合もある。事業の目的は、被災県での放流種苗の確保であるため、各県に放流種苗の不足が生じないよう、供給県となる他海域への増産の要請と協力をお願いし、地元の要望に応えることとする。</t>
    <phoneticPr fontId="5"/>
  </si>
  <si>
    <t>需用費</t>
    <rPh sb="0" eb="3">
      <t>ジュヨウヒ</t>
    </rPh>
    <phoneticPr fontId="5"/>
  </si>
  <si>
    <t>サケ種苗購入費</t>
    <rPh sb="2" eb="4">
      <t>シュビョウ</t>
    </rPh>
    <rPh sb="4" eb="7">
      <t>コウニュウヒ</t>
    </rPh>
    <phoneticPr fontId="5"/>
  </si>
  <si>
    <t>委託費</t>
    <rPh sb="0" eb="3">
      <t>イタクヒ</t>
    </rPh>
    <phoneticPr fontId="5"/>
  </si>
  <si>
    <t>アワビ種苗生産委託費</t>
    <rPh sb="3" eb="5">
      <t>シュビョウ</t>
    </rPh>
    <rPh sb="5" eb="7">
      <t>セイサン</t>
    </rPh>
    <rPh sb="7" eb="9">
      <t>イタク</t>
    </rPh>
    <rPh sb="9" eb="10">
      <t>ヒ</t>
    </rPh>
    <phoneticPr fontId="5"/>
  </si>
  <si>
    <t>サケ来遊数減少対策費</t>
    <rPh sb="2" eb="4">
      <t>ライユウ</t>
    </rPh>
    <rPh sb="4" eb="5">
      <t>スウ</t>
    </rPh>
    <rPh sb="5" eb="7">
      <t>ゲンショウ</t>
    </rPh>
    <rPh sb="7" eb="10">
      <t>タイサクヒ</t>
    </rPh>
    <phoneticPr fontId="5"/>
  </si>
  <si>
    <t>ウニ種苗購入費補助金</t>
    <rPh sb="2" eb="4">
      <t>シュビョウ</t>
    </rPh>
    <rPh sb="4" eb="7">
      <t>コウニュウヒ</t>
    </rPh>
    <rPh sb="7" eb="10">
      <t>ホジョキン</t>
    </rPh>
    <phoneticPr fontId="5"/>
  </si>
  <si>
    <t>アユ種苗購入費</t>
    <rPh sb="2" eb="4">
      <t>シュビョウ</t>
    </rPh>
    <rPh sb="4" eb="7">
      <t>コウニュウヒ</t>
    </rPh>
    <phoneticPr fontId="5"/>
  </si>
  <si>
    <t>ヒラメ種苗生産委託費</t>
    <rPh sb="3" eb="5">
      <t>シュビョウ</t>
    </rPh>
    <rPh sb="5" eb="7">
      <t>セイサン</t>
    </rPh>
    <rPh sb="7" eb="10">
      <t>イタクヒ</t>
    </rPh>
    <phoneticPr fontId="5"/>
  </si>
  <si>
    <t>アワビ種苗生産委託費(漁協)</t>
    <rPh sb="3" eb="5">
      <t>シュビョウ</t>
    </rPh>
    <rPh sb="5" eb="7">
      <t>セイサン</t>
    </rPh>
    <rPh sb="7" eb="10">
      <t>イタクヒ</t>
    </rPh>
    <rPh sb="11" eb="13">
      <t>ギョキョウ</t>
    </rPh>
    <phoneticPr fontId="5"/>
  </si>
  <si>
    <t>工事費</t>
    <rPh sb="0" eb="3">
      <t>コウジヒ</t>
    </rPh>
    <phoneticPr fontId="5"/>
  </si>
  <si>
    <t>施設整備(ろ過槽、増殖施設機器等)</t>
    <rPh sb="0" eb="2">
      <t>シセツ</t>
    </rPh>
    <rPh sb="2" eb="4">
      <t>セイビ</t>
    </rPh>
    <rPh sb="6" eb="8">
      <t>カソウ</t>
    </rPh>
    <rPh sb="9" eb="11">
      <t>ゾウショク</t>
    </rPh>
    <rPh sb="11" eb="13">
      <t>シセツ</t>
    </rPh>
    <rPh sb="13" eb="15">
      <t>キキ</t>
    </rPh>
    <rPh sb="15" eb="16">
      <t>トウ</t>
    </rPh>
    <phoneticPr fontId="5"/>
  </si>
  <si>
    <t>サクラマス種苗生産委託費</t>
    <rPh sb="5" eb="7">
      <t>シュビョウ</t>
    </rPh>
    <rPh sb="7" eb="9">
      <t>セイサン</t>
    </rPh>
    <rPh sb="9" eb="12">
      <t>イタクヒ</t>
    </rPh>
    <phoneticPr fontId="5"/>
  </si>
  <si>
    <t>活動費</t>
    <rPh sb="0" eb="3">
      <t>カツドウヒ</t>
    </rPh>
    <phoneticPr fontId="5"/>
  </si>
  <si>
    <t>アワビの棲息環境整備一式</t>
    <rPh sb="4" eb="6">
      <t>セイソク</t>
    </rPh>
    <rPh sb="6" eb="8">
      <t>カンキョウ</t>
    </rPh>
    <rPh sb="8" eb="10">
      <t>セイビ</t>
    </rPh>
    <rPh sb="10" eb="12">
      <t>イッシキ</t>
    </rPh>
    <phoneticPr fontId="5"/>
  </si>
  <si>
    <t>サケ稚魚購入費</t>
    <rPh sb="2" eb="4">
      <t>チギョ</t>
    </rPh>
    <rPh sb="4" eb="7">
      <t>コウニュウヒ</t>
    </rPh>
    <phoneticPr fontId="5"/>
  </si>
  <si>
    <t>備品購入費</t>
    <rPh sb="0" eb="2">
      <t>ビヒン</t>
    </rPh>
    <rPh sb="2" eb="5">
      <t>コウニュウヒ</t>
    </rPh>
    <phoneticPr fontId="5"/>
  </si>
  <si>
    <t>親魚蓄養用スクリーン、クレーン付きトラック、ポンプ、運搬設備等</t>
    <rPh sb="0" eb="2">
      <t>シンギョ</t>
    </rPh>
    <rPh sb="2" eb="4">
      <t>チクヨウ</t>
    </rPh>
    <rPh sb="4" eb="5">
      <t>ヨウ</t>
    </rPh>
    <rPh sb="15" eb="16">
      <t>ツ</t>
    </rPh>
    <rPh sb="26" eb="28">
      <t>ウンパン</t>
    </rPh>
    <rPh sb="28" eb="30">
      <t>セツビ</t>
    </rPh>
    <rPh sb="30" eb="31">
      <t>トウ</t>
    </rPh>
    <phoneticPr fontId="5"/>
  </si>
  <si>
    <t>B.(社)岩手県さけます増殖協会</t>
    <phoneticPr fontId="5"/>
  </si>
  <si>
    <t>A.岩手県</t>
    <rPh sb="2" eb="5">
      <t>イワテケン</t>
    </rPh>
    <phoneticPr fontId="5"/>
  </si>
  <si>
    <t>C.太平洋北海域栽培漁業推進協議会</t>
    <phoneticPr fontId="5"/>
  </si>
  <si>
    <t>賃金</t>
    <rPh sb="0" eb="2">
      <t>チンギン</t>
    </rPh>
    <phoneticPr fontId="5"/>
  </si>
  <si>
    <t>事務局経費・マッチング作業等職員雇用費</t>
    <rPh sb="0" eb="3">
      <t>ジムキョク</t>
    </rPh>
    <rPh sb="3" eb="5">
      <t>ケイヒ</t>
    </rPh>
    <rPh sb="11" eb="13">
      <t>サギョウ</t>
    </rPh>
    <rPh sb="13" eb="14">
      <t>トウ</t>
    </rPh>
    <rPh sb="14" eb="16">
      <t>ショクイン</t>
    </rPh>
    <rPh sb="16" eb="18">
      <t>コヨウ</t>
    </rPh>
    <rPh sb="18" eb="19">
      <t>ヒ</t>
    </rPh>
    <phoneticPr fontId="5"/>
  </si>
  <si>
    <t>旅費</t>
    <rPh sb="0" eb="2">
      <t>リョヒ</t>
    </rPh>
    <phoneticPr fontId="5"/>
  </si>
  <si>
    <t>会議開催、放流立会等</t>
    <rPh sb="0" eb="2">
      <t>カイギ</t>
    </rPh>
    <rPh sb="2" eb="4">
      <t>カイサイ</t>
    </rPh>
    <rPh sb="5" eb="7">
      <t>ホウリュウ</t>
    </rPh>
    <rPh sb="7" eb="9">
      <t>タチアイ</t>
    </rPh>
    <rPh sb="9" eb="10">
      <t>トウ</t>
    </rPh>
    <phoneticPr fontId="5"/>
  </si>
  <si>
    <t>内水面魚種の放流調整</t>
    <rPh sb="0" eb="1">
      <t>ナイ</t>
    </rPh>
    <rPh sb="1" eb="3">
      <t>スイメン</t>
    </rPh>
    <rPh sb="3" eb="5">
      <t>ギョシュ</t>
    </rPh>
    <rPh sb="6" eb="8">
      <t>ホウリュウ</t>
    </rPh>
    <rPh sb="8" eb="10">
      <t>チョウセイ</t>
    </rPh>
    <phoneticPr fontId="5"/>
  </si>
  <si>
    <t>通信運搬費、印刷製本費、消耗品費、会議費等</t>
    <rPh sb="0" eb="2">
      <t>ツウシン</t>
    </rPh>
    <rPh sb="2" eb="5">
      <t>ウンパンヒ</t>
    </rPh>
    <rPh sb="6" eb="8">
      <t>インサツ</t>
    </rPh>
    <rPh sb="8" eb="10">
      <t>セイホン</t>
    </rPh>
    <rPh sb="10" eb="11">
      <t>ヒ</t>
    </rPh>
    <rPh sb="12" eb="15">
      <t>ショウモウヒン</t>
    </rPh>
    <rPh sb="15" eb="16">
      <t>ヒ</t>
    </rPh>
    <rPh sb="17" eb="20">
      <t>カイギヒ</t>
    </rPh>
    <rPh sb="20" eb="21">
      <t>トウ</t>
    </rPh>
    <phoneticPr fontId="5"/>
  </si>
  <si>
    <t>役務費</t>
    <rPh sb="0" eb="2">
      <t>エキム</t>
    </rPh>
    <rPh sb="2" eb="3">
      <t>ヒ</t>
    </rPh>
    <phoneticPr fontId="5"/>
  </si>
  <si>
    <t>棲息環境実態調査等</t>
    <rPh sb="0" eb="2">
      <t>セイソク</t>
    </rPh>
    <rPh sb="2" eb="4">
      <t>カンキョウ</t>
    </rPh>
    <rPh sb="4" eb="6">
      <t>ジッタイ</t>
    </rPh>
    <rPh sb="6" eb="8">
      <t>チョウサ</t>
    </rPh>
    <rPh sb="8" eb="9">
      <t>トウ</t>
    </rPh>
    <phoneticPr fontId="5"/>
  </si>
  <si>
    <t>岩手県</t>
    <rPh sb="0" eb="3">
      <t>イワテケン</t>
    </rPh>
    <phoneticPr fontId="5"/>
  </si>
  <si>
    <t>被災県の種苗生産体制が整うまでの間、他海域の種苗生産施設等からの種苗導入により、放流尾数の確保を図る。</t>
    <rPh sb="0" eb="2">
      <t>ヒサイ</t>
    </rPh>
    <rPh sb="2" eb="3">
      <t>ケン</t>
    </rPh>
    <rPh sb="4" eb="6">
      <t>シュビョウ</t>
    </rPh>
    <rPh sb="6" eb="8">
      <t>セイサン</t>
    </rPh>
    <rPh sb="8" eb="10">
      <t>タイセイ</t>
    </rPh>
    <rPh sb="11" eb="12">
      <t>トトノ</t>
    </rPh>
    <rPh sb="16" eb="17">
      <t>アイダ</t>
    </rPh>
    <rPh sb="18" eb="19">
      <t>タ</t>
    </rPh>
    <rPh sb="19" eb="21">
      <t>カイイキ</t>
    </rPh>
    <rPh sb="22" eb="24">
      <t>シュビョウ</t>
    </rPh>
    <rPh sb="24" eb="26">
      <t>セイサン</t>
    </rPh>
    <rPh sb="26" eb="28">
      <t>シセツ</t>
    </rPh>
    <rPh sb="28" eb="29">
      <t>トウ</t>
    </rPh>
    <rPh sb="32" eb="34">
      <t>シュビョウ</t>
    </rPh>
    <rPh sb="34" eb="36">
      <t>ドウニュウ</t>
    </rPh>
    <rPh sb="40" eb="42">
      <t>ホウリュウ</t>
    </rPh>
    <rPh sb="42" eb="43">
      <t>ビ</t>
    </rPh>
    <rPh sb="43" eb="44">
      <t>スウ</t>
    </rPh>
    <rPh sb="45" eb="47">
      <t>カクホ</t>
    </rPh>
    <rPh sb="48" eb="49">
      <t>ハカ</t>
    </rPh>
    <phoneticPr fontId="5"/>
  </si>
  <si>
    <t>特定</t>
    <rPh sb="0" eb="2">
      <t>トクテイ</t>
    </rPh>
    <phoneticPr fontId="5"/>
  </si>
  <si>
    <t>-</t>
    <phoneticPr fontId="5"/>
  </si>
  <si>
    <t>茨城県</t>
    <rPh sb="0" eb="3">
      <t>イバラキケン</t>
    </rPh>
    <phoneticPr fontId="5"/>
  </si>
  <si>
    <t>福島県</t>
    <rPh sb="0" eb="3">
      <t>フクシマケン</t>
    </rPh>
    <phoneticPr fontId="5"/>
  </si>
  <si>
    <t>宮城県</t>
    <rPh sb="0" eb="3">
      <t>ミヤギケン</t>
    </rPh>
    <phoneticPr fontId="5"/>
  </si>
  <si>
    <t>青森県</t>
    <rPh sb="0" eb="3">
      <t>アオモリケン</t>
    </rPh>
    <phoneticPr fontId="5"/>
  </si>
  <si>
    <t>(社)岩手県さけ・ます増殖協会</t>
    <rPh sb="1" eb="2">
      <t>シャ</t>
    </rPh>
    <rPh sb="3" eb="6">
      <t>イワテケン</t>
    </rPh>
    <rPh sb="11" eb="13">
      <t>ゾウショク</t>
    </rPh>
    <rPh sb="13" eb="15">
      <t>キョウカイ</t>
    </rPh>
    <phoneticPr fontId="5"/>
  </si>
  <si>
    <t>被災した岩手県のサケ資源の緊急回復にかかる取組</t>
    <rPh sb="0" eb="2">
      <t>ヒサイ</t>
    </rPh>
    <rPh sb="4" eb="7">
      <t>イワテケン</t>
    </rPh>
    <rPh sb="10" eb="12">
      <t>シゲン</t>
    </rPh>
    <rPh sb="13" eb="15">
      <t>キンキュウ</t>
    </rPh>
    <rPh sb="15" eb="17">
      <t>カイフク</t>
    </rPh>
    <rPh sb="21" eb="23">
      <t>トリクミ</t>
    </rPh>
    <phoneticPr fontId="5"/>
  </si>
  <si>
    <t>(社)岩手県栽培漁業協会</t>
    <rPh sb="1" eb="2">
      <t>シャ</t>
    </rPh>
    <rPh sb="3" eb="6">
      <t>イワテケン</t>
    </rPh>
    <rPh sb="6" eb="8">
      <t>サイバイ</t>
    </rPh>
    <rPh sb="8" eb="10">
      <t>ギョギョウ</t>
    </rPh>
    <rPh sb="10" eb="12">
      <t>キョウカイ</t>
    </rPh>
    <phoneticPr fontId="5"/>
  </si>
  <si>
    <t>被災した岩手県のヒラメ、アワビ、ウニ資源の緊急回復にかかる取組</t>
    <rPh sb="0" eb="2">
      <t>ヒサイ</t>
    </rPh>
    <rPh sb="4" eb="7">
      <t>イワテケン</t>
    </rPh>
    <rPh sb="18" eb="20">
      <t>シゲン</t>
    </rPh>
    <rPh sb="21" eb="23">
      <t>キンキュウ</t>
    </rPh>
    <rPh sb="23" eb="25">
      <t>カイフク</t>
    </rPh>
    <rPh sb="29" eb="31">
      <t>トリクミ</t>
    </rPh>
    <phoneticPr fontId="5"/>
  </si>
  <si>
    <t>茨城県栽培漁業協会</t>
    <rPh sb="0" eb="3">
      <t>イバラキケン</t>
    </rPh>
    <rPh sb="3" eb="5">
      <t>サイバイ</t>
    </rPh>
    <rPh sb="5" eb="7">
      <t>ギョギョウ</t>
    </rPh>
    <rPh sb="7" eb="9">
      <t>キョウカイ</t>
    </rPh>
    <phoneticPr fontId="5"/>
  </si>
  <si>
    <t>被災した茨城県のヒラメ、アワビ資源の緊急回復にかかる取組</t>
    <rPh sb="0" eb="2">
      <t>ヒサイ</t>
    </rPh>
    <rPh sb="4" eb="7">
      <t>イバラキケン</t>
    </rPh>
    <rPh sb="15" eb="17">
      <t>シゲン</t>
    </rPh>
    <rPh sb="18" eb="20">
      <t>キンキュウ</t>
    </rPh>
    <rPh sb="20" eb="22">
      <t>カイフク</t>
    </rPh>
    <rPh sb="26" eb="28">
      <t>トリクミ</t>
    </rPh>
    <phoneticPr fontId="5"/>
  </si>
  <si>
    <t>内水面漁業協同組合連合会</t>
    <rPh sb="0" eb="1">
      <t>ナイ</t>
    </rPh>
    <rPh sb="1" eb="3">
      <t>スイメン</t>
    </rPh>
    <rPh sb="3" eb="5">
      <t>ギョギョウ</t>
    </rPh>
    <rPh sb="5" eb="7">
      <t>キョウドウ</t>
    </rPh>
    <rPh sb="7" eb="9">
      <t>クミアイ</t>
    </rPh>
    <rPh sb="9" eb="12">
      <t>レンゴウカイ</t>
    </rPh>
    <phoneticPr fontId="5"/>
  </si>
  <si>
    <t>被災した岩手県のアユ資源の緊急回復にかかる取組</t>
    <rPh sb="0" eb="2">
      <t>ヒサイ</t>
    </rPh>
    <rPh sb="4" eb="7">
      <t>イワテケン</t>
    </rPh>
    <rPh sb="10" eb="12">
      <t>シゲン</t>
    </rPh>
    <rPh sb="13" eb="15">
      <t>キンキュウ</t>
    </rPh>
    <rPh sb="15" eb="17">
      <t>カイフク</t>
    </rPh>
    <rPh sb="21" eb="23">
      <t>トリクミ</t>
    </rPh>
    <phoneticPr fontId="5"/>
  </si>
  <si>
    <t>福島県栽培漁業協会</t>
    <rPh sb="0" eb="3">
      <t>フクシマケン</t>
    </rPh>
    <rPh sb="3" eb="5">
      <t>サイバイ</t>
    </rPh>
    <rPh sb="5" eb="7">
      <t>ギョギョウ</t>
    </rPh>
    <rPh sb="7" eb="9">
      <t>キョウカイ</t>
    </rPh>
    <phoneticPr fontId="5"/>
  </si>
  <si>
    <t>被災した福島県のアワビ、ヒラメ資源の緊急回復にかかる取組</t>
    <rPh sb="0" eb="2">
      <t>ヒサイ</t>
    </rPh>
    <rPh sb="4" eb="7">
      <t>フクシマケン</t>
    </rPh>
    <rPh sb="15" eb="17">
      <t>シゲン</t>
    </rPh>
    <rPh sb="18" eb="20">
      <t>キンキュウ</t>
    </rPh>
    <rPh sb="20" eb="22">
      <t>カイフク</t>
    </rPh>
    <rPh sb="26" eb="28">
      <t>トリクミ</t>
    </rPh>
    <phoneticPr fontId="5"/>
  </si>
  <si>
    <t>宮城県さけます増殖協会</t>
    <rPh sb="0" eb="3">
      <t>ミヤギケン</t>
    </rPh>
    <rPh sb="7" eb="9">
      <t>ゾウショク</t>
    </rPh>
    <rPh sb="9" eb="11">
      <t>キョウカイ</t>
    </rPh>
    <phoneticPr fontId="5"/>
  </si>
  <si>
    <t>被災した宮城県のサケ資源の緊急回復にかかる取組</t>
    <rPh sb="0" eb="2">
      <t>ヒサイ</t>
    </rPh>
    <rPh sb="4" eb="7">
      <t>ミヤギケン</t>
    </rPh>
    <rPh sb="10" eb="12">
      <t>シゲン</t>
    </rPh>
    <rPh sb="13" eb="15">
      <t>キンキュウ</t>
    </rPh>
    <rPh sb="15" eb="17">
      <t>カイフク</t>
    </rPh>
    <rPh sb="21" eb="23">
      <t>トリクミ</t>
    </rPh>
    <phoneticPr fontId="5"/>
  </si>
  <si>
    <t>内水面漁業協同組合</t>
    <rPh sb="0" eb="1">
      <t>ナイ</t>
    </rPh>
    <rPh sb="1" eb="3">
      <t>スイメン</t>
    </rPh>
    <rPh sb="3" eb="5">
      <t>ギョギョウ</t>
    </rPh>
    <rPh sb="5" eb="7">
      <t>キョウドウ</t>
    </rPh>
    <rPh sb="7" eb="9">
      <t>クミアイ</t>
    </rPh>
    <phoneticPr fontId="5"/>
  </si>
  <si>
    <t>被災した福島県のアユ資源の緊急回復にかかる取組</t>
    <rPh sb="0" eb="2">
      <t>ヒサイ</t>
    </rPh>
    <rPh sb="4" eb="7">
      <t>フクシマケン</t>
    </rPh>
    <rPh sb="10" eb="12">
      <t>シゲン</t>
    </rPh>
    <rPh sb="13" eb="15">
      <t>キンキュウ</t>
    </rPh>
    <rPh sb="15" eb="17">
      <t>カイフク</t>
    </rPh>
    <rPh sb="21" eb="23">
      <t>トリクミ</t>
    </rPh>
    <phoneticPr fontId="5"/>
  </si>
  <si>
    <t>福島県鮭増殖協会</t>
    <rPh sb="0" eb="3">
      <t>フクシマケン</t>
    </rPh>
    <rPh sb="3" eb="4">
      <t>サケ</t>
    </rPh>
    <rPh sb="4" eb="6">
      <t>ゾウショク</t>
    </rPh>
    <rPh sb="6" eb="8">
      <t>キョウカイ</t>
    </rPh>
    <phoneticPr fontId="5"/>
  </si>
  <si>
    <t>被災した福島県のサケ資源の緊急回復にかかる取組</t>
    <rPh sb="0" eb="2">
      <t>ヒサイ</t>
    </rPh>
    <rPh sb="4" eb="6">
      <t>フクシマ</t>
    </rPh>
    <rPh sb="6" eb="7">
      <t>ケン</t>
    </rPh>
    <rPh sb="10" eb="12">
      <t>シゲン</t>
    </rPh>
    <rPh sb="13" eb="15">
      <t>キンキュウ</t>
    </rPh>
    <rPh sb="15" eb="17">
      <t>カイフク</t>
    </rPh>
    <rPh sb="21" eb="23">
      <t>トリクミ</t>
    </rPh>
    <phoneticPr fontId="5"/>
  </si>
  <si>
    <t>北海道栽培漁業振興公社</t>
    <rPh sb="0" eb="3">
      <t>ホッカイドウ</t>
    </rPh>
    <rPh sb="3" eb="5">
      <t>サイバイ</t>
    </rPh>
    <rPh sb="5" eb="7">
      <t>ギョギョウ</t>
    </rPh>
    <rPh sb="7" eb="9">
      <t>シンコウ</t>
    </rPh>
    <rPh sb="9" eb="11">
      <t>コウシャ</t>
    </rPh>
    <phoneticPr fontId="5"/>
  </si>
  <si>
    <t>被災した宮城県のアワビ資源の緊急回復にかかる</t>
    <rPh sb="0" eb="2">
      <t>ヒサイ</t>
    </rPh>
    <rPh sb="4" eb="7">
      <t>ミヤギケン</t>
    </rPh>
    <rPh sb="11" eb="13">
      <t>シゲン</t>
    </rPh>
    <rPh sb="14" eb="16">
      <t>キンキュウ</t>
    </rPh>
    <rPh sb="16" eb="18">
      <t>カイフク</t>
    </rPh>
    <phoneticPr fontId="5"/>
  </si>
  <si>
    <t>被災した茨城県のアユ資源の緊急回復にかかる取組</t>
    <rPh sb="0" eb="2">
      <t>ヒサイ</t>
    </rPh>
    <rPh sb="4" eb="7">
      <t>イバラキケン</t>
    </rPh>
    <rPh sb="10" eb="12">
      <t>シゲン</t>
    </rPh>
    <rPh sb="13" eb="15">
      <t>キンキュウ</t>
    </rPh>
    <rPh sb="15" eb="17">
      <t>カイフク</t>
    </rPh>
    <rPh sb="21" eb="23">
      <t>トリクミ</t>
    </rPh>
    <phoneticPr fontId="5"/>
  </si>
  <si>
    <t>太平洋北海域栽培漁業推進協議会</t>
    <rPh sb="0" eb="3">
      <t>タイヘイヨウ</t>
    </rPh>
    <rPh sb="3" eb="4">
      <t>キタ</t>
    </rPh>
    <rPh sb="4" eb="6">
      <t>カイイキ</t>
    </rPh>
    <rPh sb="6" eb="8">
      <t>サイバイ</t>
    </rPh>
    <rPh sb="8" eb="10">
      <t>ギョギョウ</t>
    </rPh>
    <rPh sb="10" eb="12">
      <t>スイシン</t>
    </rPh>
    <rPh sb="12" eb="15">
      <t>キョウギカイ</t>
    </rPh>
    <phoneticPr fontId="5"/>
  </si>
  <si>
    <t>マッチング作業等職員雇用費、賃金、事務局経費、内水面魚種放流調整委託、茨城県平磯地区潜水調査</t>
    <rPh sb="5" eb="7">
      <t>サギョウ</t>
    </rPh>
    <rPh sb="7" eb="8">
      <t>トウ</t>
    </rPh>
    <rPh sb="8" eb="10">
      <t>ショクイン</t>
    </rPh>
    <rPh sb="10" eb="12">
      <t>コヨウ</t>
    </rPh>
    <rPh sb="12" eb="13">
      <t>ヒ</t>
    </rPh>
    <rPh sb="14" eb="16">
      <t>チンギン</t>
    </rPh>
    <rPh sb="17" eb="20">
      <t>ジムキョク</t>
    </rPh>
    <rPh sb="20" eb="22">
      <t>ケイヒ</t>
    </rPh>
    <rPh sb="23" eb="24">
      <t>ナイ</t>
    </rPh>
    <rPh sb="24" eb="26">
      <t>スイメン</t>
    </rPh>
    <rPh sb="26" eb="28">
      <t>ギョシュ</t>
    </rPh>
    <rPh sb="28" eb="30">
      <t>ホウリュウ</t>
    </rPh>
    <rPh sb="30" eb="32">
      <t>チョウセイ</t>
    </rPh>
    <rPh sb="32" eb="34">
      <t>イタク</t>
    </rPh>
    <rPh sb="35" eb="38">
      <t>イバラキケン</t>
    </rPh>
    <rPh sb="38" eb="40">
      <t>ヒライソ</t>
    </rPh>
    <rPh sb="40" eb="42">
      <t>チク</t>
    </rPh>
    <rPh sb="42" eb="44">
      <t>センスイ</t>
    </rPh>
    <rPh sb="44" eb="46">
      <t>チョウサ</t>
    </rPh>
    <phoneticPr fontId="5"/>
  </si>
  <si>
    <t>種苗放流数</t>
    <rPh sb="0" eb="2">
      <t>シュビョウ</t>
    </rPh>
    <rPh sb="2" eb="4">
      <t>ホウリュウ</t>
    </rPh>
    <rPh sb="4" eb="5">
      <t>スウ</t>
    </rPh>
    <phoneticPr fontId="5"/>
  </si>
  <si>
    <t>棲息環境整備箇所数</t>
    <rPh sb="0" eb="2">
      <t>セイソク</t>
    </rPh>
    <rPh sb="2" eb="4">
      <t>カンキョウ</t>
    </rPh>
    <rPh sb="4" eb="6">
      <t>セイビ</t>
    </rPh>
    <rPh sb="6" eb="8">
      <t>カショ</t>
    </rPh>
    <rPh sb="8" eb="9">
      <t>スウ</t>
    </rPh>
    <phoneticPr fontId="5"/>
  </si>
  <si>
    <t>百万尾</t>
    <rPh sb="0" eb="2">
      <t>ヒャクマン</t>
    </rPh>
    <rPh sb="2" eb="3">
      <t>ビ</t>
    </rPh>
    <phoneticPr fontId="5"/>
  </si>
  <si>
    <t>箇所</t>
    <rPh sb="0" eb="2">
      <t>カショ</t>
    </rPh>
    <phoneticPr fontId="5"/>
  </si>
  <si>
    <t>26実績額（放流費）／放流尾数　　　　　　　　　　　　　　</t>
    <rPh sb="2" eb="4">
      <t>ジッセキ</t>
    </rPh>
    <rPh sb="4" eb="5">
      <t>ガク</t>
    </rPh>
    <rPh sb="6" eb="8">
      <t>ホウリュウ</t>
    </rPh>
    <rPh sb="8" eb="9">
      <t>ヒ</t>
    </rPh>
    <rPh sb="11" eb="13">
      <t>ホウリュウ</t>
    </rPh>
    <rPh sb="13" eb="14">
      <t>ビ</t>
    </rPh>
    <rPh sb="14" eb="15">
      <t>スウ</t>
    </rPh>
    <phoneticPr fontId="5"/>
  </si>
  <si>
    <t>26実績額（整備費）／箇所数　　　　　　　　　　　　　　</t>
    <rPh sb="2" eb="5">
      <t>ジッセキガク</t>
    </rPh>
    <rPh sb="6" eb="8">
      <t>セイビ</t>
    </rPh>
    <rPh sb="8" eb="9">
      <t>ヒ</t>
    </rPh>
    <rPh sb="11" eb="13">
      <t>カショ</t>
    </rPh>
    <rPh sb="13" eb="14">
      <t>スウ</t>
    </rPh>
    <phoneticPr fontId="5"/>
  </si>
  <si>
    <t>円/尾</t>
    <rPh sb="0" eb="1">
      <t>エン</t>
    </rPh>
    <rPh sb="2" eb="3">
      <t>ビ</t>
    </rPh>
    <phoneticPr fontId="5"/>
  </si>
  <si>
    <t>百万円/千尾</t>
    <rPh sb="0" eb="2">
      <t>ヒャクマン</t>
    </rPh>
    <rPh sb="2" eb="3">
      <t>エン</t>
    </rPh>
    <rPh sb="4" eb="6">
      <t>センビ</t>
    </rPh>
    <phoneticPr fontId="5"/>
  </si>
  <si>
    <t>円/箇所</t>
    <rPh sb="0" eb="1">
      <t>エン</t>
    </rPh>
    <rPh sb="2" eb="4">
      <t>カショ</t>
    </rPh>
    <phoneticPr fontId="5"/>
  </si>
  <si>
    <t>千円/箇所</t>
    <rPh sb="0" eb="2">
      <t>センエン</t>
    </rPh>
    <rPh sb="3" eb="5">
      <t>カショ</t>
    </rPh>
    <phoneticPr fontId="5"/>
  </si>
  <si>
    <t>523/381,000</t>
    <phoneticPr fontId="5"/>
  </si>
  <si>
    <t>936/403,000</t>
    <phoneticPr fontId="5"/>
  </si>
  <si>
    <t>854/339,000</t>
    <phoneticPr fontId="5"/>
  </si>
  <si>
    <t>741/306,000</t>
    <phoneticPr fontId="5"/>
  </si>
  <si>
    <t>8,000/15</t>
    <phoneticPr fontId="5"/>
  </si>
  <si>
    <t>34,000/17</t>
    <phoneticPr fontId="5"/>
  </si>
  <si>
    <t>28,000/5</t>
    <phoneticPr fontId="5"/>
  </si>
  <si>
    <t>38,000/5</t>
    <phoneticPr fontId="5"/>
  </si>
  <si>
    <t>被災海域における種苗放流支援事業</t>
    <rPh sb="0" eb="2">
      <t>ヒサイ</t>
    </rPh>
    <rPh sb="2" eb="4">
      <t>カイイキ</t>
    </rPh>
    <rPh sb="8" eb="12">
      <t>シュビョウホウリュウ</t>
    </rPh>
    <rPh sb="12" eb="14">
      <t>シエン</t>
    </rPh>
    <rPh sb="14" eb="16">
      <t>ジギョウ</t>
    </rPh>
    <phoneticPr fontId="5"/>
  </si>
  <si>
    <t>5県(青森県、岩手県、宮城県、福島県、茨城県）の栽培漁業対象種（アワビ、ヒラメ、ウニ、サケ）の生産量を32年度までに32,284トンにする。</t>
    <phoneticPr fontId="5"/>
  </si>
  <si>
    <t>5県(青森県、岩手県、宮城県、福島県、茨城県）の栽培漁業対象種（アワビ、ヒラメ、ウニ、サケ）の生産量</t>
    <phoneticPr fontId="5"/>
  </si>
  <si>
    <t>トン</t>
    <phoneticPr fontId="5"/>
  </si>
  <si>
    <t>成果目標３２，２８４トンに対し、成果実績は、３０，３８２トンになっており、達成率は９４％となり、目標に見合った実績となっている。</t>
    <phoneticPr fontId="5"/>
  </si>
  <si>
    <t>食料安定供給関係</t>
    <rPh sb="0" eb="2">
      <t>ショクリョウ</t>
    </rPh>
    <phoneticPr fontId="5"/>
  </si>
  <si>
    <t>現状通り</t>
  </si>
  <si>
    <t>　被災県における放流尾数の確保を図ることを目的とした復興に資する必要性の高い事業である。しかし、平成26年度の執行率が低いことを踏まえ、予算要求に当たっては事業規模の精査を行うこと。</t>
    <phoneticPr fontId="5"/>
  </si>
  <si>
    <t>　引き続き効率的・効果的な予算の執行に努めていく。</t>
    <phoneticPr fontId="5"/>
  </si>
  <si>
    <t>点検対象外</t>
    <phoneticPr fontId="5"/>
  </si>
  <si>
    <t>28年度の要求は、種苗生産施設の復旧が進み、種苗生産体制が整ってきていること等から、27年度当初予算額と比べ、減額となるもの。</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</si>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</sst>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0">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104775</xdr:colOff>
      <xdr:row>139</xdr:row>
      <xdr:rowOff>257175</xdr:rowOff>
    </xdr:from>
    <xdr:to>
      <xdr:col>40</xdr:col>
      <xdr:colOff>187573</xdr:colOff>
      <xdr:row>163</xdr:row>
      <xdr:rowOff>328018</xdr:rowOff>
    </xdr:to>
    <xdr:pic>
      <xdr:nvPicPr>
        <xdr:cNvPr id="6" name="図 5"/>
        <xdr:cNvPicPr>
          <a:picLocks noChangeAspect="1"/>
        </xdr:cNvPicPr>
      </xdr:nvPicPr>
      <xdr:blipFill>
        <a:blip xmlns:r="http://schemas.openxmlformats.org/officeDocument/2006/relationships" r:embed="rId1"/>
        <a:stretch>
          <a:fillRect/>
        </a:stretch>
      </xdr:blipFill>
      <xdr:spPr>
        <a:xfrm>
          <a:off x="2009775" y="56292750"/>
          <a:ext cx="5797798" cy="85290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7" t="s">
        <v>375</v>
      </c>
      <c r="AR2" s="677"/>
      <c r="AS2" s="59" t="str">
        <f>IF(OR(AQ2="　", AQ2=""), "", "-")</f>
        <v/>
      </c>
      <c r="AT2" s="678">
        <v>135</v>
      </c>
      <c r="AU2" s="678"/>
      <c r="AV2" s="60" t="str">
        <f>IF(AW2="", "", "-")</f>
        <v/>
      </c>
      <c r="AW2" s="679"/>
      <c r="AX2" s="679"/>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376</v>
      </c>
      <c r="AK3" s="638"/>
      <c r="AL3" s="638"/>
      <c r="AM3" s="638"/>
      <c r="AN3" s="638"/>
      <c r="AO3" s="638"/>
      <c r="AP3" s="638"/>
      <c r="AQ3" s="638"/>
      <c r="AR3" s="638"/>
      <c r="AS3" s="638"/>
      <c r="AT3" s="638"/>
      <c r="AU3" s="638"/>
      <c r="AV3" s="638"/>
      <c r="AW3" s="638"/>
      <c r="AX3" s="36" t="s">
        <v>91</v>
      </c>
    </row>
    <row r="4" spans="1:50" ht="24.75" customHeight="1" x14ac:dyDescent="0.15">
      <c r="A4" s="454" t="s">
        <v>30</v>
      </c>
      <c r="B4" s="455"/>
      <c r="C4" s="455"/>
      <c r="D4" s="455"/>
      <c r="E4" s="455"/>
      <c r="F4" s="455"/>
      <c r="G4" s="428" t="s">
        <v>384</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378</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2" t="s">
        <v>212</v>
      </c>
      <c r="H5" s="614"/>
      <c r="I5" s="614"/>
      <c r="J5" s="614"/>
      <c r="K5" s="614"/>
      <c r="L5" s="614"/>
      <c r="M5" s="653" t="s">
        <v>92</v>
      </c>
      <c r="N5" s="654"/>
      <c r="O5" s="654"/>
      <c r="P5" s="654"/>
      <c r="Q5" s="654"/>
      <c r="R5" s="655"/>
      <c r="S5" s="613" t="s">
        <v>109</v>
      </c>
      <c r="T5" s="614"/>
      <c r="U5" s="614"/>
      <c r="V5" s="614"/>
      <c r="W5" s="614"/>
      <c r="X5" s="615"/>
      <c r="Y5" s="445" t="s">
        <v>3</v>
      </c>
      <c r="Z5" s="446"/>
      <c r="AA5" s="446"/>
      <c r="AB5" s="446"/>
      <c r="AC5" s="446"/>
      <c r="AD5" s="447"/>
      <c r="AE5" s="448" t="s">
        <v>382</v>
      </c>
      <c r="AF5" s="449"/>
      <c r="AG5" s="449"/>
      <c r="AH5" s="449"/>
      <c r="AI5" s="449"/>
      <c r="AJ5" s="449"/>
      <c r="AK5" s="449"/>
      <c r="AL5" s="449"/>
      <c r="AM5" s="449"/>
      <c r="AN5" s="449"/>
      <c r="AO5" s="449"/>
      <c r="AP5" s="450"/>
      <c r="AQ5" s="451" t="s">
        <v>383</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381</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0" t="s">
        <v>25</v>
      </c>
      <c r="B7" s="481"/>
      <c r="C7" s="481"/>
      <c r="D7" s="481"/>
      <c r="E7" s="481"/>
      <c r="F7" s="481"/>
      <c r="G7" s="482" t="s">
        <v>387</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388</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3" t="s">
        <v>307</v>
      </c>
      <c r="B8" s="634"/>
      <c r="C8" s="634"/>
      <c r="D8" s="634"/>
      <c r="E8" s="634"/>
      <c r="F8" s="635"/>
      <c r="G8" s="630" t="str">
        <f>入力規則等!A26</f>
        <v>海洋政策</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8" t="str">
        <f>入力規則等!K13</f>
        <v>食料安定供給関係</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389</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v>2054</v>
      </c>
      <c r="Q13" s="176"/>
      <c r="R13" s="176"/>
      <c r="S13" s="176"/>
      <c r="T13" s="176"/>
      <c r="U13" s="176"/>
      <c r="V13" s="177"/>
      <c r="W13" s="175">
        <v>1393</v>
      </c>
      <c r="X13" s="176"/>
      <c r="Y13" s="176"/>
      <c r="Z13" s="176"/>
      <c r="AA13" s="176"/>
      <c r="AB13" s="176"/>
      <c r="AC13" s="177"/>
      <c r="AD13" s="175">
        <v>2104</v>
      </c>
      <c r="AE13" s="176"/>
      <c r="AF13" s="176"/>
      <c r="AG13" s="176"/>
      <c r="AH13" s="176"/>
      <c r="AI13" s="176"/>
      <c r="AJ13" s="177"/>
      <c r="AK13" s="175">
        <v>1703</v>
      </c>
      <c r="AL13" s="176"/>
      <c r="AM13" s="176"/>
      <c r="AN13" s="176"/>
      <c r="AO13" s="176"/>
      <c r="AP13" s="176"/>
      <c r="AQ13" s="177"/>
      <c r="AR13" s="189">
        <v>1077</v>
      </c>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v>-1091</v>
      </c>
      <c r="Q14" s="176"/>
      <c r="R14" s="176"/>
      <c r="S14" s="176"/>
      <c r="T14" s="176"/>
      <c r="U14" s="176"/>
      <c r="V14" s="177"/>
      <c r="W14" s="175">
        <v>-270</v>
      </c>
      <c r="X14" s="176"/>
      <c r="Y14" s="176"/>
      <c r="Z14" s="176"/>
      <c r="AA14" s="176"/>
      <c r="AB14" s="176"/>
      <c r="AC14" s="177"/>
      <c r="AD14" s="175" t="s">
        <v>379</v>
      </c>
      <c r="AE14" s="176"/>
      <c r="AF14" s="176"/>
      <c r="AG14" s="176"/>
      <c r="AH14" s="176"/>
      <c r="AI14" s="176"/>
      <c r="AJ14" s="177"/>
      <c r="AK14" s="175" t="s">
        <v>379</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v>300</v>
      </c>
      <c r="Q15" s="176"/>
      <c r="R15" s="176"/>
      <c r="S15" s="176"/>
      <c r="T15" s="176"/>
      <c r="U15" s="176"/>
      <c r="V15" s="177"/>
      <c r="W15" s="175" t="s">
        <v>379</v>
      </c>
      <c r="X15" s="176"/>
      <c r="Y15" s="176"/>
      <c r="Z15" s="176"/>
      <c r="AA15" s="176"/>
      <c r="AB15" s="176"/>
      <c r="AC15" s="177"/>
      <c r="AD15" s="175" t="s">
        <v>379</v>
      </c>
      <c r="AE15" s="176"/>
      <c r="AF15" s="176"/>
      <c r="AG15" s="176"/>
      <c r="AH15" s="176"/>
      <c r="AI15" s="176"/>
      <c r="AJ15" s="177"/>
      <c r="AK15" s="175">
        <v>136</v>
      </c>
      <c r="AL15" s="176"/>
      <c r="AM15" s="176"/>
      <c r="AN15" s="176"/>
      <c r="AO15" s="176"/>
      <c r="AP15" s="176"/>
      <c r="AQ15" s="177"/>
      <c r="AR15" s="175" t="s">
        <v>492</v>
      </c>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t="s">
        <v>379</v>
      </c>
      <c r="Q16" s="176"/>
      <c r="R16" s="176"/>
      <c r="S16" s="176"/>
      <c r="T16" s="176"/>
      <c r="U16" s="176"/>
      <c r="V16" s="177"/>
      <c r="W16" s="175" t="s">
        <v>379</v>
      </c>
      <c r="X16" s="176"/>
      <c r="Y16" s="176"/>
      <c r="Z16" s="176"/>
      <c r="AA16" s="176"/>
      <c r="AB16" s="176"/>
      <c r="AC16" s="177"/>
      <c r="AD16" s="175">
        <v>-136</v>
      </c>
      <c r="AE16" s="176"/>
      <c r="AF16" s="176"/>
      <c r="AG16" s="176"/>
      <c r="AH16" s="176"/>
      <c r="AI16" s="176"/>
      <c r="AJ16" s="177"/>
      <c r="AK16" s="175" t="s">
        <v>379</v>
      </c>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379</v>
      </c>
      <c r="Q17" s="176"/>
      <c r="R17" s="176"/>
      <c r="S17" s="176"/>
      <c r="T17" s="176"/>
      <c r="U17" s="176"/>
      <c r="V17" s="177"/>
      <c r="W17" s="175" t="s">
        <v>379</v>
      </c>
      <c r="X17" s="176"/>
      <c r="Y17" s="176"/>
      <c r="Z17" s="176"/>
      <c r="AA17" s="176"/>
      <c r="AB17" s="176"/>
      <c r="AC17" s="177"/>
      <c r="AD17" s="175" t="s">
        <v>379</v>
      </c>
      <c r="AE17" s="176"/>
      <c r="AF17" s="176"/>
      <c r="AG17" s="176"/>
      <c r="AH17" s="176"/>
      <c r="AI17" s="176"/>
      <c r="AJ17" s="177"/>
      <c r="AK17" s="175" t="s">
        <v>379</v>
      </c>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5" t="s">
        <v>22</v>
      </c>
      <c r="J18" s="626"/>
      <c r="K18" s="626"/>
      <c r="L18" s="626"/>
      <c r="M18" s="626"/>
      <c r="N18" s="626"/>
      <c r="O18" s="627"/>
      <c r="P18" s="647">
        <f>SUM(P13:V17)</f>
        <v>1263</v>
      </c>
      <c r="Q18" s="648"/>
      <c r="R18" s="648"/>
      <c r="S18" s="648"/>
      <c r="T18" s="648"/>
      <c r="U18" s="648"/>
      <c r="V18" s="649"/>
      <c r="W18" s="647">
        <f>SUM(W13:AC17)</f>
        <v>1123</v>
      </c>
      <c r="X18" s="648"/>
      <c r="Y18" s="648"/>
      <c r="Z18" s="648"/>
      <c r="AA18" s="648"/>
      <c r="AB18" s="648"/>
      <c r="AC18" s="649"/>
      <c r="AD18" s="647">
        <f t="shared" ref="AD18" si="0">SUM(AD13:AJ17)</f>
        <v>1968</v>
      </c>
      <c r="AE18" s="648"/>
      <c r="AF18" s="648"/>
      <c r="AG18" s="648"/>
      <c r="AH18" s="648"/>
      <c r="AI18" s="648"/>
      <c r="AJ18" s="649"/>
      <c r="AK18" s="647">
        <f t="shared" ref="AK18" si="1">SUM(AK13:AQ17)</f>
        <v>1839</v>
      </c>
      <c r="AL18" s="648"/>
      <c r="AM18" s="648"/>
      <c r="AN18" s="648"/>
      <c r="AO18" s="648"/>
      <c r="AP18" s="648"/>
      <c r="AQ18" s="649"/>
      <c r="AR18" s="647">
        <f t="shared" ref="AR18" si="2">SUM(AR13:AX17)</f>
        <v>1077</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5">
        <v>575</v>
      </c>
      <c r="Q19" s="176"/>
      <c r="R19" s="176"/>
      <c r="S19" s="176"/>
      <c r="T19" s="176"/>
      <c r="U19" s="176"/>
      <c r="V19" s="177"/>
      <c r="W19" s="175">
        <v>1001</v>
      </c>
      <c r="X19" s="176"/>
      <c r="Y19" s="176"/>
      <c r="Z19" s="176"/>
      <c r="AA19" s="176"/>
      <c r="AB19" s="176"/>
      <c r="AC19" s="177"/>
      <c r="AD19" s="175">
        <v>981</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3"/>
      <c r="B20" s="494"/>
      <c r="C20" s="494"/>
      <c r="D20" s="494"/>
      <c r="E20" s="494"/>
      <c r="F20" s="495"/>
      <c r="G20" s="645" t="s">
        <v>11</v>
      </c>
      <c r="H20" s="646"/>
      <c r="I20" s="646"/>
      <c r="J20" s="646"/>
      <c r="K20" s="646"/>
      <c r="L20" s="646"/>
      <c r="M20" s="646"/>
      <c r="N20" s="646"/>
      <c r="O20" s="646"/>
      <c r="P20" s="651">
        <f>IF(P18=0, "-", P19/P18)</f>
        <v>0.45526524148851938</v>
      </c>
      <c r="Q20" s="651"/>
      <c r="R20" s="651"/>
      <c r="S20" s="651"/>
      <c r="T20" s="651"/>
      <c r="U20" s="651"/>
      <c r="V20" s="651"/>
      <c r="W20" s="651">
        <f>IF(W18=0, "-", W19/W18)</f>
        <v>0.89136242208370431</v>
      </c>
      <c r="X20" s="651"/>
      <c r="Y20" s="651"/>
      <c r="Z20" s="651"/>
      <c r="AA20" s="651"/>
      <c r="AB20" s="651"/>
      <c r="AC20" s="651"/>
      <c r="AD20" s="651">
        <f>IF(AD18=0, "-", AD19/AD18)</f>
        <v>0.49847560975609756</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318</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302</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354</v>
      </c>
      <c r="AX22" s="73"/>
    </row>
    <row r="23" spans="1:50" ht="29.25" customHeight="1" x14ac:dyDescent="0.15">
      <c r="A23" s="130"/>
      <c r="B23" s="128"/>
      <c r="C23" s="128"/>
      <c r="D23" s="128"/>
      <c r="E23" s="128"/>
      <c r="F23" s="129"/>
      <c r="G23" s="74" t="s">
        <v>482</v>
      </c>
      <c r="H23" s="75"/>
      <c r="I23" s="75"/>
      <c r="J23" s="75"/>
      <c r="K23" s="75"/>
      <c r="L23" s="75"/>
      <c r="M23" s="75"/>
      <c r="N23" s="75"/>
      <c r="O23" s="76"/>
      <c r="P23" s="219" t="s">
        <v>483</v>
      </c>
      <c r="Q23" s="234"/>
      <c r="R23" s="234"/>
      <c r="S23" s="234"/>
      <c r="T23" s="234"/>
      <c r="U23" s="234"/>
      <c r="V23" s="234"/>
      <c r="W23" s="234"/>
      <c r="X23" s="235"/>
      <c r="Y23" s="228" t="s">
        <v>14</v>
      </c>
      <c r="Z23" s="229"/>
      <c r="AA23" s="230"/>
      <c r="AB23" s="167" t="s">
        <v>484</v>
      </c>
      <c r="AC23" s="168"/>
      <c r="AD23" s="168"/>
      <c r="AE23" s="88">
        <v>16683</v>
      </c>
      <c r="AF23" s="89"/>
      <c r="AG23" s="89"/>
      <c r="AH23" s="89"/>
      <c r="AI23" s="90"/>
      <c r="AJ23" s="88">
        <v>29617</v>
      </c>
      <c r="AK23" s="89"/>
      <c r="AL23" s="89"/>
      <c r="AM23" s="89"/>
      <c r="AN23" s="90"/>
      <c r="AO23" s="88">
        <v>30382</v>
      </c>
      <c r="AP23" s="89"/>
      <c r="AQ23" s="89"/>
      <c r="AR23" s="89"/>
      <c r="AS23" s="90"/>
      <c r="AT23" s="195"/>
      <c r="AU23" s="195"/>
      <c r="AV23" s="195"/>
      <c r="AW23" s="195"/>
      <c r="AX23" s="196"/>
    </row>
    <row r="24" spans="1:50" ht="29.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484</v>
      </c>
      <c r="AC24" s="197"/>
      <c r="AD24" s="197"/>
      <c r="AE24" s="88">
        <v>32284</v>
      </c>
      <c r="AF24" s="89"/>
      <c r="AG24" s="89"/>
      <c r="AH24" s="89"/>
      <c r="AI24" s="90"/>
      <c r="AJ24" s="88">
        <v>32284</v>
      </c>
      <c r="AK24" s="89"/>
      <c r="AL24" s="89"/>
      <c r="AM24" s="89"/>
      <c r="AN24" s="90"/>
      <c r="AO24" s="88">
        <v>32284</v>
      </c>
      <c r="AP24" s="89"/>
      <c r="AQ24" s="89"/>
      <c r="AR24" s="89"/>
      <c r="AS24" s="90"/>
      <c r="AT24" s="88">
        <v>32284</v>
      </c>
      <c r="AU24" s="89"/>
      <c r="AV24" s="89"/>
      <c r="AW24" s="89"/>
      <c r="AX24" s="348"/>
    </row>
    <row r="25" spans="1:50" ht="29.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357</v>
      </c>
      <c r="AC25" s="87"/>
      <c r="AD25" s="87"/>
      <c r="AE25" s="88">
        <v>52</v>
      </c>
      <c r="AF25" s="89"/>
      <c r="AG25" s="89"/>
      <c r="AH25" s="89"/>
      <c r="AI25" s="90"/>
      <c r="AJ25" s="88">
        <v>92</v>
      </c>
      <c r="AK25" s="89"/>
      <c r="AL25" s="89"/>
      <c r="AM25" s="89"/>
      <c r="AN25" s="90"/>
      <c r="AO25" s="88">
        <v>94</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318</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302</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354</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318</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302</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354</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318</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302</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354</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318</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302</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354</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321</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6" t="s">
        <v>319</v>
      </c>
      <c r="B47" s="99" t="s">
        <v>316</v>
      </c>
      <c r="C47" s="100"/>
      <c r="D47" s="100"/>
      <c r="E47" s="100"/>
      <c r="F47" s="101"/>
      <c r="G47" s="163" t="s">
        <v>310</v>
      </c>
      <c r="H47" s="163"/>
      <c r="I47" s="163"/>
      <c r="J47" s="163"/>
      <c r="K47" s="163"/>
      <c r="L47" s="163"/>
      <c r="M47" s="163"/>
      <c r="N47" s="163"/>
      <c r="O47" s="163"/>
      <c r="P47" s="163"/>
      <c r="Q47" s="163"/>
      <c r="R47" s="163"/>
      <c r="S47" s="163"/>
      <c r="T47" s="163"/>
      <c r="U47" s="163"/>
      <c r="V47" s="163"/>
      <c r="W47" s="163"/>
      <c r="X47" s="163"/>
      <c r="Y47" s="163"/>
      <c r="Z47" s="163"/>
      <c r="AA47" s="164"/>
      <c r="AB47" s="306" t="s">
        <v>309</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6"/>
      <c r="B52" s="100" t="s">
        <v>317</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302</v>
      </c>
      <c r="AU52" s="173"/>
      <c r="AV52" s="173"/>
      <c r="AW52" s="173"/>
      <c r="AX52" s="174"/>
    </row>
    <row r="53" spans="1:50" ht="18.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354</v>
      </c>
      <c r="AX53" s="73"/>
    </row>
    <row r="54" spans="1:50" ht="22.5" hidden="1" customHeight="1" x14ac:dyDescent="0.15">
      <c r="A54" s="656"/>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6"/>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6"/>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6"/>
      <c r="B57" s="100" t="s">
        <v>317</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302</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354</v>
      </c>
      <c r="AX58" s="73"/>
    </row>
    <row r="59" spans="1:50" ht="22.5" hidden="1" customHeight="1" x14ac:dyDescent="0.15">
      <c r="A59" s="656"/>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6"/>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6"/>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317</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302</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354</v>
      </c>
      <c r="AX63" s="73"/>
    </row>
    <row r="64" spans="1:50" ht="22.5" hidden="1" customHeight="1" x14ac:dyDescent="0.15">
      <c r="A64" s="656"/>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7"/>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5"/>
      <c r="B68" s="526"/>
      <c r="C68" s="526"/>
      <c r="D68" s="526"/>
      <c r="E68" s="526"/>
      <c r="F68" s="527"/>
      <c r="G68" s="219" t="s">
        <v>463</v>
      </c>
      <c r="H68" s="234"/>
      <c r="I68" s="234"/>
      <c r="J68" s="234"/>
      <c r="K68" s="234"/>
      <c r="L68" s="234"/>
      <c r="M68" s="234"/>
      <c r="N68" s="234"/>
      <c r="O68" s="234"/>
      <c r="P68" s="234"/>
      <c r="Q68" s="234"/>
      <c r="R68" s="234"/>
      <c r="S68" s="234"/>
      <c r="T68" s="234"/>
      <c r="U68" s="234"/>
      <c r="V68" s="234"/>
      <c r="W68" s="234"/>
      <c r="X68" s="235"/>
      <c r="Y68" s="616" t="s">
        <v>66</v>
      </c>
      <c r="Z68" s="617"/>
      <c r="AA68" s="618"/>
      <c r="AB68" s="111" t="s">
        <v>465</v>
      </c>
      <c r="AC68" s="112"/>
      <c r="AD68" s="113"/>
      <c r="AE68" s="88">
        <v>381</v>
      </c>
      <c r="AF68" s="89"/>
      <c r="AG68" s="89"/>
      <c r="AH68" s="89"/>
      <c r="AI68" s="90"/>
      <c r="AJ68" s="88">
        <v>403</v>
      </c>
      <c r="AK68" s="89"/>
      <c r="AL68" s="89"/>
      <c r="AM68" s="89"/>
      <c r="AN68" s="90"/>
      <c r="AO68" s="88">
        <v>339</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465</v>
      </c>
      <c r="AC69" s="203"/>
      <c r="AD69" s="204"/>
      <c r="AE69" s="88">
        <v>188</v>
      </c>
      <c r="AF69" s="89"/>
      <c r="AG69" s="89"/>
      <c r="AH69" s="89"/>
      <c r="AI69" s="90"/>
      <c r="AJ69" s="88">
        <v>382</v>
      </c>
      <c r="AK69" s="89"/>
      <c r="AL69" s="89"/>
      <c r="AM69" s="89"/>
      <c r="AN69" s="90"/>
      <c r="AO69" s="88">
        <v>404</v>
      </c>
      <c r="AP69" s="89"/>
      <c r="AQ69" s="89"/>
      <c r="AR69" s="89"/>
      <c r="AS69" s="90"/>
      <c r="AT69" s="88">
        <v>306</v>
      </c>
      <c r="AU69" s="89"/>
      <c r="AV69" s="89"/>
      <c r="AW69" s="89"/>
      <c r="AX69" s="348"/>
      <c r="AY69" s="10"/>
      <c r="AZ69" s="10"/>
      <c r="BA69" s="10"/>
      <c r="BB69" s="10"/>
      <c r="BC69" s="10"/>
      <c r="BD69" s="10"/>
      <c r="BE69" s="10"/>
      <c r="BF69" s="10"/>
      <c r="BG69" s="10"/>
      <c r="BH69" s="10"/>
    </row>
    <row r="70" spans="1:60" ht="33" customHeight="1" x14ac:dyDescent="0.15">
      <c r="A70" s="522" t="s">
        <v>88</v>
      </c>
      <c r="B70" s="523"/>
      <c r="C70" s="523"/>
      <c r="D70" s="523"/>
      <c r="E70" s="523"/>
      <c r="F70" s="524"/>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customHeight="1" x14ac:dyDescent="0.15">
      <c r="A71" s="525"/>
      <c r="B71" s="526"/>
      <c r="C71" s="526"/>
      <c r="D71" s="526"/>
      <c r="E71" s="526"/>
      <c r="F71" s="527"/>
      <c r="G71" s="219" t="s">
        <v>464</v>
      </c>
      <c r="H71" s="234"/>
      <c r="I71" s="234"/>
      <c r="J71" s="234"/>
      <c r="K71" s="234"/>
      <c r="L71" s="234"/>
      <c r="M71" s="234"/>
      <c r="N71" s="234"/>
      <c r="O71" s="234"/>
      <c r="P71" s="234"/>
      <c r="Q71" s="234"/>
      <c r="R71" s="234"/>
      <c r="S71" s="234"/>
      <c r="T71" s="234"/>
      <c r="U71" s="234"/>
      <c r="V71" s="234"/>
      <c r="W71" s="234"/>
      <c r="X71" s="235"/>
      <c r="Y71" s="658" t="s">
        <v>66</v>
      </c>
      <c r="Z71" s="659"/>
      <c r="AA71" s="660"/>
      <c r="AB71" s="111" t="s">
        <v>466</v>
      </c>
      <c r="AC71" s="112"/>
      <c r="AD71" s="113"/>
      <c r="AE71" s="88">
        <v>15</v>
      </c>
      <c r="AF71" s="89"/>
      <c r="AG71" s="89"/>
      <c r="AH71" s="89"/>
      <c r="AI71" s="90"/>
      <c r="AJ71" s="88">
        <v>17</v>
      </c>
      <c r="AK71" s="89"/>
      <c r="AL71" s="89"/>
      <c r="AM71" s="89"/>
      <c r="AN71" s="90"/>
      <c r="AO71" s="88">
        <v>5</v>
      </c>
      <c r="AP71" s="89"/>
      <c r="AQ71" s="89"/>
      <c r="AR71" s="89"/>
      <c r="AS71" s="90"/>
      <c r="AT71" s="537"/>
      <c r="AU71" s="537"/>
      <c r="AV71" s="537"/>
      <c r="AW71" s="537"/>
      <c r="AX71" s="538"/>
      <c r="AY71" s="10"/>
      <c r="AZ71" s="10"/>
      <c r="BA71" s="10"/>
      <c r="BB71" s="10"/>
      <c r="BC71" s="10"/>
    </row>
    <row r="72" spans="1:60" ht="22.5"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1"/>
      <c r="AA72" s="662"/>
      <c r="AB72" s="202" t="s">
        <v>466</v>
      </c>
      <c r="AC72" s="203"/>
      <c r="AD72" s="204"/>
      <c r="AE72" s="88">
        <v>28</v>
      </c>
      <c r="AF72" s="89"/>
      <c r="AG72" s="89"/>
      <c r="AH72" s="89"/>
      <c r="AI72" s="90"/>
      <c r="AJ72" s="88">
        <v>28</v>
      </c>
      <c r="AK72" s="89"/>
      <c r="AL72" s="89"/>
      <c r="AM72" s="89"/>
      <c r="AN72" s="90"/>
      <c r="AO72" s="88">
        <v>5</v>
      </c>
      <c r="AP72" s="89"/>
      <c r="AQ72" s="89"/>
      <c r="AR72" s="89"/>
      <c r="AS72" s="90"/>
      <c r="AT72" s="88">
        <v>5</v>
      </c>
      <c r="AU72" s="89"/>
      <c r="AV72" s="89"/>
      <c r="AW72" s="89"/>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2" t="s">
        <v>88</v>
      </c>
      <c r="B79" s="523"/>
      <c r="C79" s="523"/>
      <c r="D79" s="523"/>
      <c r="E79" s="523"/>
      <c r="F79" s="524"/>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467</v>
      </c>
      <c r="H83" s="295"/>
      <c r="I83" s="295"/>
      <c r="J83" s="295"/>
      <c r="K83" s="295"/>
      <c r="L83" s="295"/>
      <c r="M83" s="295"/>
      <c r="N83" s="295"/>
      <c r="O83" s="295"/>
      <c r="P83" s="295"/>
      <c r="Q83" s="295"/>
      <c r="R83" s="295"/>
      <c r="S83" s="295"/>
      <c r="T83" s="295"/>
      <c r="U83" s="295"/>
      <c r="V83" s="295"/>
      <c r="W83" s="295"/>
      <c r="X83" s="295"/>
      <c r="Y83" s="534" t="s">
        <v>17</v>
      </c>
      <c r="Z83" s="535"/>
      <c r="AA83" s="536"/>
      <c r="AB83" s="114" t="s">
        <v>469</v>
      </c>
      <c r="AC83" s="115"/>
      <c r="AD83" s="116"/>
      <c r="AE83" s="205">
        <v>1.4</v>
      </c>
      <c r="AF83" s="206"/>
      <c r="AG83" s="206"/>
      <c r="AH83" s="206"/>
      <c r="AI83" s="206"/>
      <c r="AJ83" s="205">
        <v>2.2999999999999998</v>
      </c>
      <c r="AK83" s="206"/>
      <c r="AL83" s="206"/>
      <c r="AM83" s="206"/>
      <c r="AN83" s="206"/>
      <c r="AO83" s="205">
        <v>2.5</v>
      </c>
      <c r="AP83" s="206"/>
      <c r="AQ83" s="206"/>
      <c r="AR83" s="206"/>
      <c r="AS83" s="206"/>
      <c r="AT83" s="88">
        <v>2.4</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470</v>
      </c>
      <c r="AC84" s="92"/>
      <c r="AD84" s="93"/>
      <c r="AE84" s="91" t="s">
        <v>473</v>
      </c>
      <c r="AF84" s="92"/>
      <c r="AG84" s="92"/>
      <c r="AH84" s="92"/>
      <c r="AI84" s="93"/>
      <c r="AJ84" s="91" t="s">
        <v>474</v>
      </c>
      <c r="AK84" s="92"/>
      <c r="AL84" s="92"/>
      <c r="AM84" s="92"/>
      <c r="AN84" s="93"/>
      <c r="AO84" s="91" t="s">
        <v>475</v>
      </c>
      <c r="AP84" s="92"/>
      <c r="AQ84" s="92"/>
      <c r="AR84" s="92"/>
      <c r="AS84" s="93"/>
      <c r="AT84" s="91" t="s">
        <v>476</v>
      </c>
      <c r="AU84" s="92"/>
      <c r="AV84" s="92"/>
      <c r="AW84" s="92"/>
      <c r="AX84" s="263"/>
    </row>
    <row r="85" spans="1:60" ht="32.25"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customHeight="1" x14ac:dyDescent="0.15">
      <c r="A86" s="120"/>
      <c r="B86" s="121"/>
      <c r="C86" s="121"/>
      <c r="D86" s="121"/>
      <c r="E86" s="121"/>
      <c r="F86" s="122"/>
      <c r="G86" s="295" t="s">
        <v>468</v>
      </c>
      <c r="H86" s="295"/>
      <c r="I86" s="295"/>
      <c r="J86" s="295"/>
      <c r="K86" s="295"/>
      <c r="L86" s="295"/>
      <c r="M86" s="295"/>
      <c r="N86" s="295"/>
      <c r="O86" s="295"/>
      <c r="P86" s="295"/>
      <c r="Q86" s="295"/>
      <c r="R86" s="295"/>
      <c r="S86" s="295"/>
      <c r="T86" s="295"/>
      <c r="U86" s="295"/>
      <c r="V86" s="295"/>
      <c r="W86" s="295"/>
      <c r="X86" s="295"/>
      <c r="Y86" s="534" t="s">
        <v>17</v>
      </c>
      <c r="Z86" s="535"/>
      <c r="AA86" s="536"/>
      <c r="AB86" s="114" t="s">
        <v>471</v>
      </c>
      <c r="AC86" s="115"/>
      <c r="AD86" s="116"/>
      <c r="AE86" s="205">
        <v>500000</v>
      </c>
      <c r="AF86" s="206"/>
      <c r="AG86" s="206"/>
      <c r="AH86" s="206"/>
      <c r="AI86" s="206"/>
      <c r="AJ86" s="205">
        <v>2000000</v>
      </c>
      <c r="AK86" s="206"/>
      <c r="AL86" s="206"/>
      <c r="AM86" s="206"/>
      <c r="AN86" s="206"/>
      <c r="AO86" s="205">
        <v>5600000</v>
      </c>
      <c r="AP86" s="206"/>
      <c r="AQ86" s="206"/>
      <c r="AR86" s="206"/>
      <c r="AS86" s="206"/>
      <c r="AT86" s="88">
        <v>7600000</v>
      </c>
      <c r="AU86" s="89"/>
      <c r="AV86" s="89"/>
      <c r="AW86" s="89"/>
      <c r="AX86" s="348"/>
    </row>
    <row r="87" spans="1:60" ht="47.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472</v>
      </c>
      <c r="AC87" s="92"/>
      <c r="AD87" s="93"/>
      <c r="AE87" s="91" t="s">
        <v>477</v>
      </c>
      <c r="AF87" s="92"/>
      <c r="AG87" s="92"/>
      <c r="AH87" s="92"/>
      <c r="AI87" s="93"/>
      <c r="AJ87" s="91" t="s">
        <v>478</v>
      </c>
      <c r="AK87" s="92"/>
      <c r="AL87" s="92"/>
      <c r="AM87" s="92"/>
      <c r="AN87" s="93"/>
      <c r="AO87" s="91" t="s">
        <v>479</v>
      </c>
      <c r="AP87" s="92"/>
      <c r="AQ87" s="92"/>
      <c r="AR87" s="92"/>
      <c r="AS87" s="93"/>
      <c r="AT87" s="91" t="s">
        <v>480</v>
      </c>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308</v>
      </c>
      <c r="H89" s="295"/>
      <c r="I89" s="295"/>
      <c r="J89" s="295"/>
      <c r="K89" s="295"/>
      <c r="L89" s="295"/>
      <c r="M89" s="295"/>
      <c r="N89" s="295"/>
      <c r="O89" s="295"/>
      <c r="P89" s="295"/>
      <c r="Q89" s="295"/>
      <c r="R89" s="295"/>
      <c r="S89" s="295"/>
      <c r="T89" s="295"/>
      <c r="U89" s="295"/>
      <c r="V89" s="295"/>
      <c r="W89" s="295"/>
      <c r="X89" s="295"/>
      <c r="Y89" s="534" t="s">
        <v>17</v>
      </c>
      <c r="Z89" s="535"/>
      <c r="AA89" s="536"/>
      <c r="AB89" s="663"/>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308</v>
      </c>
      <c r="H92" s="295"/>
      <c r="I92" s="295"/>
      <c r="J92" s="295"/>
      <c r="K92" s="295"/>
      <c r="L92" s="295"/>
      <c r="M92" s="295"/>
      <c r="N92" s="295"/>
      <c r="O92" s="295"/>
      <c r="P92" s="295"/>
      <c r="Q92" s="295"/>
      <c r="R92" s="295"/>
      <c r="S92" s="295"/>
      <c r="T92" s="295"/>
      <c r="U92" s="295"/>
      <c r="V92" s="295"/>
      <c r="W92" s="295"/>
      <c r="X92" s="664"/>
      <c r="Y92" s="534" t="s">
        <v>17</v>
      </c>
      <c r="Z92" s="535"/>
      <c r="AA92" s="536"/>
      <c r="AB92" s="663"/>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5" t="s">
        <v>308</v>
      </c>
      <c r="H95" s="295"/>
      <c r="I95" s="295"/>
      <c r="J95" s="295"/>
      <c r="K95" s="295"/>
      <c r="L95" s="295"/>
      <c r="M95" s="295"/>
      <c r="N95" s="295"/>
      <c r="O95" s="295"/>
      <c r="P95" s="295"/>
      <c r="Q95" s="295"/>
      <c r="R95" s="295"/>
      <c r="S95" s="295"/>
      <c r="T95" s="295"/>
      <c r="U95" s="295"/>
      <c r="V95" s="295"/>
      <c r="W95" s="295"/>
      <c r="X95" s="295"/>
      <c r="Y95" s="534" t="s">
        <v>17</v>
      </c>
      <c r="Z95" s="535"/>
      <c r="AA95" s="536"/>
      <c r="AB95" s="663"/>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8" t="s">
        <v>77</v>
      </c>
      <c r="B97" s="599"/>
      <c r="C97" s="628" t="s">
        <v>19</v>
      </c>
      <c r="D97" s="520"/>
      <c r="E97" s="520"/>
      <c r="F97" s="520"/>
      <c r="G97" s="520"/>
      <c r="H97" s="520"/>
      <c r="I97" s="520"/>
      <c r="J97" s="520"/>
      <c r="K97" s="629"/>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30" customHeight="1" x14ac:dyDescent="0.15">
      <c r="A98" s="600"/>
      <c r="B98" s="601"/>
      <c r="C98" s="531" t="s">
        <v>481</v>
      </c>
      <c r="D98" s="532"/>
      <c r="E98" s="532"/>
      <c r="F98" s="532"/>
      <c r="G98" s="532"/>
      <c r="H98" s="532"/>
      <c r="I98" s="532"/>
      <c r="J98" s="532"/>
      <c r="K98" s="533"/>
      <c r="L98" s="175">
        <v>1703</v>
      </c>
      <c r="M98" s="176"/>
      <c r="N98" s="176"/>
      <c r="O98" s="176"/>
      <c r="P98" s="176"/>
      <c r="Q98" s="177"/>
      <c r="R98" s="175">
        <v>1077</v>
      </c>
      <c r="S98" s="176"/>
      <c r="T98" s="176"/>
      <c r="U98" s="176"/>
      <c r="V98" s="176"/>
      <c r="W98" s="177"/>
      <c r="X98" s="62" t="s">
        <v>491</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1703</v>
      </c>
      <c r="M104" s="593"/>
      <c r="N104" s="593"/>
      <c r="O104" s="593"/>
      <c r="P104" s="593"/>
      <c r="Q104" s="594"/>
      <c r="R104" s="592">
        <f>SUM(R98:W103)</f>
        <v>1077</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0" customHeight="1" x14ac:dyDescent="0.15">
      <c r="A108" s="639" t="s">
        <v>311</v>
      </c>
      <c r="B108" s="640"/>
      <c r="C108" s="467" t="s">
        <v>312</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377</v>
      </c>
      <c r="AE108" s="342"/>
      <c r="AF108" s="342"/>
      <c r="AG108" s="338" t="s">
        <v>391</v>
      </c>
      <c r="AH108" s="339"/>
      <c r="AI108" s="339"/>
      <c r="AJ108" s="339"/>
      <c r="AK108" s="339"/>
      <c r="AL108" s="339"/>
      <c r="AM108" s="339"/>
      <c r="AN108" s="339"/>
      <c r="AO108" s="339"/>
      <c r="AP108" s="339"/>
      <c r="AQ108" s="339"/>
      <c r="AR108" s="339"/>
      <c r="AS108" s="339"/>
      <c r="AT108" s="339"/>
      <c r="AU108" s="339"/>
      <c r="AV108" s="339"/>
      <c r="AW108" s="339"/>
      <c r="AX108" s="340"/>
    </row>
    <row r="109" spans="1:50" ht="45.75" customHeight="1" x14ac:dyDescent="0.15">
      <c r="A109" s="641"/>
      <c r="B109" s="642"/>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377</v>
      </c>
      <c r="AE109" s="294"/>
      <c r="AF109" s="294"/>
      <c r="AG109" s="273" t="s">
        <v>392</v>
      </c>
      <c r="AH109" s="250"/>
      <c r="AI109" s="250"/>
      <c r="AJ109" s="250"/>
      <c r="AK109" s="250"/>
      <c r="AL109" s="250"/>
      <c r="AM109" s="250"/>
      <c r="AN109" s="250"/>
      <c r="AO109" s="250"/>
      <c r="AP109" s="250"/>
      <c r="AQ109" s="250"/>
      <c r="AR109" s="250"/>
      <c r="AS109" s="250"/>
      <c r="AT109" s="250"/>
      <c r="AU109" s="250"/>
      <c r="AV109" s="250"/>
      <c r="AW109" s="250"/>
      <c r="AX109" s="274"/>
    </row>
    <row r="110" spans="1:50" ht="60" customHeight="1" x14ac:dyDescent="0.15">
      <c r="A110" s="643"/>
      <c r="B110" s="644"/>
      <c r="C110" s="544" t="s">
        <v>313</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377</v>
      </c>
      <c r="AE110" s="324"/>
      <c r="AF110" s="324"/>
      <c r="AG110" s="333" t="s">
        <v>393</v>
      </c>
      <c r="AH110" s="238"/>
      <c r="AI110" s="238"/>
      <c r="AJ110" s="238"/>
      <c r="AK110" s="238"/>
      <c r="AL110" s="238"/>
      <c r="AM110" s="238"/>
      <c r="AN110" s="238"/>
      <c r="AO110" s="238"/>
      <c r="AP110" s="238"/>
      <c r="AQ110" s="238"/>
      <c r="AR110" s="238"/>
      <c r="AS110" s="238"/>
      <c r="AT110" s="238"/>
      <c r="AU110" s="238"/>
      <c r="AV110" s="238"/>
      <c r="AW110" s="238"/>
      <c r="AX110" s="319"/>
    </row>
    <row r="111" spans="1:50" ht="30"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377</v>
      </c>
      <c r="AE111" s="268"/>
      <c r="AF111" s="268"/>
      <c r="AG111" s="270" t="s">
        <v>394</v>
      </c>
      <c r="AH111" s="271"/>
      <c r="AI111" s="271"/>
      <c r="AJ111" s="271"/>
      <c r="AK111" s="271"/>
      <c r="AL111" s="271"/>
      <c r="AM111" s="271"/>
      <c r="AN111" s="271"/>
      <c r="AO111" s="271"/>
      <c r="AP111" s="271"/>
      <c r="AQ111" s="271"/>
      <c r="AR111" s="271"/>
      <c r="AS111" s="271"/>
      <c r="AT111" s="271"/>
      <c r="AU111" s="271"/>
      <c r="AV111" s="271"/>
      <c r="AW111" s="271"/>
      <c r="AX111" s="272"/>
    </row>
    <row r="112" spans="1:50" ht="30"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377</v>
      </c>
      <c r="AE112" s="294"/>
      <c r="AF112" s="294"/>
      <c r="AG112" s="273" t="s">
        <v>395</v>
      </c>
      <c r="AH112" s="250"/>
      <c r="AI112" s="250"/>
      <c r="AJ112" s="250"/>
      <c r="AK112" s="250"/>
      <c r="AL112" s="250"/>
      <c r="AM112" s="250"/>
      <c r="AN112" s="250"/>
      <c r="AO112" s="250"/>
      <c r="AP112" s="250"/>
      <c r="AQ112" s="250"/>
      <c r="AR112" s="250"/>
      <c r="AS112" s="250"/>
      <c r="AT112" s="250"/>
      <c r="AU112" s="250"/>
      <c r="AV112" s="250"/>
      <c r="AW112" s="250"/>
      <c r="AX112" s="274"/>
    </row>
    <row r="113" spans="1:64" ht="45" customHeight="1" x14ac:dyDescent="0.15">
      <c r="A113" s="256"/>
      <c r="B113" s="257"/>
      <c r="C113" s="441" t="s">
        <v>314</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377</v>
      </c>
      <c r="AE113" s="294"/>
      <c r="AF113" s="294"/>
      <c r="AG113" s="273" t="s">
        <v>396</v>
      </c>
      <c r="AH113" s="250"/>
      <c r="AI113" s="250"/>
      <c r="AJ113" s="250"/>
      <c r="AK113" s="250"/>
      <c r="AL113" s="250"/>
      <c r="AM113" s="250"/>
      <c r="AN113" s="250"/>
      <c r="AO113" s="250"/>
      <c r="AP113" s="250"/>
      <c r="AQ113" s="250"/>
      <c r="AR113" s="250"/>
      <c r="AS113" s="250"/>
      <c r="AT113" s="250"/>
      <c r="AU113" s="250"/>
      <c r="AV113" s="250"/>
      <c r="AW113" s="250"/>
      <c r="AX113" s="274"/>
    </row>
    <row r="114" spans="1:64" ht="4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377</v>
      </c>
      <c r="AE114" s="294"/>
      <c r="AF114" s="294"/>
      <c r="AG114" s="273" t="s">
        <v>397</v>
      </c>
      <c r="AH114" s="250"/>
      <c r="AI114" s="250"/>
      <c r="AJ114" s="250"/>
      <c r="AK114" s="250"/>
      <c r="AL114" s="250"/>
      <c r="AM114" s="250"/>
      <c r="AN114" s="250"/>
      <c r="AO114" s="250"/>
      <c r="AP114" s="250"/>
      <c r="AQ114" s="250"/>
      <c r="AR114" s="250"/>
      <c r="AS114" s="250"/>
      <c r="AT114" s="250"/>
      <c r="AU114" s="250"/>
      <c r="AV114" s="250"/>
      <c r="AW114" s="250"/>
      <c r="AX114" s="274"/>
    </row>
    <row r="115" spans="1:64" ht="30"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377</v>
      </c>
      <c r="AE115" s="294"/>
      <c r="AF115" s="294"/>
      <c r="AG115" s="273" t="s">
        <v>398</v>
      </c>
      <c r="AH115" s="250"/>
      <c r="AI115" s="250"/>
      <c r="AJ115" s="250"/>
      <c r="AK115" s="250"/>
      <c r="AL115" s="250"/>
      <c r="AM115" s="250"/>
      <c r="AN115" s="250"/>
      <c r="AO115" s="250"/>
      <c r="AP115" s="250"/>
      <c r="AQ115" s="250"/>
      <c r="AR115" s="250"/>
      <c r="AS115" s="250"/>
      <c r="AT115" s="250"/>
      <c r="AU115" s="250"/>
      <c r="AV115" s="250"/>
      <c r="AW115" s="250"/>
      <c r="AX115" s="274"/>
    </row>
    <row r="116" spans="1:64" ht="135"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377</v>
      </c>
      <c r="AE116" s="253"/>
      <c r="AF116" s="253"/>
      <c r="AG116" s="581" t="s">
        <v>399</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377</v>
      </c>
      <c r="AE117" s="324"/>
      <c r="AF117" s="328"/>
      <c r="AG117" s="334" t="s">
        <v>400</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4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377</v>
      </c>
      <c r="AE118" s="268"/>
      <c r="AF118" s="269"/>
      <c r="AG118" s="270" t="s">
        <v>485</v>
      </c>
      <c r="AH118" s="271"/>
      <c r="AI118" s="271"/>
      <c r="AJ118" s="271"/>
      <c r="AK118" s="271"/>
      <c r="AL118" s="271"/>
      <c r="AM118" s="271"/>
      <c r="AN118" s="271"/>
      <c r="AO118" s="271"/>
      <c r="AP118" s="271"/>
      <c r="AQ118" s="271"/>
      <c r="AR118" s="271"/>
      <c r="AS118" s="271"/>
      <c r="AT118" s="271"/>
      <c r="AU118" s="271"/>
      <c r="AV118" s="271"/>
      <c r="AW118" s="271"/>
      <c r="AX118" s="272"/>
    </row>
    <row r="119" spans="1:64" ht="7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377</v>
      </c>
      <c r="AE119" s="344"/>
      <c r="AF119" s="344"/>
      <c r="AG119" s="273" t="s">
        <v>401</v>
      </c>
      <c r="AH119" s="250"/>
      <c r="AI119" s="250"/>
      <c r="AJ119" s="250"/>
      <c r="AK119" s="250"/>
      <c r="AL119" s="250"/>
      <c r="AM119" s="250"/>
      <c r="AN119" s="250"/>
      <c r="AO119" s="250"/>
      <c r="AP119" s="250"/>
      <c r="AQ119" s="250"/>
      <c r="AR119" s="250"/>
      <c r="AS119" s="250"/>
      <c r="AT119" s="250"/>
      <c r="AU119" s="250"/>
      <c r="AV119" s="250"/>
      <c r="AW119" s="250"/>
      <c r="AX119" s="274"/>
    </row>
    <row r="120" spans="1:64" ht="4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377</v>
      </c>
      <c r="AE120" s="294"/>
      <c r="AF120" s="294"/>
      <c r="AG120" s="273" t="s">
        <v>402</v>
      </c>
      <c r="AH120" s="250"/>
      <c r="AI120" s="250"/>
      <c r="AJ120" s="250"/>
      <c r="AK120" s="250"/>
      <c r="AL120" s="250"/>
      <c r="AM120" s="250"/>
      <c r="AN120" s="250"/>
      <c r="AO120" s="250"/>
      <c r="AP120" s="250"/>
      <c r="AQ120" s="250"/>
      <c r="AR120" s="250"/>
      <c r="AS120" s="250"/>
      <c r="AT120" s="250"/>
      <c r="AU120" s="250"/>
      <c r="AV120" s="250"/>
      <c r="AW120" s="250"/>
      <c r="AX120" s="274"/>
    </row>
    <row r="121" spans="1:64" ht="30"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377</v>
      </c>
      <c r="AE121" s="294"/>
      <c r="AF121" s="294"/>
      <c r="AG121" s="333" t="s">
        <v>403</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315</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5"/>
      <c r="V125" s="335"/>
      <c r="W125" s="335"/>
      <c r="X125" s="335"/>
      <c r="Y125" s="335"/>
      <c r="Z125" s="335"/>
      <c r="AA125" s="335"/>
      <c r="AB125" s="335"/>
      <c r="AC125" s="335"/>
      <c r="AD125" s="335"/>
      <c r="AE125" s="335"/>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165" customHeight="1" x14ac:dyDescent="0.15">
      <c r="A126" s="254" t="s">
        <v>58</v>
      </c>
      <c r="B126" s="384"/>
      <c r="C126" s="374" t="s">
        <v>64</v>
      </c>
      <c r="D126" s="422"/>
      <c r="E126" s="422"/>
      <c r="F126" s="423"/>
      <c r="G126" s="378" t="s">
        <v>404</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6" t="s">
        <v>68</v>
      </c>
      <c r="D127" s="577"/>
      <c r="E127" s="577"/>
      <c r="F127" s="578"/>
      <c r="G127" s="579" t="s">
        <v>405</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x14ac:dyDescent="0.2">
      <c r="A129" s="421" t="s">
        <v>490</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t="s">
        <v>306</v>
      </c>
      <c r="B131" s="382"/>
      <c r="C131" s="382"/>
      <c r="D131" s="382"/>
      <c r="E131" s="383"/>
      <c r="F131" s="414" t="s">
        <v>488</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8" t="s">
        <v>487</v>
      </c>
      <c r="B133" s="549"/>
      <c r="C133" s="549"/>
      <c r="D133" s="549"/>
      <c r="E133" s="550"/>
      <c r="F133" s="417" t="s">
        <v>489</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t="s">
        <v>380</v>
      </c>
      <c r="H137" s="540"/>
      <c r="I137" s="540"/>
      <c r="J137" s="540"/>
      <c r="K137" s="540"/>
      <c r="L137" s="540"/>
      <c r="M137" s="540"/>
      <c r="N137" s="540"/>
      <c r="O137" s="540"/>
      <c r="P137" s="541"/>
      <c r="Q137" s="311" t="s">
        <v>225</v>
      </c>
      <c r="R137" s="311"/>
      <c r="S137" s="311"/>
      <c r="T137" s="311"/>
      <c r="U137" s="311"/>
      <c r="V137" s="311"/>
      <c r="W137" s="551" t="s">
        <v>379</v>
      </c>
      <c r="X137" s="540"/>
      <c r="Y137" s="540"/>
      <c r="Z137" s="540"/>
      <c r="AA137" s="540"/>
      <c r="AB137" s="540"/>
      <c r="AC137" s="540"/>
      <c r="AD137" s="540"/>
      <c r="AE137" s="540"/>
      <c r="AF137" s="541"/>
      <c r="AG137" s="311" t="s">
        <v>226</v>
      </c>
      <c r="AH137" s="311"/>
      <c r="AI137" s="311"/>
      <c r="AJ137" s="311"/>
      <c r="AK137" s="311"/>
      <c r="AL137" s="311"/>
      <c r="AM137" s="511">
        <v>84</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t="s">
        <v>385</v>
      </c>
      <c r="H138" s="309"/>
      <c r="I138" s="309"/>
      <c r="J138" s="309"/>
      <c r="K138" s="309"/>
      <c r="L138" s="309"/>
      <c r="M138" s="309"/>
      <c r="N138" s="309"/>
      <c r="O138" s="309"/>
      <c r="P138" s="310"/>
      <c r="Q138" s="420" t="s">
        <v>228</v>
      </c>
      <c r="R138" s="420"/>
      <c r="S138" s="420"/>
      <c r="T138" s="420"/>
      <c r="U138" s="420"/>
      <c r="V138" s="420"/>
      <c r="W138" s="308" t="s">
        <v>386</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424</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374</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x14ac:dyDescent="0.15">
      <c r="A180" s="361"/>
      <c r="B180" s="362"/>
      <c r="C180" s="362"/>
      <c r="D180" s="362"/>
      <c r="E180" s="362"/>
      <c r="F180" s="363"/>
      <c r="G180" s="352" t="s">
        <v>406</v>
      </c>
      <c r="H180" s="353"/>
      <c r="I180" s="353"/>
      <c r="J180" s="353"/>
      <c r="K180" s="354"/>
      <c r="L180" s="355" t="s">
        <v>407</v>
      </c>
      <c r="M180" s="356"/>
      <c r="N180" s="356"/>
      <c r="O180" s="356"/>
      <c r="P180" s="356"/>
      <c r="Q180" s="356"/>
      <c r="R180" s="356"/>
      <c r="S180" s="356"/>
      <c r="T180" s="356"/>
      <c r="U180" s="356"/>
      <c r="V180" s="356"/>
      <c r="W180" s="356"/>
      <c r="X180" s="357"/>
      <c r="Y180" s="387">
        <v>313</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customHeight="1" x14ac:dyDescent="0.15">
      <c r="A181" s="361"/>
      <c r="B181" s="362"/>
      <c r="C181" s="362"/>
      <c r="D181" s="362"/>
      <c r="E181" s="362"/>
      <c r="F181" s="363"/>
      <c r="G181" s="402" t="s">
        <v>408</v>
      </c>
      <c r="H181" s="403"/>
      <c r="I181" s="403"/>
      <c r="J181" s="403"/>
      <c r="K181" s="404"/>
      <c r="L181" s="405" t="s">
        <v>409</v>
      </c>
      <c r="M181" s="406"/>
      <c r="N181" s="406"/>
      <c r="O181" s="406"/>
      <c r="P181" s="406"/>
      <c r="Q181" s="406"/>
      <c r="R181" s="406"/>
      <c r="S181" s="406"/>
      <c r="T181" s="406"/>
      <c r="U181" s="406"/>
      <c r="V181" s="406"/>
      <c r="W181" s="406"/>
      <c r="X181" s="407"/>
      <c r="Y181" s="408">
        <v>183</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customHeight="1" x14ac:dyDescent="0.15">
      <c r="A182" s="361"/>
      <c r="B182" s="362"/>
      <c r="C182" s="362"/>
      <c r="D182" s="362"/>
      <c r="E182" s="362"/>
      <c r="F182" s="363"/>
      <c r="G182" s="402" t="s">
        <v>406</v>
      </c>
      <c r="H182" s="403"/>
      <c r="I182" s="403"/>
      <c r="J182" s="403"/>
      <c r="K182" s="404"/>
      <c r="L182" s="405" t="s">
        <v>410</v>
      </c>
      <c r="M182" s="406"/>
      <c r="N182" s="406"/>
      <c r="O182" s="406"/>
      <c r="P182" s="406"/>
      <c r="Q182" s="406"/>
      <c r="R182" s="406"/>
      <c r="S182" s="406"/>
      <c r="T182" s="406"/>
      <c r="U182" s="406"/>
      <c r="V182" s="406"/>
      <c r="W182" s="406"/>
      <c r="X182" s="407"/>
      <c r="Y182" s="408">
        <v>70</v>
      </c>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customHeight="1" x14ac:dyDescent="0.15">
      <c r="A183" s="361"/>
      <c r="B183" s="362"/>
      <c r="C183" s="362"/>
      <c r="D183" s="362"/>
      <c r="E183" s="362"/>
      <c r="F183" s="363"/>
      <c r="G183" s="402" t="s">
        <v>406</v>
      </c>
      <c r="H183" s="403"/>
      <c r="I183" s="403"/>
      <c r="J183" s="403"/>
      <c r="K183" s="404"/>
      <c r="L183" s="405" t="s">
        <v>411</v>
      </c>
      <c r="M183" s="406"/>
      <c r="N183" s="406"/>
      <c r="O183" s="406"/>
      <c r="P183" s="406"/>
      <c r="Q183" s="406"/>
      <c r="R183" s="406"/>
      <c r="S183" s="406"/>
      <c r="T183" s="406"/>
      <c r="U183" s="406"/>
      <c r="V183" s="406"/>
      <c r="W183" s="406"/>
      <c r="X183" s="407"/>
      <c r="Y183" s="408">
        <v>45</v>
      </c>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customHeight="1" x14ac:dyDescent="0.15">
      <c r="A184" s="361"/>
      <c r="B184" s="362"/>
      <c r="C184" s="362"/>
      <c r="D184" s="362"/>
      <c r="E184" s="362"/>
      <c r="F184" s="363"/>
      <c r="G184" s="402" t="s">
        <v>406</v>
      </c>
      <c r="H184" s="403"/>
      <c r="I184" s="403"/>
      <c r="J184" s="403"/>
      <c r="K184" s="404"/>
      <c r="L184" s="405" t="s">
        <v>412</v>
      </c>
      <c r="M184" s="406"/>
      <c r="N184" s="406"/>
      <c r="O184" s="406"/>
      <c r="P184" s="406"/>
      <c r="Q184" s="406"/>
      <c r="R184" s="406"/>
      <c r="S184" s="406"/>
      <c r="T184" s="406"/>
      <c r="U184" s="406"/>
      <c r="V184" s="406"/>
      <c r="W184" s="406"/>
      <c r="X184" s="407"/>
      <c r="Y184" s="408">
        <v>44</v>
      </c>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x14ac:dyDescent="0.15">
      <c r="A185" s="361"/>
      <c r="B185" s="362"/>
      <c r="C185" s="362"/>
      <c r="D185" s="362"/>
      <c r="E185" s="362"/>
      <c r="F185" s="363"/>
      <c r="G185" s="402" t="s">
        <v>408</v>
      </c>
      <c r="H185" s="403"/>
      <c r="I185" s="403"/>
      <c r="J185" s="403"/>
      <c r="K185" s="404"/>
      <c r="L185" s="405" t="s">
        <v>413</v>
      </c>
      <c r="M185" s="406"/>
      <c r="N185" s="406"/>
      <c r="O185" s="406"/>
      <c r="P185" s="406"/>
      <c r="Q185" s="406"/>
      <c r="R185" s="406"/>
      <c r="S185" s="406"/>
      <c r="T185" s="406"/>
      <c r="U185" s="406"/>
      <c r="V185" s="406"/>
      <c r="W185" s="406"/>
      <c r="X185" s="407"/>
      <c r="Y185" s="408">
        <v>31</v>
      </c>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customHeight="1" x14ac:dyDescent="0.15">
      <c r="A186" s="361"/>
      <c r="B186" s="362"/>
      <c r="C186" s="362"/>
      <c r="D186" s="362"/>
      <c r="E186" s="362"/>
      <c r="F186" s="363"/>
      <c r="G186" s="402" t="s">
        <v>408</v>
      </c>
      <c r="H186" s="403"/>
      <c r="I186" s="403"/>
      <c r="J186" s="403"/>
      <c r="K186" s="404"/>
      <c r="L186" s="405" t="s">
        <v>414</v>
      </c>
      <c r="M186" s="406"/>
      <c r="N186" s="406"/>
      <c r="O186" s="406"/>
      <c r="P186" s="406"/>
      <c r="Q186" s="406"/>
      <c r="R186" s="406"/>
      <c r="S186" s="406"/>
      <c r="T186" s="406"/>
      <c r="U186" s="406"/>
      <c r="V186" s="406"/>
      <c r="W186" s="406"/>
      <c r="X186" s="407"/>
      <c r="Y186" s="408">
        <v>22</v>
      </c>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customHeight="1" x14ac:dyDescent="0.15">
      <c r="A187" s="361"/>
      <c r="B187" s="362"/>
      <c r="C187" s="362"/>
      <c r="D187" s="362"/>
      <c r="E187" s="362"/>
      <c r="F187" s="363"/>
      <c r="G187" s="402" t="s">
        <v>415</v>
      </c>
      <c r="H187" s="403"/>
      <c r="I187" s="403"/>
      <c r="J187" s="403"/>
      <c r="K187" s="404"/>
      <c r="L187" s="405" t="s">
        <v>416</v>
      </c>
      <c r="M187" s="406"/>
      <c r="N187" s="406"/>
      <c r="O187" s="406"/>
      <c r="P187" s="406"/>
      <c r="Q187" s="406"/>
      <c r="R187" s="406"/>
      <c r="S187" s="406"/>
      <c r="T187" s="406"/>
      <c r="U187" s="406"/>
      <c r="V187" s="406"/>
      <c r="W187" s="406"/>
      <c r="X187" s="407"/>
      <c r="Y187" s="408">
        <v>10</v>
      </c>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customHeight="1" x14ac:dyDescent="0.15">
      <c r="A188" s="361"/>
      <c r="B188" s="362"/>
      <c r="C188" s="362"/>
      <c r="D188" s="362"/>
      <c r="E188" s="362"/>
      <c r="F188" s="363"/>
      <c r="G188" s="402" t="s">
        <v>408</v>
      </c>
      <c r="H188" s="403"/>
      <c r="I188" s="403"/>
      <c r="J188" s="403"/>
      <c r="K188" s="404"/>
      <c r="L188" s="405" t="s">
        <v>417</v>
      </c>
      <c r="M188" s="406"/>
      <c r="N188" s="406"/>
      <c r="O188" s="406"/>
      <c r="P188" s="406"/>
      <c r="Q188" s="406"/>
      <c r="R188" s="406"/>
      <c r="S188" s="406"/>
      <c r="T188" s="406"/>
      <c r="U188" s="406"/>
      <c r="V188" s="406"/>
      <c r="W188" s="406"/>
      <c r="X188" s="407"/>
      <c r="Y188" s="408">
        <v>10</v>
      </c>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customHeight="1" x14ac:dyDescent="0.15">
      <c r="A189" s="361"/>
      <c r="B189" s="362"/>
      <c r="C189" s="362"/>
      <c r="D189" s="362"/>
      <c r="E189" s="362"/>
      <c r="F189" s="363"/>
      <c r="G189" s="402" t="s">
        <v>418</v>
      </c>
      <c r="H189" s="403"/>
      <c r="I189" s="403"/>
      <c r="J189" s="403"/>
      <c r="K189" s="404"/>
      <c r="L189" s="405" t="s">
        <v>419</v>
      </c>
      <c r="M189" s="406"/>
      <c r="N189" s="406"/>
      <c r="O189" s="406"/>
      <c r="P189" s="406"/>
      <c r="Q189" s="406"/>
      <c r="R189" s="406"/>
      <c r="S189" s="406"/>
      <c r="T189" s="406"/>
      <c r="U189" s="406"/>
      <c r="V189" s="406"/>
      <c r="W189" s="406"/>
      <c r="X189" s="407"/>
      <c r="Y189" s="408">
        <v>25</v>
      </c>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753</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x14ac:dyDescent="0.15">
      <c r="A191" s="361"/>
      <c r="B191" s="362"/>
      <c r="C191" s="362"/>
      <c r="D191" s="362"/>
      <c r="E191" s="362"/>
      <c r="F191" s="363"/>
      <c r="G191" s="367" t="s">
        <v>423</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358</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x14ac:dyDescent="0.15">
      <c r="A193" s="361"/>
      <c r="B193" s="362"/>
      <c r="C193" s="362"/>
      <c r="D193" s="362"/>
      <c r="E193" s="362"/>
      <c r="F193" s="363"/>
      <c r="G193" s="352" t="s">
        <v>406</v>
      </c>
      <c r="H193" s="353"/>
      <c r="I193" s="353"/>
      <c r="J193" s="353"/>
      <c r="K193" s="354"/>
      <c r="L193" s="355" t="s">
        <v>420</v>
      </c>
      <c r="M193" s="356"/>
      <c r="N193" s="356"/>
      <c r="O193" s="356"/>
      <c r="P193" s="356"/>
      <c r="Q193" s="356"/>
      <c r="R193" s="356"/>
      <c r="S193" s="356"/>
      <c r="T193" s="356"/>
      <c r="U193" s="356"/>
      <c r="V193" s="356"/>
      <c r="W193" s="356"/>
      <c r="X193" s="357"/>
      <c r="Y193" s="387">
        <v>313</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x14ac:dyDescent="0.15">
      <c r="A194" s="361"/>
      <c r="B194" s="362"/>
      <c r="C194" s="362"/>
      <c r="D194" s="362"/>
      <c r="E194" s="362"/>
      <c r="F194" s="363"/>
      <c r="G194" s="402" t="s">
        <v>406</v>
      </c>
      <c r="H194" s="403"/>
      <c r="I194" s="403"/>
      <c r="J194" s="403"/>
      <c r="K194" s="404"/>
      <c r="L194" s="405" t="s">
        <v>410</v>
      </c>
      <c r="M194" s="406"/>
      <c r="N194" s="406"/>
      <c r="O194" s="406"/>
      <c r="P194" s="406"/>
      <c r="Q194" s="406"/>
      <c r="R194" s="406"/>
      <c r="S194" s="406"/>
      <c r="T194" s="406"/>
      <c r="U194" s="406"/>
      <c r="V194" s="406"/>
      <c r="W194" s="406"/>
      <c r="X194" s="407"/>
      <c r="Y194" s="408">
        <v>70</v>
      </c>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customHeight="1" x14ac:dyDescent="0.15">
      <c r="A195" s="361"/>
      <c r="B195" s="362"/>
      <c r="C195" s="362"/>
      <c r="D195" s="362"/>
      <c r="E195" s="362"/>
      <c r="F195" s="363"/>
      <c r="G195" s="402" t="s">
        <v>421</v>
      </c>
      <c r="H195" s="403"/>
      <c r="I195" s="403"/>
      <c r="J195" s="403"/>
      <c r="K195" s="404"/>
      <c r="L195" s="405" t="s">
        <v>422</v>
      </c>
      <c r="M195" s="406"/>
      <c r="N195" s="406"/>
      <c r="O195" s="406"/>
      <c r="P195" s="406"/>
      <c r="Q195" s="406"/>
      <c r="R195" s="406"/>
      <c r="S195" s="406"/>
      <c r="T195" s="406"/>
      <c r="U195" s="406"/>
      <c r="V195" s="406"/>
      <c r="W195" s="406"/>
      <c r="X195" s="407"/>
      <c r="Y195" s="408">
        <v>9</v>
      </c>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thickBot="1" x14ac:dyDescent="0.2">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392</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x14ac:dyDescent="0.15">
      <c r="A204" s="361"/>
      <c r="B204" s="362"/>
      <c r="C204" s="362"/>
      <c r="D204" s="362"/>
      <c r="E204" s="362"/>
      <c r="F204" s="363"/>
      <c r="G204" s="367" t="s">
        <v>425</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359</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x14ac:dyDescent="0.15">
      <c r="A206" s="361"/>
      <c r="B206" s="362"/>
      <c r="C206" s="362"/>
      <c r="D206" s="362"/>
      <c r="E206" s="362"/>
      <c r="F206" s="363"/>
      <c r="G206" s="352" t="s">
        <v>426</v>
      </c>
      <c r="H206" s="353"/>
      <c r="I206" s="353"/>
      <c r="J206" s="353"/>
      <c r="K206" s="354"/>
      <c r="L206" s="355" t="s">
        <v>427</v>
      </c>
      <c r="M206" s="356"/>
      <c r="N206" s="356"/>
      <c r="O206" s="356"/>
      <c r="P206" s="356"/>
      <c r="Q206" s="356"/>
      <c r="R206" s="356"/>
      <c r="S206" s="356"/>
      <c r="T206" s="356"/>
      <c r="U206" s="356"/>
      <c r="V206" s="356"/>
      <c r="W206" s="356"/>
      <c r="X206" s="357"/>
      <c r="Y206" s="387">
        <v>14</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customHeight="1" x14ac:dyDescent="0.15">
      <c r="A207" s="361"/>
      <c r="B207" s="362"/>
      <c r="C207" s="362"/>
      <c r="D207" s="362"/>
      <c r="E207" s="362"/>
      <c r="F207" s="363"/>
      <c r="G207" s="402" t="s">
        <v>428</v>
      </c>
      <c r="H207" s="403"/>
      <c r="I207" s="403"/>
      <c r="J207" s="403"/>
      <c r="K207" s="404"/>
      <c r="L207" s="405" t="s">
        <v>429</v>
      </c>
      <c r="M207" s="406"/>
      <c r="N207" s="406"/>
      <c r="O207" s="406"/>
      <c r="P207" s="406"/>
      <c r="Q207" s="406"/>
      <c r="R207" s="406"/>
      <c r="S207" s="406"/>
      <c r="T207" s="406"/>
      <c r="U207" s="406"/>
      <c r="V207" s="406"/>
      <c r="W207" s="406"/>
      <c r="X207" s="407"/>
      <c r="Y207" s="408">
        <v>2</v>
      </c>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customHeight="1" x14ac:dyDescent="0.15">
      <c r="A208" s="361"/>
      <c r="B208" s="362"/>
      <c r="C208" s="362"/>
      <c r="D208" s="362"/>
      <c r="E208" s="362"/>
      <c r="F208" s="363"/>
      <c r="G208" s="402" t="s">
        <v>408</v>
      </c>
      <c r="H208" s="403"/>
      <c r="I208" s="403"/>
      <c r="J208" s="403"/>
      <c r="K208" s="404"/>
      <c r="L208" s="405" t="s">
        <v>430</v>
      </c>
      <c r="M208" s="406"/>
      <c r="N208" s="406"/>
      <c r="O208" s="406"/>
      <c r="P208" s="406"/>
      <c r="Q208" s="406"/>
      <c r="R208" s="406"/>
      <c r="S208" s="406"/>
      <c r="T208" s="406"/>
      <c r="U208" s="406"/>
      <c r="V208" s="406"/>
      <c r="W208" s="406"/>
      <c r="X208" s="407"/>
      <c r="Y208" s="408">
        <v>2</v>
      </c>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customHeight="1" x14ac:dyDescent="0.15">
      <c r="A209" s="361"/>
      <c r="B209" s="362"/>
      <c r="C209" s="362"/>
      <c r="D209" s="362"/>
      <c r="E209" s="362"/>
      <c r="F209" s="363"/>
      <c r="G209" s="402" t="s">
        <v>406</v>
      </c>
      <c r="H209" s="403"/>
      <c r="I209" s="403"/>
      <c r="J209" s="403"/>
      <c r="K209" s="404"/>
      <c r="L209" s="405" t="s">
        <v>431</v>
      </c>
      <c r="M209" s="406"/>
      <c r="N209" s="406"/>
      <c r="O209" s="406"/>
      <c r="P209" s="406"/>
      <c r="Q209" s="406"/>
      <c r="R209" s="406"/>
      <c r="S209" s="406"/>
      <c r="T209" s="406"/>
      <c r="U209" s="406"/>
      <c r="V209" s="406"/>
      <c r="W209" s="406"/>
      <c r="X209" s="407"/>
      <c r="Y209" s="408">
        <v>0.7</v>
      </c>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customHeight="1" x14ac:dyDescent="0.15">
      <c r="A210" s="361"/>
      <c r="B210" s="362"/>
      <c r="C210" s="362"/>
      <c r="D210" s="362"/>
      <c r="E210" s="362"/>
      <c r="F210" s="363"/>
      <c r="G210" s="402" t="s">
        <v>432</v>
      </c>
      <c r="H210" s="403"/>
      <c r="I210" s="403"/>
      <c r="J210" s="403"/>
      <c r="K210" s="404"/>
      <c r="L210" s="405" t="s">
        <v>433</v>
      </c>
      <c r="M210" s="406"/>
      <c r="N210" s="406"/>
      <c r="O210" s="406"/>
      <c r="P210" s="406"/>
      <c r="Q210" s="406"/>
      <c r="R210" s="406"/>
      <c r="S210" s="406"/>
      <c r="T210" s="406"/>
      <c r="U210" s="406"/>
      <c r="V210" s="406"/>
      <c r="W210" s="406"/>
      <c r="X210" s="407"/>
      <c r="Y210" s="408">
        <v>0.3</v>
      </c>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19</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x14ac:dyDescent="0.15">
      <c r="A217" s="361"/>
      <c r="B217" s="362"/>
      <c r="C217" s="362"/>
      <c r="D217" s="362"/>
      <c r="E217" s="362"/>
      <c r="F217" s="363"/>
      <c r="G217" s="367" t="s">
        <v>360</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361</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hidden="1" customHeight="1" thickBot="1" x14ac:dyDescent="0.2">
      <c r="A230" s="562" t="s">
        <v>320</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6.25" customHeight="1" x14ac:dyDescent="0.15">
      <c r="A236" s="565">
        <v>1</v>
      </c>
      <c r="B236" s="565">
        <v>1</v>
      </c>
      <c r="C236" s="566" t="s">
        <v>434</v>
      </c>
      <c r="D236" s="567"/>
      <c r="E236" s="567"/>
      <c r="F236" s="567"/>
      <c r="G236" s="567"/>
      <c r="H236" s="567"/>
      <c r="I236" s="567"/>
      <c r="J236" s="567"/>
      <c r="K236" s="567"/>
      <c r="L236" s="567"/>
      <c r="M236" s="566" t="s">
        <v>435</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753</v>
      </c>
      <c r="AL236" s="569"/>
      <c r="AM236" s="569"/>
      <c r="AN236" s="569"/>
      <c r="AO236" s="569"/>
      <c r="AP236" s="570"/>
      <c r="AQ236" s="566" t="s">
        <v>436</v>
      </c>
      <c r="AR236" s="567"/>
      <c r="AS236" s="567"/>
      <c r="AT236" s="567"/>
      <c r="AU236" s="568" t="s">
        <v>437</v>
      </c>
      <c r="AV236" s="569"/>
      <c r="AW236" s="569"/>
      <c r="AX236" s="570"/>
    </row>
    <row r="237" spans="1:50" ht="26.25" customHeight="1" x14ac:dyDescent="0.15">
      <c r="A237" s="565">
        <v>2</v>
      </c>
      <c r="B237" s="565">
        <v>1</v>
      </c>
      <c r="C237" s="566" t="s">
        <v>438</v>
      </c>
      <c r="D237" s="567"/>
      <c r="E237" s="567"/>
      <c r="F237" s="567"/>
      <c r="G237" s="567"/>
      <c r="H237" s="567"/>
      <c r="I237" s="567"/>
      <c r="J237" s="567"/>
      <c r="K237" s="567"/>
      <c r="L237" s="567"/>
      <c r="M237" s="566" t="s">
        <v>435</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v>71</v>
      </c>
      <c r="AL237" s="569"/>
      <c r="AM237" s="569"/>
      <c r="AN237" s="569"/>
      <c r="AO237" s="569"/>
      <c r="AP237" s="570"/>
      <c r="AQ237" s="566" t="s">
        <v>436</v>
      </c>
      <c r="AR237" s="567"/>
      <c r="AS237" s="567"/>
      <c r="AT237" s="567"/>
      <c r="AU237" s="568" t="s">
        <v>437</v>
      </c>
      <c r="AV237" s="569"/>
      <c r="AW237" s="569"/>
      <c r="AX237" s="570"/>
    </row>
    <row r="238" spans="1:50" ht="26.25" customHeight="1" x14ac:dyDescent="0.15">
      <c r="A238" s="565">
        <v>3</v>
      </c>
      <c r="B238" s="565">
        <v>1</v>
      </c>
      <c r="C238" s="566" t="s">
        <v>439</v>
      </c>
      <c r="D238" s="567"/>
      <c r="E238" s="567"/>
      <c r="F238" s="567"/>
      <c r="G238" s="567"/>
      <c r="H238" s="567"/>
      <c r="I238" s="567"/>
      <c r="J238" s="567"/>
      <c r="K238" s="567"/>
      <c r="L238" s="567"/>
      <c r="M238" s="675" t="s">
        <v>435</v>
      </c>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6"/>
      <c r="AK238" s="568">
        <v>64</v>
      </c>
      <c r="AL238" s="569"/>
      <c r="AM238" s="569"/>
      <c r="AN238" s="569"/>
      <c r="AO238" s="569"/>
      <c r="AP238" s="570"/>
      <c r="AQ238" s="566" t="s">
        <v>436</v>
      </c>
      <c r="AR238" s="567"/>
      <c r="AS238" s="567"/>
      <c r="AT238" s="567"/>
      <c r="AU238" s="568" t="s">
        <v>437</v>
      </c>
      <c r="AV238" s="569"/>
      <c r="AW238" s="569"/>
      <c r="AX238" s="570"/>
    </row>
    <row r="239" spans="1:50" ht="26.25" customHeight="1" x14ac:dyDescent="0.15">
      <c r="A239" s="565">
        <v>4</v>
      </c>
      <c r="B239" s="565">
        <v>1</v>
      </c>
      <c r="C239" s="566" t="s">
        <v>440</v>
      </c>
      <c r="D239" s="567"/>
      <c r="E239" s="567"/>
      <c r="F239" s="567"/>
      <c r="G239" s="567"/>
      <c r="H239" s="567"/>
      <c r="I239" s="567"/>
      <c r="J239" s="567"/>
      <c r="K239" s="567"/>
      <c r="L239" s="567"/>
      <c r="M239" s="566" t="s">
        <v>435</v>
      </c>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v>63</v>
      </c>
      <c r="AL239" s="569"/>
      <c r="AM239" s="569"/>
      <c r="AN239" s="569"/>
      <c r="AO239" s="569"/>
      <c r="AP239" s="570"/>
      <c r="AQ239" s="566" t="s">
        <v>436</v>
      </c>
      <c r="AR239" s="567"/>
      <c r="AS239" s="567"/>
      <c r="AT239" s="567"/>
      <c r="AU239" s="568" t="s">
        <v>437</v>
      </c>
      <c r="AV239" s="569"/>
      <c r="AW239" s="569"/>
      <c r="AX239" s="570"/>
    </row>
    <row r="240" spans="1:50" ht="26.25" customHeight="1" x14ac:dyDescent="0.15">
      <c r="A240" s="565">
        <v>5</v>
      </c>
      <c r="B240" s="565">
        <v>1</v>
      </c>
      <c r="C240" s="566" t="s">
        <v>441</v>
      </c>
      <c r="D240" s="567"/>
      <c r="E240" s="567"/>
      <c r="F240" s="567"/>
      <c r="G240" s="567"/>
      <c r="H240" s="567"/>
      <c r="I240" s="567"/>
      <c r="J240" s="567"/>
      <c r="K240" s="567"/>
      <c r="L240" s="567"/>
      <c r="M240" s="566" t="s">
        <v>435</v>
      </c>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v>11</v>
      </c>
      <c r="AL240" s="569"/>
      <c r="AM240" s="569"/>
      <c r="AN240" s="569"/>
      <c r="AO240" s="569"/>
      <c r="AP240" s="570"/>
      <c r="AQ240" s="566" t="s">
        <v>436</v>
      </c>
      <c r="AR240" s="567"/>
      <c r="AS240" s="567"/>
      <c r="AT240" s="567"/>
      <c r="AU240" s="568" t="s">
        <v>437</v>
      </c>
      <c r="AV240" s="569"/>
      <c r="AW240" s="569"/>
      <c r="AX240" s="570"/>
    </row>
    <row r="241" spans="1:50" ht="24" customHeight="1" x14ac:dyDescent="0.15">
      <c r="A241" s="565">
        <v>6</v>
      </c>
      <c r="B241" s="565">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c r="AL241" s="569"/>
      <c r="AM241" s="569"/>
      <c r="AN241" s="569"/>
      <c r="AO241" s="569"/>
      <c r="AP241" s="570"/>
      <c r="AQ241" s="566"/>
      <c r="AR241" s="567"/>
      <c r="AS241" s="567"/>
      <c r="AT241" s="567"/>
      <c r="AU241" s="568"/>
      <c r="AV241" s="569"/>
      <c r="AW241" s="569"/>
      <c r="AX241" s="570"/>
    </row>
    <row r="242" spans="1:50" ht="24" customHeight="1" x14ac:dyDescent="0.15">
      <c r="A242" s="565">
        <v>7</v>
      </c>
      <c r="B242" s="565">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c r="AL242" s="569"/>
      <c r="AM242" s="569"/>
      <c r="AN242" s="569"/>
      <c r="AO242" s="569"/>
      <c r="AP242" s="570"/>
      <c r="AQ242" s="566"/>
      <c r="AR242" s="567"/>
      <c r="AS242" s="567"/>
      <c r="AT242" s="567"/>
      <c r="AU242" s="568"/>
      <c r="AV242" s="569"/>
      <c r="AW242" s="569"/>
      <c r="AX242" s="570"/>
    </row>
    <row r="243" spans="1:50" ht="24" customHeight="1" x14ac:dyDescent="0.15">
      <c r="A243" s="565">
        <v>8</v>
      </c>
      <c r="B243" s="565">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c r="AL243" s="569"/>
      <c r="AM243" s="569"/>
      <c r="AN243" s="569"/>
      <c r="AO243" s="569"/>
      <c r="AP243" s="570"/>
      <c r="AQ243" s="566"/>
      <c r="AR243" s="567"/>
      <c r="AS243" s="567"/>
      <c r="AT243" s="567"/>
      <c r="AU243" s="568"/>
      <c r="AV243" s="569"/>
      <c r="AW243" s="569"/>
      <c r="AX243" s="570"/>
    </row>
    <row r="244" spans="1:50" ht="24" customHeight="1" x14ac:dyDescent="0.15">
      <c r="A244" s="565">
        <v>9</v>
      </c>
      <c r="B244" s="565">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c r="AL244" s="569"/>
      <c r="AM244" s="569"/>
      <c r="AN244" s="569"/>
      <c r="AO244" s="569"/>
      <c r="AP244" s="570"/>
      <c r="AQ244" s="566"/>
      <c r="AR244" s="567"/>
      <c r="AS244" s="567"/>
      <c r="AT244" s="567"/>
      <c r="AU244" s="568"/>
      <c r="AV244" s="569"/>
      <c r="AW244" s="569"/>
      <c r="AX244" s="570"/>
    </row>
    <row r="245" spans="1:50" ht="24" customHeight="1" x14ac:dyDescent="0.15">
      <c r="A245" s="565">
        <v>10</v>
      </c>
      <c r="B245" s="565">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c r="AL245" s="569"/>
      <c r="AM245" s="569"/>
      <c r="AN245" s="569"/>
      <c r="AO245" s="569"/>
      <c r="AP245" s="570"/>
      <c r="AQ245" s="566"/>
      <c r="AR245" s="567"/>
      <c r="AS245" s="567"/>
      <c r="AT245" s="567"/>
      <c r="AU245" s="568"/>
      <c r="AV245" s="569"/>
      <c r="AW245" s="569"/>
      <c r="AX245" s="570"/>
    </row>
    <row r="246" spans="1:50" ht="24" hidden="1" customHeight="1" x14ac:dyDescent="0.15">
      <c r="A246" s="565">
        <v>11</v>
      </c>
      <c r="B246" s="565">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66"/>
      <c r="AR246" s="567"/>
      <c r="AS246" s="567"/>
      <c r="AT246" s="567"/>
      <c r="AU246" s="568"/>
      <c r="AV246" s="569"/>
      <c r="AW246" s="569"/>
      <c r="AX246" s="570"/>
    </row>
    <row r="247" spans="1:50" ht="24" hidden="1" customHeight="1" x14ac:dyDescent="0.15">
      <c r="A247" s="565">
        <v>12</v>
      </c>
      <c r="B247" s="565">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66"/>
      <c r="AR247" s="567"/>
      <c r="AS247" s="567"/>
      <c r="AT247" s="567"/>
      <c r="AU247" s="568"/>
      <c r="AV247" s="569"/>
      <c r="AW247" s="569"/>
      <c r="AX247" s="570"/>
    </row>
    <row r="248" spans="1:50" ht="24" hidden="1" customHeight="1" x14ac:dyDescent="0.15">
      <c r="A248" s="565">
        <v>13</v>
      </c>
      <c r="B248" s="565">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66"/>
      <c r="AR248" s="567"/>
      <c r="AS248" s="567"/>
      <c r="AT248" s="567"/>
      <c r="AU248" s="568"/>
      <c r="AV248" s="569"/>
      <c r="AW248" s="569"/>
      <c r="AX248" s="570"/>
    </row>
    <row r="249" spans="1:50" ht="24" hidden="1" customHeight="1" x14ac:dyDescent="0.15">
      <c r="A249" s="565">
        <v>14</v>
      </c>
      <c r="B249" s="565">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66"/>
      <c r="AR249" s="567"/>
      <c r="AS249" s="567"/>
      <c r="AT249" s="567"/>
      <c r="AU249" s="568"/>
      <c r="AV249" s="569"/>
      <c r="AW249" s="569"/>
      <c r="AX249" s="570"/>
    </row>
    <row r="250" spans="1:50" ht="24" hidden="1" customHeight="1" x14ac:dyDescent="0.15">
      <c r="A250" s="565">
        <v>15</v>
      </c>
      <c r="B250" s="565">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66"/>
      <c r="AR250" s="567"/>
      <c r="AS250" s="567"/>
      <c r="AT250" s="567"/>
      <c r="AU250" s="568"/>
      <c r="AV250" s="569"/>
      <c r="AW250" s="569"/>
      <c r="AX250" s="570"/>
    </row>
    <row r="251" spans="1:50" ht="24" hidden="1" customHeight="1" x14ac:dyDescent="0.15">
      <c r="A251" s="565">
        <v>16</v>
      </c>
      <c r="B251" s="565">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66"/>
      <c r="AR251" s="567"/>
      <c r="AS251" s="567"/>
      <c r="AT251" s="567"/>
      <c r="AU251" s="568"/>
      <c r="AV251" s="569"/>
      <c r="AW251" s="569"/>
      <c r="AX251" s="570"/>
    </row>
    <row r="252" spans="1:50" ht="24" hidden="1" customHeight="1" x14ac:dyDescent="0.15">
      <c r="A252" s="565">
        <v>17</v>
      </c>
      <c r="B252" s="565">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66"/>
      <c r="AR252" s="567"/>
      <c r="AS252" s="567"/>
      <c r="AT252" s="567"/>
      <c r="AU252" s="568"/>
      <c r="AV252" s="569"/>
      <c r="AW252" s="569"/>
      <c r="AX252" s="570"/>
    </row>
    <row r="253" spans="1:50" ht="24" hidden="1" customHeight="1" x14ac:dyDescent="0.15">
      <c r="A253" s="565">
        <v>18</v>
      </c>
      <c r="B253" s="565">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66"/>
      <c r="AR253" s="567"/>
      <c r="AS253" s="567"/>
      <c r="AT253" s="567"/>
      <c r="AU253" s="568"/>
      <c r="AV253" s="569"/>
      <c r="AW253" s="569"/>
      <c r="AX253" s="570"/>
    </row>
    <row r="254" spans="1:50" ht="24" hidden="1" customHeight="1" x14ac:dyDescent="0.15">
      <c r="A254" s="565">
        <v>19</v>
      </c>
      <c r="B254" s="565">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66"/>
      <c r="AR254" s="567"/>
      <c r="AS254" s="567"/>
      <c r="AT254" s="567"/>
      <c r="AU254" s="568"/>
      <c r="AV254" s="569"/>
      <c r="AW254" s="569"/>
      <c r="AX254" s="570"/>
    </row>
    <row r="255" spans="1:50" ht="24" hidden="1" customHeight="1" x14ac:dyDescent="0.15">
      <c r="A255" s="565">
        <v>20</v>
      </c>
      <c r="B255" s="565">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66"/>
      <c r="AR255" s="567"/>
      <c r="AS255" s="567"/>
      <c r="AT255" s="567"/>
      <c r="AU255" s="568"/>
      <c r="AV255" s="569"/>
      <c r="AW255" s="569"/>
      <c r="AX255" s="570"/>
    </row>
    <row r="256" spans="1:50" ht="24" hidden="1" customHeight="1" x14ac:dyDescent="0.15">
      <c r="A256" s="565">
        <v>21</v>
      </c>
      <c r="B256" s="565">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66"/>
      <c r="AR256" s="567"/>
      <c r="AS256" s="567"/>
      <c r="AT256" s="567"/>
      <c r="AU256" s="568"/>
      <c r="AV256" s="569"/>
      <c r="AW256" s="569"/>
      <c r="AX256" s="570"/>
    </row>
    <row r="257" spans="1:50" ht="24" hidden="1" customHeight="1" x14ac:dyDescent="0.15">
      <c r="A257" s="565">
        <v>22</v>
      </c>
      <c r="B257" s="565">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66"/>
      <c r="AR257" s="567"/>
      <c r="AS257" s="567"/>
      <c r="AT257" s="567"/>
      <c r="AU257" s="568"/>
      <c r="AV257" s="569"/>
      <c r="AW257" s="569"/>
      <c r="AX257" s="570"/>
    </row>
    <row r="258" spans="1:50" ht="24" hidden="1" customHeight="1" x14ac:dyDescent="0.15">
      <c r="A258" s="565">
        <v>23</v>
      </c>
      <c r="B258" s="565">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66"/>
      <c r="AR258" s="567"/>
      <c r="AS258" s="567"/>
      <c r="AT258" s="567"/>
      <c r="AU258" s="568"/>
      <c r="AV258" s="569"/>
      <c r="AW258" s="569"/>
      <c r="AX258" s="570"/>
    </row>
    <row r="259" spans="1:50" ht="24" hidden="1" customHeight="1" x14ac:dyDescent="0.15">
      <c r="A259" s="565">
        <v>24</v>
      </c>
      <c r="B259" s="565">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66"/>
      <c r="AR259" s="567"/>
      <c r="AS259" s="567"/>
      <c r="AT259" s="567"/>
      <c r="AU259" s="568"/>
      <c r="AV259" s="569"/>
      <c r="AW259" s="569"/>
      <c r="AX259" s="570"/>
    </row>
    <row r="260" spans="1:50" ht="24" hidden="1" customHeight="1" x14ac:dyDescent="0.15">
      <c r="A260" s="565">
        <v>25</v>
      </c>
      <c r="B260" s="565">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66"/>
      <c r="AR260" s="567"/>
      <c r="AS260" s="567"/>
      <c r="AT260" s="567"/>
      <c r="AU260" s="568"/>
      <c r="AV260" s="569"/>
      <c r="AW260" s="569"/>
      <c r="AX260" s="570"/>
    </row>
    <row r="261" spans="1:50" ht="24" hidden="1" customHeight="1" x14ac:dyDescent="0.15">
      <c r="A261" s="565">
        <v>26</v>
      </c>
      <c r="B261" s="565">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66"/>
      <c r="AR261" s="567"/>
      <c r="AS261" s="567"/>
      <c r="AT261" s="567"/>
      <c r="AU261" s="568"/>
      <c r="AV261" s="569"/>
      <c r="AW261" s="569"/>
      <c r="AX261" s="570"/>
    </row>
    <row r="262" spans="1:50" ht="24" hidden="1" customHeight="1" x14ac:dyDescent="0.15">
      <c r="A262" s="565">
        <v>27</v>
      </c>
      <c r="B262" s="565">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66"/>
      <c r="AR262" s="567"/>
      <c r="AS262" s="567"/>
      <c r="AT262" s="567"/>
      <c r="AU262" s="568"/>
      <c r="AV262" s="569"/>
      <c r="AW262" s="569"/>
      <c r="AX262" s="570"/>
    </row>
    <row r="263" spans="1:50" ht="24" hidden="1" customHeight="1" x14ac:dyDescent="0.15">
      <c r="A263" s="565">
        <v>28</v>
      </c>
      <c r="B263" s="565">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66"/>
      <c r="AR263" s="567"/>
      <c r="AS263" s="567"/>
      <c r="AT263" s="567"/>
      <c r="AU263" s="568"/>
      <c r="AV263" s="569"/>
      <c r="AW263" s="569"/>
      <c r="AX263" s="570"/>
    </row>
    <row r="264" spans="1:50" ht="24" hidden="1" customHeight="1" x14ac:dyDescent="0.15">
      <c r="A264" s="565">
        <v>29</v>
      </c>
      <c r="B264" s="565">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66"/>
      <c r="AR264" s="567"/>
      <c r="AS264" s="567"/>
      <c r="AT264" s="567"/>
      <c r="AU264" s="568"/>
      <c r="AV264" s="569"/>
      <c r="AW264" s="569"/>
      <c r="AX264" s="570"/>
    </row>
    <row r="265" spans="1:50" ht="24" hidden="1" customHeight="1" x14ac:dyDescent="0.15">
      <c r="A265" s="565">
        <v>30</v>
      </c>
      <c r="B265" s="565">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66"/>
      <c r="AR265" s="567"/>
      <c r="AS265" s="567"/>
      <c r="AT265" s="567"/>
      <c r="AU265" s="568"/>
      <c r="AV265" s="569"/>
      <c r="AW265" s="569"/>
      <c r="AX265" s="5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5"/>
      <c r="B268" s="565"/>
      <c r="C268" s="232" t="s">
        <v>364</v>
      </c>
      <c r="D268" s="232"/>
      <c r="E268" s="232"/>
      <c r="F268" s="232"/>
      <c r="G268" s="232"/>
      <c r="H268" s="232"/>
      <c r="I268" s="232"/>
      <c r="J268" s="232"/>
      <c r="K268" s="232"/>
      <c r="L268" s="232"/>
      <c r="M268" s="232" t="s">
        <v>365</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366</v>
      </c>
      <c r="AL268" s="232"/>
      <c r="AM268" s="232"/>
      <c r="AN268" s="232"/>
      <c r="AO268" s="232"/>
      <c r="AP268" s="232"/>
      <c r="AQ268" s="232" t="s">
        <v>23</v>
      </c>
      <c r="AR268" s="232"/>
      <c r="AS268" s="232"/>
      <c r="AT268" s="232"/>
      <c r="AU268" s="83" t="s">
        <v>24</v>
      </c>
      <c r="AV268" s="84"/>
      <c r="AW268" s="84"/>
      <c r="AX268" s="572"/>
    </row>
    <row r="269" spans="1:50" ht="24" customHeight="1" x14ac:dyDescent="0.15">
      <c r="A269" s="565">
        <v>1</v>
      </c>
      <c r="B269" s="565">
        <v>1</v>
      </c>
      <c r="C269" s="566" t="s">
        <v>442</v>
      </c>
      <c r="D269" s="567"/>
      <c r="E269" s="567"/>
      <c r="F269" s="567"/>
      <c r="G269" s="567"/>
      <c r="H269" s="567"/>
      <c r="I269" s="567"/>
      <c r="J269" s="567"/>
      <c r="K269" s="567"/>
      <c r="L269" s="567"/>
      <c r="M269" s="566" t="s">
        <v>443</v>
      </c>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v>392</v>
      </c>
      <c r="AL269" s="569"/>
      <c r="AM269" s="569"/>
      <c r="AN269" s="569"/>
      <c r="AO269" s="569"/>
      <c r="AP269" s="570"/>
      <c r="AQ269" s="566" t="s">
        <v>436</v>
      </c>
      <c r="AR269" s="567"/>
      <c r="AS269" s="567"/>
      <c r="AT269" s="567"/>
      <c r="AU269" s="568" t="s">
        <v>437</v>
      </c>
      <c r="AV269" s="569"/>
      <c r="AW269" s="569"/>
      <c r="AX269" s="570"/>
    </row>
    <row r="270" spans="1:50" ht="24" customHeight="1" x14ac:dyDescent="0.15">
      <c r="A270" s="565">
        <v>2</v>
      </c>
      <c r="B270" s="565">
        <v>1</v>
      </c>
      <c r="C270" s="566" t="s">
        <v>444</v>
      </c>
      <c r="D270" s="567"/>
      <c r="E270" s="567"/>
      <c r="F270" s="567"/>
      <c r="G270" s="567"/>
      <c r="H270" s="567"/>
      <c r="I270" s="567"/>
      <c r="J270" s="567"/>
      <c r="K270" s="567"/>
      <c r="L270" s="567"/>
      <c r="M270" s="566" t="s">
        <v>445</v>
      </c>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v>224</v>
      </c>
      <c r="AL270" s="569"/>
      <c r="AM270" s="569"/>
      <c r="AN270" s="569"/>
      <c r="AO270" s="569"/>
      <c r="AP270" s="570"/>
      <c r="AQ270" s="566" t="s">
        <v>436</v>
      </c>
      <c r="AR270" s="567"/>
      <c r="AS270" s="567"/>
      <c r="AT270" s="567"/>
      <c r="AU270" s="568" t="s">
        <v>437</v>
      </c>
      <c r="AV270" s="569"/>
      <c r="AW270" s="569"/>
      <c r="AX270" s="570"/>
    </row>
    <row r="271" spans="1:50" ht="24" customHeight="1" x14ac:dyDescent="0.15">
      <c r="A271" s="565">
        <v>3</v>
      </c>
      <c r="B271" s="565">
        <v>1</v>
      </c>
      <c r="C271" s="566" t="s">
        <v>446</v>
      </c>
      <c r="D271" s="567"/>
      <c r="E271" s="567"/>
      <c r="F271" s="567"/>
      <c r="G271" s="567"/>
      <c r="H271" s="567"/>
      <c r="I271" s="567"/>
      <c r="J271" s="567"/>
      <c r="K271" s="567"/>
      <c r="L271" s="567"/>
      <c r="M271" s="566" t="s">
        <v>447</v>
      </c>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v>55</v>
      </c>
      <c r="AL271" s="569"/>
      <c r="AM271" s="569"/>
      <c r="AN271" s="569"/>
      <c r="AO271" s="569"/>
      <c r="AP271" s="570"/>
      <c r="AQ271" s="566" t="s">
        <v>436</v>
      </c>
      <c r="AR271" s="567"/>
      <c r="AS271" s="567"/>
      <c r="AT271" s="567"/>
      <c r="AU271" s="568" t="s">
        <v>437</v>
      </c>
      <c r="AV271" s="569"/>
      <c r="AW271" s="569"/>
      <c r="AX271" s="570"/>
    </row>
    <row r="272" spans="1:50" ht="24" customHeight="1" x14ac:dyDescent="0.15">
      <c r="A272" s="565">
        <v>4</v>
      </c>
      <c r="B272" s="565">
        <v>1</v>
      </c>
      <c r="C272" s="566" t="s">
        <v>448</v>
      </c>
      <c r="D272" s="567"/>
      <c r="E272" s="567"/>
      <c r="F272" s="567"/>
      <c r="G272" s="567"/>
      <c r="H272" s="567"/>
      <c r="I272" s="567"/>
      <c r="J272" s="567"/>
      <c r="K272" s="567"/>
      <c r="L272" s="567"/>
      <c r="M272" s="566" t="s">
        <v>449</v>
      </c>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v>44</v>
      </c>
      <c r="AL272" s="569"/>
      <c r="AM272" s="569"/>
      <c r="AN272" s="569"/>
      <c r="AO272" s="569"/>
      <c r="AP272" s="570"/>
      <c r="AQ272" s="566" t="s">
        <v>436</v>
      </c>
      <c r="AR272" s="567"/>
      <c r="AS272" s="567"/>
      <c r="AT272" s="567"/>
      <c r="AU272" s="568" t="s">
        <v>437</v>
      </c>
      <c r="AV272" s="569"/>
      <c r="AW272" s="569"/>
      <c r="AX272" s="570"/>
    </row>
    <row r="273" spans="1:50" ht="24" customHeight="1" x14ac:dyDescent="0.15">
      <c r="A273" s="565">
        <v>5</v>
      </c>
      <c r="B273" s="565">
        <v>1</v>
      </c>
      <c r="C273" s="566" t="s">
        <v>450</v>
      </c>
      <c r="D273" s="567"/>
      <c r="E273" s="567"/>
      <c r="F273" s="567"/>
      <c r="G273" s="567"/>
      <c r="H273" s="567"/>
      <c r="I273" s="567"/>
      <c r="J273" s="567"/>
      <c r="K273" s="567"/>
      <c r="L273" s="567"/>
      <c r="M273" s="566" t="s">
        <v>451</v>
      </c>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v>24</v>
      </c>
      <c r="AL273" s="569"/>
      <c r="AM273" s="569"/>
      <c r="AN273" s="569"/>
      <c r="AO273" s="569"/>
      <c r="AP273" s="570"/>
      <c r="AQ273" s="566" t="s">
        <v>436</v>
      </c>
      <c r="AR273" s="567"/>
      <c r="AS273" s="567"/>
      <c r="AT273" s="567"/>
      <c r="AU273" s="568" t="s">
        <v>437</v>
      </c>
      <c r="AV273" s="569"/>
      <c r="AW273" s="569"/>
      <c r="AX273" s="570"/>
    </row>
    <row r="274" spans="1:50" ht="24" customHeight="1" x14ac:dyDescent="0.15">
      <c r="A274" s="565">
        <v>6</v>
      </c>
      <c r="B274" s="565">
        <v>1</v>
      </c>
      <c r="C274" s="566" t="s">
        <v>452</v>
      </c>
      <c r="D274" s="567"/>
      <c r="E274" s="567"/>
      <c r="F274" s="567"/>
      <c r="G274" s="567"/>
      <c r="H274" s="567"/>
      <c r="I274" s="567"/>
      <c r="J274" s="567"/>
      <c r="K274" s="567"/>
      <c r="L274" s="567"/>
      <c r="M274" s="566" t="s">
        <v>453</v>
      </c>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v>23</v>
      </c>
      <c r="AL274" s="569"/>
      <c r="AM274" s="569"/>
      <c r="AN274" s="569"/>
      <c r="AO274" s="569"/>
      <c r="AP274" s="570"/>
      <c r="AQ274" s="566" t="s">
        <v>436</v>
      </c>
      <c r="AR274" s="567"/>
      <c r="AS274" s="567"/>
      <c r="AT274" s="567"/>
      <c r="AU274" s="568" t="s">
        <v>437</v>
      </c>
      <c r="AV274" s="569"/>
      <c r="AW274" s="569"/>
      <c r="AX274" s="570"/>
    </row>
    <row r="275" spans="1:50" ht="24" customHeight="1" x14ac:dyDescent="0.15">
      <c r="A275" s="565">
        <v>7</v>
      </c>
      <c r="B275" s="565">
        <v>1</v>
      </c>
      <c r="C275" s="566" t="s">
        <v>454</v>
      </c>
      <c r="D275" s="567"/>
      <c r="E275" s="567"/>
      <c r="F275" s="567"/>
      <c r="G275" s="567"/>
      <c r="H275" s="567"/>
      <c r="I275" s="567"/>
      <c r="J275" s="567"/>
      <c r="K275" s="567"/>
      <c r="L275" s="567"/>
      <c r="M275" s="566" t="s">
        <v>455</v>
      </c>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v>23</v>
      </c>
      <c r="AL275" s="569"/>
      <c r="AM275" s="569"/>
      <c r="AN275" s="569"/>
      <c r="AO275" s="569"/>
      <c r="AP275" s="570"/>
      <c r="AQ275" s="566" t="s">
        <v>436</v>
      </c>
      <c r="AR275" s="567"/>
      <c r="AS275" s="567"/>
      <c r="AT275" s="567"/>
      <c r="AU275" s="568" t="s">
        <v>437</v>
      </c>
      <c r="AV275" s="569"/>
      <c r="AW275" s="569"/>
      <c r="AX275" s="570"/>
    </row>
    <row r="276" spans="1:50" ht="24" customHeight="1" x14ac:dyDescent="0.15">
      <c r="A276" s="565">
        <v>8</v>
      </c>
      <c r="B276" s="565">
        <v>1</v>
      </c>
      <c r="C276" s="566" t="s">
        <v>456</v>
      </c>
      <c r="D276" s="567"/>
      <c r="E276" s="567"/>
      <c r="F276" s="567"/>
      <c r="G276" s="567"/>
      <c r="H276" s="567"/>
      <c r="I276" s="567"/>
      <c r="J276" s="567"/>
      <c r="K276" s="567"/>
      <c r="L276" s="567"/>
      <c r="M276" s="566" t="s">
        <v>457</v>
      </c>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v>16</v>
      </c>
      <c r="AL276" s="569"/>
      <c r="AM276" s="569"/>
      <c r="AN276" s="569"/>
      <c r="AO276" s="569"/>
      <c r="AP276" s="570"/>
      <c r="AQ276" s="566" t="s">
        <v>436</v>
      </c>
      <c r="AR276" s="567"/>
      <c r="AS276" s="567"/>
      <c r="AT276" s="567"/>
      <c r="AU276" s="568" t="s">
        <v>437</v>
      </c>
      <c r="AV276" s="569"/>
      <c r="AW276" s="569"/>
      <c r="AX276" s="570"/>
    </row>
    <row r="277" spans="1:50" ht="24" customHeight="1" x14ac:dyDescent="0.15">
      <c r="A277" s="565">
        <v>9</v>
      </c>
      <c r="B277" s="565">
        <v>1</v>
      </c>
      <c r="C277" s="566" t="s">
        <v>458</v>
      </c>
      <c r="D277" s="567"/>
      <c r="E277" s="567"/>
      <c r="F277" s="567"/>
      <c r="G277" s="567"/>
      <c r="H277" s="567"/>
      <c r="I277" s="567"/>
      <c r="J277" s="567"/>
      <c r="K277" s="567"/>
      <c r="L277" s="567"/>
      <c r="M277" s="566" t="s">
        <v>459</v>
      </c>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v>15</v>
      </c>
      <c r="AL277" s="569"/>
      <c r="AM277" s="569"/>
      <c r="AN277" s="569"/>
      <c r="AO277" s="569"/>
      <c r="AP277" s="570"/>
      <c r="AQ277" s="566" t="s">
        <v>436</v>
      </c>
      <c r="AR277" s="567"/>
      <c r="AS277" s="567"/>
      <c r="AT277" s="567"/>
      <c r="AU277" s="568" t="s">
        <v>437</v>
      </c>
      <c r="AV277" s="569"/>
      <c r="AW277" s="569"/>
      <c r="AX277" s="570"/>
    </row>
    <row r="278" spans="1:50" ht="24" customHeight="1" x14ac:dyDescent="0.15">
      <c r="A278" s="565">
        <v>10</v>
      </c>
      <c r="B278" s="565">
        <v>1</v>
      </c>
      <c r="C278" s="566" t="s">
        <v>448</v>
      </c>
      <c r="D278" s="567"/>
      <c r="E278" s="567"/>
      <c r="F278" s="567"/>
      <c r="G278" s="567"/>
      <c r="H278" s="567"/>
      <c r="I278" s="567"/>
      <c r="J278" s="567"/>
      <c r="K278" s="567"/>
      <c r="L278" s="567"/>
      <c r="M278" s="566" t="s">
        <v>460</v>
      </c>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v>14</v>
      </c>
      <c r="AL278" s="569"/>
      <c r="AM278" s="569"/>
      <c r="AN278" s="569"/>
      <c r="AO278" s="569"/>
      <c r="AP278" s="570"/>
      <c r="AQ278" s="566" t="s">
        <v>436</v>
      </c>
      <c r="AR278" s="567"/>
      <c r="AS278" s="567"/>
      <c r="AT278" s="567"/>
      <c r="AU278" s="568" t="s">
        <v>437</v>
      </c>
      <c r="AV278" s="569"/>
      <c r="AW278" s="569"/>
      <c r="AX278" s="570"/>
    </row>
    <row r="279" spans="1:50" ht="24" hidden="1" customHeight="1" x14ac:dyDescent="0.15">
      <c r="A279" s="565">
        <v>11</v>
      </c>
      <c r="B279" s="565">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66"/>
      <c r="AR279" s="567"/>
      <c r="AS279" s="567"/>
      <c r="AT279" s="567"/>
      <c r="AU279" s="568"/>
      <c r="AV279" s="569"/>
      <c r="AW279" s="569"/>
      <c r="AX279" s="570"/>
    </row>
    <row r="280" spans="1:50" ht="24" hidden="1" customHeight="1" x14ac:dyDescent="0.15">
      <c r="A280" s="565">
        <v>12</v>
      </c>
      <c r="B280" s="565">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66"/>
      <c r="AR280" s="567"/>
      <c r="AS280" s="567"/>
      <c r="AT280" s="567"/>
      <c r="AU280" s="568"/>
      <c r="AV280" s="569"/>
      <c r="AW280" s="569"/>
      <c r="AX280" s="570"/>
    </row>
    <row r="281" spans="1:50" ht="24" hidden="1" customHeight="1" x14ac:dyDescent="0.15">
      <c r="A281" s="565">
        <v>13</v>
      </c>
      <c r="B281" s="565">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66"/>
      <c r="AR281" s="567"/>
      <c r="AS281" s="567"/>
      <c r="AT281" s="567"/>
      <c r="AU281" s="568"/>
      <c r="AV281" s="569"/>
      <c r="AW281" s="569"/>
      <c r="AX281" s="570"/>
    </row>
    <row r="282" spans="1:50" ht="24" hidden="1" customHeight="1" x14ac:dyDescent="0.15">
      <c r="A282" s="565">
        <v>14</v>
      </c>
      <c r="B282" s="565">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66"/>
      <c r="AR282" s="567"/>
      <c r="AS282" s="567"/>
      <c r="AT282" s="567"/>
      <c r="AU282" s="568"/>
      <c r="AV282" s="569"/>
      <c r="AW282" s="569"/>
      <c r="AX282" s="570"/>
    </row>
    <row r="283" spans="1:50" ht="24" hidden="1" customHeight="1" x14ac:dyDescent="0.15">
      <c r="A283" s="565">
        <v>15</v>
      </c>
      <c r="B283" s="565">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66"/>
      <c r="AR283" s="567"/>
      <c r="AS283" s="567"/>
      <c r="AT283" s="567"/>
      <c r="AU283" s="568"/>
      <c r="AV283" s="569"/>
      <c r="AW283" s="569"/>
      <c r="AX283" s="570"/>
    </row>
    <row r="284" spans="1:50" ht="24" hidden="1" customHeight="1" x14ac:dyDescent="0.15">
      <c r="A284" s="565">
        <v>16</v>
      </c>
      <c r="B284" s="565">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66"/>
      <c r="AR284" s="567"/>
      <c r="AS284" s="567"/>
      <c r="AT284" s="567"/>
      <c r="AU284" s="568"/>
      <c r="AV284" s="569"/>
      <c r="AW284" s="569"/>
      <c r="AX284" s="570"/>
    </row>
    <row r="285" spans="1:50" ht="24" hidden="1" customHeight="1" x14ac:dyDescent="0.15">
      <c r="A285" s="565">
        <v>17</v>
      </c>
      <c r="B285" s="565">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66"/>
      <c r="AR285" s="567"/>
      <c r="AS285" s="567"/>
      <c r="AT285" s="567"/>
      <c r="AU285" s="568"/>
      <c r="AV285" s="569"/>
      <c r="AW285" s="569"/>
      <c r="AX285" s="570"/>
    </row>
    <row r="286" spans="1:50" ht="24" hidden="1" customHeight="1" x14ac:dyDescent="0.15">
      <c r="A286" s="565">
        <v>18</v>
      </c>
      <c r="B286" s="565">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66"/>
      <c r="AR286" s="567"/>
      <c r="AS286" s="567"/>
      <c r="AT286" s="567"/>
      <c r="AU286" s="568"/>
      <c r="AV286" s="569"/>
      <c r="AW286" s="569"/>
      <c r="AX286" s="570"/>
    </row>
    <row r="287" spans="1:50" ht="24" hidden="1" customHeight="1" x14ac:dyDescent="0.15">
      <c r="A287" s="565">
        <v>19</v>
      </c>
      <c r="B287" s="565">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66"/>
      <c r="AR287" s="567"/>
      <c r="AS287" s="567"/>
      <c r="AT287" s="567"/>
      <c r="AU287" s="568"/>
      <c r="AV287" s="569"/>
      <c r="AW287" s="569"/>
      <c r="AX287" s="570"/>
    </row>
    <row r="288" spans="1:50" ht="24" hidden="1" customHeight="1" x14ac:dyDescent="0.15">
      <c r="A288" s="565">
        <v>20</v>
      </c>
      <c r="B288" s="565">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66"/>
      <c r="AR288" s="567"/>
      <c r="AS288" s="567"/>
      <c r="AT288" s="567"/>
      <c r="AU288" s="568"/>
      <c r="AV288" s="569"/>
      <c r="AW288" s="569"/>
      <c r="AX288" s="570"/>
    </row>
    <row r="289" spans="1:50" ht="24" hidden="1" customHeight="1" x14ac:dyDescent="0.15">
      <c r="A289" s="565">
        <v>21</v>
      </c>
      <c r="B289" s="565">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66"/>
      <c r="AR289" s="567"/>
      <c r="AS289" s="567"/>
      <c r="AT289" s="567"/>
      <c r="AU289" s="568"/>
      <c r="AV289" s="569"/>
      <c r="AW289" s="569"/>
      <c r="AX289" s="570"/>
    </row>
    <row r="290" spans="1:50" ht="24" hidden="1" customHeight="1" x14ac:dyDescent="0.15">
      <c r="A290" s="565">
        <v>22</v>
      </c>
      <c r="B290" s="565">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66"/>
      <c r="AR290" s="567"/>
      <c r="AS290" s="567"/>
      <c r="AT290" s="567"/>
      <c r="AU290" s="568"/>
      <c r="AV290" s="569"/>
      <c r="AW290" s="569"/>
      <c r="AX290" s="570"/>
    </row>
    <row r="291" spans="1:50" ht="24" hidden="1" customHeight="1" x14ac:dyDescent="0.15">
      <c r="A291" s="565">
        <v>23</v>
      </c>
      <c r="B291" s="565">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66"/>
      <c r="AR291" s="567"/>
      <c r="AS291" s="567"/>
      <c r="AT291" s="567"/>
      <c r="AU291" s="568"/>
      <c r="AV291" s="569"/>
      <c r="AW291" s="569"/>
      <c r="AX291" s="570"/>
    </row>
    <row r="292" spans="1:50" ht="24" hidden="1" customHeight="1" x14ac:dyDescent="0.15">
      <c r="A292" s="565">
        <v>24</v>
      </c>
      <c r="B292" s="565">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66"/>
      <c r="AR292" s="567"/>
      <c r="AS292" s="567"/>
      <c r="AT292" s="567"/>
      <c r="AU292" s="568"/>
      <c r="AV292" s="569"/>
      <c r="AW292" s="569"/>
      <c r="AX292" s="570"/>
    </row>
    <row r="293" spans="1:50" ht="24" hidden="1" customHeight="1" x14ac:dyDescent="0.15">
      <c r="A293" s="565">
        <v>25</v>
      </c>
      <c r="B293" s="565">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66"/>
      <c r="AR293" s="567"/>
      <c r="AS293" s="567"/>
      <c r="AT293" s="567"/>
      <c r="AU293" s="568"/>
      <c r="AV293" s="569"/>
      <c r="AW293" s="569"/>
      <c r="AX293" s="570"/>
    </row>
    <row r="294" spans="1:50" ht="24" hidden="1" customHeight="1" x14ac:dyDescent="0.15">
      <c r="A294" s="565">
        <v>26</v>
      </c>
      <c r="B294" s="565">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66"/>
      <c r="AR294" s="567"/>
      <c r="AS294" s="567"/>
      <c r="AT294" s="567"/>
      <c r="AU294" s="568"/>
      <c r="AV294" s="569"/>
      <c r="AW294" s="569"/>
      <c r="AX294" s="570"/>
    </row>
    <row r="295" spans="1:50" ht="24" hidden="1" customHeight="1" x14ac:dyDescent="0.15">
      <c r="A295" s="565">
        <v>27</v>
      </c>
      <c r="B295" s="565">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66"/>
      <c r="AR295" s="567"/>
      <c r="AS295" s="567"/>
      <c r="AT295" s="567"/>
      <c r="AU295" s="568"/>
      <c r="AV295" s="569"/>
      <c r="AW295" s="569"/>
      <c r="AX295" s="570"/>
    </row>
    <row r="296" spans="1:50" ht="24" hidden="1" customHeight="1" x14ac:dyDescent="0.15">
      <c r="A296" s="565">
        <v>28</v>
      </c>
      <c r="B296" s="565">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66"/>
      <c r="AR296" s="567"/>
      <c r="AS296" s="567"/>
      <c r="AT296" s="567"/>
      <c r="AU296" s="568"/>
      <c r="AV296" s="569"/>
      <c r="AW296" s="569"/>
      <c r="AX296" s="570"/>
    </row>
    <row r="297" spans="1:50" ht="24" hidden="1" customHeight="1" x14ac:dyDescent="0.15">
      <c r="A297" s="565">
        <v>29</v>
      </c>
      <c r="B297" s="565">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66"/>
      <c r="AR297" s="567"/>
      <c r="AS297" s="567"/>
      <c r="AT297" s="567"/>
      <c r="AU297" s="568"/>
      <c r="AV297" s="569"/>
      <c r="AW297" s="569"/>
      <c r="AX297" s="570"/>
    </row>
    <row r="298" spans="1:50" ht="24" hidden="1" customHeight="1" x14ac:dyDescent="0.15">
      <c r="A298" s="565">
        <v>30</v>
      </c>
      <c r="B298" s="565">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66"/>
      <c r="AR298" s="567"/>
      <c r="AS298" s="567"/>
      <c r="AT298" s="567"/>
      <c r="AU298" s="568"/>
      <c r="AV298" s="569"/>
      <c r="AW298" s="569"/>
      <c r="AX298" s="570"/>
    </row>
    <row r="300" spans="1:50"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5"/>
      <c r="B301" s="565"/>
      <c r="C301" s="232" t="s">
        <v>364</v>
      </c>
      <c r="D301" s="232"/>
      <c r="E301" s="232"/>
      <c r="F301" s="232"/>
      <c r="G301" s="232"/>
      <c r="H301" s="232"/>
      <c r="I301" s="232"/>
      <c r="J301" s="232"/>
      <c r="K301" s="232"/>
      <c r="L301" s="232"/>
      <c r="M301" s="232" t="s">
        <v>365</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366</v>
      </c>
      <c r="AL301" s="232"/>
      <c r="AM301" s="232"/>
      <c r="AN301" s="232"/>
      <c r="AO301" s="232"/>
      <c r="AP301" s="232"/>
      <c r="AQ301" s="232" t="s">
        <v>23</v>
      </c>
      <c r="AR301" s="232"/>
      <c r="AS301" s="232"/>
      <c r="AT301" s="232"/>
      <c r="AU301" s="83" t="s">
        <v>24</v>
      </c>
      <c r="AV301" s="84"/>
      <c r="AW301" s="84"/>
      <c r="AX301" s="572"/>
    </row>
    <row r="302" spans="1:50" ht="30.75" customHeight="1" x14ac:dyDescent="0.15">
      <c r="A302" s="565">
        <v>1</v>
      </c>
      <c r="B302" s="565">
        <v>1</v>
      </c>
      <c r="C302" s="566" t="s">
        <v>461</v>
      </c>
      <c r="D302" s="567"/>
      <c r="E302" s="567"/>
      <c r="F302" s="567"/>
      <c r="G302" s="567"/>
      <c r="H302" s="567"/>
      <c r="I302" s="567"/>
      <c r="J302" s="567"/>
      <c r="K302" s="567"/>
      <c r="L302" s="567"/>
      <c r="M302" s="566" t="s">
        <v>462</v>
      </c>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v>19</v>
      </c>
      <c r="AL302" s="569"/>
      <c r="AM302" s="569"/>
      <c r="AN302" s="569"/>
      <c r="AO302" s="569"/>
      <c r="AP302" s="570"/>
      <c r="AQ302" s="566" t="s">
        <v>436</v>
      </c>
      <c r="AR302" s="567"/>
      <c r="AS302" s="567"/>
      <c r="AT302" s="567"/>
      <c r="AU302" s="568" t="s">
        <v>437</v>
      </c>
      <c r="AV302" s="569"/>
      <c r="AW302" s="569"/>
      <c r="AX302" s="570"/>
    </row>
    <row r="303" spans="1:50" ht="24" customHeight="1" x14ac:dyDescent="0.15">
      <c r="A303" s="565">
        <v>2</v>
      </c>
      <c r="B303" s="565">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66"/>
      <c r="AR303" s="567"/>
      <c r="AS303" s="567"/>
      <c r="AT303" s="567"/>
      <c r="AU303" s="568"/>
      <c r="AV303" s="569"/>
      <c r="AW303" s="569"/>
      <c r="AX303" s="570"/>
    </row>
    <row r="304" spans="1:50" ht="24" customHeight="1" x14ac:dyDescent="0.15">
      <c r="A304" s="565">
        <v>3</v>
      </c>
      <c r="B304" s="565">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66"/>
      <c r="AR304" s="567"/>
      <c r="AS304" s="567"/>
      <c r="AT304" s="567"/>
      <c r="AU304" s="568"/>
      <c r="AV304" s="569"/>
      <c r="AW304" s="569"/>
      <c r="AX304" s="570"/>
    </row>
    <row r="305" spans="1:50" ht="24" customHeight="1" x14ac:dyDescent="0.15">
      <c r="A305" s="565">
        <v>4</v>
      </c>
      <c r="B305" s="565">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66"/>
      <c r="AR305" s="567"/>
      <c r="AS305" s="567"/>
      <c r="AT305" s="567"/>
      <c r="AU305" s="568"/>
      <c r="AV305" s="569"/>
      <c r="AW305" s="569"/>
      <c r="AX305" s="570"/>
    </row>
    <row r="306" spans="1:50" ht="24" customHeight="1" x14ac:dyDescent="0.15">
      <c r="A306" s="565">
        <v>5</v>
      </c>
      <c r="B306" s="565">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66"/>
      <c r="AR306" s="567"/>
      <c r="AS306" s="567"/>
      <c r="AT306" s="567"/>
      <c r="AU306" s="568"/>
      <c r="AV306" s="569"/>
      <c r="AW306" s="569"/>
      <c r="AX306" s="570"/>
    </row>
    <row r="307" spans="1:50" ht="24" customHeight="1" x14ac:dyDescent="0.15">
      <c r="A307" s="565">
        <v>6</v>
      </c>
      <c r="B307" s="565">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66"/>
      <c r="AR307" s="567"/>
      <c r="AS307" s="567"/>
      <c r="AT307" s="567"/>
      <c r="AU307" s="568"/>
      <c r="AV307" s="569"/>
      <c r="AW307" s="569"/>
      <c r="AX307" s="570"/>
    </row>
    <row r="308" spans="1:50" ht="24" customHeight="1" x14ac:dyDescent="0.15">
      <c r="A308" s="565">
        <v>7</v>
      </c>
      <c r="B308" s="565">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66"/>
      <c r="AR308" s="567"/>
      <c r="AS308" s="567"/>
      <c r="AT308" s="567"/>
      <c r="AU308" s="568"/>
      <c r="AV308" s="569"/>
      <c r="AW308" s="569"/>
      <c r="AX308" s="570"/>
    </row>
    <row r="309" spans="1:50" ht="24" customHeight="1" x14ac:dyDescent="0.15">
      <c r="A309" s="565">
        <v>8</v>
      </c>
      <c r="B309" s="565">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66"/>
      <c r="AR309" s="567"/>
      <c r="AS309" s="567"/>
      <c r="AT309" s="567"/>
      <c r="AU309" s="568"/>
      <c r="AV309" s="569"/>
      <c r="AW309" s="569"/>
      <c r="AX309" s="570"/>
    </row>
    <row r="310" spans="1:50" ht="24" customHeight="1" x14ac:dyDescent="0.15">
      <c r="A310" s="565">
        <v>9</v>
      </c>
      <c r="B310" s="565">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66"/>
      <c r="AR310" s="567"/>
      <c r="AS310" s="567"/>
      <c r="AT310" s="567"/>
      <c r="AU310" s="568"/>
      <c r="AV310" s="569"/>
      <c r="AW310" s="569"/>
      <c r="AX310" s="570"/>
    </row>
    <row r="311" spans="1:50" ht="24" customHeight="1" x14ac:dyDescent="0.15">
      <c r="A311" s="565">
        <v>10</v>
      </c>
      <c r="B311" s="565">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66"/>
      <c r="AR311" s="567"/>
      <c r="AS311" s="567"/>
      <c r="AT311" s="567"/>
      <c r="AU311" s="568"/>
      <c r="AV311" s="569"/>
      <c r="AW311" s="569"/>
      <c r="AX311" s="570"/>
    </row>
    <row r="312" spans="1:50" ht="24" hidden="1" customHeight="1" x14ac:dyDescent="0.15">
      <c r="A312" s="565">
        <v>11</v>
      </c>
      <c r="B312" s="565">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66"/>
      <c r="AR312" s="567"/>
      <c r="AS312" s="567"/>
      <c r="AT312" s="567"/>
      <c r="AU312" s="568"/>
      <c r="AV312" s="569"/>
      <c r="AW312" s="569"/>
      <c r="AX312" s="570"/>
    </row>
    <row r="313" spans="1:50" ht="24" hidden="1" customHeight="1" x14ac:dyDescent="0.15">
      <c r="A313" s="565">
        <v>12</v>
      </c>
      <c r="B313" s="565">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66"/>
      <c r="AR313" s="567"/>
      <c r="AS313" s="567"/>
      <c r="AT313" s="567"/>
      <c r="AU313" s="568"/>
      <c r="AV313" s="569"/>
      <c r="AW313" s="569"/>
      <c r="AX313" s="570"/>
    </row>
    <row r="314" spans="1:50" ht="24" hidden="1" customHeight="1" x14ac:dyDescent="0.15">
      <c r="A314" s="565">
        <v>13</v>
      </c>
      <c r="B314" s="565">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66"/>
      <c r="AR314" s="567"/>
      <c r="AS314" s="567"/>
      <c r="AT314" s="567"/>
      <c r="AU314" s="568"/>
      <c r="AV314" s="569"/>
      <c r="AW314" s="569"/>
      <c r="AX314" s="570"/>
    </row>
    <row r="315" spans="1:50" ht="24" hidden="1" customHeight="1" x14ac:dyDescent="0.15">
      <c r="A315" s="565">
        <v>14</v>
      </c>
      <c r="B315" s="565">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66"/>
      <c r="AR315" s="567"/>
      <c r="AS315" s="567"/>
      <c r="AT315" s="567"/>
      <c r="AU315" s="568"/>
      <c r="AV315" s="569"/>
      <c r="AW315" s="569"/>
      <c r="AX315" s="570"/>
    </row>
    <row r="316" spans="1:50" ht="24" hidden="1" customHeight="1" x14ac:dyDescent="0.15">
      <c r="A316" s="565">
        <v>15</v>
      </c>
      <c r="B316" s="565">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66"/>
      <c r="AR316" s="567"/>
      <c r="AS316" s="567"/>
      <c r="AT316" s="567"/>
      <c r="AU316" s="568"/>
      <c r="AV316" s="569"/>
      <c r="AW316" s="569"/>
      <c r="AX316" s="570"/>
    </row>
    <row r="317" spans="1:50" ht="24" hidden="1" customHeight="1" x14ac:dyDescent="0.15">
      <c r="A317" s="565">
        <v>16</v>
      </c>
      <c r="B317" s="565">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66"/>
      <c r="AR317" s="567"/>
      <c r="AS317" s="567"/>
      <c r="AT317" s="567"/>
      <c r="AU317" s="568"/>
      <c r="AV317" s="569"/>
      <c r="AW317" s="569"/>
      <c r="AX317" s="570"/>
    </row>
    <row r="318" spans="1:50" ht="24" hidden="1" customHeight="1" x14ac:dyDescent="0.15">
      <c r="A318" s="565">
        <v>17</v>
      </c>
      <c r="B318" s="565">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66"/>
      <c r="AR318" s="567"/>
      <c r="AS318" s="567"/>
      <c r="AT318" s="567"/>
      <c r="AU318" s="568"/>
      <c r="AV318" s="569"/>
      <c r="AW318" s="569"/>
      <c r="AX318" s="570"/>
    </row>
    <row r="319" spans="1:50" ht="24" hidden="1" customHeight="1" x14ac:dyDescent="0.15">
      <c r="A319" s="565">
        <v>18</v>
      </c>
      <c r="B319" s="565">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66"/>
      <c r="AR319" s="567"/>
      <c r="AS319" s="567"/>
      <c r="AT319" s="567"/>
      <c r="AU319" s="568"/>
      <c r="AV319" s="569"/>
      <c r="AW319" s="569"/>
      <c r="AX319" s="570"/>
    </row>
    <row r="320" spans="1:50" ht="24" hidden="1" customHeight="1" x14ac:dyDescent="0.15">
      <c r="A320" s="565">
        <v>19</v>
      </c>
      <c r="B320" s="565">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66"/>
      <c r="AR320" s="567"/>
      <c r="AS320" s="567"/>
      <c r="AT320" s="567"/>
      <c r="AU320" s="568"/>
      <c r="AV320" s="569"/>
      <c r="AW320" s="569"/>
      <c r="AX320" s="570"/>
    </row>
    <row r="321" spans="1:50" ht="24" hidden="1" customHeight="1" x14ac:dyDescent="0.15">
      <c r="A321" s="565">
        <v>20</v>
      </c>
      <c r="B321" s="565">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66"/>
      <c r="AR321" s="567"/>
      <c r="AS321" s="567"/>
      <c r="AT321" s="567"/>
      <c r="AU321" s="568"/>
      <c r="AV321" s="569"/>
      <c r="AW321" s="569"/>
      <c r="AX321" s="570"/>
    </row>
    <row r="322" spans="1:50" ht="24" hidden="1" customHeight="1" x14ac:dyDescent="0.15">
      <c r="A322" s="565">
        <v>21</v>
      </c>
      <c r="B322" s="565">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66"/>
      <c r="AR322" s="567"/>
      <c r="AS322" s="567"/>
      <c r="AT322" s="567"/>
      <c r="AU322" s="568"/>
      <c r="AV322" s="569"/>
      <c r="AW322" s="569"/>
      <c r="AX322" s="570"/>
    </row>
    <row r="323" spans="1:50" ht="24" hidden="1" customHeight="1" x14ac:dyDescent="0.15">
      <c r="A323" s="565">
        <v>22</v>
      </c>
      <c r="B323" s="565">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66"/>
      <c r="AR323" s="567"/>
      <c r="AS323" s="567"/>
      <c r="AT323" s="567"/>
      <c r="AU323" s="568"/>
      <c r="AV323" s="569"/>
      <c r="AW323" s="569"/>
      <c r="AX323" s="570"/>
    </row>
    <row r="324" spans="1:50" ht="24" hidden="1" customHeight="1" x14ac:dyDescent="0.15">
      <c r="A324" s="565">
        <v>23</v>
      </c>
      <c r="B324" s="565">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66"/>
      <c r="AR324" s="567"/>
      <c r="AS324" s="567"/>
      <c r="AT324" s="567"/>
      <c r="AU324" s="568"/>
      <c r="AV324" s="569"/>
      <c r="AW324" s="569"/>
      <c r="AX324" s="570"/>
    </row>
    <row r="325" spans="1:50" ht="24" hidden="1" customHeight="1" x14ac:dyDescent="0.15">
      <c r="A325" s="565">
        <v>24</v>
      </c>
      <c r="B325" s="565">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66"/>
      <c r="AR325" s="567"/>
      <c r="AS325" s="567"/>
      <c r="AT325" s="567"/>
      <c r="AU325" s="568"/>
      <c r="AV325" s="569"/>
      <c r="AW325" s="569"/>
      <c r="AX325" s="570"/>
    </row>
    <row r="326" spans="1:50" ht="24" hidden="1" customHeight="1" x14ac:dyDescent="0.15">
      <c r="A326" s="565">
        <v>25</v>
      </c>
      <c r="B326" s="565">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66"/>
      <c r="AR326" s="567"/>
      <c r="AS326" s="567"/>
      <c r="AT326" s="567"/>
      <c r="AU326" s="568"/>
      <c r="AV326" s="569"/>
      <c r="AW326" s="569"/>
      <c r="AX326" s="570"/>
    </row>
    <row r="327" spans="1:50" ht="24" hidden="1" customHeight="1" x14ac:dyDescent="0.15">
      <c r="A327" s="565">
        <v>26</v>
      </c>
      <c r="B327" s="565">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66"/>
      <c r="AR327" s="567"/>
      <c r="AS327" s="567"/>
      <c r="AT327" s="567"/>
      <c r="AU327" s="568"/>
      <c r="AV327" s="569"/>
      <c r="AW327" s="569"/>
      <c r="AX327" s="570"/>
    </row>
    <row r="328" spans="1:50" ht="24" hidden="1" customHeight="1" x14ac:dyDescent="0.15">
      <c r="A328" s="565">
        <v>27</v>
      </c>
      <c r="B328" s="565">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66"/>
      <c r="AR328" s="567"/>
      <c r="AS328" s="567"/>
      <c r="AT328" s="567"/>
      <c r="AU328" s="568"/>
      <c r="AV328" s="569"/>
      <c r="AW328" s="569"/>
      <c r="AX328" s="570"/>
    </row>
    <row r="329" spans="1:50" ht="24" hidden="1" customHeight="1" x14ac:dyDescent="0.15">
      <c r="A329" s="565">
        <v>28</v>
      </c>
      <c r="B329" s="565">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66"/>
      <c r="AR329" s="567"/>
      <c r="AS329" s="567"/>
      <c r="AT329" s="567"/>
      <c r="AU329" s="568"/>
      <c r="AV329" s="569"/>
      <c r="AW329" s="569"/>
      <c r="AX329" s="570"/>
    </row>
    <row r="330" spans="1:50" ht="24" hidden="1" customHeight="1" x14ac:dyDescent="0.15">
      <c r="A330" s="565">
        <v>29</v>
      </c>
      <c r="B330" s="565">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66"/>
      <c r="AR330" s="567"/>
      <c r="AS330" s="567"/>
      <c r="AT330" s="567"/>
      <c r="AU330" s="568"/>
      <c r="AV330" s="569"/>
      <c r="AW330" s="569"/>
      <c r="AX330" s="570"/>
    </row>
    <row r="331" spans="1:50" ht="24" hidden="1" customHeight="1" x14ac:dyDescent="0.15">
      <c r="A331" s="565">
        <v>30</v>
      </c>
      <c r="B331" s="565">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66"/>
      <c r="AR331" s="567"/>
      <c r="AS331" s="567"/>
      <c r="AT331" s="567"/>
      <c r="AU331" s="568"/>
      <c r="AV331" s="569"/>
      <c r="AW331" s="569"/>
      <c r="AX331" s="570"/>
    </row>
    <row r="333" spans="1:50" hidden="1"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2" t="s">
        <v>364</v>
      </c>
      <c r="D334" s="232"/>
      <c r="E334" s="232"/>
      <c r="F334" s="232"/>
      <c r="G334" s="232"/>
      <c r="H334" s="232"/>
      <c r="I334" s="232"/>
      <c r="J334" s="232"/>
      <c r="K334" s="232"/>
      <c r="L334" s="232"/>
      <c r="M334" s="232" t="s">
        <v>365</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366</v>
      </c>
      <c r="AL334" s="232"/>
      <c r="AM334" s="232"/>
      <c r="AN334" s="232"/>
      <c r="AO334" s="232"/>
      <c r="AP334" s="232"/>
      <c r="AQ334" s="232" t="s">
        <v>23</v>
      </c>
      <c r="AR334" s="232"/>
      <c r="AS334" s="232"/>
      <c r="AT334" s="232"/>
      <c r="AU334" s="83" t="s">
        <v>24</v>
      </c>
      <c r="AV334" s="84"/>
      <c r="AW334" s="84"/>
      <c r="AX334" s="572"/>
    </row>
    <row r="335" spans="1:50" ht="24" hidden="1" customHeight="1" x14ac:dyDescent="0.15">
      <c r="A335" s="565">
        <v>1</v>
      </c>
      <c r="B335" s="565">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66"/>
      <c r="AR335" s="567"/>
      <c r="AS335" s="567"/>
      <c r="AT335" s="567"/>
      <c r="AU335" s="568"/>
      <c r="AV335" s="569"/>
      <c r="AW335" s="569"/>
      <c r="AX335" s="570"/>
    </row>
    <row r="336" spans="1:50" ht="24" hidden="1" customHeight="1" x14ac:dyDescent="0.15">
      <c r="A336" s="565">
        <v>2</v>
      </c>
      <c r="B336" s="565">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66"/>
      <c r="AR336" s="567"/>
      <c r="AS336" s="567"/>
      <c r="AT336" s="567"/>
      <c r="AU336" s="568"/>
      <c r="AV336" s="569"/>
      <c r="AW336" s="569"/>
      <c r="AX336" s="570"/>
    </row>
    <row r="337" spans="1:50" ht="24" hidden="1" customHeight="1" x14ac:dyDescent="0.15">
      <c r="A337" s="565">
        <v>3</v>
      </c>
      <c r="B337" s="565">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66"/>
      <c r="AR337" s="567"/>
      <c r="AS337" s="567"/>
      <c r="AT337" s="567"/>
      <c r="AU337" s="568"/>
      <c r="AV337" s="569"/>
      <c r="AW337" s="569"/>
      <c r="AX337" s="570"/>
    </row>
    <row r="338" spans="1:50" ht="24" hidden="1" customHeight="1" x14ac:dyDescent="0.15">
      <c r="A338" s="565">
        <v>4</v>
      </c>
      <c r="B338" s="565">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66"/>
      <c r="AR338" s="567"/>
      <c r="AS338" s="567"/>
      <c r="AT338" s="567"/>
      <c r="AU338" s="568"/>
      <c r="AV338" s="569"/>
      <c r="AW338" s="569"/>
      <c r="AX338" s="570"/>
    </row>
    <row r="339" spans="1:50" ht="24" hidden="1" customHeight="1" x14ac:dyDescent="0.15">
      <c r="A339" s="565">
        <v>5</v>
      </c>
      <c r="B339" s="565">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66"/>
      <c r="AR339" s="567"/>
      <c r="AS339" s="567"/>
      <c r="AT339" s="567"/>
      <c r="AU339" s="568"/>
      <c r="AV339" s="569"/>
      <c r="AW339" s="569"/>
      <c r="AX339" s="570"/>
    </row>
    <row r="340" spans="1:50" ht="24" hidden="1" customHeight="1" x14ac:dyDescent="0.15">
      <c r="A340" s="565">
        <v>6</v>
      </c>
      <c r="B340" s="565">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66"/>
      <c r="AR340" s="567"/>
      <c r="AS340" s="567"/>
      <c r="AT340" s="567"/>
      <c r="AU340" s="568"/>
      <c r="AV340" s="569"/>
      <c r="AW340" s="569"/>
      <c r="AX340" s="570"/>
    </row>
    <row r="341" spans="1:50" ht="24" hidden="1" customHeight="1" x14ac:dyDescent="0.15">
      <c r="A341" s="565">
        <v>7</v>
      </c>
      <c r="B341" s="565">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66"/>
      <c r="AR341" s="567"/>
      <c r="AS341" s="567"/>
      <c r="AT341" s="567"/>
      <c r="AU341" s="568"/>
      <c r="AV341" s="569"/>
      <c r="AW341" s="569"/>
      <c r="AX341" s="570"/>
    </row>
    <row r="342" spans="1:50" ht="24" hidden="1" customHeight="1" x14ac:dyDescent="0.15">
      <c r="A342" s="565">
        <v>8</v>
      </c>
      <c r="B342" s="565">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66"/>
      <c r="AR342" s="567"/>
      <c r="AS342" s="567"/>
      <c r="AT342" s="567"/>
      <c r="AU342" s="568"/>
      <c r="AV342" s="569"/>
      <c r="AW342" s="569"/>
      <c r="AX342" s="570"/>
    </row>
    <row r="343" spans="1:50" ht="24" hidden="1" customHeight="1" x14ac:dyDescent="0.15">
      <c r="A343" s="565">
        <v>9</v>
      </c>
      <c r="B343" s="565">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66"/>
      <c r="AR343" s="567"/>
      <c r="AS343" s="567"/>
      <c r="AT343" s="567"/>
      <c r="AU343" s="568"/>
      <c r="AV343" s="569"/>
      <c r="AW343" s="569"/>
      <c r="AX343" s="570"/>
    </row>
    <row r="344" spans="1:50" ht="24" hidden="1" customHeight="1" x14ac:dyDescent="0.15">
      <c r="A344" s="565">
        <v>10</v>
      </c>
      <c r="B344" s="565">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66"/>
      <c r="AR344" s="567"/>
      <c r="AS344" s="567"/>
      <c r="AT344" s="567"/>
      <c r="AU344" s="568"/>
      <c r="AV344" s="569"/>
      <c r="AW344" s="569"/>
      <c r="AX344" s="570"/>
    </row>
    <row r="345" spans="1:50" ht="24" hidden="1" customHeight="1" x14ac:dyDescent="0.15">
      <c r="A345" s="565">
        <v>11</v>
      </c>
      <c r="B345" s="565">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66"/>
      <c r="AR345" s="567"/>
      <c r="AS345" s="567"/>
      <c r="AT345" s="567"/>
      <c r="AU345" s="568"/>
      <c r="AV345" s="569"/>
      <c r="AW345" s="569"/>
      <c r="AX345" s="570"/>
    </row>
    <row r="346" spans="1:50" ht="24" hidden="1" customHeight="1" x14ac:dyDescent="0.15">
      <c r="A346" s="565">
        <v>12</v>
      </c>
      <c r="B346" s="565">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66"/>
      <c r="AR346" s="567"/>
      <c r="AS346" s="567"/>
      <c r="AT346" s="567"/>
      <c r="AU346" s="568"/>
      <c r="AV346" s="569"/>
      <c r="AW346" s="569"/>
      <c r="AX346" s="570"/>
    </row>
    <row r="347" spans="1:50" ht="24" hidden="1" customHeight="1" x14ac:dyDescent="0.15">
      <c r="A347" s="565">
        <v>13</v>
      </c>
      <c r="B347" s="565">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66"/>
      <c r="AR347" s="567"/>
      <c r="AS347" s="567"/>
      <c r="AT347" s="567"/>
      <c r="AU347" s="568"/>
      <c r="AV347" s="569"/>
      <c r="AW347" s="569"/>
      <c r="AX347" s="570"/>
    </row>
    <row r="348" spans="1:50" ht="24" hidden="1" customHeight="1" x14ac:dyDescent="0.15">
      <c r="A348" s="565">
        <v>14</v>
      </c>
      <c r="B348" s="565">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66"/>
      <c r="AR348" s="567"/>
      <c r="AS348" s="567"/>
      <c r="AT348" s="567"/>
      <c r="AU348" s="568"/>
      <c r="AV348" s="569"/>
      <c r="AW348" s="569"/>
      <c r="AX348" s="570"/>
    </row>
    <row r="349" spans="1:50" ht="24" hidden="1" customHeight="1" x14ac:dyDescent="0.15">
      <c r="A349" s="565">
        <v>15</v>
      </c>
      <c r="B349" s="565">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66"/>
      <c r="AR349" s="567"/>
      <c r="AS349" s="567"/>
      <c r="AT349" s="567"/>
      <c r="AU349" s="568"/>
      <c r="AV349" s="569"/>
      <c r="AW349" s="569"/>
      <c r="AX349" s="570"/>
    </row>
    <row r="350" spans="1:50" ht="24" hidden="1" customHeight="1" x14ac:dyDescent="0.15">
      <c r="A350" s="565">
        <v>16</v>
      </c>
      <c r="B350" s="565">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66"/>
      <c r="AR350" s="567"/>
      <c r="AS350" s="567"/>
      <c r="AT350" s="567"/>
      <c r="AU350" s="568"/>
      <c r="AV350" s="569"/>
      <c r="AW350" s="569"/>
      <c r="AX350" s="570"/>
    </row>
    <row r="351" spans="1:50" ht="24" hidden="1" customHeight="1" x14ac:dyDescent="0.15">
      <c r="A351" s="565">
        <v>17</v>
      </c>
      <c r="B351" s="565">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66"/>
      <c r="AR351" s="567"/>
      <c r="AS351" s="567"/>
      <c r="AT351" s="567"/>
      <c r="AU351" s="568"/>
      <c r="AV351" s="569"/>
      <c r="AW351" s="569"/>
      <c r="AX351" s="570"/>
    </row>
    <row r="352" spans="1:50" ht="24" hidden="1" customHeight="1" x14ac:dyDescent="0.15">
      <c r="A352" s="565">
        <v>18</v>
      </c>
      <c r="B352" s="565">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66"/>
      <c r="AR352" s="567"/>
      <c r="AS352" s="567"/>
      <c r="AT352" s="567"/>
      <c r="AU352" s="568"/>
      <c r="AV352" s="569"/>
      <c r="AW352" s="569"/>
      <c r="AX352" s="570"/>
    </row>
    <row r="353" spans="1:50" ht="24" hidden="1" customHeight="1" x14ac:dyDescent="0.15">
      <c r="A353" s="565">
        <v>19</v>
      </c>
      <c r="B353" s="565">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66"/>
      <c r="AR353" s="567"/>
      <c r="AS353" s="567"/>
      <c r="AT353" s="567"/>
      <c r="AU353" s="568"/>
      <c r="AV353" s="569"/>
      <c r="AW353" s="569"/>
      <c r="AX353" s="570"/>
    </row>
    <row r="354" spans="1:50" ht="24" hidden="1" customHeight="1" x14ac:dyDescent="0.15">
      <c r="A354" s="565">
        <v>20</v>
      </c>
      <c r="B354" s="565">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66"/>
      <c r="AR354" s="567"/>
      <c r="AS354" s="567"/>
      <c r="AT354" s="567"/>
      <c r="AU354" s="568"/>
      <c r="AV354" s="569"/>
      <c r="AW354" s="569"/>
      <c r="AX354" s="570"/>
    </row>
    <row r="355" spans="1:50" ht="24" hidden="1" customHeight="1" x14ac:dyDescent="0.15">
      <c r="A355" s="565">
        <v>21</v>
      </c>
      <c r="B355" s="565">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66"/>
      <c r="AR355" s="567"/>
      <c r="AS355" s="567"/>
      <c r="AT355" s="567"/>
      <c r="AU355" s="568"/>
      <c r="AV355" s="569"/>
      <c r="AW355" s="569"/>
      <c r="AX355" s="570"/>
    </row>
    <row r="356" spans="1:50" ht="24" hidden="1" customHeight="1" x14ac:dyDescent="0.15">
      <c r="A356" s="565">
        <v>22</v>
      </c>
      <c r="B356" s="565">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66"/>
      <c r="AR356" s="567"/>
      <c r="AS356" s="567"/>
      <c r="AT356" s="567"/>
      <c r="AU356" s="568"/>
      <c r="AV356" s="569"/>
      <c r="AW356" s="569"/>
      <c r="AX356" s="570"/>
    </row>
    <row r="357" spans="1:50" ht="24" hidden="1" customHeight="1" x14ac:dyDescent="0.15">
      <c r="A357" s="565">
        <v>23</v>
      </c>
      <c r="B357" s="565">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66"/>
      <c r="AR357" s="567"/>
      <c r="AS357" s="567"/>
      <c r="AT357" s="567"/>
      <c r="AU357" s="568"/>
      <c r="AV357" s="569"/>
      <c r="AW357" s="569"/>
      <c r="AX357" s="570"/>
    </row>
    <row r="358" spans="1:50" ht="24" hidden="1" customHeight="1" x14ac:dyDescent="0.15">
      <c r="A358" s="565">
        <v>24</v>
      </c>
      <c r="B358" s="565">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66"/>
      <c r="AR358" s="567"/>
      <c r="AS358" s="567"/>
      <c r="AT358" s="567"/>
      <c r="AU358" s="568"/>
      <c r="AV358" s="569"/>
      <c r="AW358" s="569"/>
      <c r="AX358" s="570"/>
    </row>
    <row r="359" spans="1:50" ht="24" hidden="1" customHeight="1" x14ac:dyDescent="0.15">
      <c r="A359" s="565">
        <v>25</v>
      </c>
      <c r="B359" s="565">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66"/>
      <c r="AR359" s="567"/>
      <c r="AS359" s="567"/>
      <c r="AT359" s="567"/>
      <c r="AU359" s="568"/>
      <c r="AV359" s="569"/>
      <c r="AW359" s="569"/>
      <c r="AX359" s="570"/>
    </row>
    <row r="360" spans="1:50" ht="24" hidden="1" customHeight="1" x14ac:dyDescent="0.15">
      <c r="A360" s="565">
        <v>26</v>
      </c>
      <c r="B360" s="565">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66"/>
      <c r="AR360" s="567"/>
      <c r="AS360" s="567"/>
      <c r="AT360" s="567"/>
      <c r="AU360" s="568"/>
      <c r="AV360" s="569"/>
      <c r="AW360" s="569"/>
      <c r="AX360" s="570"/>
    </row>
    <row r="361" spans="1:50" ht="24" hidden="1" customHeight="1" x14ac:dyDescent="0.15">
      <c r="A361" s="565">
        <v>27</v>
      </c>
      <c r="B361" s="565">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66"/>
      <c r="AR361" s="567"/>
      <c r="AS361" s="567"/>
      <c r="AT361" s="567"/>
      <c r="AU361" s="568"/>
      <c r="AV361" s="569"/>
      <c r="AW361" s="569"/>
      <c r="AX361" s="570"/>
    </row>
    <row r="362" spans="1:50" ht="24" hidden="1" customHeight="1" x14ac:dyDescent="0.15">
      <c r="A362" s="565">
        <v>28</v>
      </c>
      <c r="B362" s="565">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66"/>
      <c r="AR362" s="567"/>
      <c r="AS362" s="567"/>
      <c r="AT362" s="567"/>
      <c r="AU362" s="568"/>
      <c r="AV362" s="569"/>
      <c r="AW362" s="569"/>
      <c r="AX362" s="570"/>
    </row>
    <row r="363" spans="1:50" ht="24" hidden="1" customHeight="1" x14ac:dyDescent="0.15">
      <c r="A363" s="565">
        <v>29</v>
      </c>
      <c r="B363" s="565">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66"/>
      <c r="AR363" s="567"/>
      <c r="AS363" s="567"/>
      <c r="AT363" s="567"/>
      <c r="AU363" s="568"/>
      <c r="AV363" s="569"/>
      <c r="AW363" s="569"/>
      <c r="AX363" s="570"/>
    </row>
    <row r="364" spans="1:50" ht="24" hidden="1" customHeight="1" x14ac:dyDescent="0.15">
      <c r="A364" s="565">
        <v>30</v>
      </c>
      <c r="B364" s="565">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66"/>
      <c r="AR364" s="567"/>
      <c r="AS364" s="567"/>
      <c r="AT364" s="567"/>
      <c r="AU364" s="568"/>
      <c r="AV364" s="569"/>
      <c r="AW364" s="569"/>
      <c r="AX364" s="570"/>
    </row>
    <row r="366" spans="1:50" hidden="1"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2" t="s">
        <v>364</v>
      </c>
      <c r="D367" s="232"/>
      <c r="E367" s="232"/>
      <c r="F367" s="232"/>
      <c r="G367" s="232"/>
      <c r="H367" s="232"/>
      <c r="I367" s="232"/>
      <c r="J367" s="232"/>
      <c r="K367" s="232"/>
      <c r="L367" s="232"/>
      <c r="M367" s="232" t="s">
        <v>365</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366</v>
      </c>
      <c r="AL367" s="232"/>
      <c r="AM367" s="232"/>
      <c r="AN367" s="232"/>
      <c r="AO367" s="232"/>
      <c r="AP367" s="232"/>
      <c r="AQ367" s="232" t="s">
        <v>23</v>
      </c>
      <c r="AR367" s="232"/>
      <c r="AS367" s="232"/>
      <c r="AT367" s="232"/>
      <c r="AU367" s="83" t="s">
        <v>24</v>
      </c>
      <c r="AV367" s="84"/>
      <c r="AW367" s="84"/>
      <c r="AX367" s="572"/>
    </row>
    <row r="368" spans="1:50" ht="24" hidden="1" customHeight="1" x14ac:dyDescent="0.15">
      <c r="A368" s="565">
        <v>1</v>
      </c>
      <c r="B368" s="565">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66"/>
      <c r="AR368" s="567"/>
      <c r="AS368" s="567"/>
      <c r="AT368" s="567"/>
      <c r="AU368" s="568"/>
      <c r="AV368" s="569"/>
      <c r="AW368" s="569"/>
      <c r="AX368" s="570"/>
    </row>
    <row r="369" spans="1:50" ht="24" hidden="1" customHeight="1" x14ac:dyDescent="0.15">
      <c r="A369" s="565">
        <v>2</v>
      </c>
      <c r="B369" s="565">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66"/>
      <c r="AR369" s="567"/>
      <c r="AS369" s="567"/>
      <c r="AT369" s="567"/>
      <c r="AU369" s="568"/>
      <c r="AV369" s="569"/>
      <c r="AW369" s="569"/>
      <c r="AX369" s="570"/>
    </row>
    <row r="370" spans="1:50" ht="24" hidden="1" customHeight="1" x14ac:dyDescent="0.15">
      <c r="A370" s="565">
        <v>3</v>
      </c>
      <c r="B370" s="565">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66"/>
      <c r="AR370" s="567"/>
      <c r="AS370" s="567"/>
      <c r="AT370" s="567"/>
      <c r="AU370" s="568"/>
      <c r="AV370" s="569"/>
      <c r="AW370" s="569"/>
      <c r="AX370" s="570"/>
    </row>
    <row r="371" spans="1:50" ht="24" hidden="1" customHeight="1" x14ac:dyDescent="0.15">
      <c r="A371" s="565">
        <v>4</v>
      </c>
      <c r="B371" s="565">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66"/>
      <c r="AR371" s="567"/>
      <c r="AS371" s="567"/>
      <c r="AT371" s="567"/>
      <c r="AU371" s="568"/>
      <c r="AV371" s="569"/>
      <c r="AW371" s="569"/>
      <c r="AX371" s="570"/>
    </row>
    <row r="372" spans="1:50" ht="24" hidden="1" customHeight="1" x14ac:dyDescent="0.15">
      <c r="A372" s="565">
        <v>5</v>
      </c>
      <c r="B372" s="565">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66"/>
      <c r="AR372" s="567"/>
      <c r="AS372" s="567"/>
      <c r="AT372" s="567"/>
      <c r="AU372" s="568"/>
      <c r="AV372" s="569"/>
      <c r="AW372" s="569"/>
      <c r="AX372" s="570"/>
    </row>
    <row r="373" spans="1:50" ht="24" hidden="1" customHeight="1" x14ac:dyDescent="0.15">
      <c r="A373" s="565">
        <v>6</v>
      </c>
      <c r="B373" s="565">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66"/>
      <c r="AR373" s="567"/>
      <c r="AS373" s="567"/>
      <c r="AT373" s="567"/>
      <c r="AU373" s="568"/>
      <c r="AV373" s="569"/>
      <c r="AW373" s="569"/>
      <c r="AX373" s="570"/>
    </row>
    <row r="374" spans="1:50" ht="24" hidden="1" customHeight="1" x14ac:dyDescent="0.15">
      <c r="A374" s="565">
        <v>7</v>
      </c>
      <c r="B374" s="565">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66"/>
      <c r="AR374" s="567"/>
      <c r="AS374" s="567"/>
      <c r="AT374" s="567"/>
      <c r="AU374" s="568"/>
      <c r="AV374" s="569"/>
      <c r="AW374" s="569"/>
      <c r="AX374" s="570"/>
    </row>
    <row r="375" spans="1:50" ht="24" hidden="1" customHeight="1" x14ac:dyDescent="0.15">
      <c r="A375" s="565">
        <v>8</v>
      </c>
      <c r="B375" s="565">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66"/>
      <c r="AR375" s="567"/>
      <c r="AS375" s="567"/>
      <c r="AT375" s="567"/>
      <c r="AU375" s="568"/>
      <c r="AV375" s="569"/>
      <c r="AW375" s="569"/>
      <c r="AX375" s="570"/>
    </row>
    <row r="376" spans="1:50" ht="24" hidden="1" customHeight="1" x14ac:dyDescent="0.15">
      <c r="A376" s="565">
        <v>9</v>
      </c>
      <c r="B376" s="565">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66"/>
      <c r="AR376" s="567"/>
      <c r="AS376" s="567"/>
      <c r="AT376" s="567"/>
      <c r="AU376" s="568"/>
      <c r="AV376" s="569"/>
      <c r="AW376" s="569"/>
      <c r="AX376" s="570"/>
    </row>
    <row r="377" spans="1:50" ht="24" hidden="1" customHeight="1" x14ac:dyDescent="0.15">
      <c r="A377" s="565">
        <v>10</v>
      </c>
      <c r="B377" s="565">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66"/>
      <c r="AR377" s="567"/>
      <c r="AS377" s="567"/>
      <c r="AT377" s="567"/>
      <c r="AU377" s="568"/>
      <c r="AV377" s="569"/>
      <c r="AW377" s="569"/>
      <c r="AX377" s="570"/>
    </row>
    <row r="378" spans="1:50" ht="24" hidden="1" customHeight="1" x14ac:dyDescent="0.15">
      <c r="A378" s="565">
        <v>11</v>
      </c>
      <c r="B378" s="565">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66"/>
      <c r="AR378" s="567"/>
      <c r="AS378" s="567"/>
      <c r="AT378" s="567"/>
      <c r="AU378" s="568"/>
      <c r="AV378" s="569"/>
      <c r="AW378" s="569"/>
      <c r="AX378" s="570"/>
    </row>
    <row r="379" spans="1:50" ht="24" hidden="1" customHeight="1" x14ac:dyDescent="0.15">
      <c r="A379" s="565">
        <v>12</v>
      </c>
      <c r="B379" s="565">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66"/>
      <c r="AR379" s="567"/>
      <c r="AS379" s="567"/>
      <c r="AT379" s="567"/>
      <c r="AU379" s="568"/>
      <c r="AV379" s="569"/>
      <c r="AW379" s="569"/>
      <c r="AX379" s="570"/>
    </row>
    <row r="380" spans="1:50" ht="24" hidden="1" customHeight="1" x14ac:dyDescent="0.15">
      <c r="A380" s="565">
        <v>13</v>
      </c>
      <c r="B380" s="565">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66"/>
      <c r="AR380" s="567"/>
      <c r="AS380" s="567"/>
      <c r="AT380" s="567"/>
      <c r="AU380" s="568"/>
      <c r="AV380" s="569"/>
      <c r="AW380" s="569"/>
      <c r="AX380" s="570"/>
    </row>
    <row r="381" spans="1:50" ht="24" hidden="1" customHeight="1" x14ac:dyDescent="0.15">
      <c r="A381" s="565">
        <v>14</v>
      </c>
      <c r="B381" s="565">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66"/>
      <c r="AR381" s="567"/>
      <c r="AS381" s="567"/>
      <c r="AT381" s="567"/>
      <c r="AU381" s="568"/>
      <c r="AV381" s="569"/>
      <c r="AW381" s="569"/>
      <c r="AX381" s="570"/>
    </row>
    <row r="382" spans="1:50" ht="24" hidden="1" customHeight="1" x14ac:dyDescent="0.15">
      <c r="A382" s="565">
        <v>15</v>
      </c>
      <c r="B382" s="565">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66"/>
      <c r="AR382" s="567"/>
      <c r="AS382" s="567"/>
      <c r="AT382" s="567"/>
      <c r="AU382" s="568"/>
      <c r="AV382" s="569"/>
      <c r="AW382" s="569"/>
      <c r="AX382" s="570"/>
    </row>
    <row r="383" spans="1:50" ht="24" hidden="1" customHeight="1" x14ac:dyDescent="0.15">
      <c r="A383" s="565">
        <v>16</v>
      </c>
      <c r="B383" s="565">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66"/>
      <c r="AR383" s="567"/>
      <c r="AS383" s="567"/>
      <c r="AT383" s="567"/>
      <c r="AU383" s="568"/>
      <c r="AV383" s="569"/>
      <c r="AW383" s="569"/>
      <c r="AX383" s="570"/>
    </row>
    <row r="384" spans="1:50" ht="24" hidden="1" customHeight="1" x14ac:dyDescent="0.15">
      <c r="A384" s="565">
        <v>17</v>
      </c>
      <c r="B384" s="565">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66"/>
      <c r="AR384" s="567"/>
      <c r="AS384" s="567"/>
      <c r="AT384" s="567"/>
      <c r="AU384" s="568"/>
      <c r="AV384" s="569"/>
      <c r="AW384" s="569"/>
      <c r="AX384" s="570"/>
    </row>
    <row r="385" spans="1:50" ht="24" hidden="1" customHeight="1" x14ac:dyDescent="0.15">
      <c r="A385" s="565">
        <v>18</v>
      </c>
      <c r="B385" s="565">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66"/>
      <c r="AR385" s="567"/>
      <c r="AS385" s="567"/>
      <c r="AT385" s="567"/>
      <c r="AU385" s="568"/>
      <c r="AV385" s="569"/>
      <c r="AW385" s="569"/>
      <c r="AX385" s="570"/>
    </row>
    <row r="386" spans="1:50" ht="24" hidden="1" customHeight="1" x14ac:dyDescent="0.15">
      <c r="A386" s="565">
        <v>19</v>
      </c>
      <c r="B386" s="565">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66"/>
      <c r="AR386" s="567"/>
      <c r="AS386" s="567"/>
      <c r="AT386" s="567"/>
      <c r="AU386" s="568"/>
      <c r="AV386" s="569"/>
      <c r="AW386" s="569"/>
      <c r="AX386" s="570"/>
    </row>
    <row r="387" spans="1:50" ht="24" hidden="1" customHeight="1" x14ac:dyDescent="0.15">
      <c r="A387" s="565">
        <v>20</v>
      </c>
      <c r="B387" s="565">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66"/>
      <c r="AR387" s="567"/>
      <c r="AS387" s="567"/>
      <c r="AT387" s="567"/>
      <c r="AU387" s="568"/>
      <c r="AV387" s="569"/>
      <c r="AW387" s="569"/>
      <c r="AX387" s="570"/>
    </row>
    <row r="388" spans="1:50" ht="24" hidden="1" customHeight="1" x14ac:dyDescent="0.15">
      <c r="A388" s="565">
        <v>21</v>
      </c>
      <c r="B388" s="565">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66"/>
      <c r="AR388" s="567"/>
      <c r="AS388" s="567"/>
      <c r="AT388" s="567"/>
      <c r="AU388" s="568"/>
      <c r="AV388" s="569"/>
      <c r="AW388" s="569"/>
      <c r="AX388" s="570"/>
    </row>
    <row r="389" spans="1:50" ht="24" hidden="1" customHeight="1" x14ac:dyDescent="0.15">
      <c r="A389" s="565">
        <v>22</v>
      </c>
      <c r="B389" s="565">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66"/>
      <c r="AR389" s="567"/>
      <c r="AS389" s="567"/>
      <c r="AT389" s="567"/>
      <c r="AU389" s="568"/>
      <c r="AV389" s="569"/>
      <c r="AW389" s="569"/>
      <c r="AX389" s="570"/>
    </row>
    <row r="390" spans="1:50" ht="24" hidden="1" customHeight="1" x14ac:dyDescent="0.15">
      <c r="A390" s="565">
        <v>23</v>
      </c>
      <c r="B390" s="565">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66"/>
      <c r="AR390" s="567"/>
      <c r="AS390" s="567"/>
      <c r="AT390" s="567"/>
      <c r="AU390" s="568"/>
      <c r="AV390" s="569"/>
      <c r="AW390" s="569"/>
      <c r="AX390" s="570"/>
    </row>
    <row r="391" spans="1:50" ht="24" hidden="1" customHeight="1" x14ac:dyDescent="0.15">
      <c r="A391" s="565">
        <v>24</v>
      </c>
      <c r="B391" s="565">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66"/>
      <c r="AR391" s="567"/>
      <c r="AS391" s="567"/>
      <c r="AT391" s="567"/>
      <c r="AU391" s="568"/>
      <c r="AV391" s="569"/>
      <c r="AW391" s="569"/>
      <c r="AX391" s="570"/>
    </row>
    <row r="392" spans="1:50" ht="24" hidden="1" customHeight="1" x14ac:dyDescent="0.15">
      <c r="A392" s="565">
        <v>25</v>
      </c>
      <c r="B392" s="565">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66"/>
      <c r="AR392" s="567"/>
      <c r="AS392" s="567"/>
      <c r="AT392" s="567"/>
      <c r="AU392" s="568"/>
      <c r="AV392" s="569"/>
      <c r="AW392" s="569"/>
      <c r="AX392" s="570"/>
    </row>
    <row r="393" spans="1:50" ht="24" hidden="1" customHeight="1" x14ac:dyDescent="0.15">
      <c r="A393" s="565">
        <v>26</v>
      </c>
      <c r="B393" s="565">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66"/>
      <c r="AR393" s="567"/>
      <c r="AS393" s="567"/>
      <c r="AT393" s="567"/>
      <c r="AU393" s="568"/>
      <c r="AV393" s="569"/>
      <c r="AW393" s="569"/>
      <c r="AX393" s="570"/>
    </row>
    <row r="394" spans="1:50" ht="24" hidden="1" customHeight="1" x14ac:dyDescent="0.15">
      <c r="A394" s="565">
        <v>27</v>
      </c>
      <c r="B394" s="565">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66"/>
      <c r="AR394" s="567"/>
      <c r="AS394" s="567"/>
      <c r="AT394" s="567"/>
      <c r="AU394" s="568"/>
      <c r="AV394" s="569"/>
      <c r="AW394" s="569"/>
      <c r="AX394" s="570"/>
    </row>
    <row r="395" spans="1:50" ht="24" hidden="1" customHeight="1" x14ac:dyDescent="0.15">
      <c r="A395" s="565">
        <v>28</v>
      </c>
      <c r="B395" s="565">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66"/>
      <c r="AR395" s="567"/>
      <c r="AS395" s="567"/>
      <c r="AT395" s="567"/>
      <c r="AU395" s="568"/>
      <c r="AV395" s="569"/>
      <c r="AW395" s="569"/>
      <c r="AX395" s="570"/>
    </row>
    <row r="396" spans="1:50" ht="24" hidden="1" customHeight="1" x14ac:dyDescent="0.15">
      <c r="A396" s="565">
        <v>29</v>
      </c>
      <c r="B396" s="565">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66"/>
      <c r="AR396" s="567"/>
      <c r="AS396" s="567"/>
      <c r="AT396" s="567"/>
      <c r="AU396" s="568"/>
      <c r="AV396" s="569"/>
      <c r="AW396" s="569"/>
      <c r="AX396" s="570"/>
    </row>
    <row r="397" spans="1:50" ht="24" hidden="1" customHeight="1" x14ac:dyDescent="0.15">
      <c r="A397" s="565">
        <v>30</v>
      </c>
      <c r="B397" s="565">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66"/>
      <c r="AR397" s="567"/>
      <c r="AS397" s="567"/>
      <c r="AT397" s="567"/>
      <c r="AU397" s="568"/>
      <c r="AV397" s="569"/>
      <c r="AW397" s="569"/>
      <c r="AX397" s="570"/>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2" t="s">
        <v>364</v>
      </c>
      <c r="D400" s="232"/>
      <c r="E400" s="232"/>
      <c r="F400" s="232"/>
      <c r="G400" s="232"/>
      <c r="H400" s="232"/>
      <c r="I400" s="232"/>
      <c r="J400" s="232"/>
      <c r="K400" s="232"/>
      <c r="L400" s="232"/>
      <c r="M400" s="232" t="s">
        <v>365</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366</v>
      </c>
      <c r="AL400" s="232"/>
      <c r="AM400" s="232"/>
      <c r="AN400" s="232"/>
      <c r="AO400" s="232"/>
      <c r="AP400" s="232"/>
      <c r="AQ400" s="232" t="s">
        <v>23</v>
      </c>
      <c r="AR400" s="232"/>
      <c r="AS400" s="232"/>
      <c r="AT400" s="232"/>
      <c r="AU400" s="83" t="s">
        <v>24</v>
      </c>
      <c r="AV400" s="84"/>
      <c r="AW400" s="84"/>
      <c r="AX400" s="572"/>
    </row>
    <row r="401" spans="1:50" ht="24" hidden="1" customHeight="1" x14ac:dyDescent="0.15">
      <c r="A401" s="565">
        <v>1</v>
      </c>
      <c r="B401" s="565">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66"/>
      <c r="AR401" s="567"/>
      <c r="AS401" s="567"/>
      <c r="AT401" s="567"/>
      <c r="AU401" s="568"/>
      <c r="AV401" s="569"/>
      <c r="AW401" s="569"/>
      <c r="AX401" s="570"/>
    </row>
    <row r="402" spans="1:50" ht="24" hidden="1" customHeight="1" x14ac:dyDescent="0.15">
      <c r="A402" s="565">
        <v>2</v>
      </c>
      <c r="B402" s="565">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66"/>
      <c r="AR402" s="567"/>
      <c r="AS402" s="567"/>
      <c r="AT402" s="567"/>
      <c r="AU402" s="568"/>
      <c r="AV402" s="569"/>
      <c r="AW402" s="569"/>
      <c r="AX402" s="570"/>
    </row>
    <row r="403" spans="1:50" ht="24" hidden="1" customHeight="1" x14ac:dyDescent="0.15">
      <c r="A403" s="565">
        <v>3</v>
      </c>
      <c r="B403" s="565">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66"/>
      <c r="AR403" s="567"/>
      <c r="AS403" s="567"/>
      <c r="AT403" s="567"/>
      <c r="AU403" s="568"/>
      <c r="AV403" s="569"/>
      <c r="AW403" s="569"/>
      <c r="AX403" s="570"/>
    </row>
    <row r="404" spans="1:50" ht="24" hidden="1" customHeight="1" x14ac:dyDescent="0.15">
      <c r="A404" s="565">
        <v>4</v>
      </c>
      <c r="B404" s="565">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66"/>
      <c r="AR404" s="567"/>
      <c r="AS404" s="567"/>
      <c r="AT404" s="567"/>
      <c r="AU404" s="568"/>
      <c r="AV404" s="569"/>
      <c r="AW404" s="569"/>
      <c r="AX404" s="570"/>
    </row>
    <row r="405" spans="1:50" ht="24" hidden="1" customHeight="1" x14ac:dyDescent="0.15">
      <c r="A405" s="565">
        <v>5</v>
      </c>
      <c r="B405" s="565">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66"/>
      <c r="AR405" s="567"/>
      <c r="AS405" s="567"/>
      <c r="AT405" s="567"/>
      <c r="AU405" s="568"/>
      <c r="AV405" s="569"/>
      <c r="AW405" s="569"/>
      <c r="AX405" s="570"/>
    </row>
    <row r="406" spans="1:50" ht="24" hidden="1" customHeight="1" x14ac:dyDescent="0.15">
      <c r="A406" s="565">
        <v>6</v>
      </c>
      <c r="B406" s="565">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66"/>
      <c r="AR406" s="567"/>
      <c r="AS406" s="567"/>
      <c r="AT406" s="567"/>
      <c r="AU406" s="568"/>
      <c r="AV406" s="569"/>
      <c r="AW406" s="569"/>
      <c r="AX406" s="570"/>
    </row>
    <row r="407" spans="1:50" ht="24" hidden="1" customHeight="1" x14ac:dyDescent="0.15">
      <c r="A407" s="565">
        <v>7</v>
      </c>
      <c r="B407" s="565">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66"/>
      <c r="AR407" s="567"/>
      <c r="AS407" s="567"/>
      <c r="AT407" s="567"/>
      <c r="AU407" s="568"/>
      <c r="AV407" s="569"/>
      <c r="AW407" s="569"/>
      <c r="AX407" s="570"/>
    </row>
    <row r="408" spans="1:50" ht="24" hidden="1" customHeight="1" x14ac:dyDescent="0.15">
      <c r="A408" s="565">
        <v>8</v>
      </c>
      <c r="B408" s="565">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66"/>
      <c r="AR408" s="567"/>
      <c r="AS408" s="567"/>
      <c r="AT408" s="567"/>
      <c r="AU408" s="568"/>
      <c r="AV408" s="569"/>
      <c r="AW408" s="569"/>
      <c r="AX408" s="570"/>
    </row>
    <row r="409" spans="1:50" ht="24" hidden="1" customHeight="1" x14ac:dyDescent="0.15">
      <c r="A409" s="565">
        <v>9</v>
      </c>
      <c r="B409" s="565">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66"/>
      <c r="AR409" s="567"/>
      <c r="AS409" s="567"/>
      <c r="AT409" s="567"/>
      <c r="AU409" s="568"/>
      <c r="AV409" s="569"/>
      <c r="AW409" s="569"/>
      <c r="AX409" s="570"/>
    </row>
    <row r="410" spans="1:50" ht="24" hidden="1" customHeight="1" x14ac:dyDescent="0.15">
      <c r="A410" s="565">
        <v>10</v>
      </c>
      <c r="B410" s="565">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66"/>
      <c r="AR410" s="567"/>
      <c r="AS410" s="567"/>
      <c r="AT410" s="567"/>
      <c r="AU410" s="568"/>
      <c r="AV410" s="569"/>
      <c r="AW410" s="569"/>
      <c r="AX410" s="570"/>
    </row>
    <row r="411" spans="1:50" ht="24" hidden="1" customHeight="1" x14ac:dyDescent="0.15">
      <c r="A411" s="565">
        <v>11</v>
      </c>
      <c r="B411" s="565">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66"/>
      <c r="AR411" s="567"/>
      <c r="AS411" s="567"/>
      <c r="AT411" s="567"/>
      <c r="AU411" s="568"/>
      <c r="AV411" s="569"/>
      <c r="AW411" s="569"/>
      <c r="AX411" s="570"/>
    </row>
    <row r="412" spans="1:50" ht="24" hidden="1" customHeight="1" x14ac:dyDescent="0.15">
      <c r="A412" s="565">
        <v>12</v>
      </c>
      <c r="B412" s="565">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66"/>
      <c r="AR412" s="567"/>
      <c r="AS412" s="567"/>
      <c r="AT412" s="567"/>
      <c r="AU412" s="568"/>
      <c r="AV412" s="569"/>
      <c r="AW412" s="569"/>
      <c r="AX412" s="570"/>
    </row>
    <row r="413" spans="1:50" ht="24" hidden="1" customHeight="1" x14ac:dyDescent="0.15">
      <c r="A413" s="565">
        <v>13</v>
      </c>
      <c r="B413" s="565">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66"/>
      <c r="AR413" s="567"/>
      <c r="AS413" s="567"/>
      <c r="AT413" s="567"/>
      <c r="AU413" s="568"/>
      <c r="AV413" s="569"/>
      <c r="AW413" s="569"/>
      <c r="AX413" s="570"/>
    </row>
    <row r="414" spans="1:50" ht="24" hidden="1" customHeight="1" x14ac:dyDescent="0.15">
      <c r="A414" s="565">
        <v>14</v>
      </c>
      <c r="B414" s="565">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66"/>
      <c r="AR414" s="567"/>
      <c r="AS414" s="567"/>
      <c r="AT414" s="567"/>
      <c r="AU414" s="568"/>
      <c r="AV414" s="569"/>
      <c r="AW414" s="569"/>
      <c r="AX414" s="570"/>
    </row>
    <row r="415" spans="1:50" ht="24" hidden="1" customHeight="1" x14ac:dyDescent="0.15">
      <c r="A415" s="565">
        <v>15</v>
      </c>
      <c r="B415" s="565">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66"/>
      <c r="AR415" s="567"/>
      <c r="AS415" s="567"/>
      <c r="AT415" s="567"/>
      <c r="AU415" s="568"/>
      <c r="AV415" s="569"/>
      <c r="AW415" s="569"/>
      <c r="AX415" s="570"/>
    </row>
    <row r="416" spans="1:50" ht="24" hidden="1" customHeight="1" x14ac:dyDescent="0.15">
      <c r="A416" s="565">
        <v>16</v>
      </c>
      <c r="B416" s="565">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66"/>
      <c r="AR416" s="567"/>
      <c r="AS416" s="567"/>
      <c r="AT416" s="567"/>
      <c r="AU416" s="568"/>
      <c r="AV416" s="569"/>
      <c r="AW416" s="569"/>
      <c r="AX416" s="570"/>
    </row>
    <row r="417" spans="1:50" ht="24" hidden="1" customHeight="1" x14ac:dyDescent="0.15">
      <c r="A417" s="565">
        <v>17</v>
      </c>
      <c r="B417" s="565">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66"/>
      <c r="AR417" s="567"/>
      <c r="AS417" s="567"/>
      <c r="AT417" s="567"/>
      <c r="AU417" s="568"/>
      <c r="AV417" s="569"/>
      <c r="AW417" s="569"/>
      <c r="AX417" s="570"/>
    </row>
    <row r="418" spans="1:50" ht="24" hidden="1" customHeight="1" x14ac:dyDescent="0.15">
      <c r="A418" s="565">
        <v>18</v>
      </c>
      <c r="B418" s="565">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66"/>
      <c r="AR418" s="567"/>
      <c r="AS418" s="567"/>
      <c r="AT418" s="567"/>
      <c r="AU418" s="568"/>
      <c r="AV418" s="569"/>
      <c r="AW418" s="569"/>
      <c r="AX418" s="570"/>
    </row>
    <row r="419" spans="1:50" ht="24" hidden="1" customHeight="1" x14ac:dyDescent="0.15">
      <c r="A419" s="565">
        <v>19</v>
      </c>
      <c r="B419" s="565">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66"/>
      <c r="AR419" s="567"/>
      <c r="AS419" s="567"/>
      <c r="AT419" s="567"/>
      <c r="AU419" s="568"/>
      <c r="AV419" s="569"/>
      <c r="AW419" s="569"/>
      <c r="AX419" s="570"/>
    </row>
    <row r="420" spans="1:50" ht="24" hidden="1" customHeight="1" x14ac:dyDescent="0.15">
      <c r="A420" s="565">
        <v>20</v>
      </c>
      <c r="B420" s="565">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66"/>
      <c r="AR420" s="567"/>
      <c r="AS420" s="567"/>
      <c r="AT420" s="567"/>
      <c r="AU420" s="568"/>
      <c r="AV420" s="569"/>
      <c r="AW420" s="569"/>
      <c r="AX420" s="570"/>
    </row>
    <row r="421" spans="1:50" ht="24" hidden="1" customHeight="1" x14ac:dyDescent="0.15">
      <c r="A421" s="565">
        <v>21</v>
      </c>
      <c r="B421" s="565">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66"/>
      <c r="AR421" s="567"/>
      <c r="AS421" s="567"/>
      <c r="AT421" s="567"/>
      <c r="AU421" s="568"/>
      <c r="AV421" s="569"/>
      <c r="AW421" s="569"/>
      <c r="AX421" s="570"/>
    </row>
    <row r="422" spans="1:50" ht="24" hidden="1" customHeight="1" x14ac:dyDescent="0.15">
      <c r="A422" s="565">
        <v>22</v>
      </c>
      <c r="B422" s="565">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66"/>
      <c r="AR422" s="567"/>
      <c r="AS422" s="567"/>
      <c r="AT422" s="567"/>
      <c r="AU422" s="568"/>
      <c r="AV422" s="569"/>
      <c r="AW422" s="569"/>
      <c r="AX422" s="570"/>
    </row>
    <row r="423" spans="1:50" ht="24" hidden="1" customHeight="1" x14ac:dyDescent="0.15">
      <c r="A423" s="565">
        <v>23</v>
      </c>
      <c r="B423" s="565">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66"/>
      <c r="AR423" s="567"/>
      <c r="AS423" s="567"/>
      <c r="AT423" s="567"/>
      <c r="AU423" s="568"/>
      <c r="AV423" s="569"/>
      <c r="AW423" s="569"/>
      <c r="AX423" s="570"/>
    </row>
    <row r="424" spans="1:50" ht="24" hidden="1" customHeight="1" x14ac:dyDescent="0.15">
      <c r="A424" s="565">
        <v>24</v>
      </c>
      <c r="B424" s="565">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66"/>
      <c r="AR424" s="567"/>
      <c r="AS424" s="567"/>
      <c r="AT424" s="567"/>
      <c r="AU424" s="568"/>
      <c r="AV424" s="569"/>
      <c r="AW424" s="569"/>
      <c r="AX424" s="570"/>
    </row>
    <row r="425" spans="1:50" ht="24" hidden="1" customHeight="1" x14ac:dyDescent="0.15">
      <c r="A425" s="565">
        <v>25</v>
      </c>
      <c r="B425" s="565">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66"/>
      <c r="AR425" s="567"/>
      <c r="AS425" s="567"/>
      <c r="AT425" s="567"/>
      <c r="AU425" s="568"/>
      <c r="AV425" s="569"/>
      <c r="AW425" s="569"/>
      <c r="AX425" s="570"/>
    </row>
    <row r="426" spans="1:50" ht="24" hidden="1" customHeight="1" x14ac:dyDescent="0.15">
      <c r="A426" s="565">
        <v>26</v>
      </c>
      <c r="B426" s="565">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66"/>
      <c r="AR426" s="567"/>
      <c r="AS426" s="567"/>
      <c r="AT426" s="567"/>
      <c r="AU426" s="568"/>
      <c r="AV426" s="569"/>
      <c r="AW426" s="569"/>
      <c r="AX426" s="570"/>
    </row>
    <row r="427" spans="1:50" ht="24" hidden="1" customHeight="1" x14ac:dyDescent="0.15">
      <c r="A427" s="565">
        <v>27</v>
      </c>
      <c r="B427" s="565">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66"/>
      <c r="AR427" s="567"/>
      <c r="AS427" s="567"/>
      <c r="AT427" s="567"/>
      <c r="AU427" s="568"/>
      <c r="AV427" s="569"/>
      <c r="AW427" s="569"/>
      <c r="AX427" s="570"/>
    </row>
    <row r="428" spans="1:50" ht="24" hidden="1" customHeight="1" x14ac:dyDescent="0.15">
      <c r="A428" s="565">
        <v>28</v>
      </c>
      <c r="B428" s="565">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66"/>
      <c r="AR428" s="567"/>
      <c r="AS428" s="567"/>
      <c r="AT428" s="567"/>
      <c r="AU428" s="568"/>
      <c r="AV428" s="569"/>
      <c r="AW428" s="569"/>
      <c r="AX428" s="570"/>
    </row>
    <row r="429" spans="1:50" ht="24" hidden="1" customHeight="1" x14ac:dyDescent="0.15">
      <c r="A429" s="565">
        <v>29</v>
      </c>
      <c r="B429" s="565">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66"/>
      <c r="AR429" s="567"/>
      <c r="AS429" s="567"/>
      <c r="AT429" s="567"/>
      <c r="AU429" s="568"/>
      <c r="AV429" s="569"/>
      <c r="AW429" s="569"/>
      <c r="AX429" s="570"/>
    </row>
    <row r="430" spans="1:50" ht="24" hidden="1" customHeight="1" x14ac:dyDescent="0.15">
      <c r="A430" s="565">
        <v>30</v>
      </c>
      <c r="B430" s="565">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66"/>
      <c r="AR430" s="567"/>
      <c r="AS430" s="567"/>
      <c r="AT430" s="567"/>
      <c r="AU430" s="568"/>
      <c r="AV430" s="569"/>
      <c r="AW430" s="569"/>
      <c r="AX430" s="570"/>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364</v>
      </c>
      <c r="D433" s="232"/>
      <c r="E433" s="232"/>
      <c r="F433" s="232"/>
      <c r="G433" s="232"/>
      <c r="H433" s="232"/>
      <c r="I433" s="232"/>
      <c r="J433" s="232"/>
      <c r="K433" s="232"/>
      <c r="L433" s="232"/>
      <c r="M433" s="232" t="s">
        <v>365</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366</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5">
        <v>1</v>
      </c>
      <c r="B434" s="565">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66"/>
      <c r="AR434" s="567"/>
      <c r="AS434" s="567"/>
      <c r="AT434" s="567"/>
      <c r="AU434" s="568"/>
      <c r="AV434" s="569"/>
      <c r="AW434" s="569"/>
      <c r="AX434" s="570"/>
    </row>
    <row r="435" spans="1:50" ht="24" hidden="1" customHeight="1" x14ac:dyDescent="0.15">
      <c r="A435" s="565">
        <v>2</v>
      </c>
      <c r="B435" s="565">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66"/>
      <c r="AR435" s="567"/>
      <c r="AS435" s="567"/>
      <c r="AT435" s="567"/>
      <c r="AU435" s="568"/>
      <c r="AV435" s="569"/>
      <c r="AW435" s="569"/>
      <c r="AX435" s="570"/>
    </row>
    <row r="436" spans="1:50" ht="24" hidden="1" customHeight="1" x14ac:dyDescent="0.15">
      <c r="A436" s="565">
        <v>3</v>
      </c>
      <c r="B436" s="565">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66"/>
      <c r="AR436" s="567"/>
      <c r="AS436" s="567"/>
      <c r="AT436" s="567"/>
      <c r="AU436" s="568"/>
      <c r="AV436" s="569"/>
      <c r="AW436" s="569"/>
      <c r="AX436" s="570"/>
    </row>
    <row r="437" spans="1:50" ht="24" hidden="1" customHeight="1" x14ac:dyDescent="0.15">
      <c r="A437" s="565">
        <v>4</v>
      </c>
      <c r="B437" s="565">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66"/>
      <c r="AR437" s="567"/>
      <c r="AS437" s="567"/>
      <c r="AT437" s="567"/>
      <c r="AU437" s="568"/>
      <c r="AV437" s="569"/>
      <c r="AW437" s="569"/>
      <c r="AX437" s="570"/>
    </row>
    <row r="438" spans="1:50" ht="24" hidden="1" customHeight="1" x14ac:dyDescent="0.15">
      <c r="A438" s="565">
        <v>5</v>
      </c>
      <c r="B438" s="565">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66"/>
      <c r="AR438" s="567"/>
      <c r="AS438" s="567"/>
      <c r="AT438" s="567"/>
      <c r="AU438" s="568"/>
      <c r="AV438" s="569"/>
      <c r="AW438" s="569"/>
      <c r="AX438" s="570"/>
    </row>
    <row r="439" spans="1:50" ht="24" hidden="1" customHeight="1" x14ac:dyDescent="0.15">
      <c r="A439" s="565">
        <v>6</v>
      </c>
      <c r="B439" s="565">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66"/>
      <c r="AR439" s="567"/>
      <c r="AS439" s="567"/>
      <c r="AT439" s="567"/>
      <c r="AU439" s="568"/>
      <c r="AV439" s="569"/>
      <c r="AW439" s="569"/>
      <c r="AX439" s="570"/>
    </row>
    <row r="440" spans="1:50" ht="24" hidden="1" customHeight="1" x14ac:dyDescent="0.15">
      <c r="A440" s="565">
        <v>7</v>
      </c>
      <c r="B440" s="565">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66"/>
      <c r="AR440" s="567"/>
      <c r="AS440" s="567"/>
      <c r="AT440" s="567"/>
      <c r="AU440" s="568"/>
      <c r="AV440" s="569"/>
      <c r="AW440" s="569"/>
      <c r="AX440" s="570"/>
    </row>
    <row r="441" spans="1:50" ht="24" hidden="1" customHeight="1" x14ac:dyDescent="0.15">
      <c r="A441" s="565">
        <v>8</v>
      </c>
      <c r="B441" s="565">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66"/>
      <c r="AR441" s="567"/>
      <c r="AS441" s="567"/>
      <c r="AT441" s="567"/>
      <c r="AU441" s="568"/>
      <c r="AV441" s="569"/>
      <c r="AW441" s="569"/>
      <c r="AX441" s="570"/>
    </row>
    <row r="442" spans="1:50" ht="24" hidden="1" customHeight="1" x14ac:dyDescent="0.15">
      <c r="A442" s="565">
        <v>9</v>
      </c>
      <c r="B442" s="565">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66"/>
      <c r="AR442" s="567"/>
      <c r="AS442" s="567"/>
      <c r="AT442" s="567"/>
      <c r="AU442" s="568"/>
      <c r="AV442" s="569"/>
      <c r="AW442" s="569"/>
      <c r="AX442" s="570"/>
    </row>
    <row r="443" spans="1:50" ht="24" hidden="1" customHeight="1" x14ac:dyDescent="0.15">
      <c r="A443" s="565">
        <v>10</v>
      </c>
      <c r="B443" s="565">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66"/>
      <c r="AR443" s="567"/>
      <c r="AS443" s="567"/>
      <c r="AT443" s="567"/>
      <c r="AU443" s="568"/>
      <c r="AV443" s="569"/>
      <c r="AW443" s="569"/>
      <c r="AX443" s="570"/>
    </row>
    <row r="444" spans="1:50" ht="24" hidden="1" customHeight="1" x14ac:dyDescent="0.15">
      <c r="A444" s="565">
        <v>11</v>
      </c>
      <c r="B444" s="565">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66"/>
      <c r="AR444" s="567"/>
      <c r="AS444" s="567"/>
      <c r="AT444" s="567"/>
      <c r="AU444" s="568"/>
      <c r="AV444" s="569"/>
      <c r="AW444" s="569"/>
      <c r="AX444" s="570"/>
    </row>
    <row r="445" spans="1:50" ht="24" hidden="1" customHeight="1" x14ac:dyDescent="0.15">
      <c r="A445" s="565">
        <v>12</v>
      </c>
      <c r="B445" s="565">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66"/>
      <c r="AR445" s="567"/>
      <c r="AS445" s="567"/>
      <c r="AT445" s="567"/>
      <c r="AU445" s="568"/>
      <c r="AV445" s="569"/>
      <c r="AW445" s="569"/>
      <c r="AX445" s="570"/>
    </row>
    <row r="446" spans="1:50" ht="24" hidden="1" customHeight="1" x14ac:dyDescent="0.15">
      <c r="A446" s="565">
        <v>13</v>
      </c>
      <c r="B446" s="565">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66"/>
      <c r="AR446" s="567"/>
      <c r="AS446" s="567"/>
      <c r="AT446" s="567"/>
      <c r="AU446" s="568"/>
      <c r="AV446" s="569"/>
      <c r="AW446" s="569"/>
      <c r="AX446" s="570"/>
    </row>
    <row r="447" spans="1:50" ht="24" hidden="1" customHeight="1" x14ac:dyDescent="0.15">
      <c r="A447" s="565">
        <v>14</v>
      </c>
      <c r="B447" s="565">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66"/>
      <c r="AR447" s="567"/>
      <c r="AS447" s="567"/>
      <c r="AT447" s="567"/>
      <c r="AU447" s="568"/>
      <c r="AV447" s="569"/>
      <c r="AW447" s="569"/>
      <c r="AX447" s="570"/>
    </row>
    <row r="448" spans="1:50" ht="24" hidden="1" customHeight="1" x14ac:dyDescent="0.15">
      <c r="A448" s="565">
        <v>15</v>
      </c>
      <c r="B448" s="565">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66"/>
      <c r="AR448" s="567"/>
      <c r="AS448" s="567"/>
      <c r="AT448" s="567"/>
      <c r="AU448" s="568"/>
      <c r="AV448" s="569"/>
      <c r="AW448" s="569"/>
      <c r="AX448" s="570"/>
    </row>
    <row r="449" spans="1:50" ht="24" hidden="1" customHeight="1" x14ac:dyDescent="0.15">
      <c r="A449" s="565">
        <v>16</v>
      </c>
      <c r="B449" s="565">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66"/>
      <c r="AR449" s="567"/>
      <c r="AS449" s="567"/>
      <c r="AT449" s="567"/>
      <c r="AU449" s="568"/>
      <c r="AV449" s="569"/>
      <c r="AW449" s="569"/>
      <c r="AX449" s="570"/>
    </row>
    <row r="450" spans="1:50" ht="24" hidden="1" customHeight="1" x14ac:dyDescent="0.15">
      <c r="A450" s="565">
        <v>17</v>
      </c>
      <c r="B450" s="565">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66"/>
      <c r="AR450" s="567"/>
      <c r="AS450" s="567"/>
      <c r="AT450" s="567"/>
      <c r="AU450" s="568"/>
      <c r="AV450" s="569"/>
      <c r="AW450" s="569"/>
      <c r="AX450" s="570"/>
    </row>
    <row r="451" spans="1:50" ht="24" hidden="1" customHeight="1" x14ac:dyDescent="0.15">
      <c r="A451" s="565">
        <v>18</v>
      </c>
      <c r="B451" s="565">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66"/>
      <c r="AR451" s="567"/>
      <c r="AS451" s="567"/>
      <c r="AT451" s="567"/>
      <c r="AU451" s="568"/>
      <c r="AV451" s="569"/>
      <c r="AW451" s="569"/>
      <c r="AX451" s="570"/>
    </row>
    <row r="452" spans="1:50" ht="24" hidden="1" customHeight="1" x14ac:dyDescent="0.15">
      <c r="A452" s="565">
        <v>19</v>
      </c>
      <c r="B452" s="565">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66"/>
      <c r="AR452" s="567"/>
      <c r="AS452" s="567"/>
      <c r="AT452" s="567"/>
      <c r="AU452" s="568"/>
      <c r="AV452" s="569"/>
      <c r="AW452" s="569"/>
      <c r="AX452" s="570"/>
    </row>
    <row r="453" spans="1:50" ht="24" hidden="1" customHeight="1" x14ac:dyDescent="0.15">
      <c r="A453" s="565">
        <v>20</v>
      </c>
      <c r="B453" s="565">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66"/>
      <c r="AR453" s="567"/>
      <c r="AS453" s="567"/>
      <c r="AT453" s="567"/>
      <c r="AU453" s="568"/>
      <c r="AV453" s="569"/>
      <c r="AW453" s="569"/>
      <c r="AX453" s="570"/>
    </row>
    <row r="454" spans="1:50" ht="24" hidden="1" customHeight="1" x14ac:dyDescent="0.15">
      <c r="A454" s="565">
        <v>21</v>
      </c>
      <c r="B454" s="565">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66"/>
      <c r="AR454" s="567"/>
      <c r="AS454" s="567"/>
      <c r="AT454" s="567"/>
      <c r="AU454" s="568"/>
      <c r="AV454" s="569"/>
      <c r="AW454" s="569"/>
      <c r="AX454" s="570"/>
    </row>
    <row r="455" spans="1:50" ht="24" hidden="1" customHeight="1" x14ac:dyDescent="0.15">
      <c r="A455" s="565">
        <v>22</v>
      </c>
      <c r="B455" s="565">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66"/>
      <c r="AR455" s="567"/>
      <c r="AS455" s="567"/>
      <c r="AT455" s="567"/>
      <c r="AU455" s="568"/>
      <c r="AV455" s="569"/>
      <c r="AW455" s="569"/>
      <c r="AX455" s="570"/>
    </row>
    <row r="456" spans="1:50" ht="24" hidden="1" customHeight="1" x14ac:dyDescent="0.15">
      <c r="A456" s="565">
        <v>23</v>
      </c>
      <c r="B456" s="565">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66"/>
      <c r="AR456" s="567"/>
      <c r="AS456" s="567"/>
      <c r="AT456" s="567"/>
      <c r="AU456" s="568"/>
      <c r="AV456" s="569"/>
      <c r="AW456" s="569"/>
      <c r="AX456" s="570"/>
    </row>
    <row r="457" spans="1:50" ht="24" hidden="1" customHeight="1" x14ac:dyDescent="0.15">
      <c r="A457" s="565">
        <v>24</v>
      </c>
      <c r="B457" s="565">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66"/>
      <c r="AR457" s="567"/>
      <c r="AS457" s="567"/>
      <c r="AT457" s="567"/>
      <c r="AU457" s="568"/>
      <c r="AV457" s="569"/>
      <c r="AW457" s="569"/>
      <c r="AX457" s="570"/>
    </row>
    <row r="458" spans="1:50" ht="24" hidden="1" customHeight="1" x14ac:dyDescent="0.15">
      <c r="A458" s="565">
        <v>25</v>
      </c>
      <c r="B458" s="565">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66"/>
      <c r="AR458" s="567"/>
      <c r="AS458" s="567"/>
      <c r="AT458" s="567"/>
      <c r="AU458" s="568"/>
      <c r="AV458" s="569"/>
      <c r="AW458" s="569"/>
      <c r="AX458" s="570"/>
    </row>
    <row r="459" spans="1:50" ht="24" hidden="1" customHeight="1" x14ac:dyDescent="0.15">
      <c r="A459" s="565">
        <v>26</v>
      </c>
      <c r="B459" s="565">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66"/>
      <c r="AR459" s="567"/>
      <c r="AS459" s="567"/>
      <c r="AT459" s="567"/>
      <c r="AU459" s="568"/>
      <c r="AV459" s="569"/>
      <c r="AW459" s="569"/>
      <c r="AX459" s="570"/>
    </row>
    <row r="460" spans="1:50" ht="24" hidden="1" customHeight="1" x14ac:dyDescent="0.15">
      <c r="A460" s="565">
        <v>27</v>
      </c>
      <c r="B460" s="565">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66"/>
      <c r="AR460" s="567"/>
      <c r="AS460" s="567"/>
      <c r="AT460" s="567"/>
      <c r="AU460" s="568"/>
      <c r="AV460" s="569"/>
      <c r="AW460" s="569"/>
      <c r="AX460" s="570"/>
    </row>
    <row r="461" spans="1:50" ht="24" hidden="1" customHeight="1" x14ac:dyDescent="0.15">
      <c r="A461" s="565">
        <v>28</v>
      </c>
      <c r="B461" s="565">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66"/>
      <c r="AR461" s="567"/>
      <c r="AS461" s="567"/>
      <c r="AT461" s="567"/>
      <c r="AU461" s="568"/>
      <c r="AV461" s="569"/>
      <c r="AW461" s="569"/>
      <c r="AX461" s="570"/>
    </row>
    <row r="462" spans="1:50" ht="24" hidden="1" customHeight="1" x14ac:dyDescent="0.15">
      <c r="A462" s="565">
        <v>29</v>
      </c>
      <c r="B462" s="565">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66"/>
      <c r="AR462" s="567"/>
      <c r="AS462" s="567"/>
      <c r="AT462" s="567"/>
      <c r="AU462" s="568"/>
      <c r="AV462" s="569"/>
      <c r="AW462" s="569"/>
      <c r="AX462" s="570"/>
    </row>
    <row r="463" spans="1:50" ht="24" hidden="1" customHeight="1" x14ac:dyDescent="0.15">
      <c r="A463" s="565">
        <v>30</v>
      </c>
      <c r="B463" s="565">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66"/>
      <c r="AR463" s="567"/>
      <c r="AS463" s="567"/>
      <c r="AT463" s="567"/>
      <c r="AU463" s="568"/>
      <c r="AV463" s="569"/>
      <c r="AW463" s="569"/>
      <c r="AX463" s="570"/>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364</v>
      </c>
      <c r="D466" s="232"/>
      <c r="E466" s="232"/>
      <c r="F466" s="232"/>
      <c r="G466" s="232"/>
      <c r="H466" s="232"/>
      <c r="I466" s="232"/>
      <c r="J466" s="232"/>
      <c r="K466" s="232"/>
      <c r="L466" s="232"/>
      <c r="M466" s="232" t="s">
        <v>365</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366</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66"/>
      <c r="AR467" s="567"/>
      <c r="AS467" s="567"/>
      <c r="AT467" s="567"/>
      <c r="AU467" s="568"/>
      <c r="AV467" s="569"/>
      <c r="AW467" s="569"/>
      <c r="AX467" s="570"/>
    </row>
    <row r="468" spans="1:50" ht="24" hidden="1" customHeight="1" x14ac:dyDescent="0.15">
      <c r="A468" s="565">
        <v>2</v>
      </c>
      <c r="B468" s="565">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66"/>
      <c r="AR468" s="567"/>
      <c r="AS468" s="567"/>
      <c r="AT468" s="567"/>
      <c r="AU468" s="568"/>
      <c r="AV468" s="569"/>
      <c r="AW468" s="569"/>
      <c r="AX468" s="570"/>
    </row>
    <row r="469" spans="1:50" ht="24" hidden="1" customHeight="1" x14ac:dyDescent="0.15">
      <c r="A469" s="565">
        <v>3</v>
      </c>
      <c r="B469" s="565">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66"/>
      <c r="AR469" s="567"/>
      <c r="AS469" s="567"/>
      <c r="AT469" s="567"/>
      <c r="AU469" s="568"/>
      <c r="AV469" s="569"/>
      <c r="AW469" s="569"/>
      <c r="AX469" s="570"/>
    </row>
    <row r="470" spans="1:50" ht="24" hidden="1" customHeight="1" x14ac:dyDescent="0.15">
      <c r="A470" s="565">
        <v>4</v>
      </c>
      <c r="B470" s="565">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66"/>
      <c r="AR470" s="567"/>
      <c r="AS470" s="567"/>
      <c r="AT470" s="567"/>
      <c r="AU470" s="568"/>
      <c r="AV470" s="569"/>
      <c r="AW470" s="569"/>
      <c r="AX470" s="570"/>
    </row>
    <row r="471" spans="1:50" ht="24" hidden="1" customHeight="1" x14ac:dyDescent="0.15">
      <c r="A471" s="565">
        <v>5</v>
      </c>
      <c r="B471" s="565">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66"/>
      <c r="AR471" s="567"/>
      <c r="AS471" s="567"/>
      <c r="AT471" s="567"/>
      <c r="AU471" s="568"/>
      <c r="AV471" s="569"/>
      <c r="AW471" s="569"/>
      <c r="AX471" s="570"/>
    </row>
    <row r="472" spans="1:50" ht="24" hidden="1" customHeight="1" x14ac:dyDescent="0.15">
      <c r="A472" s="565">
        <v>6</v>
      </c>
      <c r="B472" s="565">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66"/>
      <c r="AR472" s="567"/>
      <c r="AS472" s="567"/>
      <c r="AT472" s="567"/>
      <c r="AU472" s="568"/>
      <c r="AV472" s="569"/>
      <c r="AW472" s="569"/>
      <c r="AX472" s="570"/>
    </row>
    <row r="473" spans="1:50" ht="24" hidden="1" customHeight="1" x14ac:dyDescent="0.15">
      <c r="A473" s="565">
        <v>7</v>
      </c>
      <c r="B473" s="565">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66"/>
      <c r="AR473" s="567"/>
      <c r="AS473" s="567"/>
      <c r="AT473" s="567"/>
      <c r="AU473" s="568"/>
      <c r="AV473" s="569"/>
      <c r="AW473" s="569"/>
      <c r="AX473" s="570"/>
    </row>
    <row r="474" spans="1:50" ht="24" hidden="1" customHeight="1" x14ac:dyDescent="0.15">
      <c r="A474" s="565">
        <v>8</v>
      </c>
      <c r="B474" s="565">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66"/>
      <c r="AR474" s="567"/>
      <c r="AS474" s="567"/>
      <c r="AT474" s="567"/>
      <c r="AU474" s="568"/>
      <c r="AV474" s="569"/>
      <c r="AW474" s="569"/>
      <c r="AX474" s="570"/>
    </row>
    <row r="475" spans="1:50" ht="24" hidden="1" customHeight="1" x14ac:dyDescent="0.15">
      <c r="A475" s="565">
        <v>9</v>
      </c>
      <c r="B475" s="565">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66"/>
      <c r="AR475" s="567"/>
      <c r="AS475" s="567"/>
      <c r="AT475" s="567"/>
      <c r="AU475" s="568"/>
      <c r="AV475" s="569"/>
      <c r="AW475" s="569"/>
      <c r="AX475" s="570"/>
    </row>
    <row r="476" spans="1:50" ht="24" hidden="1" customHeight="1" x14ac:dyDescent="0.15">
      <c r="A476" s="565">
        <v>10</v>
      </c>
      <c r="B476" s="565">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66"/>
      <c r="AR476" s="567"/>
      <c r="AS476" s="567"/>
      <c r="AT476" s="567"/>
      <c r="AU476" s="568"/>
      <c r="AV476" s="569"/>
      <c r="AW476" s="569"/>
      <c r="AX476" s="570"/>
    </row>
    <row r="477" spans="1:50" ht="24" hidden="1" customHeight="1" x14ac:dyDescent="0.15">
      <c r="A477" s="565">
        <v>11</v>
      </c>
      <c r="B477" s="565">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66"/>
      <c r="AR477" s="567"/>
      <c r="AS477" s="567"/>
      <c r="AT477" s="567"/>
      <c r="AU477" s="568"/>
      <c r="AV477" s="569"/>
      <c r="AW477" s="569"/>
      <c r="AX477" s="570"/>
    </row>
    <row r="478" spans="1:50" ht="24" hidden="1" customHeight="1" x14ac:dyDescent="0.15">
      <c r="A478" s="565">
        <v>12</v>
      </c>
      <c r="B478" s="565">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66"/>
      <c r="AR478" s="567"/>
      <c r="AS478" s="567"/>
      <c r="AT478" s="567"/>
      <c r="AU478" s="568"/>
      <c r="AV478" s="569"/>
      <c r="AW478" s="569"/>
      <c r="AX478" s="570"/>
    </row>
    <row r="479" spans="1:50" ht="24" hidden="1" customHeight="1" x14ac:dyDescent="0.15">
      <c r="A479" s="565">
        <v>13</v>
      </c>
      <c r="B479" s="565">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66"/>
      <c r="AR479" s="567"/>
      <c r="AS479" s="567"/>
      <c r="AT479" s="567"/>
      <c r="AU479" s="568"/>
      <c r="AV479" s="569"/>
      <c r="AW479" s="569"/>
      <c r="AX479" s="570"/>
    </row>
    <row r="480" spans="1:50" ht="24" hidden="1" customHeight="1" x14ac:dyDescent="0.15">
      <c r="A480" s="565">
        <v>14</v>
      </c>
      <c r="B480" s="565">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66"/>
      <c r="AR480" s="567"/>
      <c r="AS480" s="567"/>
      <c r="AT480" s="567"/>
      <c r="AU480" s="568"/>
      <c r="AV480" s="569"/>
      <c r="AW480" s="569"/>
      <c r="AX480" s="570"/>
    </row>
    <row r="481" spans="1:50" ht="24" hidden="1" customHeight="1" x14ac:dyDescent="0.15">
      <c r="A481" s="565">
        <v>15</v>
      </c>
      <c r="B481" s="565">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66"/>
      <c r="AR481" s="567"/>
      <c r="AS481" s="567"/>
      <c r="AT481" s="567"/>
      <c r="AU481" s="568"/>
      <c r="AV481" s="569"/>
      <c r="AW481" s="569"/>
      <c r="AX481" s="570"/>
    </row>
    <row r="482" spans="1:50" ht="24" hidden="1" customHeight="1" x14ac:dyDescent="0.15">
      <c r="A482" s="565">
        <v>16</v>
      </c>
      <c r="B482" s="565">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66"/>
      <c r="AR482" s="567"/>
      <c r="AS482" s="567"/>
      <c r="AT482" s="567"/>
      <c r="AU482" s="568"/>
      <c r="AV482" s="569"/>
      <c r="AW482" s="569"/>
      <c r="AX482" s="570"/>
    </row>
    <row r="483" spans="1:50" ht="24" hidden="1" customHeight="1" x14ac:dyDescent="0.15">
      <c r="A483" s="565">
        <v>17</v>
      </c>
      <c r="B483" s="565">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66"/>
      <c r="AR483" s="567"/>
      <c r="AS483" s="567"/>
      <c r="AT483" s="567"/>
      <c r="AU483" s="568"/>
      <c r="AV483" s="569"/>
      <c r="AW483" s="569"/>
      <c r="AX483" s="570"/>
    </row>
    <row r="484" spans="1:50" ht="24" hidden="1" customHeight="1" x14ac:dyDescent="0.15">
      <c r="A484" s="565">
        <v>18</v>
      </c>
      <c r="B484" s="565">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66"/>
      <c r="AR484" s="567"/>
      <c r="AS484" s="567"/>
      <c r="AT484" s="567"/>
      <c r="AU484" s="568"/>
      <c r="AV484" s="569"/>
      <c r="AW484" s="569"/>
      <c r="AX484" s="570"/>
    </row>
    <row r="485" spans="1:50" ht="24" hidden="1" customHeight="1" x14ac:dyDescent="0.15">
      <c r="A485" s="565">
        <v>19</v>
      </c>
      <c r="B485" s="565">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66"/>
      <c r="AR485" s="567"/>
      <c r="AS485" s="567"/>
      <c r="AT485" s="567"/>
      <c r="AU485" s="568"/>
      <c r="AV485" s="569"/>
      <c r="AW485" s="569"/>
      <c r="AX485" s="570"/>
    </row>
    <row r="486" spans="1:50" ht="24" hidden="1" customHeight="1" x14ac:dyDescent="0.15">
      <c r="A486" s="565">
        <v>20</v>
      </c>
      <c r="B486" s="565">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66"/>
      <c r="AR486" s="567"/>
      <c r="AS486" s="567"/>
      <c r="AT486" s="567"/>
      <c r="AU486" s="568"/>
      <c r="AV486" s="569"/>
      <c r="AW486" s="569"/>
      <c r="AX486" s="570"/>
    </row>
    <row r="487" spans="1:50" ht="24" hidden="1" customHeight="1" x14ac:dyDescent="0.15">
      <c r="A487" s="565">
        <v>21</v>
      </c>
      <c r="B487" s="565">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66"/>
      <c r="AR487" s="567"/>
      <c r="AS487" s="567"/>
      <c r="AT487" s="567"/>
      <c r="AU487" s="568"/>
      <c r="AV487" s="569"/>
      <c r="AW487" s="569"/>
      <c r="AX487" s="570"/>
    </row>
    <row r="488" spans="1:50" ht="24" hidden="1" customHeight="1" x14ac:dyDescent="0.15">
      <c r="A488" s="565">
        <v>22</v>
      </c>
      <c r="B488" s="565">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66"/>
      <c r="AR488" s="567"/>
      <c r="AS488" s="567"/>
      <c r="AT488" s="567"/>
      <c r="AU488" s="568"/>
      <c r="AV488" s="569"/>
      <c r="AW488" s="569"/>
      <c r="AX488" s="570"/>
    </row>
    <row r="489" spans="1:50" ht="24" hidden="1" customHeight="1" x14ac:dyDescent="0.15">
      <c r="A489" s="565">
        <v>23</v>
      </c>
      <c r="B489" s="565">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66"/>
      <c r="AR489" s="567"/>
      <c r="AS489" s="567"/>
      <c r="AT489" s="567"/>
      <c r="AU489" s="568"/>
      <c r="AV489" s="569"/>
      <c r="AW489" s="569"/>
      <c r="AX489" s="570"/>
    </row>
    <row r="490" spans="1:50" ht="24" hidden="1" customHeight="1" x14ac:dyDescent="0.15">
      <c r="A490" s="565">
        <v>24</v>
      </c>
      <c r="B490" s="565">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66"/>
      <c r="AR490" s="567"/>
      <c r="AS490" s="567"/>
      <c r="AT490" s="567"/>
      <c r="AU490" s="568"/>
      <c r="AV490" s="569"/>
      <c r="AW490" s="569"/>
      <c r="AX490" s="570"/>
    </row>
    <row r="491" spans="1:50" ht="24" hidden="1" customHeight="1" x14ac:dyDescent="0.15">
      <c r="A491" s="565">
        <v>25</v>
      </c>
      <c r="B491" s="565">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66"/>
      <c r="AR491" s="567"/>
      <c r="AS491" s="567"/>
      <c r="AT491" s="567"/>
      <c r="AU491" s="568"/>
      <c r="AV491" s="569"/>
      <c r="AW491" s="569"/>
      <c r="AX491" s="570"/>
    </row>
    <row r="492" spans="1:50" ht="24" hidden="1" customHeight="1" x14ac:dyDescent="0.15">
      <c r="A492" s="565">
        <v>26</v>
      </c>
      <c r="B492" s="565">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66"/>
      <c r="AR492" s="567"/>
      <c r="AS492" s="567"/>
      <c r="AT492" s="567"/>
      <c r="AU492" s="568"/>
      <c r="AV492" s="569"/>
      <c r="AW492" s="569"/>
      <c r="AX492" s="570"/>
    </row>
    <row r="493" spans="1:50" ht="24" hidden="1" customHeight="1" x14ac:dyDescent="0.15">
      <c r="A493" s="565">
        <v>27</v>
      </c>
      <c r="B493" s="565">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66"/>
      <c r="AR493" s="567"/>
      <c r="AS493" s="567"/>
      <c r="AT493" s="567"/>
      <c r="AU493" s="568"/>
      <c r="AV493" s="569"/>
      <c r="AW493" s="569"/>
      <c r="AX493" s="570"/>
    </row>
    <row r="494" spans="1:50" ht="24" hidden="1" customHeight="1" x14ac:dyDescent="0.15">
      <c r="A494" s="565">
        <v>28</v>
      </c>
      <c r="B494" s="565">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66"/>
      <c r="AR494" s="567"/>
      <c r="AS494" s="567"/>
      <c r="AT494" s="567"/>
      <c r="AU494" s="568"/>
      <c r="AV494" s="569"/>
      <c r="AW494" s="569"/>
      <c r="AX494" s="570"/>
    </row>
    <row r="495" spans="1:50" ht="24" hidden="1" customHeight="1" x14ac:dyDescent="0.15">
      <c r="A495" s="565">
        <v>29</v>
      </c>
      <c r="B495" s="565">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66"/>
      <c r="AR495" s="567"/>
      <c r="AS495" s="567"/>
      <c r="AT495" s="567"/>
      <c r="AU495" s="568"/>
      <c r="AV495" s="569"/>
      <c r="AW495" s="569"/>
      <c r="AX495" s="570"/>
    </row>
    <row r="496" spans="1:50" ht="24" hidden="1" customHeight="1" x14ac:dyDescent="0.15">
      <c r="A496" s="565">
        <v>30</v>
      </c>
      <c r="B496" s="565">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66"/>
      <c r="AR496" s="567"/>
      <c r="AS496" s="567"/>
      <c r="AT496" s="567"/>
      <c r="AU496" s="568"/>
      <c r="AV496" s="569"/>
      <c r="AW496" s="569"/>
      <c r="AX496" s="570"/>
    </row>
    <row r="497" spans="1:50" ht="22.5" hidden="1" customHeight="1" x14ac:dyDescent="0.15">
      <c r="A497" s="105" t="s">
        <v>322</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9" priority="599">
      <formula>IF(RIGHT(TEXT(P14,"0.#"),1)=".",FALSE,TRUE)</formula>
    </cfRule>
    <cfRule type="expression" dxfId="228" priority="600">
      <formula>IF(RIGHT(TEXT(P14,"0.#"),1)=".",TRUE,FALSE)</formula>
    </cfRule>
  </conditionalFormatting>
  <conditionalFormatting sqref="AE69:AX69">
    <cfRule type="expression" dxfId="227" priority="521">
      <formula>IF(RIGHT(TEXT(AE69,"0.#"),1)=".",FALSE,TRUE)</formula>
    </cfRule>
    <cfRule type="expression" dxfId="226" priority="522">
      <formula>IF(RIGHT(TEXT(AE69,"0.#"),1)=".",TRUE,FALSE)</formula>
    </cfRule>
  </conditionalFormatting>
  <conditionalFormatting sqref="AE83:AI83">
    <cfRule type="expression" dxfId="225" priority="503">
      <formula>IF(RIGHT(TEXT(AE83,"0.#"),1)=".",FALSE,TRUE)</formula>
    </cfRule>
    <cfRule type="expression" dxfId="224" priority="504">
      <formula>IF(RIGHT(TEXT(AE83,"0.#"),1)=".",TRUE,FALSE)</formula>
    </cfRule>
  </conditionalFormatting>
  <conditionalFormatting sqref="AJ83:AX83">
    <cfRule type="expression" dxfId="223" priority="501">
      <formula>IF(RIGHT(TEXT(AJ83,"0.#"),1)=".",FALSE,TRUE)</formula>
    </cfRule>
    <cfRule type="expression" dxfId="222" priority="502">
      <formula>IF(RIGHT(TEXT(AJ83,"0.#"),1)=".",TRUE,FALSE)</formula>
    </cfRule>
  </conditionalFormatting>
  <conditionalFormatting sqref="L99">
    <cfRule type="expression" dxfId="221" priority="481">
      <formula>IF(RIGHT(TEXT(L99,"0.#"),1)=".",FALSE,TRUE)</formula>
    </cfRule>
    <cfRule type="expression" dxfId="220" priority="482">
      <formula>IF(RIGHT(TEXT(L99,"0.#"),1)=".",TRUE,FALSE)</formula>
    </cfRule>
  </conditionalFormatting>
  <conditionalFormatting sqref="L104">
    <cfRule type="expression" dxfId="219" priority="479">
      <formula>IF(RIGHT(TEXT(L104,"0.#"),1)=".",FALSE,TRUE)</formula>
    </cfRule>
    <cfRule type="expression" dxfId="218" priority="480">
      <formula>IF(RIGHT(TEXT(L104,"0.#"),1)=".",TRUE,FALSE)</formula>
    </cfRule>
  </conditionalFormatting>
  <conditionalFormatting sqref="R104">
    <cfRule type="expression" dxfId="217" priority="477">
      <formula>IF(RIGHT(TEXT(R104,"0.#"),1)=".",FALSE,TRUE)</formula>
    </cfRule>
    <cfRule type="expression" dxfId="216" priority="478">
      <formula>IF(RIGHT(TEXT(R104,"0.#"),1)=".",TRUE,FALSE)</formula>
    </cfRule>
  </conditionalFormatting>
  <conditionalFormatting sqref="P18:AX18">
    <cfRule type="expression" dxfId="215" priority="475">
      <formula>IF(RIGHT(TEXT(P18,"0.#"),1)=".",FALSE,TRUE)</formula>
    </cfRule>
    <cfRule type="expression" dxfId="214" priority="476">
      <formula>IF(RIGHT(TEXT(P18,"0.#"),1)=".",TRUE,FALSE)</formula>
    </cfRule>
  </conditionalFormatting>
  <conditionalFormatting sqref="Y190">
    <cfRule type="expression" dxfId="213" priority="467">
      <formula>IF(RIGHT(TEXT(Y190,"0.#"),1)=".",FALSE,TRUE)</formula>
    </cfRule>
    <cfRule type="expression" dxfId="212" priority="468">
      <formula>IF(RIGHT(TEXT(Y190,"0.#"),1)=".",TRUE,FALSE)</formula>
    </cfRule>
  </conditionalFormatting>
  <conditionalFormatting sqref="AE54:AI54">
    <cfRule type="expression" dxfId="211" priority="339">
      <formula>IF(RIGHT(TEXT(AE54,"0.#"),1)=".",FALSE,TRUE)</formula>
    </cfRule>
    <cfRule type="expression" dxfId="210" priority="340">
      <formula>IF(RIGHT(TEXT(AE54,"0.#"),1)=".",TRUE,FALSE)</formula>
    </cfRule>
  </conditionalFormatting>
  <conditionalFormatting sqref="P16:AQ17 P15:AX15 P13:AX13">
    <cfRule type="expression" dxfId="209" priority="297">
      <formula>IF(RIGHT(TEXT(P13,"0.#"),1)=".",FALSE,TRUE)</formula>
    </cfRule>
    <cfRule type="expression" dxfId="208" priority="298">
      <formula>IF(RIGHT(TEXT(P13,"0.#"),1)=".",TRUE,FALSE)</formula>
    </cfRule>
  </conditionalFormatting>
  <conditionalFormatting sqref="P19:AJ19">
    <cfRule type="expression" dxfId="207" priority="295">
      <formula>IF(RIGHT(TEXT(P19,"0.#"),1)=".",FALSE,TRUE)</formula>
    </cfRule>
    <cfRule type="expression" dxfId="206" priority="296">
      <formula>IF(RIGHT(TEXT(P19,"0.#"),1)=".",TRUE,FALSE)</formula>
    </cfRule>
  </conditionalFormatting>
  <conditionalFormatting sqref="AE55:AX55 AJ54:AS54">
    <cfRule type="expression" dxfId="205" priority="291">
      <formula>IF(RIGHT(TEXT(AE54,"0.#"),1)=".",FALSE,TRUE)</formula>
    </cfRule>
    <cfRule type="expression" dxfId="204" priority="292">
      <formula>IF(RIGHT(TEXT(AE54,"0.#"),1)=".",TRUE,FALSE)</formula>
    </cfRule>
  </conditionalFormatting>
  <conditionalFormatting sqref="AE68:AS68">
    <cfRule type="expression" dxfId="203" priority="287">
      <formula>IF(RIGHT(TEXT(AE68,"0.#"),1)=".",FALSE,TRUE)</formula>
    </cfRule>
    <cfRule type="expression" dxfId="202" priority="288">
      <formula>IF(RIGHT(TEXT(AE68,"0.#"),1)=".",TRUE,FALSE)</formula>
    </cfRule>
  </conditionalFormatting>
  <conditionalFormatting sqref="AE95:AI95 AE92:AI92 AE89:AI89 AE86:AI86">
    <cfRule type="expression" dxfId="201" priority="285">
      <formula>IF(RIGHT(TEXT(AE86,"0.#"),1)=".",FALSE,TRUE)</formula>
    </cfRule>
    <cfRule type="expression" dxfId="200" priority="286">
      <formula>IF(RIGHT(TEXT(AE86,"0.#"),1)=".",TRUE,FALSE)</formula>
    </cfRule>
  </conditionalFormatting>
  <conditionalFormatting sqref="AJ95:AX95 AJ92:AX92 AJ89:AX89 AJ86:AX86">
    <cfRule type="expression" dxfId="199" priority="283">
      <formula>IF(RIGHT(TEXT(AJ86,"0.#"),1)=".",FALSE,TRUE)</formula>
    </cfRule>
    <cfRule type="expression" dxfId="198" priority="284">
      <formula>IF(RIGHT(TEXT(AJ86,"0.#"),1)=".",TRUE,FALSE)</formula>
    </cfRule>
  </conditionalFormatting>
  <conditionalFormatting sqref="L100:L103 L98">
    <cfRule type="expression" dxfId="197" priority="281">
      <formula>IF(RIGHT(TEXT(L98,"0.#"),1)=".",FALSE,TRUE)</formula>
    </cfRule>
    <cfRule type="expression" dxfId="196" priority="282">
      <formula>IF(RIGHT(TEXT(L98,"0.#"),1)=".",TRUE,FALSE)</formula>
    </cfRule>
  </conditionalFormatting>
  <conditionalFormatting sqref="R98">
    <cfRule type="expression" dxfId="195" priority="277">
      <formula>IF(RIGHT(TEXT(R98,"0.#"),1)=".",FALSE,TRUE)</formula>
    </cfRule>
    <cfRule type="expression" dxfId="194" priority="278">
      <formula>IF(RIGHT(TEXT(R98,"0.#"),1)=".",TRUE,FALSE)</formula>
    </cfRule>
  </conditionalFormatting>
  <conditionalFormatting sqref="R99:R103">
    <cfRule type="expression" dxfId="193" priority="275">
      <formula>IF(RIGHT(TEXT(R99,"0.#"),1)=".",FALSE,TRUE)</formula>
    </cfRule>
    <cfRule type="expression" dxfId="192" priority="276">
      <formula>IF(RIGHT(TEXT(R99,"0.#"),1)=".",TRUE,FALSE)</formula>
    </cfRule>
  </conditionalFormatting>
  <conditionalFormatting sqref="AU181">
    <cfRule type="expression" dxfId="191" priority="271">
      <formula>IF(RIGHT(TEXT(AU181,"0.#"),1)=".",FALSE,TRUE)</formula>
    </cfRule>
    <cfRule type="expression" dxfId="190" priority="272">
      <formula>IF(RIGHT(TEXT(AU181,"0.#"),1)=".",TRUE,FALSE)</formula>
    </cfRule>
  </conditionalFormatting>
  <conditionalFormatting sqref="AU190">
    <cfRule type="expression" dxfId="189" priority="269">
      <formula>IF(RIGHT(TEXT(AU190,"0.#"),1)=".",FALSE,TRUE)</formula>
    </cfRule>
    <cfRule type="expression" dxfId="188" priority="270">
      <formula>IF(RIGHT(TEXT(AU190,"0.#"),1)=".",TRUE,FALSE)</formula>
    </cfRule>
  </conditionalFormatting>
  <conditionalFormatting sqref="AU182:AU189 AU180">
    <cfRule type="expression" dxfId="187" priority="267">
      <formula>IF(RIGHT(TEXT(AU180,"0.#"),1)=".",FALSE,TRUE)</formula>
    </cfRule>
    <cfRule type="expression" dxfId="186" priority="268">
      <formula>IF(RIGHT(TEXT(AU180,"0.#"),1)=".",TRUE,FALSE)</formula>
    </cfRule>
  </conditionalFormatting>
  <conditionalFormatting sqref="Y220">
    <cfRule type="expression" dxfId="185" priority="253">
      <formula>IF(RIGHT(TEXT(Y220,"0.#"),1)=".",FALSE,TRUE)</formula>
    </cfRule>
    <cfRule type="expression" dxfId="184" priority="254">
      <formula>IF(RIGHT(TEXT(Y220,"0.#"),1)=".",TRUE,FALSE)</formula>
    </cfRule>
  </conditionalFormatting>
  <conditionalFormatting sqref="Y229 Y216 Y203">
    <cfRule type="expression" dxfId="183" priority="251">
      <formula>IF(RIGHT(TEXT(Y203,"0.#"),1)=".",FALSE,TRUE)</formula>
    </cfRule>
    <cfRule type="expression" dxfId="182" priority="252">
      <formula>IF(RIGHT(TEXT(Y203,"0.#"),1)=".",TRUE,FALSE)</formula>
    </cfRule>
  </conditionalFormatting>
  <conditionalFormatting sqref="Y221:Y228 Y219 Y211:Y215 Y196:Y202">
    <cfRule type="expression" dxfId="181" priority="249">
      <formula>IF(RIGHT(TEXT(Y196,"0.#"),1)=".",FALSE,TRUE)</formula>
    </cfRule>
    <cfRule type="expression" dxfId="180" priority="250">
      <formula>IF(RIGHT(TEXT(Y196,"0.#"),1)=".",TRUE,FALSE)</formula>
    </cfRule>
  </conditionalFormatting>
  <conditionalFormatting sqref="AU220 AU207 AU194">
    <cfRule type="expression" dxfId="179" priority="247">
      <formula>IF(RIGHT(TEXT(AU194,"0.#"),1)=".",FALSE,TRUE)</formula>
    </cfRule>
    <cfRule type="expression" dxfId="178" priority="248">
      <formula>IF(RIGHT(TEXT(AU194,"0.#"),1)=".",TRUE,FALSE)</formula>
    </cfRule>
  </conditionalFormatting>
  <conditionalFormatting sqref="AU229 AU216 AU203">
    <cfRule type="expression" dxfId="177" priority="245">
      <formula>IF(RIGHT(TEXT(AU203,"0.#"),1)=".",FALSE,TRUE)</formula>
    </cfRule>
    <cfRule type="expression" dxfId="176" priority="246">
      <formula>IF(RIGHT(TEXT(AU203,"0.#"),1)=".",TRUE,FALSE)</formula>
    </cfRule>
  </conditionalFormatting>
  <conditionalFormatting sqref="AU221:AU228 AU219 AU208:AU215 AU206 AU195:AU202 AU193">
    <cfRule type="expression" dxfId="175" priority="243">
      <formula>IF(RIGHT(TEXT(AU193,"0.#"),1)=".",FALSE,TRUE)</formula>
    </cfRule>
    <cfRule type="expression" dxfId="174" priority="244">
      <formula>IF(RIGHT(TEXT(AU193,"0.#"),1)=".",TRUE,FALSE)</formula>
    </cfRule>
  </conditionalFormatting>
  <conditionalFormatting sqref="AE56:AI56">
    <cfRule type="expression" dxfId="173" priority="217">
      <formula>IF(AND(AE56&gt;=0, RIGHT(TEXT(AE56,"0.#"),1)&lt;&gt;"."),TRUE,FALSE)</formula>
    </cfRule>
    <cfRule type="expression" dxfId="172" priority="218">
      <formula>IF(AND(AE56&gt;=0, RIGHT(TEXT(AE56,"0.#"),1)="."),TRUE,FALSE)</formula>
    </cfRule>
    <cfRule type="expression" dxfId="171" priority="219">
      <formula>IF(AND(AE56&lt;0, RIGHT(TEXT(AE56,"0.#"),1)&lt;&gt;"."),TRUE,FALSE)</formula>
    </cfRule>
    <cfRule type="expression" dxfId="170" priority="220">
      <formula>IF(AND(AE56&lt;0, RIGHT(TEXT(AE56,"0.#"),1)="."),TRUE,FALSE)</formula>
    </cfRule>
  </conditionalFormatting>
  <conditionalFormatting sqref="AJ56:AS56">
    <cfRule type="expression" dxfId="169" priority="213">
      <formula>IF(AND(AJ56&gt;=0, RIGHT(TEXT(AJ56,"0.#"),1)&lt;&gt;"."),TRUE,FALSE)</formula>
    </cfRule>
    <cfRule type="expression" dxfId="168" priority="214">
      <formula>IF(AND(AJ56&gt;=0, RIGHT(TEXT(AJ56,"0.#"),1)="."),TRUE,FALSE)</formula>
    </cfRule>
    <cfRule type="expression" dxfId="167" priority="215">
      <formula>IF(AND(AJ56&lt;0, RIGHT(TEXT(AJ56,"0.#"),1)&lt;&gt;"."),TRUE,FALSE)</formula>
    </cfRule>
    <cfRule type="expression" dxfId="166" priority="216">
      <formula>IF(AND(AJ56&lt;0, RIGHT(TEXT(AJ56,"0.#"),1)="."),TRUE,FALSE)</formula>
    </cfRule>
  </conditionalFormatting>
  <conditionalFormatting sqref="AK241:AK265">
    <cfRule type="expression" dxfId="165" priority="201">
      <formula>IF(RIGHT(TEXT(AK241,"0.#"),1)=".",FALSE,TRUE)</formula>
    </cfRule>
    <cfRule type="expression" dxfId="164" priority="202">
      <formula>IF(RIGHT(TEXT(AK241,"0.#"),1)=".",TRUE,FALSE)</formula>
    </cfRule>
  </conditionalFormatting>
  <conditionalFormatting sqref="AU241:AX265">
    <cfRule type="expression" dxfId="163" priority="197">
      <formula>IF(AND(AU241&gt;=0, RIGHT(TEXT(AU241,"0.#"),1)&lt;&gt;"."),TRUE,FALSE)</formula>
    </cfRule>
    <cfRule type="expression" dxfId="162" priority="198">
      <formula>IF(AND(AU241&gt;=0, RIGHT(TEXT(AU241,"0.#"),1)="."),TRUE,FALSE)</formula>
    </cfRule>
    <cfRule type="expression" dxfId="161" priority="199">
      <formula>IF(AND(AU241&lt;0, RIGHT(TEXT(AU241,"0.#"),1)&lt;&gt;"."),TRUE,FALSE)</formula>
    </cfRule>
    <cfRule type="expression" dxfId="160" priority="200">
      <formula>IF(AND(AU241&lt;0, RIGHT(TEXT(AU241,"0.#"),1)="."),TRUE,FALSE)</formula>
    </cfRule>
  </conditionalFormatting>
  <conditionalFormatting sqref="AK279:AK298">
    <cfRule type="expression" dxfId="159" priority="189">
      <formula>IF(RIGHT(TEXT(AK279,"0.#"),1)=".",FALSE,TRUE)</formula>
    </cfRule>
    <cfRule type="expression" dxfId="158" priority="190">
      <formula>IF(RIGHT(TEXT(AK279,"0.#"),1)=".",TRUE,FALSE)</formula>
    </cfRule>
  </conditionalFormatting>
  <conditionalFormatting sqref="AU279:AX298">
    <cfRule type="expression" dxfId="157" priority="185">
      <formula>IF(AND(AU279&gt;=0, RIGHT(TEXT(AU279,"0.#"),1)&lt;&gt;"."),TRUE,FALSE)</formula>
    </cfRule>
    <cfRule type="expression" dxfId="156" priority="186">
      <formula>IF(AND(AU279&gt;=0, RIGHT(TEXT(AU279,"0.#"),1)="."),TRUE,FALSE)</formula>
    </cfRule>
    <cfRule type="expression" dxfId="155" priority="187">
      <formula>IF(AND(AU279&lt;0, RIGHT(TEXT(AU279,"0.#"),1)&lt;&gt;"."),TRUE,FALSE)</formula>
    </cfRule>
    <cfRule type="expression" dxfId="154" priority="188">
      <formula>IF(AND(AU279&lt;0, RIGHT(TEXT(AU279,"0.#"),1)="."),TRUE,FALSE)</formula>
    </cfRule>
  </conditionalFormatting>
  <conditionalFormatting sqref="AK303:AK331">
    <cfRule type="expression" dxfId="153" priority="177">
      <formula>IF(RIGHT(TEXT(AK303,"0.#"),1)=".",FALSE,TRUE)</formula>
    </cfRule>
    <cfRule type="expression" dxfId="152" priority="178">
      <formula>IF(RIGHT(TEXT(AK303,"0.#"),1)=".",TRUE,FALSE)</formula>
    </cfRule>
  </conditionalFormatting>
  <conditionalFormatting sqref="AU303:AX331">
    <cfRule type="expression" dxfId="151" priority="173">
      <formula>IF(AND(AU303&gt;=0, RIGHT(TEXT(AU303,"0.#"),1)&lt;&gt;"."),TRUE,FALSE)</formula>
    </cfRule>
    <cfRule type="expression" dxfId="150" priority="174">
      <formula>IF(AND(AU303&gt;=0, RIGHT(TEXT(AU303,"0.#"),1)="."),TRUE,FALSE)</formula>
    </cfRule>
    <cfRule type="expression" dxfId="149" priority="175">
      <formula>IF(AND(AU303&lt;0, RIGHT(TEXT(AU303,"0.#"),1)&lt;&gt;"."),TRUE,FALSE)</formula>
    </cfRule>
    <cfRule type="expression" dxfId="148" priority="176">
      <formula>IF(AND(AU303&lt;0, RIGHT(TEXT(AU303,"0.#"),1)="."),TRUE,FALSE)</formula>
    </cfRule>
  </conditionalFormatting>
  <conditionalFormatting sqref="AK335">
    <cfRule type="expression" dxfId="147" priority="171">
      <formula>IF(RIGHT(TEXT(AK335,"0.#"),1)=".",FALSE,TRUE)</formula>
    </cfRule>
    <cfRule type="expression" dxfId="146" priority="172">
      <formula>IF(RIGHT(TEXT(AK335,"0.#"),1)=".",TRUE,FALSE)</formula>
    </cfRule>
  </conditionalFormatting>
  <conditionalFormatting sqref="AU335:AX335">
    <cfRule type="expression" dxfId="145" priority="167">
      <formula>IF(AND(AU335&gt;=0, RIGHT(TEXT(AU335,"0.#"),1)&lt;&gt;"."),TRUE,FALSE)</formula>
    </cfRule>
    <cfRule type="expression" dxfId="144" priority="168">
      <formula>IF(AND(AU335&gt;=0, RIGHT(TEXT(AU335,"0.#"),1)="."),TRUE,FALSE)</formula>
    </cfRule>
    <cfRule type="expression" dxfId="143" priority="169">
      <formula>IF(AND(AU335&lt;0, RIGHT(TEXT(AU335,"0.#"),1)&lt;&gt;"."),TRUE,FALSE)</formula>
    </cfRule>
    <cfRule type="expression" dxfId="142" priority="170">
      <formula>IF(AND(AU335&lt;0, RIGHT(TEXT(AU335,"0.#"),1)="."),TRUE,FALSE)</formula>
    </cfRule>
  </conditionalFormatting>
  <conditionalFormatting sqref="AK336:AK364">
    <cfRule type="expression" dxfId="141" priority="165">
      <formula>IF(RIGHT(TEXT(AK336,"0.#"),1)=".",FALSE,TRUE)</formula>
    </cfRule>
    <cfRule type="expression" dxfId="140" priority="166">
      <formula>IF(RIGHT(TEXT(AK336,"0.#"),1)=".",TRUE,FALSE)</formula>
    </cfRule>
  </conditionalFormatting>
  <conditionalFormatting sqref="AU336:AX364">
    <cfRule type="expression" dxfId="139" priority="161">
      <formula>IF(AND(AU336&gt;=0, RIGHT(TEXT(AU336,"0.#"),1)&lt;&gt;"."),TRUE,FALSE)</formula>
    </cfRule>
    <cfRule type="expression" dxfId="138" priority="162">
      <formula>IF(AND(AU336&gt;=0, RIGHT(TEXT(AU336,"0.#"),1)="."),TRUE,FALSE)</formula>
    </cfRule>
    <cfRule type="expression" dxfId="137" priority="163">
      <formula>IF(AND(AU336&lt;0, RIGHT(TEXT(AU336,"0.#"),1)&lt;&gt;"."),TRUE,FALSE)</formula>
    </cfRule>
    <cfRule type="expression" dxfId="136" priority="164">
      <formula>IF(AND(AU336&lt;0, RIGHT(TEXT(AU336,"0.#"),1)="."),TRUE,FALSE)</formula>
    </cfRule>
  </conditionalFormatting>
  <conditionalFormatting sqref="AK368">
    <cfRule type="expression" dxfId="135" priority="159">
      <formula>IF(RIGHT(TEXT(AK368,"0.#"),1)=".",FALSE,TRUE)</formula>
    </cfRule>
    <cfRule type="expression" dxfId="134" priority="160">
      <formula>IF(RIGHT(TEXT(AK368,"0.#"),1)=".",TRUE,FALSE)</formula>
    </cfRule>
  </conditionalFormatting>
  <conditionalFormatting sqref="AU368:AX368">
    <cfRule type="expression" dxfId="133" priority="155">
      <formula>IF(AND(AU368&gt;=0, RIGHT(TEXT(AU368,"0.#"),1)&lt;&gt;"."),TRUE,FALSE)</formula>
    </cfRule>
    <cfRule type="expression" dxfId="132" priority="156">
      <formula>IF(AND(AU368&gt;=0, RIGHT(TEXT(AU368,"0.#"),1)="."),TRUE,FALSE)</formula>
    </cfRule>
    <cfRule type="expression" dxfId="131" priority="157">
      <formula>IF(AND(AU368&lt;0, RIGHT(TEXT(AU368,"0.#"),1)&lt;&gt;"."),TRUE,FALSE)</formula>
    </cfRule>
    <cfRule type="expression" dxfId="130" priority="158">
      <formula>IF(AND(AU368&lt;0, RIGHT(TEXT(AU368,"0.#"),1)="."),TRUE,FALSE)</formula>
    </cfRule>
  </conditionalFormatting>
  <conditionalFormatting sqref="AK369:AK397">
    <cfRule type="expression" dxfId="129" priority="153">
      <formula>IF(RIGHT(TEXT(AK369,"0.#"),1)=".",FALSE,TRUE)</formula>
    </cfRule>
    <cfRule type="expression" dxfId="128" priority="154">
      <formula>IF(RIGHT(TEXT(AK369,"0.#"),1)=".",TRUE,FALSE)</formula>
    </cfRule>
  </conditionalFormatting>
  <conditionalFormatting sqref="AU369:AX397">
    <cfRule type="expression" dxfId="127" priority="149">
      <formula>IF(AND(AU369&gt;=0, RIGHT(TEXT(AU369,"0.#"),1)&lt;&gt;"."),TRUE,FALSE)</formula>
    </cfRule>
    <cfRule type="expression" dxfId="126" priority="150">
      <formula>IF(AND(AU369&gt;=0, RIGHT(TEXT(AU369,"0.#"),1)="."),TRUE,FALSE)</formula>
    </cfRule>
    <cfRule type="expression" dxfId="125" priority="151">
      <formula>IF(AND(AU369&lt;0, RIGHT(TEXT(AU369,"0.#"),1)&lt;&gt;"."),TRUE,FALSE)</formula>
    </cfRule>
    <cfRule type="expression" dxfId="124" priority="152">
      <formula>IF(AND(AU369&lt;0, RIGHT(TEXT(AU369,"0.#"),1)="."),TRUE,FALSE)</formula>
    </cfRule>
  </conditionalFormatting>
  <conditionalFormatting sqref="AK401">
    <cfRule type="expression" dxfId="123" priority="147">
      <formula>IF(RIGHT(TEXT(AK401,"0.#"),1)=".",FALSE,TRUE)</formula>
    </cfRule>
    <cfRule type="expression" dxfId="122" priority="148">
      <formula>IF(RIGHT(TEXT(AK401,"0.#"),1)=".",TRUE,FALSE)</formula>
    </cfRule>
  </conditionalFormatting>
  <conditionalFormatting sqref="AU401:AX401">
    <cfRule type="expression" dxfId="121" priority="143">
      <formula>IF(AND(AU401&gt;=0, RIGHT(TEXT(AU401,"0.#"),1)&lt;&gt;"."),TRUE,FALSE)</formula>
    </cfRule>
    <cfRule type="expression" dxfId="120" priority="144">
      <formula>IF(AND(AU401&gt;=0, RIGHT(TEXT(AU401,"0.#"),1)="."),TRUE,FALSE)</formula>
    </cfRule>
    <cfRule type="expression" dxfId="119" priority="145">
      <formula>IF(AND(AU401&lt;0, RIGHT(TEXT(AU401,"0.#"),1)&lt;&gt;"."),TRUE,FALSE)</formula>
    </cfRule>
    <cfRule type="expression" dxfId="118" priority="146">
      <formula>IF(AND(AU401&lt;0, RIGHT(TEXT(AU401,"0.#"),1)="."),TRUE,FALSE)</formula>
    </cfRule>
  </conditionalFormatting>
  <conditionalFormatting sqref="AK402:AK430">
    <cfRule type="expression" dxfId="117" priority="141">
      <formula>IF(RIGHT(TEXT(AK402,"0.#"),1)=".",FALSE,TRUE)</formula>
    </cfRule>
    <cfRule type="expression" dxfId="116" priority="142">
      <formula>IF(RIGHT(TEXT(AK402,"0.#"),1)=".",TRUE,FALSE)</formula>
    </cfRule>
  </conditionalFormatting>
  <conditionalFormatting sqref="AU402:AX430">
    <cfRule type="expression" dxfId="115" priority="137">
      <formula>IF(AND(AU402&gt;=0, RIGHT(TEXT(AU402,"0.#"),1)&lt;&gt;"."),TRUE,FALSE)</formula>
    </cfRule>
    <cfRule type="expression" dxfId="114" priority="138">
      <formula>IF(AND(AU402&gt;=0, RIGHT(TEXT(AU402,"0.#"),1)="."),TRUE,FALSE)</formula>
    </cfRule>
    <cfRule type="expression" dxfId="113" priority="139">
      <formula>IF(AND(AU402&lt;0, RIGHT(TEXT(AU402,"0.#"),1)&lt;&gt;"."),TRUE,FALSE)</formula>
    </cfRule>
    <cfRule type="expression" dxfId="112" priority="140">
      <formula>IF(AND(AU402&lt;0, RIGHT(TEXT(AU402,"0.#"),1)="."),TRUE,FALSE)</formula>
    </cfRule>
  </conditionalFormatting>
  <conditionalFormatting sqref="AK434">
    <cfRule type="expression" dxfId="111" priority="135">
      <formula>IF(RIGHT(TEXT(AK434,"0.#"),1)=".",FALSE,TRUE)</formula>
    </cfRule>
    <cfRule type="expression" dxfId="110" priority="136">
      <formula>IF(RIGHT(TEXT(AK434,"0.#"),1)=".",TRUE,FALSE)</formula>
    </cfRule>
  </conditionalFormatting>
  <conditionalFormatting sqref="AU434:AX434">
    <cfRule type="expression" dxfId="109" priority="131">
      <formula>IF(AND(AU434&gt;=0, RIGHT(TEXT(AU434,"0.#"),1)&lt;&gt;"."),TRUE,FALSE)</formula>
    </cfRule>
    <cfRule type="expression" dxfId="108" priority="132">
      <formula>IF(AND(AU434&gt;=0, RIGHT(TEXT(AU434,"0.#"),1)="."),TRUE,FALSE)</formula>
    </cfRule>
    <cfRule type="expression" dxfId="107" priority="133">
      <formula>IF(AND(AU434&lt;0, RIGHT(TEXT(AU434,"0.#"),1)&lt;&gt;"."),TRUE,FALSE)</formula>
    </cfRule>
    <cfRule type="expression" dxfId="106" priority="134">
      <formula>IF(AND(AU434&lt;0, RIGHT(TEXT(AU434,"0.#"),1)="."),TRUE,FALSE)</formula>
    </cfRule>
  </conditionalFormatting>
  <conditionalFormatting sqref="AK435:AK463">
    <cfRule type="expression" dxfId="105" priority="129">
      <formula>IF(RIGHT(TEXT(AK435,"0.#"),1)=".",FALSE,TRUE)</formula>
    </cfRule>
    <cfRule type="expression" dxfId="104" priority="130">
      <formula>IF(RIGHT(TEXT(AK435,"0.#"),1)=".",TRUE,FALSE)</formula>
    </cfRule>
  </conditionalFormatting>
  <conditionalFormatting sqref="AU435:AX463">
    <cfRule type="expression" dxfId="103" priority="125">
      <formula>IF(AND(AU435&gt;=0, RIGHT(TEXT(AU435,"0.#"),1)&lt;&gt;"."),TRUE,FALSE)</formula>
    </cfRule>
    <cfRule type="expression" dxfId="102" priority="126">
      <formula>IF(AND(AU435&gt;=0, RIGHT(TEXT(AU435,"0.#"),1)="."),TRUE,FALSE)</formula>
    </cfRule>
    <cfRule type="expression" dxfId="101" priority="127">
      <formula>IF(AND(AU435&lt;0, RIGHT(TEXT(AU435,"0.#"),1)&lt;&gt;"."),TRUE,FALSE)</formula>
    </cfRule>
    <cfRule type="expression" dxfId="100" priority="128">
      <formula>IF(AND(AU435&lt;0, RIGHT(TEXT(AU435,"0.#"),1)="."),TRUE,FALSE)</formula>
    </cfRule>
  </conditionalFormatting>
  <conditionalFormatting sqref="AK467">
    <cfRule type="expression" dxfId="99" priority="123">
      <formula>IF(RIGHT(TEXT(AK467,"0.#"),1)=".",FALSE,TRUE)</formula>
    </cfRule>
    <cfRule type="expression" dxfId="98" priority="124">
      <formula>IF(RIGHT(TEXT(AK467,"0.#"),1)=".",TRUE,FALSE)</formula>
    </cfRule>
  </conditionalFormatting>
  <conditionalFormatting sqref="AU467:AX467">
    <cfRule type="expression" dxfId="97" priority="119">
      <formula>IF(AND(AU467&gt;=0, RIGHT(TEXT(AU467,"0.#"),1)&lt;&gt;"."),TRUE,FALSE)</formula>
    </cfRule>
    <cfRule type="expression" dxfId="96" priority="120">
      <formula>IF(AND(AU467&gt;=0, RIGHT(TEXT(AU467,"0.#"),1)="."),TRUE,FALSE)</formula>
    </cfRule>
    <cfRule type="expression" dxfId="95" priority="121">
      <formula>IF(AND(AU467&lt;0, RIGHT(TEXT(AU467,"0.#"),1)&lt;&gt;"."),TRUE,FALSE)</formula>
    </cfRule>
    <cfRule type="expression" dxfId="94" priority="122">
      <formula>IF(AND(AU467&lt;0, RIGHT(TEXT(AU467,"0.#"),1)="."),TRUE,FALSE)</formula>
    </cfRule>
  </conditionalFormatting>
  <conditionalFormatting sqref="AK468:AK496">
    <cfRule type="expression" dxfId="93" priority="117">
      <formula>IF(RIGHT(TEXT(AK468,"0.#"),1)=".",FALSE,TRUE)</formula>
    </cfRule>
    <cfRule type="expression" dxfId="92" priority="118">
      <formula>IF(RIGHT(TEXT(AK468,"0.#"),1)=".",TRUE,FALSE)</formula>
    </cfRule>
  </conditionalFormatting>
  <conditionalFormatting sqref="AU468:AX496">
    <cfRule type="expression" dxfId="91" priority="113">
      <formula>IF(AND(AU468&gt;=0, RIGHT(TEXT(AU468,"0.#"),1)&lt;&gt;"."),TRUE,FALSE)</formula>
    </cfRule>
    <cfRule type="expression" dxfId="90" priority="114">
      <formula>IF(AND(AU468&gt;=0, RIGHT(TEXT(AU468,"0.#"),1)="."),TRUE,FALSE)</formula>
    </cfRule>
    <cfRule type="expression" dxfId="89" priority="115">
      <formula>IF(AND(AU468&lt;0, RIGHT(TEXT(AU468,"0.#"),1)&lt;&gt;"."),TRUE,FALSE)</formula>
    </cfRule>
    <cfRule type="expression" dxfId="88" priority="116">
      <formula>IF(AND(AU468&lt;0, RIGHT(TEXT(AU468,"0.#"),1)="."),TRUE,FALSE)</formula>
    </cfRule>
  </conditionalFormatting>
  <conditionalFormatting sqref="AT24:AX24">
    <cfRule type="expression" dxfId="87" priority="111">
      <formula>IF(RIGHT(TEXT(AT24,"0.#"),1)=".",FALSE,TRUE)</formula>
    </cfRule>
    <cfRule type="expression" dxfId="86" priority="112">
      <formula>IF(RIGHT(TEXT(AT24,"0.#"),1)=".",TRUE,FALSE)</formula>
    </cfRule>
  </conditionalFormatting>
  <conditionalFormatting sqref="AE43:AI43 AE38:AI38 AE33:AI33 AE28:AI28">
    <cfRule type="expression" dxfId="85" priority="85">
      <formula>IF(RIGHT(TEXT(AE28,"0.#"),1)=".",FALSE,TRUE)</formula>
    </cfRule>
    <cfRule type="expression" dxfId="84" priority="86">
      <formula>IF(RIGHT(TEXT(AE28,"0.#"),1)=".",TRUE,FALSE)</formula>
    </cfRule>
  </conditionalFormatting>
  <conditionalFormatting sqref="AE44:AX44 AJ43:AS43 AE39:AX39 AJ38:AS38 AE34:AX34 AJ33:AS33 AE29:AX29 AJ28:AS28">
    <cfRule type="expression" dxfId="83" priority="83">
      <formula>IF(RIGHT(TEXT(AE28,"0.#"),1)=".",FALSE,TRUE)</formula>
    </cfRule>
    <cfRule type="expression" dxfId="82" priority="84">
      <formula>IF(RIGHT(TEXT(AE28,"0.#"),1)=".",TRUE,FALSE)</formula>
    </cfRule>
  </conditionalFormatting>
  <conditionalFormatting sqref="AE45:AI45 AE40:AI40 AE35:AI35 AE30:AI30">
    <cfRule type="expression" dxfId="81" priority="79">
      <formula>IF(AND(AE30&gt;=0, RIGHT(TEXT(AE30,"0.#"),1)&lt;&gt;"."),TRUE,FALSE)</formula>
    </cfRule>
    <cfRule type="expression" dxfId="80" priority="80">
      <formula>IF(AND(AE30&gt;=0, RIGHT(TEXT(AE30,"0.#"),1)="."),TRUE,FALSE)</formula>
    </cfRule>
    <cfRule type="expression" dxfId="79" priority="81">
      <formula>IF(AND(AE30&lt;0, RIGHT(TEXT(AE30,"0.#"),1)&lt;&gt;"."),TRUE,FALSE)</formula>
    </cfRule>
    <cfRule type="expression" dxfId="78" priority="82">
      <formula>IF(AND(AE30&lt;0, RIGHT(TEXT(AE30,"0.#"),1)="."),TRUE,FALSE)</formula>
    </cfRule>
  </conditionalFormatting>
  <conditionalFormatting sqref="AJ45:AS45 AJ40:AS40 AJ35:AS35 AJ30:AS30">
    <cfRule type="expression" dxfId="77" priority="75">
      <formula>IF(AND(AJ30&gt;=0, RIGHT(TEXT(AJ30,"0.#"),1)&lt;&gt;"."),TRUE,FALSE)</formula>
    </cfRule>
    <cfRule type="expression" dxfId="76" priority="76">
      <formula>IF(AND(AJ30&gt;=0, RIGHT(TEXT(AJ30,"0.#"),1)="."),TRUE,FALSE)</formula>
    </cfRule>
    <cfRule type="expression" dxfId="75" priority="77">
      <formula>IF(AND(AJ30&lt;0, RIGHT(TEXT(AJ30,"0.#"),1)&lt;&gt;"."),TRUE,FALSE)</formula>
    </cfRule>
    <cfRule type="expression" dxfId="74" priority="78">
      <formula>IF(AND(AJ30&lt;0, RIGHT(TEXT(AJ30,"0.#"),1)="."),TRUE,FALSE)</formula>
    </cfRule>
  </conditionalFormatting>
  <conditionalFormatting sqref="AE64:AI64 AE59:AI59">
    <cfRule type="expression" dxfId="73" priority="73">
      <formula>IF(RIGHT(TEXT(AE59,"0.#"),1)=".",FALSE,TRUE)</formula>
    </cfRule>
    <cfRule type="expression" dxfId="72" priority="74">
      <formula>IF(RIGHT(TEXT(AE59,"0.#"),1)=".",TRUE,FALSE)</formula>
    </cfRule>
  </conditionalFormatting>
  <conditionalFormatting sqref="AE65:AX65 AJ64:AS64 AE60:AX60 AJ59:AS59">
    <cfRule type="expression" dxfId="71" priority="71">
      <formula>IF(RIGHT(TEXT(AE59,"0.#"),1)=".",FALSE,TRUE)</formula>
    </cfRule>
    <cfRule type="expression" dxfId="70" priority="72">
      <formula>IF(RIGHT(TEXT(AE59,"0.#"),1)=".",TRUE,FALSE)</formula>
    </cfRule>
  </conditionalFormatting>
  <conditionalFormatting sqref="AE66:AI66 AE61:AI61">
    <cfRule type="expression" dxfId="69" priority="67">
      <formula>IF(AND(AE61&gt;=0, RIGHT(TEXT(AE61,"0.#"),1)&lt;&gt;"."),TRUE,FALSE)</formula>
    </cfRule>
    <cfRule type="expression" dxfId="68" priority="68">
      <formula>IF(AND(AE61&gt;=0, RIGHT(TEXT(AE61,"0.#"),1)="."),TRUE,FALSE)</formula>
    </cfRule>
    <cfRule type="expression" dxfId="67" priority="69">
      <formula>IF(AND(AE61&lt;0, RIGHT(TEXT(AE61,"0.#"),1)&lt;&gt;"."),TRUE,FALSE)</formula>
    </cfRule>
    <cfRule type="expression" dxfId="66" priority="70">
      <formula>IF(AND(AE61&lt;0, RIGHT(TEXT(AE61,"0.#"),1)="."),TRUE,FALSE)</formula>
    </cfRule>
  </conditionalFormatting>
  <conditionalFormatting sqref="AJ66:AS66 AJ61:AS61">
    <cfRule type="expression" dxfId="65" priority="63">
      <formula>IF(AND(AJ61&gt;=0, RIGHT(TEXT(AJ61,"0.#"),1)&lt;&gt;"."),TRUE,FALSE)</formula>
    </cfRule>
    <cfRule type="expression" dxfId="64" priority="64">
      <formula>IF(AND(AJ61&gt;=0, RIGHT(TEXT(AJ61,"0.#"),1)="."),TRUE,FALSE)</formula>
    </cfRule>
    <cfRule type="expression" dxfId="63" priority="65">
      <formula>IF(AND(AJ61&lt;0, RIGHT(TEXT(AJ61,"0.#"),1)&lt;&gt;"."),TRUE,FALSE)</formula>
    </cfRule>
    <cfRule type="expression" dxfId="62" priority="66">
      <formula>IF(AND(AJ61&lt;0, RIGHT(TEXT(AJ61,"0.#"),1)="."),TRUE,FALSE)</formula>
    </cfRule>
  </conditionalFormatting>
  <conditionalFormatting sqref="AE81:AX81 AE78:AX78 AE75:AX75 AE72:AX72">
    <cfRule type="expression" dxfId="61" priority="61">
      <formula>IF(RIGHT(TEXT(AE72,"0.#"),1)=".",FALSE,TRUE)</formula>
    </cfRule>
    <cfRule type="expression" dxfId="60" priority="62">
      <formula>IF(RIGHT(TEXT(AE72,"0.#"),1)=".",TRUE,FALSE)</formula>
    </cfRule>
  </conditionalFormatting>
  <conditionalFormatting sqref="AE80:AS80 AE77:AS77 AE74:AS74 AE71:AS71">
    <cfRule type="expression" dxfId="59" priority="59">
      <formula>IF(RIGHT(TEXT(AE71,"0.#"),1)=".",FALSE,TRUE)</formula>
    </cfRule>
    <cfRule type="expression" dxfId="58" priority="60">
      <formula>IF(RIGHT(TEXT(AE71,"0.#"),1)=".",TRUE,FALSE)</formula>
    </cfRule>
  </conditionalFormatting>
  <conditionalFormatting sqref="Y181">
    <cfRule type="expression" dxfId="57" priority="57">
      <formula>IF(RIGHT(TEXT(Y181,"0.#"),1)=".",FALSE,TRUE)</formula>
    </cfRule>
    <cfRule type="expression" dxfId="56" priority="58">
      <formula>IF(RIGHT(TEXT(Y181,"0.#"),1)=".",TRUE,FALSE)</formula>
    </cfRule>
  </conditionalFormatting>
  <conditionalFormatting sqref="Y182:Y189 Y180">
    <cfRule type="expression" dxfId="55" priority="55">
      <formula>IF(RIGHT(TEXT(Y180,"0.#"),1)=".",FALSE,TRUE)</formula>
    </cfRule>
    <cfRule type="expression" dxfId="54" priority="56">
      <formula>IF(RIGHT(TEXT(Y180,"0.#"),1)=".",TRUE,FALSE)</formula>
    </cfRule>
  </conditionalFormatting>
  <conditionalFormatting sqref="Y194">
    <cfRule type="expression" dxfId="53" priority="53">
      <formula>IF(RIGHT(TEXT(Y194,"0.#"),1)=".",FALSE,TRUE)</formula>
    </cfRule>
    <cfRule type="expression" dxfId="52" priority="54">
      <formula>IF(RIGHT(TEXT(Y194,"0.#"),1)=".",TRUE,FALSE)</formula>
    </cfRule>
  </conditionalFormatting>
  <conditionalFormatting sqref="Y195 Y193">
    <cfRule type="expression" dxfId="51" priority="51">
      <formula>IF(RIGHT(TEXT(Y193,"0.#"),1)=".",FALSE,TRUE)</formula>
    </cfRule>
    <cfRule type="expression" dxfId="50" priority="52">
      <formula>IF(RIGHT(TEXT(Y193,"0.#"),1)=".",TRUE,FALSE)</formula>
    </cfRule>
  </conditionalFormatting>
  <conditionalFormatting sqref="Y207">
    <cfRule type="expression" dxfId="49" priority="49">
      <formula>IF(RIGHT(TEXT(Y207,"0.#"),1)=".",FALSE,TRUE)</formula>
    </cfRule>
    <cfRule type="expression" dxfId="48" priority="50">
      <formula>IF(RIGHT(TEXT(Y207,"0.#"),1)=".",TRUE,FALSE)</formula>
    </cfRule>
  </conditionalFormatting>
  <conditionalFormatting sqref="Y208:Y210 Y206">
    <cfRule type="expression" dxfId="47" priority="47">
      <formula>IF(RIGHT(TEXT(Y206,"0.#"),1)=".",FALSE,TRUE)</formula>
    </cfRule>
    <cfRule type="expression" dxfId="46" priority="48">
      <formula>IF(RIGHT(TEXT(Y206,"0.#"),1)=".",TRUE,FALSE)</formula>
    </cfRule>
  </conditionalFormatting>
  <conditionalFormatting sqref="AK236">
    <cfRule type="expression" dxfId="45" priority="45">
      <formula>IF(RIGHT(TEXT(AK236,"0.#"),1)=".",FALSE,TRUE)</formula>
    </cfRule>
    <cfRule type="expression" dxfId="44" priority="46">
      <formula>IF(RIGHT(TEXT(AK236,"0.#"),1)=".",TRUE,FALSE)</formula>
    </cfRule>
  </conditionalFormatting>
  <conditionalFormatting sqref="AK237:AK240">
    <cfRule type="expression" dxfId="43" priority="43">
      <formula>IF(RIGHT(TEXT(AK237,"0.#"),1)=".",FALSE,TRUE)</formula>
    </cfRule>
    <cfRule type="expression" dxfId="42" priority="44">
      <formula>IF(RIGHT(TEXT(AK237,"0.#"),1)=".",TRUE,FALSE)</formula>
    </cfRule>
  </conditionalFormatting>
  <conditionalFormatting sqref="AU237:AX240">
    <cfRule type="expression" dxfId="41" priority="39">
      <formula>IF(AND(AU237&gt;=0, RIGHT(TEXT(AU237,"0.#"),1)&lt;&gt;"."),TRUE,FALSE)</formula>
    </cfRule>
    <cfRule type="expression" dxfId="40" priority="40">
      <formula>IF(AND(AU237&gt;=0, RIGHT(TEXT(AU237,"0.#"),1)="."),TRUE,FALSE)</formula>
    </cfRule>
    <cfRule type="expression" dxfId="39" priority="41">
      <formula>IF(AND(AU237&lt;0, RIGHT(TEXT(AU237,"0.#"),1)&lt;&gt;"."),TRUE,FALSE)</formula>
    </cfRule>
    <cfRule type="expression" dxfId="38" priority="42">
      <formula>IF(AND(AU237&lt;0, RIGHT(TEXT(AU237,"0.#"),1)="."),TRUE,FALSE)</formula>
    </cfRule>
  </conditionalFormatting>
  <conditionalFormatting sqref="AU236:AX236">
    <cfRule type="expression" dxfId="37" priority="35">
      <formula>IF(AND(AU236&gt;=0, RIGHT(TEXT(AU236,"0.#"),1)&lt;&gt;"."),TRUE,FALSE)</formula>
    </cfRule>
    <cfRule type="expression" dxfId="36" priority="36">
      <formula>IF(AND(AU236&gt;=0, RIGHT(TEXT(AU236,"0.#"),1)="."),TRUE,FALSE)</formula>
    </cfRule>
    <cfRule type="expression" dxfId="35" priority="37">
      <formula>IF(AND(AU236&lt;0, RIGHT(TEXT(AU236,"0.#"),1)&lt;&gt;"."),TRUE,FALSE)</formula>
    </cfRule>
    <cfRule type="expression" dxfId="34" priority="38">
      <formula>IF(AND(AU236&lt;0, RIGHT(TEXT(AU236,"0.#"),1)="."),TRUE,FALSE)</formula>
    </cfRule>
  </conditionalFormatting>
  <conditionalFormatting sqref="AK269">
    <cfRule type="expression" dxfId="33" priority="33">
      <formula>IF(RIGHT(TEXT(AK269,"0.#"),1)=".",FALSE,TRUE)</formula>
    </cfRule>
    <cfRule type="expression" dxfId="32" priority="34">
      <formula>IF(RIGHT(TEXT(AK269,"0.#"),1)=".",TRUE,FALSE)</formula>
    </cfRule>
  </conditionalFormatting>
  <conditionalFormatting sqref="AK270:AK278">
    <cfRule type="expression" dxfId="31" priority="31">
      <formula>IF(RIGHT(TEXT(AK270,"0.#"),1)=".",FALSE,TRUE)</formula>
    </cfRule>
    <cfRule type="expression" dxfId="30" priority="32">
      <formula>IF(RIGHT(TEXT(AK270,"0.#"),1)=".",TRUE,FALSE)</formula>
    </cfRule>
  </conditionalFormatting>
  <conditionalFormatting sqref="AU269:AX269">
    <cfRule type="expression" dxfId="29" priority="27">
      <formula>IF(AND(AU269&gt;=0, RIGHT(TEXT(AU269,"0.#"),1)&lt;&gt;"."),TRUE,FALSE)</formula>
    </cfRule>
    <cfRule type="expression" dxfId="28" priority="28">
      <formula>IF(AND(AU269&gt;=0, RIGHT(TEXT(AU269,"0.#"),1)="."),TRUE,FALSE)</formula>
    </cfRule>
    <cfRule type="expression" dxfId="27" priority="29">
      <formula>IF(AND(AU269&lt;0, RIGHT(TEXT(AU269,"0.#"),1)&lt;&gt;"."),TRUE,FALSE)</formula>
    </cfRule>
    <cfRule type="expression" dxfId="26" priority="30">
      <formula>IF(AND(AU269&lt;0, RIGHT(TEXT(AU269,"0.#"),1)="."),TRUE,FALSE)</formula>
    </cfRule>
  </conditionalFormatting>
  <conditionalFormatting sqref="AU270:AX270">
    <cfRule type="expression" dxfId="25" priority="23">
      <formula>IF(AND(AU270&gt;=0, RIGHT(TEXT(AU270,"0.#"),1)&lt;&gt;"."),TRUE,FALSE)</formula>
    </cfRule>
    <cfRule type="expression" dxfId="24" priority="24">
      <formula>IF(AND(AU270&gt;=0, RIGHT(TEXT(AU270,"0.#"),1)="."),TRUE,FALSE)</formula>
    </cfRule>
    <cfRule type="expression" dxfId="23" priority="25">
      <formula>IF(AND(AU270&lt;0, RIGHT(TEXT(AU270,"0.#"),1)&lt;&gt;"."),TRUE,FALSE)</formula>
    </cfRule>
    <cfRule type="expression" dxfId="22" priority="26">
      <formula>IF(AND(AU270&lt;0, RIGHT(TEXT(AU270,"0.#"),1)="."),TRUE,FALSE)</formula>
    </cfRule>
  </conditionalFormatting>
  <conditionalFormatting sqref="AU271:AX278">
    <cfRule type="expression" dxfId="21" priority="19">
      <formula>IF(AND(AU271&gt;=0, RIGHT(TEXT(AU271,"0.#"),1)&lt;&gt;"."),TRUE,FALSE)</formula>
    </cfRule>
    <cfRule type="expression" dxfId="20" priority="20">
      <formula>IF(AND(AU271&gt;=0, RIGHT(TEXT(AU271,"0.#"),1)="."),TRUE,FALSE)</formula>
    </cfRule>
    <cfRule type="expression" dxfId="19" priority="21">
      <formula>IF(AND(AU271&lt;0, RIGHT(TEXT(AU271,"0.#"),1)&lt;&gt;"."),TRUE,FALSE)</formula>
    </cfRule>
    <cfRule type="expression" dxfId="18" priority="22">
      <formula>IF(AND(AU271&lt;0, RIGHT(TEXT(AU271,"0.#"),1)="."),TRUE,FALSE)</formula>
    </cfRule>
  </conditionalFormatting>
  <conditionalFormatting sqref="AK302">
    <cfRule type="expression" dxfId="17" priority="17">
      <formula>IF(RIGHT(TEXT(AK302,"0.#"),1)=".",FALSE,TRUE)</formula>
    </cfRule>
    <cfRule type="expression" dxfId="16" priority="18">
      <formula>IF(RIGHT(TEXT(AK302,"0.#"),1)=".",TRUE,FALSE)</formula>
    </cfRule>
  </conditionalFormatting>
  <conditionalFormatting sqref="AU302:AX302">
    <cfRule type="expression" dxfId="15" priority="13">
      <formula>IF(AND(AU302&gt;=0, RIGHT(TEXT(AU302,"0.#"),1)&lt;&gt;"."),TRUE,FALSE)</formula>
    </cfRule>
    <cfRule type="expression" dxfId="14" priority="14">
      <formula>IF(AND(AU302&gt;=0, RIGHT(TEXT(AU302,"0.#"),1)="."),TRUE,FALSE)</formula>
    </cfRule>
    <cfRule type="expression" dxfId="13" priority="15">
      <formula>IF(AND(AU302&lt;0, RIGHT(TEXT(AU302,"0.#"),1)&lt;&gt;"."),TRUE,FALSE)</formula>
    </cfRule>
    <cfRule type="expression" dxfId="12" priority="16">
      <formula>IF(AND(AU302&lt;0, RIGHT(TEXT(AU302,"0.#"),1)="."),TRUE,FALSE)</formula>
    </cfRule>
  </conditionalFormatting>
  <conditionalFormatting sqref="AE23:AI23">
    <cfRule type="expression" dxfId="11" priority="11">
      <formula>IF(RIGHT(TEXT(AE23,"0.#"),1)=".",FALSE,TRUE)</formula>
    </cfRule>
    <cfRule type="expression" dxfId="10" priority="12">
      <formula>IF(RIGHT(TEXT(AE23,"0.#"),1)=".",TRUE,FALSE)</formula>
    </cfRule>
  </conditionalFormatting>
  <conditionalFormatting sqref="AE24:AS24 AJ23:AS23">
    <cfRule type="expression" dxfId="9" priority="9">
      <formula>IF(RIGHT(TEXT(AE23,"0.#"),1)=".",FALSE,TRUE)</formula>
    </cfRule>
    <cfRule type="expression" dxfId="8" priority="10">
      <formula>IF(RIGHT(TEXT(AE23,"0.#"),1)=".",TRUE,FALSE)</formula>
    </cfRule>
  </conditionalFormatting>
  <conditionalFormatting sqref="AE25:AI25">
    <cfRule type="expression" dxfId="7" priority="5">
      <formula>IF(AND(AE25&gt;=0, RIGHT(TEXT(AE25,"0.#"),1)&lt;&gt;"."),TRUE,FALSE)</formula>
    </cfRule>
    <cfRule type="expression" dxfId="6" priority="6">
      <formula>IF(AND(AE25&gt;=0, RIGHT(TEXT(AE25,"0.#"),1)="."),TRUE,FALSE)</formula>
    </cfRule>
    <cfRule type="expression" dxfId="5" priority="7">
      <formula>IF(AND(AE25&lt;0, RIGHT(TEXT(AE25,"0.#"),1)&lt;&gt;"."),TRUE,FALSE)</formula>
    </cfRule>
    <cfRule type="expression" dxfId="4" priority="8">
      <formula>IF(AND(AE25&lt;0, RIGHT(TEXT(AE25,"0.#"),1)="."),TRUE,FALSE)</formula>
    </cfRule>
  </conditionalFormatting>
  <conditionalFormatting sqref="AJ25:AS25">
    <cfRule type="expression" dxfId="3" priority="1">
      <formula>IF(AND(AJ25&gt;=0, RIGHT(TEXT(AJ25,"0.#"),1)&lt;&gt;"."),TRUE,FALSE)</formula>
    </cfRule>
    <cfRule type="expression" dxfId="2" priority="2">
      <formula>IF(AND(AJ25&gt;=0, RIGHT(TEXT(AJ25,"0.#"),1)="."),TRUE,FALSE)</formula>
    </cfRule>
    <cfRule type="expression" dxfId="1" priority="3">
      <formula>IF(AND(AJ25&lt;0, RIGHT(TEXT(AJ25,"0.#"),1)&lt;&gt;"."),TRUE,FALSE)</formula>
    </cfRule>
    <cfRule type="expression" dxfId="0"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5" manualBreakCount="5">
    <brk id="104" max="49" man="1"/>
    <brk id="127" max="49" man="1"/>
    <brk id="138" max="16383" man="1"/>
    <brk id="177" max="16383" man="1"/>
    <brk id="232"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22" sqref="P2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373</v>
      </c>
      <c r="W2" s="44" t="s">
        <v>353</v>
      </c>
      <c r="Y2" s="44" t="s">
        <v>94</v>
      </c>
      <c r="Z2" s="42"/>
      <c r="AA2" s="44" t="s">
        <v>95</v>
      </c>
      <c r="AB2" s="43"/>
      <c r="AC2" s="45" t="s">
        <v>303</v>
      </c>
      <c r="AD2" s="40"/>
      <c r="AE2" s="48" t="s">
        <v>347</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355</v>
      </c>
      <c r="W3" s="44" t="s">
        <v>323</v>
      </c>
      <c r="Y3" s="44" t="s">
        <v>96</v>
      </c>
      <c r="Z3" s="42"/>
      <c r="AA3" s="44" t="s">
        <v>97</v>
      </c>
      <c r="AB3" s="43"/>
      <c r="AC3" s="45" t="s">
        <v>304</v>
      </c>
      <c r="AD3" s="40"/>
      <c r="AE3" s="48" t="s">
        <v>348</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377</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x14ac:dyDescent="0.15">
      <c r="A5" s="16" t="s">
        <v>237</v>
      </c>
      <c r="B5" s="17" t="s">
        <v>377</v>
      </c>
      <c r="C5" s="15" t="str">
        <f t="shared" si="0"/>
        <v>海洋政策</v>
      </c>
      <c r="D5" s="15" t="str">
        <f>IF(C5="",D4,IF(D4&lt;&gt;"",CONCATENATE(D4,"、",C5),C5))</f>
        <v>海洋政策</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海洋政策</v>
      </c>
      <c r="F6" s="20" t="s">
        <v>270</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326</v>
      </c>
      <c r="Y6" s="44" t="s">
        <v>102</v>
      </c>
      <c r="Z6" s="42"/>
      <c r="AA6" s="44" t="s">
        <v>103</v>
      </c>
      <c r="AB6" s="43"/>
      <c r="AC6" s="44" t="s">
        <v>306</v>
      </c>
      <c r="AD6" s="43"/>
      <c r="AE6" s="48" t="s">
        <v>351</v>
      </c>
      <c r="AF6" s="42"/>
    </row>
    <row r="7" spans="1:32" ht="13.5" customHeight="1" x14ac:dyDescent="0.15">
      <c r="A7" s="16" t="s">
        <v>239</v>
      </c>
      <c r="B7" s="17"/>
      <c r="C7" s="15" t="str">
        <f t="shared" si="0"/>
        <v/>
      </c>
      <c r="D7" s="15" t="str">
        <f t="shared" si="7"/>
        <v>海洋政策</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272</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273</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274</v>
      </c>
      <c r="G10" s="19"/>
      <c r="H10" s="15" t="str">
        <f t="shared" si="1"/>
        <v/>
      </c>
      <c r="I10" s="15" t="str">
        <f t="shared" si="5"/>
        <v/>
      </c>
      <c r="K10" s="16" t="s">
        <v>486</v>
      </c>
      <c r="L10" s="17" t="s">
        <v>377</v>
      </c>
      <c r="M10" s="15" t="str">
        <f t="shared" si="2"/>
        <v>食料安定供給関係</v>
      </c>
      <c r="N10" s="15" t="str">
        <f t="shared" si="6"/>
        <v>食料安定供給関係</v>
      </c>
      <c r="O10" s="15"/>
      <c r="P10" s="15" t="str">
        <f>S8</f>
        <v>補助</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275</v>
      </c>
      <c r="G11" s="19"/>
      <c r="H11" s="15" t="str">
        <f t="shared" si="1"/>
        <v/>
      </c>
      <c r="I11" s="15" t="str">
        <f t="shared" si="5"/>
        <v/>
      </c>
      <c r="K11" s="16" t="s">
        <v>266</v>
      </c>
      <c r="L11" s="17"/>
      <c r="M11" s="15" t="str">
        <f t="shared" si="2"/>
        <v/>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276</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277</v>
      </c>
      <c r="G13" s="19"/>
      <c r="H13" s="15" t="str">
        <f t="shared" si="1"/>
        <v/>
      </c>
      <c r="I13" s="15" t="str">
        <f t="shared" si="5"/>
        <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278</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279</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280</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281</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282</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283</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284</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285</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286</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287</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288</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290</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301</v>
      </c>
      <c r="G37" s="19" t="s">
        <v>377</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2015-09-04T05:40:31Z</cp:lastPrinted>
  <dcterms:created xsi:type="dcterms:W3CDTF">2012-03-13T00:50:25Z</dcterms:created>
  <dcterms:modified xsi:type="dcterms:W3CDTF">2015-09-04T05:40:35Z</dcterms:modified>
</cp:coreProperties>
</file>