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05" yWindow="15" windowWidth="11700" windowHeight="7245"/>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<sst xmlns="http://schemas.openxmlformats.org/spreadsheetml/2006/main" count="1367" uniqueCount="649">
  <si>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</si>
  <si>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</si>
  <si>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</si>
  <si>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</si>
  <si>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</si>
  <si>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</si>
  <si>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</si>
  <si>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</si>
  <si>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</si>
  <si>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</si>
  <si>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</si>
  <si>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</si>
  <si>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</si>
  <si>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</si>
  <si>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</si>
  <si>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</si>
  <si>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</si>
  <si>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</si>
  <si>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</si>
  <si>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</si>
  <si>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</si>
  <si>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</si>
  <si>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</si>
  <si>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</si>
  <si>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</si>
  <si>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</si>
  <si>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</si>
  <si>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</si>
  <si>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</si>
  <si>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</si>
  <si>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</si>
  <si>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</si>
  <si>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</si>
  <si>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</si>
  <si>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</si>
  <si>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</si>
  <si>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</si>
  <si>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</si>
  <si>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</si>
  <si>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</si>
  <si>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</si>
  <si>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</si>
  <si>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</si>
  <si>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</si>
  <si>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</si>
  <si>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</si>
  <si>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</si>
  <si>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</si>
  <si>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</si>
  <si>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</si>
  <si>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</si>
  <si>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</si>
  <si>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</si>
  <si>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</si>
  <si>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</si>
  <si>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</si>
  <si>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</si>
  <si>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</si>
  <si>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</si>
  <si>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</si>
  <si>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</si>
  <si>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</si>
  <si>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</si>
  <si>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</si>
  <si>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</si>
  <si>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</si>
  <si>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</si>
  <si>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</si>
  <si>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</si>
  <si>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</si>
  <si>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</si>
  <si>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</si>
  <si>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</si>
  <si>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</si>
  <si>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</si>
  <si>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</si>
  <si>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</si>
  <si>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</si>
  <si>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</si>
  <si>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</si>
  <si>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</si>
  <si>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</si>
  <si>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</si>
  <si>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</si>
  <si>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</si>
  <si>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</si>
  <si>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</si>
  <si>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</si>
  <si>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</si>
  <si>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</si>
  <si>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</si>
  <si>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</si>
  <si>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</si>
  <si>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</si>
  <si>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</si>
  <si>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</si>
  <si>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</si>
  <si>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</si>
  <si>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</si>
  <si>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</si>
  <si>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</si>
  <si>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</si>
  <si>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</si>
  <si>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</si>
  <si>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</si>
  <si>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</si>
  <si>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</si>
  <si>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</si>
  <si>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</si>
  <si>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</si>
  <si>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</si>
  <si>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</si>
  <si>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</si>
  <si>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</si>
  <si>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</si>
  <si>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</si>
  <si>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</si>
  <si>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</si>
  <si>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</si>
  <si>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</si>
  <si>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</si>
  <si>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</si>
  <si>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</si>
  <si>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</si>
  <si>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</si>
  <si>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</si>
  <si>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</si>
  <si>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</si>
  <si>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</si>
  <si>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</si>
  <si>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</si>
  <si>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</si>
  <si>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</si>
  <si>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</si>
  <si>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</si>
  <si>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</si>
  <si>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</si>
  <si>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</si>
  <si>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</si>
  <si>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</si>
  <si>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</si>
  <si>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</si>
  <si>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</si>
  <si>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</si>
  <si>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</si>
  <si>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</si>
  <si>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</si>
  <si>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</si>
  <si>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</si>
  <si>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</si>
  <si>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</si>
  <si>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</si>
  <si>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</si>
  <si>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</si>
  <si>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</si>
  <si>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</si>
  <si>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</si>
  <si>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</si>
  <si>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</si>
  <si>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</si>
  <si>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</si>
  <si>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</si>
  <si>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</si>
  <si>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</si>
  <si>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</si>
  <si>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</si>
  <si>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</si>
  <si>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</si>
  <si>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</si>
  <si>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</si>
  <si>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</si>
  <si>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</si>
  <si>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</si>
  <si>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</si>
  <si>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</si>
  <si>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</si>
  <si>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</si>
  <si>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</si>
  <si>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</si>
  <si>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</si>
  <si>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</si>
  <si>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</si>
  <si>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</si>
  <si>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</si>
  <si>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</si>
  <si>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</si>
  <si>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</si>
  <si>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</si>
  <si>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</si>
  <si>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</si>
  <si>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</si>
  <si>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</si>
  <si>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</si>
  <si>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</si>
  <si>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</si>
  <si>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</si>
  <si>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</si>
  <si>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</si>
  <si>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</si>
  <si>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</si>
  <si>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</si>
  <si>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</si>
  <si>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</si>
  <si>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</si>
  <si>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</si>
  <si>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</si>
  <si>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</si>
  <si>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</si>
  <si>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</si>
  <si>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</si>
  <si>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</si>
  <si>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</si>
  <si>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</si>
  <si>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</si>
  <si>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</si>
  <si>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</si>
  <si>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</si>
  <si>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</si>
  <si>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</si>
  <si>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</si>
  <si>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</si>
  <si>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</si>
  <si>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</si>
  <si>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</si>
  <si>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</si>
  <si>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</si>
  <si>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</si>
  <si>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</si>
  <si>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</si>
  <si>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</si>
  <si>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</si>
  <si>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</si>
  <si>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</si>
  <si>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</si>
  <si>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</si>
  <si>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</si>
  <si>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</si>
  <si>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</si>
  <si>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</si>
  <si>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</si>
  <si>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</si>
  <si>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</si>
  <si>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</si>
  <si>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</si>
  <si>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</si>
  <si>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</si>
  <si>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</si>
  <si>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</si>
  <si>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</si>
  <si>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</si>
  <si>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</si>
  <si>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</si>
  <si>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</si>
  <si>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</si>
  <si>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</si>
  <si>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</si>
  <si>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</si>
  <si>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</si>
  <si>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</si>
  <si>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</si>
  <si>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</si>
  <si>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</si>
  <si>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</si>
  <si>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</si>
  <si>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</si>
  <si>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</si>
  <si>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</si>
  <si>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</si>
  <si>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</si>
  <si>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</si>
  <si>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</si>
  <si>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</si>
  <si>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</si>
  <si>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</si>
  <si>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</si>
  <si>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</si>
  <si>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</si>
  <si>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</si>
  <si>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</si>
  <si>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</si>
  <si>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</si>
  <si>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</si>
  <si>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</si>
  <si>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</si>
  <si>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</si>
  <si>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</si>
  <si>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</si>
  <si>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</si>
  <si>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</si>
  <si>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</si>
  <si>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</si>
  <si>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</si>
  <si>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</si>
  <si>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</si>
  <si>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</si>
  <si>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</si>
  <si>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</si>
  <si>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</si>
  <si>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</si>
  <si>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</si>
  <si>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</si>
  <si>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</si>
  <si>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</si>
  <si>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</si>
  <si>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</si>
  <si>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</si>
  <si>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</si>
  <si>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</si>
  <si>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</si>
  <si>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</si>
  <si>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</si>
  <si>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</si>
  <si>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</si>
  <si>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</si>
  <si>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</si>
  <si>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</si>
  <si>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</si>
  <si>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</si>
  <si>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</si>
  <si>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</si>
  <si>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</si>
  <si>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</si>
  <si>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</si>
  <si>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</si>
  <si>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</si>
  <si>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</si>
  <si>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</si>
  <si>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</si>
  <si>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</si>
  <si>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</si>
  <si>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</si>
  <si>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</si>
  <si>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</si>
  <si>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</si>
  <si>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</si>
  <si>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</si>
  <si>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</si>
  <si>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</si>
  <si>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</si>
  <si>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</si>
  <si>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</si>
  <si>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</si>
  <si>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</si>
  <si>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</si>
  <si>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</si>
  <si>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</si>
  <si>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</si>
  <si>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</si>
  <si>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</si>
  <si>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</si>
  <si>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</si>
  <si>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</si>
  <si>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</si>
  <si>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</si>
  <si>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</si>
  <si>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</si>
  <si>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</si>
  <si>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</si>
  <si>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</si>
  <si>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</si>
  <si>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</si>
  <si>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</si>
  <si>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</si>
  <si>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</si>
  <si>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</si>
  <si>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</si>
  <si>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</si>
  <si>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</si>
  <si>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</si>
  <si>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</si>
  <si>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</si>
  <si>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</si>
  <si>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</si>
  <si>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</si>
  <si>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</si>
  <si>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</si>
  <si>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</si>
  <si>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</si>
  <si>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</si>
  <si>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</si>
  <si>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</si>
  <si>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</si>
  <si>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</si>
  <si>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</si>
  <si>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</si>
  <si>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</si>
  <si>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</si>
  <si>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</si>
  <si>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</si>
  <si>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</si>
  <si>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</si>
  <si>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</si>
  <si>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</si>
  <si>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</si>
  <si>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</si>
  <si>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</si>
  <si>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</si>
  <si>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</si>
  <si>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</si>
  <si>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</si>
  <si>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</si>
  <si>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</si>
  <si>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</si>
  <si>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</si>
  <si>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</si>
  <si>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</si>
  <si>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</si>
  <si>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</si>
  <si>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</si>
  <si>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</si>
  <si>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</si>
  <si>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</si>
  <si>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</si>
  <si>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</si>
  <si>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</si>
  <si>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</si>
  <si>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</si>
  <si>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</si>
  <si>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</si>
  <si>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</si>
  <si>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</si>
  <si>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</si>
  <si>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</si>
  <si>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</si>
  <si>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</si>
  <si>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</si>
  <si>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</si>
  <si>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</si>
  <si>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</si>
  <si>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</si>
  <si>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</si>
  <si>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</si>
  <si>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</si>
  <si>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</si>
  <si>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</si>
  <si>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</si>
  <si>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</si>
  <si>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</si>
  <si>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</si>
  <si>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</si>
  <si>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</si>
  <si>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</si>
  <si>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</si>
  <si>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</si>
  <si>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</si>
  <si>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</si>
  <si>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</si>
  <si>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</si>
  <si>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</si>
  <si>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</si>
  <si>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</si>
  <si>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</si>
  <si>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森林における除染等事業</t>
    <phoneticPr fontId="5"/>
  </si>
  <si>
    <t>－</t>
  </si>
  <si>
    <t>　東日本大震災に伴い発生した原子力発電所事故により放射性物質に汚染された地域の約７割を占める森林の除染については、災害等による放射性物質の拡散を防止しつつ、徐々に低減させていくことが重要であり、そのための技術の検証・開発を行うとともに、被災自治体や国有林において当該技術の実証を行う必要がある。</t>
  </si>
  <si>
    <t xml:space="preserve">（１）森林における放射性物質拡散防止等技術検証・開発事業（委託）
　集落周辺等の森林において森林施業等による放射性物質拡散防止・低減等技術の検証・開発を実施する。
（２）森林における除染等実証事業（補助・委託）（補助率：定額）
　上記（１）の事業における技術の早期確立・改善に必要なデータの蓄積を図るとともに、地域の除染等に向けた取組を実質的に推進する。
（３）安全な木材製品等生産技術検証・開発事業（補助）（補助率：定額）
　消費者に安全な木材製品を供給するため、木材製品や作業環境などに係る放射性物質の調査・分析を行うとともに、効率的な放射性物質の除去・低減のための技術の検証・開発等を実施する。
</t>
    <phoneticPr fontId="5"/>
  </si>
  <si>
    <t>件</t>
    <rPh sb="0" eb="1">
      <t>ケン</t>
    </rPh>
    <phoneticPr fontId="5"/>
  </si>
  <si>
    <t xml:space="preserve">森林施業等に係る技術検証・開発
</t>
  </si>
  <si>
    <t xml:space="preserve">森林における除染等技術実証
</t>
  </si>
  <si>
    <t xml:space="preserve">木材の安全確保対策等
</t>
  </si>
  <si>
    <t>森林における除染等技術実証</t>
  </si>
  <si>
    <t>木材の安全確保対策等</t>
  </si>
  <si>
    <t>　森林における放射性物質拡散防止等技術検証・開発事業（委託）、安全な木材製品等生産技術検証・開発事業（補助）、森林における除染等実証事業（委託）において、公募を実施したが1者応札となった。</t>
  </si>
  <si>
    <t>本事業は福島県をはじめとした被災地において、森林・林業・木材産業の専門的な知見を有する民間団体や、地元の森林組合連合会等が連携しながら、効果的かつ適切な事業実施がなされている。</t>
  </si>
  <si>
    <t>×</t>
  </si>
  <si>
    <t>△</t>
  </si>
  <si>
    <t>‐</t>
  </si>
  <si>
    <t>森林における除染等実証事業（委託）については、市町村が策定する除染実施計画に国有林が含まれる場合に、国自らによる除染事業を実施している。除染については、住居等生活圏を優先的に実施しているが、各市町村とも仮置場の確保や住民同意に時間を要し、計画どおりに除染が進んでいない状況にあり、それに伴い国有林の除染も予定を下回る結果となり、不用が生じている。
　森林における除染等実証事業（補助）については、一部の事業実施予定地で森林所有者の同意が得られず、事業内容を見直したため不用が生じている。</t>
    <phoneticPr fontId="5"/>
  </si>
  <si>
    <t>原子力発電所事故からの一刻も早い復興が求められており、地域の主要産業である林業・木材産業の再開は域住民の雇用・生活の場を確保していくことを目的としており、優先度の高い事業である。</t>
    <rPh sb="0" eb="3">
      <t>ゲンシリョク</t>
    </rPh>
    <rPh sb="3" eb="5">
      <t>ハツデン</t>
    </rPh>
    <rPh sb="5" eb="6">
      <t>ショ</t>
    </rPh>
    <rPh sb="6" eb="8">
      <t>ジコ</t>
    </rPh>
    <rPh sb="11" eb="13">
      <t>イッコク</t>
    </rPh>
    <rPh sb="14" eb="15">
      <t>ハヤ</t>
    </rPh>
    <rPh sb="16" eb="18">
      <t>フッコウ</t>
    </rPh>
    <rPh sb="19" eb="20">
      <t>モト</t>
    </rPh>
    <rPh sb="27" eb="29">
      <t>チイキ</t>
    </rPh>
    <rPh sb="30" eb="32">
      <t>シュヨウ</t>
    </rPh>
    <rPh sb="32" eb="34">
      <t>サンギョウ</t>
    </rPh>
    <rPh sb="37" eb="39">
      <t>リンギョウ</t>
    </rPh>
    <rPh sb="40" eb="42">
      <t>モクザイ</t>
    </rPh>
    <rPh sb="42" eb="44">
      <t>サンギョウ</t>
    </rPh>
    <rPh sb="48" eb="49">
      <t>イキ</t>
    </rPh>
    <rPh sb="49" eb="51">
      <t>ジュウミン</t>
    </rPh>
    <rPh sb="52" eb="54">
      <t>コヨウ</t>
    </rPh>
    <rPh sb="55" eb="57">
      <t>セイカツ</t>
    </rPh>
    <rPh sb="58" eb="59">
      <t>バ</t>
    </rPh>
    <rPh sb="60" eb="62">
      <t>カクホ</t>
    </rPh>
    <rPh sb="69" eb="71">
      <t>モクテキ</t>
    </rPh>
    <rPh sb="77" eb="80">
      <t>ユウセンド</t>
    </rPh>
    <rPh sb="81" eb="82">
      <t>タカ</t>
    </rPh>
    <rPh sb="83" eb="85">
      <t>ジギョウサイカイゲンシリョクハツデンショジコイッコクハヤフッコウモトチイキシュヨウサンギョウリンギョウモクザイサンギョウサイカイキュウム</t>
    </rPh>
    <phoneticPr fontId="5"/>
  </si>
  <si>
    <t>東日本大震災に伴う原子力発電所事故により広域に汚染された森林への対策は、被災自治体から強い要望事項である。</t>
    <rPh sb="9" eb="12">
      <t>ゲンシリョク</t>
    </rPh>
    <rPh sb="12" eb="15">
      <t>ハツデンショ</t>
    </rPh>
    <rPh sb="15" eb="17">
      <t>ジコ</t>
    </rPh>
    <rPh sb="20" eb="22">
      <t>コウイキ</t>
    </rPh>
    <rPh sb="23" eb="25">
      <t>オセン</t>
    </rPh>
    <rPh sb="28" eb="30">
      <t>シンリン</t>
    </rPh>
    <rPh sb="32" eb="34">
      <t>タイサク</t>
    </rPh>
    <rPh sb="36" eb="38">
      <t>ヒサイ</t>
    </rPh>
    <rPh sb="38" eb="41">
      <t>ジチタイ</t>
    </rPh>
    <rPh sb="43" eb="44">
      <t>ツヨ</t>
    </rPh>
    <rPh sb="45" eb="47">
      <t>ヨウボウ</t>
    </rPh>
    <rPh sb="47" eb="49">
      <t>ジコウ</t>
    </rPh>
    <phoneticPr fontId="5"/>
  </si>
  <si>
    <t>原子力政策を推進してきたことに伴う社会的責任に鑑み、国自ら必要な措置を実施する。</t>
    <rPh sb="26" eb="27">
      <t>クニ</t>
    </rPh>
    <rPh sb="27" eb="28">
      <t>ミズカ</t>
    </rPh>
    <phoneticPr fontId="5"/>
  </si>
  <si>
    <t>一社応札の改善を行う必要がある。</t>
    <rPh sb="0" eb="1">
      <t>イッ</t>
    </rPh>
    <rPh sb="1" eb="2">
      <t>シャ</t>
    </rPh>
    <rPh sb="2" eb="4">
      <t>オウサツ</t>
    </rPh>
    <rPh sb="5" eb="7">
      <t>カイゼン</t>
    </rPh>
    <rPh sb="8" eb="9">
      <t>オコナ</t>
    </rPh>
    <rPh sb="10" eb="12">
      <t>ヒツヨウ</t>
    </rPh>
    <phoneticPr fontId="5"/>
  </si>
  <si>
    <t>事業の性質上、全額国の負担としており、妥当である。</t>
    <rPh sb="0" eb="2">
      <t>ジギョウ</t>
    </rPh>
    <rPh sb="3" eb="6">
      <t>セイシツジョウ</t>
    </rPh>
    <rPh sb="7" eb="9">
      <t>ゼンガク</t>
    </rPh>
    <rPh sb="9" eb="10">
      <t>コク</t>
    </rPh>
    <rPh sb="11" eb="13">
      <t>フタン</t>
    </rPh>
    <rPh sb="19" eb="21">
      <t>ダトウ</t>
    </rPh>
    <phoneticPr fontId="5"/>
  </si>
  <si>
    <t>いずれも事業目的に即したものとなっており、緊急性、需要度からも必要なものと判断される。</t>
    <rPh sb="4" eb="6">
      <t>ジギョウ</t>
    </rPh>
    <rPh sb="6" eb="8">
      <t>モクテキ</t>
    </rPh>
    <rPh sb="9" eb="10">
      <t>ソク</t>
    </rPh>
    <rPh sb="21" eb="24">
      <t>キンキュウセイ</t>
    </rPh>
    <rPh sb="25" eb="27">
      <t>ジュヨウ</t>
    </rPh>
    <rPh sb="27" eb="28">
      <t>ド</t>
    </rPh>
    <rPh sb="31" eb="33">
      <t>ヒツヨウ</t>
    </rPh>
    <rPh sb="37" eb="39">
      <t>ハンダン</t>
    </rPh>
    <phoneticPr fontId="5"/>
  </si>
  <si>
    <t>被災各県において十分活用がなされているものの、海外への普及について課題が指摘されている。今後報告書の英文化等に取り組む。</t>
    <rPh sb="0" eb="2">
      <t>ヒサイ</t>
    </rPh>
    <rPh sb="2" eb="4">
      <t>カクケン</t>
    </rPh>
    <rPh sb="8" eb="10">
      <t>ジュウブン</t>
    </rPh>
    <rPh sb="10" eb="12">
      <t>カツヨウ</t>
    </rPh>
    <rPh sb="23" eb="25">
      <t>カイガイ</t>
    </rPh>
    <rPh sb="27" eb="29">
      <t>フキュウ</t>
    </rPh>
    <rPh sb="33" eb="35">
      <t>カダイ</t>
    </rPh>
    <rPh sb="36" eb="38">
      <t>シテキ</t>
    </rPh>
    <rPh sb="44" eb="46">
      <t>コンゴ</t>
    </rPh>
    <rPh sb="46" eb="49">
      <t>ホウコクショ</t>
    </rPh>
    <rPh sb="50" eb="52">
      <t>エイブン</t>
    </rPh>
    <rPh sb="52" eb="53">
      <t>カ</t>
    </rPh>
    <rPh sb="53" eb="54">
      <t>トウ</t>
    </rPh>
    <rPh sb="55" eb="56">
      <t>ト</t>
    </rPh>
    <rPh sb="57" eb="58">
      <t>ク</t>
    </rPh>
    <phoneticPr fontId="5"/>
  </si>
  <si>
    <t>原則精算払いとしており、一部中間段階での支出したものについては合理性について十分検証している。</t>
    <rPh sb="0" eb="2">
      <t>ゲンソク</t>
    </rPh>
    <rPh sb="2" eb="4">
      <t>セイサン</t>
    </rPh>
    <rPh sb="4" eb="5">
      <t>バラ</t>
    </rPh>
    <rPh sb="12" eb="14">
      <t>イチブ</t>
    </rPh>
    <rPh sb="14" eb="16">
      <t>チュウカン</t>
    </rPh>
    <rPh sb="16" eb="18">
      <t>ダンカイ</t>
    </rPh>
    <rPh sb="20" eb="22">
      <t>シシュツ</t>
    </rPh>
    <rPh sb="31" eb="34">
      <t>ゴウリセイ</t>
    </rPh>
    <rPh sb="38" eb="40">
      <t>ジュウブン</t>
    </rPh>
    <rPh sb="40" eb="42">
      <t>ケンショウ</t>
    </rPh>
    <phoneticPr fontId="5"/>
  </si>
  <si>
    <t>検討中</t>
    <rPh sb="0" eb="3">
      <t>ケントウチュウ</t>
    </rPh>
    <phoneticPr fontId="5"/>
  </si>
  <si>
    <t>検証・実証による技術開発が中心であり、コスト削減や効率化の工夫を行う段階にない。</t>
    <rPh sb="0" eb="2">
      <t>ケンショウ</t>
    </rPh>
    <rPh sb="3" eb="5">
      <t>ジッショウ</t>
    </rPh>
    <rPh sb="8" eb="10">
      <t>ギジュツ</t>
    </rPh>
    <rPh sb="10" eb="12">
      <t>カイハツ</t>
    </rPh>
    <rPh sb="13" eb="15">
      <t>チュウシン</t>
    </rPh>
    <rPh sb="22" eb="24">
      <t>サクゲン</t>
    </rPh>
    <rPh sb="25" eb="28">
      <t>コウリツカ</t>
    </rPh>
    <rPh sb="29" eb="31">
      <t>クフウ</t>
    </rPh>
    <rPh sb="32" eb="33">
      <t>オコナ</t>
    </rPh>
    <rPh sb="34" eb="36">
      <t>ダンカイ</t>
    </rPh>
    <phoneticPr fontId="5"/>
  </si>
  <si>
    <t>A.（一社）日本森林技術協会他</t>
    <rPh sb="3" eb="4">
      <t>1</t>
    </rPh>
    <rPh sb="4" eb="5">
      <t>シャ</t>
    </rPh>
    <rPh sb="6" eb="8">
      <t>ニホン</t>
    </rPh>
    <rPh sb="8" eb="10">
      <t>シンリン</t>
    </rPh>
    <rPh sb="10" eb="12">
      <t>ギジュツ</t>
    </rPh>
    <rPh sb="12" eb="14">
      <t>キョウカイ</t>
    </rPh>
    <rPh sb="14" eb="15">
      <t>ホカ</t>
    </rPh>
    <phoneticPr fontId="5"/>
  </si>
  <si>
    <t>委託費</t>
    <rPh sb="0" eb="3">
      <t>イタクヒ</t>
    </rPh>
    <phoneticPr fontId="5"/>
  </si>
  <si>
    <t>除染等の技術実証（平成２５年度事業分）</t>
    <rPh sb="0" eb="1">
      <t>ジョ</t>
    </rPh>
    <rPh sb="1" eb="3">
      <t>セントウ</t>
    </rPh>
    <rPh sb="4" eb="6">
      <t>ギジュツ</t>
    </rPh>
    <rPh sb="6" eb="8">
      <t>ジッショウ</t>
    </rPh>
    <rPh sb="9" eb="11">
      <t>ヘイセイ</t>
    </rPh>
    <rPh sb="13" eb="15">
      <t>ネンド</t>
    </rPh>
    <rPh sb="15" eb="18">
      <t>ジギョウブン</t>
    </rPh>
    <phoneticPr fontId="5"/>
  </si>
  <si>
    <t>請負費</t>
    <rPh sb="0" eb="2">
      <t>ウケオイ</t>
    </rPh>
    <rPh sb="2" eb="3">
      <t>ヒ</t>
    </rPh>
    <phoneticPr fontId="5"/>
  </si>
  <si>
    <t>客土吹付等作業</t>
    <rPh sb="0" eb="2">
      <t>キャクド</t>
    </rPh>
    <rPh sb="2" eb="3">
      <t>フ</t>
    </rPh>
    <rPh sb="3" eb="4">
      <t>ツ</t>
    </rPh>
    <rPh sb="4" eb="5">
      <t>トウ</t>
    </rPh>
    <rPh sb="5" eb="7">
      <t>サギョウ</t>
    </rPh>
    <phoneticPr fontId="5"/>
  </si>
  <si>
    <t>調査費</t>
    <rPh sb="0" eb="3">
      <t>チョウサヒ</t>
    </rPh>
    <phoneticPr fontId="5"/>
  </si>
  <si>
    <t>モニタリング等調査</t>
    <rPh sb="6" eb="7">
      <t>トウ</t>
    </rPh>
    <rPh sb="7" eb="9">
      <t>チョウサ</t>
    </rPh>
    <phoneticPr fontId="5"/>
  </si>
  <si>
    <t>人件費</t>
    <rPh sb="0" eb="3">
      <t>ジンケンヒ</t>
    </rPh>
    <phoneticPr fontId="5"/>
  </si>
  <si>
    <t>調査、現場管理</t>
    <rPh sb="0" eb="2">
      <t>チョウサ</t>
    </rPh>
    <rPh sb="3" eb="5">
      <t>ゲンバ</t>
    </rPh>
    <rPh sb="5" eb="7">
      <t>カンリ</t>
    </rPh>
    <phoneticPr fontId="5"/>
  </si>
  <si>
    <t>委託費</t>
    <rPh sb="0" eb="3">
      <t>イタクヒ</t>
    </rPh>
    <phoneticPr fontId="5"/>
  </si>
  <si>
    <t>モニタリング調査、森林施業等</t>
    <rPh sb="6" eb="8">
      <t>チョウサ</t>
    </rPh>
    <rPh sb="9" eb="11">
      <t>シンリン</t>
    </rPh>
    <rPh sb="11" eb="13">
      <t>セギョウ</t>
    </rPh>
    <rPh sb="13" eb="14">
      <t>トウ</t>
    </rPh>
    <phoneticPr fontId="5"/>
  </si>
  <si>
    <t>間接費</t>
    <rPh sb="0" eb="3">
      <t>カンセツヒ</t>
    </rPh>
    <phoneticPr fontId="5"/>
  </si>
  <si>
    <t>直接費</t>
    <rPh sb="0" eb="2">
      <t>チョクセツ</t>
    </rPh>
    <rPh sb="2" eb="3">
      <t>ヒ</t>
    </rPh>
    <phoneticPr fontId="5"/>
  </si>
  <si>
    <t>旅費、賃借料、物品購入費等</t>
    <rPh sb="0" eb="2">
      <t>リョヒ</t>
    </rPh>
    <rPh sb="3" eb="6">
      <t>チンシャクリョウ</t>
    </rPh>
    <rPh sb="7" eb="9">
      <t>ブッピン</t>
    </rPh>
    <rPh sb="9" eb="12">
      <t>コウニュウヒ</t>
    </rPh>
    <rPh sb="12" eb="13">
      <t>トウ</t>
    </rPh>
    <phoneticPr fontId="5"/>
  </si>
  <si>
    <t>管理費</t>
    <rPh sb="0" eb="2">
      <t>カンリ</t>
    </rPh>
    <phoneticPr fontId="5"/>
  </si>
  <si>
    <t>工作費</t>
    <rPh sb="0" eb="3">
      <t>コウサクヒ</t>
    </rPh>
    <phoneticPr fontId="5"/>
  </si>
  <si>
    <t>放射線測定器等作成、設置、改良等</t>
    <rPh sb="0" eb="3">
      <t>ホウシャセン</t>
    </rPh>
    <rPh sb="3" eb="6">
      <t>ソクテイキ</t>
    </rPh>
    <rPh sb="6" eb="7">
      <t>トウ</t>
    </rPh>
    <rPh sb="7" eb="9">
      <t>サクセイ</t>
    </rPh>
    <rPh sb="10" eb="12">
      <t>セッチ</t>
    </rPh>
    <rPh sb="13" eb="15">
      <t>カイリョウ</t>
    </rPh>
    <rPh sb="15" eb="16">
      <t>トウ</t>
    </rPh>
    <phoneticPr fontId="5"/>
  </si>
  <si>
    <t>技術者給</t>
    <rPh sb="0" eb="3">
      <t>ギジュツシャ</t>
    </rPh>
    <rPh sb="3" eb="4">
      <t>キュウ</t>
    </rPh>
    <phoneticPr fontId="5"/>
  </si>
  <si>
    <t>測定、技術開発等に係る業務等</t>
    <rPh sb="0" eb="2">
      <t>ソクテイ</t>
    </rPh>
    <rPh sb="3" eb="5">
      <t>ギジュツ</t>
    </rPh>
    <rPh sb="5" eb="7">
      <t>カイハツ</t>
    </rPh>
    <rPh sb="7" eb="8">
      <t>トウ</t>
    </rPh>
    <rPh sb="9" eb="10">
      <t>カカ</t>
    </rPh>
    <rPh sb="11" eb="14">
      <t>ギョウムトウ</t>
    </rPh>
    <phoneticPr fontId="5"/>
  </si>
  <si>
    <t>旅費</t>
    <rPh sb="0" eb="2">
      <t>リョヒ</t>
    </rPh>
    <phoneticPr fontId="5"/>
  </si>
  <si>
    <t>測定等調査等に係る旅費、検討委員旅費等</t>
    <rPh sb="0" eb="2">
      <t>ソクテイ</t>
    </rPh>
    <rPh sb="2" eb="3">
      <t>トウ</t>
    </rPh>
    <rPh sb="3" eb="5">
      <t>チョウサ</t>
    </rPh>
    <rPh sb="5" eb="6">
      <t>トウ</t>
    </rPh>
    <rPh sb="7" eb="8">
      <t>カカ</t>
    </rPh>
    <rPh sb="9" eb="11">
      <t>リョヒ</t>
    </rPh>
    <rPh sb="12" eb="14">
      <t>ケントウ</t>
    </rPh>
    <rPh sb="14" eb="16">
      <t>イイン</t>
    </rPh>
    <rPh sb="16" eb="18">
      <t>リョヒ</t>
    </rPh>
    <rPh sb="18" eb="19">
      <t>トウ</t>
    </rPh>
    <phoneticPr fontId="5"/>
  </si>
  <si>
    <t>需用費</t>
    <rPh sb="0" eb="3">
      <t>ジュヨウヒ</t>
    </rPh>
    <phoneticPr fontId="5"/>
  </si>
  <si>
    <t>測定装置に係る材料費、消耗品費等</t>
    <rPh sb="0" eb="2">
      <t>ソクテイ</t>
    </rPh>
    <rPh sb="2" eb="4">
      <t>ソウチ</t>
    </rPh>
    <rPh sb="5" eb="6">
      <t>カカ</t>
    </rPh>
    <rPh sb="7" eb="10">
      <t>ザイリョウヒ</t>
    </rPh>
    <rPh sb="11" eb="14">
      <t>ショウモウヒン</t>
    </rPh>
    <rPh sb="14" eb="15">
      <t>ヒ</t>
    </rPh>
    <rPh sb="15" eb="16">
      <t>トウ</t>
    </rPh>
    <phoneticPr fontId="5"/>
  </si>
  <si>
    <t>賃金</t>
    <rPh sb="0" eb="2">
      <t>チンギン</t>
    </rPh>
    <phoneticPr fontId="5"/>
  </si>
  <si>
    <t>測定補助作業等</t>
    <rPh sb="0" eb="2">
      <t>ソクテイ</t>
    </rPh>
    <rPh sb="2" eb="4">
      <t>ホジョ</t>
    </rPh>
    <rPh sb="4" eb="6">
      <t>サギョウ</t>
    </rPh>
    <rPh sb="6" eb="7">
      <t>トウ</t>
    </rPh>
    <phoneticPr fontId="5"/>
  </si>
  <si>
    <t>使用料、賃借料</t>
    <rPh sb="0" eb="3">
      <t>シヨウリョウ</t>
    </rPh>
    <rPh sb="4" eb="7">
      <t>チンシャクリョウ</t>
    </rPh>
    <phoneticPr fontId="5"/>
  </si>
  <si>
    <t>サーベイメータレンタル料、会場使用料等</t>
    <rPh sb="11" eb="12">
      <t>リョウ</t>
    </rPh>
    <rPh sb="13" eb="15">
      <t>カイジョウ</t>
    </rPh>
    <rPh sb="15" eb="18">
      <t>シヨウリョウ</t>
    </rPh>
    <rPh sb="18" eb="19">
      <t>トウ</t>
    </rPh>
    <phoneticPr fontId="5"/>
  </si>
  <si>
    <t>役務費</t>
    <rPh sb="0" eb="3">
      <t>エキムヒ</t>
    </rPh>
    <phoneticPr fontId="5"/>
  </si>
  <si>
    <t>展示物運搬費等</t>
    <rPh sb="0" eb="3">
      <t>テンジブツ</t>
    </rPh>
    <rPh sb="3" eb="6">
      <t>ウンパンヒ</t>
    </rPh>
    <rPh sb="6" eb="7">
      <t>トウ</t>
    </rPh>
    <phoneticPr fontId="5"/>
  </si>
  <si>
    <t>PR活動、放射能測定</t>
    <rPh sb="2" eb="4">
      <t>カツドウ</t>
    </rPh>
    <rPh sb="5" eb="8">
      <t>ホウシャノウ</t>
    </rPh>
    <rPh sb="8" eb="10">
      <t>ソクテイ</t>
    </rPh>
    <phoneticPr fontId="5"/>
  </si>
  <si>
    <t>謝金</t>
    <rPh sb="0" eb="2">
      <t>シャキン</t>
    </rPh>
    <phoneticPr fontId="5"/>
  </si>
  <si>
    <t>検討委員に対する謝金</t>
    <rPh sb="0" eb="2">
      <t>ケントウ</t>
    </rPh>
    <rPh sb="2" eb="4">
      <t>イイン</t>
    </rPh>
    <rPh sb="5" eb="6">
      <t>タイ</t>
    </rPh>
    <rPh sb="8" eb="10">
      <t>シャキン</t>
    </rPh>
    <phoneticPr fontId="5"/>
  </si>
  <si>
    <t>H.遠野興産（株）</t>
    <phoneticPr fontId="5"/>
  </si>
  <si>
    <t>放射能測定費</t>
    <rPh sb="0" eb="3">
      <t>ホウシャノウ</t>
    </rPh>
    <rPh sb="3" eb="5">
      <t>ソクテイ</t>
    </rPh>
    <rPh sb="5" eb="6">
      <t>ヒ</t>
    </rPh>
    <phoneticPr fontId="5"/>
  </si>
  <si>
    <t xml:space="preserve">Ａ.２者による共同提案
・（一社）日本森林技術協会
・アジア航測（株）
</t>
    <phoneticPr fontId="5"/>
  </si>
  <si>
    <t>Ａ.２者による共同提案</t>
  </si>
  <si>
    <t>①検討委員会の運営等
②森林施業に伴う放射性物質拡散防止及び低減効果の検証
③放射性物質拡散防止のための森林土木技術の開発</t>
    <rPh sb="1" eb="3">
      <t>ケントウ</t>
    </rPh>
    <rPh sb="3" eb="6">
      <t>イインカイ</t>
    </rPh>
    <rPh sb="7" eb="9">
      <t>ウンエイ</t>
    </rPh>
    <rPh sb="9" eb="10">
      <t>トウ</t>
    </rPh>
    <rPh sb="12" eb="14">
      <t>シンリン</t>
    </rPh>
    <rPh sb="14" eb="16">
      <t>セギョウ</t>
    </rPh>
    <rPh sb="17" eb="18">
      <t>トモナ</t>
    </rPh>
    <rPh sb="28" eb="29">
      <t>オヨ</t>
    </rPh>
    <rPh sb="30" eb="32">
      <t>テイゲン</t>
    </rPh>
    <rPh sb="32" eb="34">
      <t>コウカ</t>
    </rPh>
    <rPh sb="35" eb="37">
      <t>ケンショウ</t>
    </rPh>
    <rPh sb="39" eb="42">
      <t>ホウシャセイ</t>
    </rPh>
    <rPh sb="42" eb="44">
      <t>ブッシツ</t>
    </rPh>
    <rPh sb="44" eb="46">
      <t>カクサン</t>
    </rPh>
    <rPh sb="46" eb="48">
      <t>ボウシ</t>
    </rPh>
    <rPh sb="52" eb="54">
      <t>シンリン</t>
    </rPh>
    <rPh sb="54" eb="56">
      <t>ドボク</t>
    </rPh>
    <rPh sb="56" eb="58">
      <t>ギジュツ</t>
    </rPh>
    <rPh sb="59" eb="61">
      <t>カイハツ</t>
    </rPh>
    <phoneticPr fontId="5"/>
  </si>
  <si>
    <t>（一社）日本森林技術協会・磐城林業協同組合・（株）日本環境調査研究所共同企業体</t>
    <rPh sb="1" eb="2">
      <t>イチ</t>
    </rPh>
    <rPh sb="2" eb="3">
      <t>シャ</t>
    </rPh>
    <rPh sb="4" eb="6">
      <t>ニホン</t>
    </rPh>
    <rPh sb="6" eb="8">
      <t>シンリン</t>
    </rPh>
    <rPh sb="8" eb="10">
      <t>ギジュツ</t>
    </rPh>
    <rPh sb="10" eb="12">
      <t>キョウカイ</t>
    </rPh>
    <rPh sb="13" eb="15">
      <t>イワキ</t>
    </rPh>
    <rPh sb="15" eb="17">
      <t>リンギョウ</t>
    </rPh>
    <rPh sb="17" eb="19">
      <t>キョウドウ</t>
    </rPh>
    <rPh sb="19" eb="21">
      <t>クミアイ</t>
    </rPh>
    <rPh sb="23" eb="24">
      <t>カブ</t>
    </rPh>
    <rPh sb="25" eb="27">
      <t>ニホン</t>
    </rPh>
    <rPh sb="27" eb="29">
      <t>カンキョウ</t>
    </rPh>
    <rPh sb="29" eb="31">
      <t>チョウサ</t>
    </rPh>
    <rPh sb="31" eb="34">
      <t>ケンキュウジョ</t>
    </rPh>
    <rPh sb="34" eb="36">
      <t>キョウドウ</t>
    </rPh>
    <rPh sb="36" eb="39">
      <t>キギョウタイ</t>
    </rPh>
    <phoneticPr fontId="5"/>
  </si>
  <si>
    <t>（一社）日本森林技術協会</t>
    <rPh sb="1" eb="2">
      <t>イチ</t>
    </rPh>
    <rPh sb="2" eb="3">
      <t>シャ</t>
    </rPh>
    <rPh sb="4" eb="6">
      <t>ニホン</t>
    </rPh>
    <rPh sb="6" eb="8">
      <t>シンリン</t>
    </rPh>
    <rPh sb="8" eb="10">
      <t>ギジュツ</t>
    </rPh>
    <rPh sb="10" eb="12">
      <t>キョウカイ</t>
    </rPh>
    <phoneticPr fontId="5"/>
  </si>
  <si>
    <t>除染等の技術実証（平成２６年度事業分）</t>
    <rPh sb="0" eb="1">
      <t>ジョ</t>
    </rPh>
    <rPh sb="1" eb="3">
      <t>セントウ</t>
    </rPh>
    <rPh sb="4" eb="6">
      <t>ギジュツ</t>
    </rPh>
    <rPh sb="6" eb="8">
      <t>ジッショウ</t>
    </rPh>
    <rPh sb="9" eb="11">
      <t>ヘイセイ</t>
    </rPh>
    <rPh sb="13" eb="15">
      <t>ネンド</t>
    </rPh>
    <rPh sb="15" eb="18">
      <t>ジギョウブン</t>
    </rPh>
    <phoneticPr fontId="5"/>
  </si>
  <si>
    <t>アジア航測（株）</t>
    <rPh sb="3" eb="5">
      <t>コウソク</t>
    </rPh>
    <rPh sb="6" eb="7">
      <t>カブ</t>
    </rPh>
    <phoneticPr fontId="5"/>
  </si>
  <si>
    <t>航空レーザ計測による避難指示解除準備区域等の地形、森林情報解析</t>
    <rPh sb="0" eb="2">
      <t>コウクウ</t>
    </rPh>
    <rPh sb="5" eb="7">
      <t>ケイソク</t>
    </rPh>
    <rPh sb="10" eb="12">
      <t>ヒナン</t>
    </rPh>
    <rPh sb="12" eb="14">
      <t>シジ</t>
    </rPh>
    <rPh sb="14" eb="16">
      <t>カイジョ</t>
    </rPh>
    <rPh sb="16" eb="18">
      <t>ジュンビ</t>
    </rPh>
    <rPh sb="18" eb="20">
      <t>クイキ</t>
    </rPh>
    <rPh sb="20" eb="21">
      <t>トウ</t>
    </rPh>
    <rPh sb="22" eb="24">
      <t>チケイ</t>
    </rPh>
    <rPh sb="25" eb="27">
      <t>シンリン</t>
    </rPh>
    <rPh sb="27" eb="29">
      <t>ジョウホウ</t>
    </rPh>
    <rPh sb="29" eb="31">
      <t>カイセキ</t>
    </rPh>
    <phoneticPr fontId="5"/>
  </si>
  <si>
    <t>（一社）日本森林技術協会・（株）興林・（株）日本環境調査研究所共同事業体</t>
    <rPh sb="1" eb="2">
      <t>イチ</t>
    </rPh>
    <rPh sb="2" eb="3">
      <t>シャ</t>
    </rPh>
    <rPh sb="4" eb="6">
      <t>ニホン</t>
    </rPh>
    <rPh sb="6" eb="8">
      <t>シンリン</t>
    </rPh>
    <rPh sb="8" eb="10">
      <t>ギジュツ</t>
    </rPh>
    <rPh sb="10" eb="12">
      <t>キョウカイ</t>
    </rPh>
    <rPh sb="14" eb="15">
      <t>カブ</t>
    </rPh>
    <rPh sb="16" eb="17">
      <t>コウ</t>
    </rPh>
    <rPh sb="17" eb="18">
      <t>リン</t>
    </rPh>
    <rPh sb="20" eb="21">
      <t>カブ</t>
    </rPh>
    <rPh sb="22" eb="24">
      <t>ニホン</t>
    </rPh>
    <rPh sb="24" eb="26">
      <t>カンキョウ</t>
    </rPh>
    <rPh sb="26" eb="28">
      <t>チョウサ</t>
    </rPh>
    <rPh sb="28" eb="31">
      <t>ケンキュウジョ</t>
    </rPh>
    <rPh sb="31" eb="33">
      <t>キョウドウ</t>
    </rPh>
    <rPh sb="33" eb="36">
      <t>ジギョウタイ</t>
    </rPh>
    <phoneticPr fontId="5"/>
  </si>
  <si>
    <t>避難指示解除準備区域等内国有林の空間線量率、立木・土壌等調査</t>
    <rPh sb="0" eb="2">
      <t>ヒナン</t>
    </rPh>
    <rPh sb="2" eb="4">
      <t>シジ</t>
    </rPh>
    <rPh sb="4" eb="6">
      <t>カイジョ</t>
    </rPh>
    <rPh sb="6" eb="8">
      <t>ジュンビ</t>
    </rPh>
    <rPh sb="8" eb="10">
      <t>クイキ</t>
    </rPh>
    <rPh sb="10" eb="11">
      <t>トウ</t>
    </rPh>
    <rPh sb="11" eb="12">
      <t>ナイ</t>
    </rPh>
    <rPh sb="12" eb="15">
      <t>コクユウリン</t>
    </rPh>
    <rPh sb="16" eb="18">
      <t>クウカン</t>
    </rPh>
    <rPh sb="18" eb="20">
      <t>センリョウ</t>
    </rPh>
    <rPh sb="20" eb="21">
      <t>リツ</t>
    </rPh>
    <rPh sb="22" eb="24">
      <t>タチキ</t>
    </rPh>
    <rPh sb="25" eb="28">
      <t>ドジョウナド</t>
    </rPh>
    <rPh sb="28" eb="30">
      <t>チョウサ</t>
    </rPh>
    <phoneticPr fontId="5"/>
  </si>
  <si>
    <t>（独）森林総合研究所</t>
    <rPh sb="1" eb="2">
      <t>ドク</t>
    </rPh>
    <rPh sb="3" eb="5">
      <t>シンリン</t>
    </rPh>
    <rPh sb="5" eb="7">
      <t>ソウゴウ</t>
    </rPh>
    <rPh sb="7" eb="10">
      <t>ケンキュウジョ</t>
    </rPh>
    <phoneticPr fontId="5"/>
  </si>
  <si>
    <t>今後行う実証事業における具体の実施手法等の調査</t>
    <rPh sb="0" eb="2">
      <t>コンゴ</t>
    </rPh>
    <rPh sb="2" eb="3">
      <t>オコナ</t>
    </rPh>
    <rPh sb="4" eb="6">
      <t>ジッショウ</t>
    </rPh>
    <rPh sb="6" eb="8">
      <t>ジギョウ</t>
    </rPh>
    <rPh sb="12" eb="14">
      <t>グタイ</t>
    </rPh>
    <rPh sb="15" eb="17">
      <t>ジッシ</t>
    </rPh>
    <rPh sb="17" eb="19">
      <t>シュホウ</t>
    </rPh>
    <rPh sb="19" eb="20">
      <t>トウ</t>
    </rPh>
    <rPh sb="21" eb="23">
      <t>チョウサ</t>
    </rPh>
    <phoneticPr fontId="5"/>
  </si>
  <si>
    <t>随意契約</t>
    <rPh sb="0" eb="2">
      <t>ズイイ</t>
    </rPh>
    <rPh sb="2" eb="4">
      <t>ケイヤク</t>
    </rPh>
    <phoneticPr fontId="5"/>
  </si>
  <si>
    <t>（株）日仙産業</t>
    <rPh sb="1" eb="2">
      <t>カブ</t>
    </rPh>
    <rPh sb="3" eb="4">
      <t>ヒ</t>
    </rPh>
    <rPh sb="4" eb="5">
      <t>セン</t>
    </rPh>
    <rPh sb="5" eb="7">
      <t>サンギョウ</t>
    </rPh>
    <phoneticPr fontId="5"/>
  </si>
  <si>
    <t>集落周辺の国有林の森林除染</t>
    <rPh sb="0" eb="2">
      <t>シュウラク</t>
    </rPh>
    <rPh sb="2" eb="4">
      <t>シュウヘン</t>
    </rPh>
    <rPh sb="5" eb="8">
      <t>コクユウリン</t>
    </rPh>
    <rPh sb="9" eb="11">
      <t>シンリン</t>
    </rPh>
    <rPh sb="11" eb="13">
      <t>ジョセン</t>
    </rPh>
    <phoneticPr fontId="5"/>
  </si>
  <si>
    <t>田村市復興事業組合</t>
    <rPh sb="0" eb="3">
      <t>タムラシ</t>
    </rPh>
    <rPh sb="3" eb="5">
      <t>フッコウ</t>
    </rPh>
    <rPh sb="5" eb="7">
      <t>ジギョウ</t>
    </rPh>
    <rPh sb="7" eb="9">
      <t>クミアイ</t>
    </rPh>
    <phoneticPr fontId="5"/>
  </si>
  <si>
    <t>レクリエーションの森空間線量率調査</t>
    <rPh sb="9" eb="10">
      <t>モリ</t>
    </rPh>
    <rPh sb="10" eb="12">
      <t>クウカン</t>
    </rPh>
    <rPh sb="12" eb="14">
      <t>センリョウ</t>
    </rPh>
    <rPh sb="14" eb="15">
      <t>リツ</t>
    </rPh>
    <rPh sb="15" eb="17">
      <t>チョウサ</t>
    </rPh>
    <phoneticPr fontId="5"/>
  </si>
  <si>
    <t>長屋産業（株）</t>
    <rPh sb="0" eb="2">
      <t>ナガヤ</t>
    </rPh>
    <rPh sb="2" eb="4">
      <t>サンギョウ</t>
    </rPh>
    <rPh sb="5" eb="6">
      <t>カブ</t>
    </rPh>
    <phoneticPr fontId="5"/>
  </si>
  <si>
    <t>千葉製材所</t>
    <rPh sb="0" eb="2">
      <t>チバ</t>
    </rPh>
    <rPh sb="2" eb="4">
      <t>セイザイ</t>
    </rPh>
    <rPh sb="4" eb="5">
      <t>ショ</t>
    </rPh>
    <phoneticPr fontId="5"/>
  </si>
  <si>
    <t>チップ加工作業</t>
    <rPh sb="3" eb="5">
      <t>カコウ</t>
    </rPh>
    <rPh sb="5" eb="7">
      <t>サギョウ</t>
    </rPh>
    <phoneticPr fontId="5"/>
  </si>
  <si>
    <t>三洋工業（株）</t>
    <rPh sb="0" eb="2">
      <t>サンヨウ</t>
    </rPh>
    <rPh sb="2" eb="4">
      <t>コウギョウ</t>
    </rPh>
    <rPh sb="5" eb="6">
      <t>カブ</t>
    </rPh>
    <phoneticPr fontId="5"/>
  </si>
  <si>
    <t>灌木等処理、落葉除去作業</t>
    <rPh sb="0" eb="2">
      <t>カンボク</t>
    </rPh>
    <rPh sb="2" eb="3">
      <t>トウ</t>
    </rPh>
    <rPh sb="3" eb="5">
      <t>ショリ</t>
    </rPh>
    <rPh sb="6" eb="8">
      <t>ラクヨウ</t>
    </rPh>
    <rPh sb="8" eb="10">
      <t>ジョキョ</t>
    </rPh>
    <rPh sb="10" eb="12">
      <t>サギョウ</t>
    </rPh>
    <phoneticPr fontId="5"/>
  </si>
  <si>
    <t>B.日本環境調査研究所</t>
    <rPh sb="2" eb="4">
      <t>ニホン</t>
    </rPh>
    <rPh sb="4" eb="6">
      <t>カンキョウ</t>
    </rPh>
    <rPh sb="6" eb="8">
      <t>チョウサ</t>
    </rPh>
    <rPh sb="8" eb="11">
      <t>ケンキュウジョ</t>
    </rPh>
    <phoneticPr fontId="5"/>
  </si>
  <si>
    <t>C.（一社）日本森林技術協会他</t>
    <rPh sb="14" eb="15">
      <t>ホカ</t>
    </rPh>
    <phoneticPr fontId="5"/>
  </si>
  <si>
    <t>D.長屋産業（株）</t>
    <phoneticPr fontId="5"/>
  </si>
  <si>
    <t>E.福島県</t>
    <rPh sb="2" eb="5">
      <t>フクシマケン</t>
    </rPh>
    <phoneticPr fontId="5"/>
  </si>
  <si>
    <t>調査、現場管理、検討及び整理</t>
    <rPh sb="0" eb="2">
      <t>チョウサ</t>
    </rPh>
    <rPh sb="3" eb="5">
      <t>ゲンバ</t>
    </rPh>
    <rPh sb="5" eb="7">
      <t>カンリ</t>
    </rPh>
    <rPh sb="8" eb="10">
      <t>ケントウ</t>
    </rPh>
    <rPh sb="10" eb="11">
      <t>オヨ</t>
    </rPh>
    <rPh sb="12" eb="14">
      <t>セイリ</t>
    </rPh>
    <phoneticPr fontId="5"/>
  </si>
  <si>
    <t>旅費宿泊費、労務費、防護服等賃料</t>
    <rPh sb="0" eb="2">
      <t>リョヒ</t>
    </rPh>
    <rPh sb="2" eb="5">
      <t>シュクハクヒ</t>
    </rPh>
    <rPh sb="6" eb="9">
      <t>ロウムヒ</t>
    </rPh>
    <rPh sb="10" eb="13">
      <t>ボウゴフク</t>
    </rPh>
    <rPh sb="13" eb="14">
      <t>トウ</t>
    </rPh>
    <rPh sb="14" eb="16">
      <t>チンリョウ</t>
    </rPh>
    <phoneticPr fontId="5"/>
  </si>
  <si>
    <t>その他原価、一般管理費</t>
    <rPh sb="2" eb="3">
      <t>タ</t>
    </rPh>
    <rPh sb="3" eb="5">
      <t>ゲンカ</t>
    </rPh>
    <rPh sb="6" eb="8">
      <t>イッパン</t>
    </rPh>
    <rPh sb="8" eb="11">
      <t>カンリヒ</t>
    </rPh>
    <phoneticPr fontId="5"/>
  </si>
  <si>
    <t>現地作業：ふくしま中央森林組合</t>
    <rPh sb="0" eb="2">
      <t>ゲンチ</t>
    </rPh>
    <rPh sb="2" eb="4">
      <t>サギョウ</t>
    </rPh>
    <rPh sb="9" eb="11">
      <t>チュウオウ</t>
    </rPh>
    <rPh sb="11" eb="13">
      <t>シンリン</t>
    </rPh>
    <rPh sb="13" eb="15">
      <t>クミアイ</t>
    </rPh>
    <phoneticPr fontId="5"/>
  </si>
  <si>
    <t>放射性物質分析：ユーロフィン日本環境(株)</t>
    <rPh sb="0" eb="3">
      <t>ホウシャセイ</t>
    </rPh>
    <rPh sb="3" eb="5">
      <t>ブッシツ</t>
    </rPh>
    <rPh sb="5" eb="7">
      <t>ブンセキ</t>
    </rPh>
    <rPh sb="14" eb="16">
      <t>ニホン</t>
    </rPh>
    <rPh sb="16" eb="18">
      <t>カンキョウ</t>
    </rPh>
    <rPh sb="18" eb="21">
      <t>カブ</t>
    </rPh>
    <phoneticPr fontId="5"/>
  </si>
  <si>
    <t>粉じん測定：(株)日本化学環境センター</t>
    <rPh sb="0" eb="1">
      <t>フン</t>
    </rPh>
    <rPh sb="3" eb="5">
      <t>ソクテイ</t>
    </rPh>
    <rPh sb="6" eb="9">
      <t>カブ</t>
    </rPh>
    <rPh sb="9" eb="11">
      <t>ニホン</t>
    </rPh>
    <rPh sb="11" eb="13">
      <t>カガク</t>
    </rPh>
    <rPh sb="13" eb="15">
      <t>カンキョウ</t>
    </rPh>
    <phoneticPr fontId="5"/>
  </si>
  <si>
    <t>直接経費</t>
    <rPh sb="0" eb="2">
      <t>チョクセツ</t>
    </rPh>
    <rPh sb="2" eb="4">
      <t>ケイヒ</t>
    </rPh>
    <phoneticPr fontId="5"/>
  </si>
  <si>
    <t>間接経費</t>
    <rPh sb="0" eb="2">
      <t>カンセツ</t>
    </rPh>
    <rPh sb="2" eb="4">
      <t>ケイヒ</t>
    </rPh>
    <phoneticPr fontId="5"/>
  </si>
  <si>
    <t>再委託費</t>
    <rPh sb="0" eb="3">
      <t>サイイタク</t>
    </rPh>
    <rPh sb="3" eb="4">
      <t>ヒ</t>
    </rPh>
    <phoneticPr fontId="5"/>
  </si>
  <si>
    <t>測量、除伐、更新伐、植栽、作業路、チップ化等</t>
    <rPh sb="0" eb="2">
      <t>ソクリョウ</t>
    </rPh>
    <rPh sb="3" eb="5">
      <t>ジョバツ</t>
    </rPh>
    <rPh sb="6" eb="8">
      <t>コウシン</t>
    </rPh>
    <rPh sb="8" eb="9">
      <t>バツ</t>
    </rPh>
    <rPh sb="10" eb="12">
      <t>ショクサイ</t>
    </rPh>
    <rPh sb="13" eb="15">
      <t>サギョウ</t>
    </rPh>
    <rPh sb="15" eb="16">
      <t>ロ</t>
    </rPh>
    <rPh sb="20" eb="21">
      <t>カ</t>
    </rPh>
    <rPh sb="21" eb="22">
      <t>トウ</t>
    </rPh>
    <phoneticPr fontId="5"/>
  </si>
  <si>
    <t>現地作業</t>
    <rPh sb="0" eb="2">
      <t>ゲンチ</t>
    </rPh>
    <rPh sb="2" eb="4">
      <t>サギョウ</t>
    </rPh>
    <phoneticPr fontId="5"/>
  </si>
  <si>
    <t>I.国土技術防災(株)</t>
    <rPh sb="2" eb="4">
      <t>コクド</t>
    </rPh>
    <rPh sb="4" eb="6">
      <t>ギジュツ</t>
    </rPh>
    <rPh sb="6" eb="8">
      <t>ボウサイ</t>
    </rPh>
    <rPh sb="8" eb="11">
      <t>カブシキガイシャ</t>
    </rPh>
    <phoneticPr fontId="5"/>
  </si>
  <si>
    <t>J.ふくしま中央森林組合</t>
    <rPh sb="6" eb="8">
      <t>チュウオウ</t>
    </rPh>
    <rPh sb="8" eb="10">
      <t>シンリン</t>
    </rPh>
    <rPh sb="10" eb="12">
      <t>クミアイ</t>
    </rPh>
    <phoneticPr fontId="5"/>
  </si>
  <si>
    <t>ふくしま中央森林組合</t>
    <rPh sb="4" eb="6">
      <t>チュウオウ</t>
    </rPh>
    <rPh sb="6" eb="8">
      <t>シンリン</t>
    </rPh>
    <rPh sb="8" eb="10">
      <t>クミアイ</t>
    </rPh>
    <phoneticPr fontId="5"/>
  </si>
  <si>
    <t>現地作業</t>
    <rPh sb="0" eb="2">
      <t>ゲンチ</t>
    </rPh>
    <rPh sb="2" eb="4">
      <t>サギョウ</t>
    </rPh>
    <phoneticPr fontId="5"/>
  </si>
  <si>
    <t>ユーロふぃん日本環境(株)</t>
    <rPh sb="6" eb="8">
      <t>ニホン</t>
    </rPh>
    <rPh sb="8" eb="10">
      <t>カンキョウ</t>
    </rPh>
    <rPh sb="10" eb="13">
      <t>カブシキガイシャ</t>
    </rPh>
    <phoneticPr fontId="5"/>
  </si>
  <si>
    <t>放射性物物質分析</t>
    <rPh sb="0" eb="3">
      <t>ホウシャセイ</t>
    </rPh>
    <rPh sb="3" eb="4">
      <t>モノ</t>
    </rPh>
    <rPh sb="4" eb="6">
      <t>ブッシツ</t>
    </rPh>
    <rPh sb="6" eb="8">
      <t>ブンセキ</t>
    </rPh>
    <phoneticPr fontId="5"/>
  </si>
  <si>
    <t>(株)日本化学環境センター</t>
    <rPh sb="0" eb="3">
      <t>カブシキガイシャ</t>
    </rPh>
    <rPh sb="3" eb="5">
      <t>ニホン</t>
    </rPh>
    <rPh sb="5" eb="7">
      <t>カガク</t>
    </rPh>
    <rPh sb="7" eb="9">
      <t>カンキョウ</t>
    </rPh>
    <phoneticPr fontId="5"/>
  </si>
  <si>
    <t>粉じん測定</t>
    <rPh sb="0" eb="1">
      <t>フン</t>
    </rPh>
    <rPh sb="3" eb="5">
      <t>ソクテイ</t>
    </rPh>
    <phoneticPr fontId="5"/>
  </si>
  <si>
    <t>C（一社）日本森林技術協会他</t>
    <phoneticPr fontId="5"/>
  </si>
  <si>
    <t>-</t>
    <phoneticPr fontId="5"/>
  </si>
  <si>
    <t>B.(株)日本環境研究所他</t>
    <rPh sb="2" eb="5">
      <t>カブシキガイシャ</t>
    </rPh>
    <rPh sb="5" eb="7">
      <t>ニホン</t>
    </rPh>
    <rPh sb="7" eb="9">
      <t>カンキョウ</t>
    </rPh>
    <rPh sb="9" eb="12">
      <t>ケンキュウジョ</t>
    </rPh>
    <rPh sb="12" eb="13">
      <t>ホカ</t>
    </rPh>
    <phoneticPr fontId="5"/>
  </si>
  <si>
    <t>(株)日本環境研究所</t>
    <rPh sb="0" eb="3">
      <t>カブシキガイシャ</t>
    </rPh>
    <rPh sb="3" eb="5">
      <t>ニホン</t>
    </rPh>
    <rPh sb="5" eb="7">
      <t>カンキョウ</t>
    </rPh>
    <rPh sb="7" eb="10">
      <t>ケンキュウジョ</t>
    </rPh>
    <phoneticPr fontId="5"/>
  </si>
  <si>
    <t>放射能濃度測定・分析等</t>
    <rPh sb="0" eb="3">
      <t>ホウシャノウ</t>
    </rPh>
    <rPh sb="3" eb="5">
      <t>ノウド</t>
    </rPh>
    <rPh sb="5" eb="7">
      <t>ソクテイ</t>
    </rPh>
    <rPh sb="8" eb="10">
      <t>ブンセキ</t>
    </rPh>
    <rPh sb="10" eb="11">
      <t>トウ</t>
    </rPh>
    <phoneticPr fontId="5"/>
  </si>
  <si>
    <t>環境総合研究機構(株)</t>
    <rPh sb="0" eb="2">
      <t>カンキョウ</t>
    </rPh>
    <rPh sb="2" eb="4">
      <t>ソウゴウ</t>
    </rPh>
    <rPh sb="4" eb="6">
      <t>ケンキュウ</t>
    </rPh>
    <rPh sb="6" eb="8">
      <t>キコウ</t>
    </rPh>
    <rPh sb="8" eb="11">
      <t>カブシキガイシャ</t>
    </rPh>
    <phoneticPr fontId="5"/>
  </si>
  <si>
    <t>モニタリング等調査</t>
    <rPh sb="6" eb="7">
      <t>トウ</t>
    </rPh>
    <rPh sb="7" eb="9">
      <t>チョウサ</t>
    </rPh>
    <phoneticPr fontId="5"/>
  </si>
  <si>
    <t>日本総研(株)</t>
    <rPh sb="0" eb="2">
      <t>ニホン</t>
    </rPh>
    <rPh sb="2" eb="4">
      <t>ソウケン</t>
    </rPh>
    <rPh sb="4" eb="7">
      <t>カブシキガイシャ</t>
    </rPh>
    <phoneticPr fontId="5"/>
  </si>
  <si>
    <t>ふくしま中央森林組合</t>
    <rPh sb="4" eb="6">
      <t>チュウオウ</t>
    </rPh>
    <rPh sb="6" eb="8">
      <t>シンリン</t>
    </rPh>
    <rPh sb="8" eb="10">
      <t>クミアイ</t>
    </rPh>
    <phoneticPr fontId="5"/>
  </si>
  <si>
    <t>森林施業一式</t>
    <rPh sb="0" eb="2">
      <t>シンリン</t>
    </rPh>
    <rPh sb="2" eb="4">
      <t>セギョウ</t>
    </rPh>
    <rPh sb="4" eb="6">
      <t>イッシキ</t>
    </rPh>
    <phoneticPr fontId="5"/>
  </si>
  <si>
    <t>（有）政光組</t>
    <rPh sb="0" eb="3">
      <t>ユウゲンガイシャ</t>
    </rPh>
    <rPh sb="3" eb="5">
      <t>マサミツ</t>
    </rPh>
    <rPh sb="5" eb="6">
      <t>グミ</t>
    </rPh>
    <phoneticPr fontId="5"/>
  </si>
  <si>
    <t>濁水防止工等撤去作業一式</t>
    <rPh sb="0" eb="2">
      <t>ダクスイ</t>
    </rPh>
    <rPh sb="2" eb="5">
      <t>ボウシコウ</t>
    </rPh>
    <rPh sb="5" eb="6">
      <t>トウ</t>
    </rPh>
    <rPh sb="6" eb="8">
      <t>テッキョ</t>
    </rPh>
    <rPh sb="8" eb="10">
      <t>サギョウ</t>
    </rPh>
    <rPh sb="10" eb="12">
      <t>イッシキ</t>
    </rPh>
    <phoneticPr fontId="5"/>
  </si>
  <si>
    <t>長屋産業（株）</t>
    <rPh sb="0" eb="2">
      <t>ナガヤ</t>
    </rPh>
    <rPh sb="2" eb="4">
      <t>サンギョウ</t>
    </rPh>
    <rPh sb="4" eb="7">
      <t>カブシキガイシャ</t>
    </rPh>
    <phoneticPr fontId="5"/>
  </si>
  <si>
    <t>植生基材吹付工</t>
    <rPh sb="0" eb="2">
      <t>ショクセイ</t>
    </rPh>
    <rPh sb="2" eb="4">
      <t>キザイ</t>
    </rPh>
    <rPh sb="4" eb="5">
      <t>フ</t>
    </rPh>
    <rPh sb="5" eb="6">
      <t>ツ</t>
    </rPh>
    <rPh sb="6" eb="7">
      <t>コウ</t>
    </rPh>
    <phoneticPr fontId="5"/>
  </si>
  <si>
    <t>（株）四航コンサルタント</t>
    <rPh sb="0" eb="3">
      <t>カブシキガイシャ</t>
    </rPh>
    <rPh sb="3" eb="4">
      <t>4</t>
    </rPh>
    <rPh sb="4" eb="5">
      <t>コウ</t>
    </rPh>
    <phoneticPr fontId="5"/>
  </si>
  <si>
    <t>メッシュデータ等作成</t>
    <rPh sb="7" eb="8">
      <t>トウ</t>
    </rPh>
    <rPh sb="8" eb="10">
      <t>サクセイ</t>
    </rPh>
    <phoneticPr fontId="5"/>
  </si>
  <si>
    <t>（一財）材料科学技術振興財団</t>
    <rPh sb="1" eb="2">
      <t>1</t>
    </rPh>
    <rPh sb="2" eb="3">
      <t>ザイ</t>
    </rPh>
    <rPh sb="4" eb="6">
      <t>ザイリョウ</t>
    </rPh>
    <rPh sb="6" eb="8">
      <t>カガク</t>
    </rPh>
    <rPh sb="8" eb="10">
      <t>ギジュツ</t>
    </rPh>
    <rPh sb="10" eb="12">
      <t>シンコウ</t>
    </rPh>
    <rPh sb="12" eb="14">
      <t>ザイダン</t>
    </rPh>
    <phoneticPr fontId="5"/>
  </si>
  <si>
    <t>セシウム、カリウム濃度測定</t>
    <rPh sb="9" eb="11">
      <t>ノウド</t>
    </rPh>
    <rPh sb="11" eb="13">
      <t>ソクテイ</t>
    </rPh>
    <phoneticPr fontId="5"/>
  </si>
  <si>
    <t>東京都立産業技術研究センター</t>
    <rPh sb="0" eb="2">
      <t>トウキョウ</t>
    </rPh>
    <rPh sb="2" eb="4">
      <t>トリツ</t>
    </rPh>
    <rPh sb="4" eb="6">
      <t>サンギョウ</t>
    </rPh>
    <rPh sb="6" eb="8">
      <t>ギジュツ</t>
    </rPh>
    <rPh sb="8" eb="10">
      <t>ケンキュウ</t>
    </rPh>
    <phoneticPr fontId="5"/>
  </si>
  <si>
    <t>ガンマ線遮蔽率測定</t>
    <rPh sb="3" eb="4">
      <t>セン</t>
    </rPh>
    <rPh sb="4" eb="6">
      <t>シャヘイ</t>
    </rPh>
    <rPh sb="6" eb="7">
      <t>リツ</t>
    </rPh>
    <rPh sb="7" eb="9">
      <t>ソクテイ</t>
    </rPh>
    <phoneticPr fontId="5"/>
  </si>
  <si>
    <t>双葉地方森林組合</t>
    <rPh sb="0" eb="2">
      <t>フタバ</t>
    </rPh>
    <rPh sb="2" eb="4">
      <t>チホウ</t>
    </rPh>
    <rPh sb="4" eb="6">
      <t>シンリン</t>
    </rPh>
    <rPh sb="6" eb="8">
      <t>クミアイ</t>
    </rPh>
    <phoneticPr fontId="5"/>
  </si>
  <si>
    <t>植栽作業</t>
    <rPh sb="0" eb="2">
      <t>ショクサイ</t>
    </rPh>
    <rPh sb="2" eb="4">
      <t>サギョウ</t>
    </rPh>
    <phoneticPr fontId="5"/>
  </si>
  <si>
    <t>国土技術防災(株)</t>
    <phoneticPr fontId="5"/>
  </si>
  <si>
    <t>I.（一社）日本森林技術協会他</t>
    <rPh sb="3" eb="4">
      <t>1</t>
    </rPh>
    <rPh sb="4" eb="5">
      <t>シャ</t>
    </rPh>
    <rPh sb="6" eb="8">
      <t>ニホン</t>
    </rPh>
    <rPh sb="8" eb="10">
      <t>シンリン</t>
    </rPh>
    <rPh sb="10" eb="12">
      <t>ギジュツ</t>
    </rPh>
    <rPh sb="12" eb="14">
      <t>キョウカイ</t>
    </rPh>
    <rPh sb="14" eb="15">
      <t>ホカ</t>
    </rPh>
    <phoneticPr fontId="5"/>
  </si>
  <si>
    <t>（一財）日本緑化センター</t>
    <rPh sb="1" eb="2">
      <t>1</t>
    </rPh>
    <rPh sb="2" eb="3">
      <t>ザイ</t>
    </rPh>
    <rPh sb="4" eb="6">
      <t>ニホン</t>
    </rPh>
    <rPh sb="6" eb="8">
      <t>リョッカ</t>
    </rPh>
    <phoneticPr fontId="5"/>
  </si>
  <si>
    <t>（独）森林総合研究所他</t>
    <rPh sb="1" eb="2">
      <t>ドク</t>
    </rPh>
    <rPh sb="3" eb="5">
      <t>シンリン</t>
    </rPh>
    <rPh sb="5" eb="7">
      <t>ソウゴウ</t>
    </rPh>
    <rPh sb="7" eb="10">
      <t>ケンキュウジョ</t>
    </rPh>
    <rPh sb="10" eb="11">
      <t>ホカ</t>
    </rPh>
    <phoneticPr fontId="5"/>
  </si>
  <si>
    <t>（一社）日本森林技術協会・磐城林業協同組合・（株）日本環境調査研究所共同企業体</t>
    <phoneticPr fontId="5"/>
  </si>
  <si>
    <t>森林における除染等実証事業（川内村・南相馬市）</t>
    <rPh sb="0" eb="2">
      <t>シンリン</t>
    </rPh>
    <rPh sb="6" eb="8">
      <t>ジョセン</t>
    </rPh>
    <rPh sb="8" eb="9">
      <t>トウ</t>
    </rPh>
    <rPh sb="9" eb="11">
      <t>ジッショウ</t>
    </rPh>
    <rPh sb="11" eb="13">
      <t>ジギョウ</t>
    </rPh>
    <rPh sb="14" eb="17">
      <t>カワウチムラ</t>
    </rPh>
    <rPh sb="18" eb="22">
      <t>ミナミソウマシ</t>
    </rPh>
    <phoneticPr fontId="5"/>
  </si>
  <si>
    <t>森林における除染等実証事業（田村市）</t>
    <rPh sb="0" eb="2">
      <t>シンリン</t>
    </rPh>
    <rPh sb="6" eb="8">
      <t>ジョセン</t>
    </rPh>
    <rPh sb="8" eb="9">
      <t>トウ</t>
    </rPh>
    <rPh sb="9" eb="11">
      <t>ジッショウ</t>
    </rPh>
    <rPh sb="11" eb="13">
      <t>ジギョウ</t>
    </rPh>
    <rPh sb="14" eb="17">
      <t>タムラシ</t>
    </rPh>
    <phoneticPr fontId="5"/>
  </si>
  <si>
    <t>森林における除染等実証事業（飯舘村）</t>
    <rPh sb="0" eb="2">
      <t>シンリン</t>
    </rPh>
    <rPh sb="6" eb="8">
      <t>ジョセン</t>
    </rPh>
    <rPh sb="8" eb="9">
      <t>トウ</t>
    </rPh>
    <rPh sb="9" eb="11">
      <t>ジッショウ</t>
    </rPh>
    <rPh sb="11" eb="13">
      <t>ジギョウ</t>
    </rPh>
    <rPh sb="14" eb="17">
      <t>イイタテムラ</t>
    </rPh>
    <phoneticPr fontId="5"/>
  </si>
  <si>
    <t>森林における除染等実証事業（普及啓発）</t>
    <rPh sb="0" eb="2">
      <t>シンリン</t>
    </rPh>
    <rPh sb="6" eb="8">
      <t>ジョセン</t>
    </rPh>
    <rPh sb="8" eb="9">
      <t>トウ</t>
    </rPh>
    <rPh sb="9" eb="11">
      <t>ジッショウ</t>
    </rPh>
    <rPh sb="11" eb="13">
      <t>ジギョウ</t>
    </rPh>
    <rPh sb="14" eb="16">
      <t>フキュウ</t>
    </rPh>
    <rPh sb="16" eb="18">
      <t>ケイハツ</t>
    </rPh>
    <phoneticPr fontId="5"/>
  </si>
  <si>
    <t>-</t>
    <phoneticPr fontId="5"/>
  </si>
  <si>
    <t>件</t>
    <rPh sb="0" eb="1">
      <t>ケン</t>
    </rPh>
    <phoneticPr fontId="5"/>
  </si>
  <si>
    <t>J.ふくしま中央森林組合</t>
    <phoneticPr fontId="5"/>
  </si>
  <si>
    <t>随意契約</t>
    <rPh sb="0" eb="2">
      <t>ズイイ</t>
    </rPh>
    <rPh sb="2" eb="4">
      <t>ケイヤク</t>
    </rPh>
    <phoneticPr fontId="5"/>
  </si>
  <si>
    <t>G.木構造振興(株)他</t>
    <phoneticPr fontId="5"/>
  </si>
  <si>
    <t>３者による共同提案
・木構造振興(株)、（一財）材料科学技術振興財団、福島県木材協同組合連合会</t>
    <rPh sb="1" eb="2">
      <t>シャ</t>
    </rPh>
    <rPh sb="5" eb="7">
      <t>キョウドウ</t>
    </rPh>
    <rPh sb="7" eb="9">
      <t>テイアン</t>
    </rPh>
    <rPh sb="11" eb="12">
      <t>モク</t>
    </rPh>
    <rPh sb="12" eb="14">
      <t>コウゾウ</t>
    </rPh>
    <rPh sb="14" eb="16">
      <t>シンコウ</t>
    </rPh>
    <rPh sb="16" eb="19">
      <t>カブ</t>
    </rPh>
    <rPh sb="21" eb="22">
      <t>イチ</t>
    </rPh>
    <rPh sb="22" eb="23">
      <t>ザイ</t>
    </rPh>
    <rPh sb="24" eb="26">
      <t>ザイリョウ</t>
    </rPh>
    <rPh sb="26" eb="28">
      <t>カガク</t>
    </rPh>
    <rPh sb="28" eb="30">
      <t>ギジュツ</t>
    </rPh>
    <rPh sb="30" eb="32">
      <t>シンコウ</t>
    </rPh>
    <rPh sb="32" eb="34">
      <t>ザイダン</t>
    </rPh>
    <rPh sb="35" eb="38">
      <t>フクシマケン</t>
    </rPh>
    <rPh sb="38" eb="40">
      <t>モクザイ</t>
    </rPh>
    <rPh sb="40" eb="42">
      <t>キョウドウ</t>
    </rPh>
    <rPh sb="42" eb="44">
      <t>クミアイ</t>
    </rPh>
    <rPh sb="44" eb="47">
      <t>レンゴウカイ</t>
    </rPh>
    <phoneticPr fontId="5"/>
  </si>
  <si>
    <t>①企画検討委員会の開催
②安全な木材製品等の供給のための技術開発
③木材製品等の安全証明体制の検討、構築
④木算産業に係る放射性物質継続調査</t>
    <rPh sb="1" eb="3">
      <t>キカク</t>
    </rPh>
    <rPh sb="3" eb="5">
      <t>ケントウ</t>
    </rPh>
    <rPh sb="5" eb="8">
      <t>イインカイ</t>
    </rPh>
    <rPh sb="9" eb="11">
      <t>カイサイ</t>
    </rPh>
    <rPh sb="13" eb="15">
      <t>アンゼン</t>
    </rPh>
    <rPh sb="16" eb="18">
      <t>モクザイ</t>
    </rPh>
    <rPh sb="18" eb="20">
      <t>セイヒン</t>
    </rPh>
    <rPh sb="20" eb="21">
      <t>トウ</t>
    </rPh>
    <rPh sb="22" eb="24">
      <t>キョウキュウ</t>
    </rPh>
    <rPh sb="28" eb="30">
      <t>ギジュツ</t>
    </rPh>
    <rPh sb="30" eb="32">
      <t>カイハツ</t>
    </rPh>
    <rPh sb="34" eb="36">
      <t>モクザイ</t>
    </rPh>
    <rPh sb="36" eb="38">
      <t>セイヒン</t>
    </rPh>
    <rPh sb="38" eb="39">
      <t>トウ</t>
    </rPh>
    <rPh sb="40" eb="42">
      <t>アンゼン</t>
    </rPh>
    <rPh sb="42" eb="44">
      <t>ショウメイ</t>
    </rPh>
    <rPh sb="44" eb="46">
      <t>タイセイ</t>
    </rPh>
    <rPh sb="47" eb="49">
      <t>ケントウ</t>
    </rPh>
    <rPh sb="50" eb="52">
      <t>コウチク</t>
    </rPh>
    <rPh sb="54" eb="55">
      <t>モク</t>
    </rPh>
    <rPh sb="55" eb="56">
      <t>ザン</t>
    </rPh>
    <rPh sb="56" eb="58">
      <t>サンギョウ</t>
    </rPh>
    <rPh sb="59" eb="60">
      <t>カカ</t>
    </rPh>
    <rPh sb="61" eb="64">
      <t>ホウシャセイ</t>
    </rPh>
    <rPh sb="64" eb="66">
      <t>ブッシツ</t>
    </rPh>
    <rPh sb="66" eb="68">
      <t>ケイゾク</t>
    </rPh>
    <rPh sb="68" eb="70">
      <t>チョウサ</t>
    </rPh>
    <phoneticPr fontId="5"/>
  </si>
  <si>
    <t>遠野興産（株）</t>
    <rPh sb="0" eb="2">
      <t>トオノ</t>
    </rPh>
    <rPh sb="2" eb="4">
      <t>コウサン</t>
    </rPh>
    <rPh sb="4" eb="7">
      <t>カブ</t>
    </rPh>
    <phoneticPr fontId="5"/>
  </si>
  <si>
    <t>放射能測定業務</t>
    <rPh sb="0" eb="3">
      <t>ホウシャノウ</t>
    </rPh>
    <rPh sb="3" eb="5">
      <t>ソクテイ</t>
    </rPh>
    <rPh sb="5" eb="7">
      <t>ギョウム</t>
    </rPh>
    <phoneticPr fontId="5"/>
  </si>
  <si>
    <t>オフィスフォワード</t>
    <phoneticPr fontId="5"/>
  </si>
  <si>
    <t>PR活動協力業務</t>
    <rPh sb="2" eb="4">
      <t>カツドウ</t>
    </rPh>
    <rPh sb="4" eb="6">
      <t>キョウリョク</t>
    </rPh>
    <rPh sb="6" eb="8">
      <t>ギョウム</t>
    </rPh>
    <phoneticPr fontId="5"/>
  </si>
  <si>
    <t>一者応札となった事業については次のように解消に取り組むこととする。
　森林における放射性物質拡散防止等技術検証・開発事業（委託）において競争参加資格の格付けの緩和や必要な人員等の確保のための準備期間として公告から入札までの期間を昨年度より延長するとともに、業務着手準備期間の確保のため年度当初の契約、履行期限の延長により事業期間を長くする。
安全な木材製品等生産技術検証・開発事業（補助）においては、成２７年度事業の実施に当たり、公募を実施したが、平成２７年度予算の概算決定のスケジュールにより、結果的に公募期間を長く設定できなかった。可能な限り公募期間を長く設定し、周知を図りたい。
森林における除染等実証事業（委託）においては、人員を確保できるように契約期間を延長し、事業内容を分かり易くするため、入札説明会、現地説明会に時間をとり、より丁寧な説明に努める。</t>
    <phoneticPr fontId="5"/>
  </si>
  <si>
    <t>現地調査</t>
    <rPh sb="0" eb="2">
      <t>ゲンチ</t>
    </rPh>
    <rPh sb="2" eb="4">
      <t>チョウサ</t>
    </rPh>
    <phoneticPr fontId="5"/>
  </si>
  <si>
    <t>装置開発等</t>
    <rPh sb="0" eb="2">
      <t>ソウチ</t>
    </rPh>
    <rPh sb="2" eb="4">
      <t>カイハツ</t>
    </rPh>
    <rPh sb="4" eb="5">
      <t>トウ</t>
    </rPh>
    <phoneticPr fontId="5"/>
  </si>
  <si>
    <t>資料の調整、測定等</t>
    <rPh sb="0" eb="2">
      <t>シリョウ</t>
    </rPh>
    <rPh sb="3" eb="5">
      <t>チョウセイ</t>
    </rPh>
    <rPh sb="6" eb="8">
      <t>ソクテイ</t>
    </rPh>
    <rPh sb="8" eb="9">
      <t>トウ</t>
    </rPh>
    <phoneticPr fontId="5"/>
  </si>
  <si>
    <t>現場監督等に係る旅費</t>
    <rPh sb="0" eb="2">
      <t>ゲンバ</t>
    </rPh>
    <rPh sb="2" eb="4">
      <t>カントク</t>
    </rPh>
    <rPh sb="4" eb="5">
      <t>トウ</t>
    </rPh>
    <rPh sb="6" eb="7">
      <t>カカ</t>
    </rPh>
    <rPh sb="8" eb="10">
      <t>リョヒ</t>
    </rPh>
    <phoneticPr fontId="5"/>
  </si>
  <si>
    <t>使用料</t>
    <rPh sb="0" eb="3">
      <t>シヨウリョウ</t>
    </rPh>
    <phoneticPr fontId="5"/>
  </si>
  <si>
    <t>現場監督等に係る高速道路使用料</t>
    <rPh sb="0" eb="2">
      <t>ゲンバ</t>
    </rPh>
    <rPh sb="2" eb="4">
      <t>カントク</t>
    </rPh>
    <rPh sb="4" eb="5">
      <t>トウ</t>
    </rPh>
    <rPh sb="6" eb="7">
      <t>カカ</t>
    </rPh>
    <rPh sb="8" eb="10">
      <t>コウソク</t>
    </rPh>
    <rPh sb="10" eb="12">
      <t>ドウロ</t>
    </rPh>
    <rPh sb="12" eb="15">
      <t>シヨウリョウ</t>
    </rPh>
    <phoneticPr fontId="5"/>
  </si>
  <si>
    <t>役務費</t>
    <rPh sb="0" eb="2">
      <t>エキム</t>
    </rPh>
    <rPh sb="2" eb="3">
      <t>ヒ</t>
    </rPh>
    <phoneticPr fontId="5"/>
  </si>
  <si>
    <t>切手代等</t>
    <rPh sb="0" eb="3">
      <t>キッテダイ</t>
    </rPh>
    <rPh sb="3" eb="4">
      <t>トウ</t>
    </rPh>
    <phoneticPr fontId="5"/>
  </si>
  <si>
    <t>調査解析業務</t>
    <rPh sb="0" eb="2">
      <t>チョウサ</t>
    </rPh>
    <rPh sb="2" eb="4">
      <t>カイセキ</t>
    </rPh>
    <rPh sb="4" eb="6">
      <t>ギョウム</t>
    </rPh>
    <phoneticPr fontId="5"/>
  </si>
  <si>
    <t>F. 国土防災技術(株)</t>
    <rPh sb="3" eb="5">
      <t>コクド</t>
    </rPh>
    <rPh sb="5" eb="7">
      <t>ボウサイ</t>
    </rPh>
    <rPh sb="7" eb="9">
      <t>ギジュツ</t>
    </rPh>
    <rPh sb="9" eb="12">
      <t>カブシキガイシャ</t>
    </rPh>
    <phoneticPr fontId="5"/>
  </si>
  <si>
    <t>D.長屋産業（株）</t>
    <phoneticPr fontId="5"/>
  </si>
  <si>
    <t>E.福島県他</t>
    <rPh sb="2" eb="5">
      <t>フクシマケン</t>
    </rPh>
    <rPh sb="5" eb="6">
      <t>ホカ</t>
    </rPh>
    <phoneticPr fontId="5"/>
  </si>
  <si>
    <t>福島県</t>
    <rPh sb="0" eb="3">
      <t>フクシマケン</t>
    </rPh>
    <phoneticPr fontId="5"/>
  </si>
  <si>
    <t xml:space="preserve">
①放射性物質拡散防止・低減に向けた技術実証
②除染等の技術実証
③モニタリング・データの蓄積
</t>
    <phoneticPr fontId="5"/>
  </si>
  <si>
    <t>-</t>
    <phoneticPr fontId="5"/>
  </si>
  <si>
    <t>宮城県</t>
    <rPh sb="0" eb="3">
      <t>ミヤギケン</t>
    </rPh>
    <phoneticPr fontId="5"/>
  </si>
  <si>
    <t>〃</t>
    <phoneticPr fontId="5"/>
  </si>
  <si>
    <t>群馬県</t>
    <rPh sb="0" eb="3">
      <t>グンマケン</t>
    </rPh>
    <phoneticPr fontId="5"/>
  </si>
  <si>
    <t>岩手県</t>
    <rPh sb="0" eb="3">
      <t>イワテケン</t>
    </rPh>
    <phoneticPr fontId="5"/>
  </si>
  <si>
    <t>茨城県</t>
    <rPh sb="0" eb="3">
      <t>イバラキケン</t>
    </rPh>
    <phoneticPr fontId="5"/>
  </si>
  <si>
    <t>F.国土防災技術(株)他</t>
    <rPh sb="2" eb="4">
      <t>コクド</t>
    </rPh>
    <rPh sb="4" eb="6">
      <t>ボウサイ</t>
    </rPh>
    <rPh sb="6" eb="8">
      <t>ギジュツ</t>
    </rPh>
    <rPh sb="8" eb="11">
      <t>カブシキガイシャ</t>
    </rPh>
    <rPh sb="11" eb="12">
      <t>ホカ</t>
    </rPh>
    <phoneticPr fontId="5"/>
  </si>
  <si>
    <t>国土防災技術株式会社</t>
    <phoneticPr fontId="5"/>
  </si>
  <si>
    <t>森林除染技術開発事業他</t>
    <rPh sb="10" eb="11">
      <t>ホカ</t>
    </rPh>
    <phoneticPr fontId="5"/>
  </si>
  <si>
    <t>日立造船株式会社</t>
    <rPh sb="0" eb="2">
      <t>ヒタチ</t>
    </rPh>
    <rPh sb="2" eb="4">
      <t>ゾウセン</t>
    </rPh>
    <rPh sb="4" eb="6">
      <t>カブシキ</t>
    </rPh>
    <rPh sb="6" eb="8">
      <t>カイシャ</t>
    </rPh>
    <phoneticPr fontId="5"/>
  </si>
  <si>
    <t>しいたけ原木検査装置実用開発事業</t>
    <rPh sb="4" eb="6">
      <t>ゲンボク</t>
    </rPh>
    <rPh sb="6" eb="8">
      <t>ケンサ</t>
    </rPh>
    <rPh sb="8" eb="10">
      <t>ソウチ</t>
    </rPh>
    <rPh sb="10" eb="12">
      <t>ジツヨウ</t>
    </rPh>
    <rPh sb="12" eb="14">
      <t>カイハツ</t>
    </rPh>
    <rPh sb="14" eb="16">
      <t>ジギョウ</t>
    </rPh>
    <phoneticPr fontId="5"/>
  </si>
  <si>
    <t>福島県森林組合連合会</t>
    <phoneticPr fontId="5"/>
  </si>
  <si>
    <t>きのこ用原木林再生事業他</t>
    <rPh sb="3" eb="4">
      <t>ヨウ</t>
    </rPh>
    <rPh sb="4" eb="6">
      <t>ゲンボク</t>
    </rPh>
    <rPh sb="6" eb="7">
      <t>リン</t>
    </rPh>
    <rPh sb="7" eb="9">
      <t>サイセイ</t>
    </rPh>
    <rPh sb="9" eb="11">
      <t>ジギョウ</t>
    </rPh>
    <rPh sb="11" eb="12">
      <t>ホカ</t>
    </rPh>
    <phoneticPr fontId="5"/>
  </si>
  <si>
    <t>あぶくま地域広葉樹利用協同組合</t>
    <rPh sb="4" eb="6">
      <t>チイキ</t>
    </rPh>
    <rPh sb="6" eb="9">
      <t>コウヨウジュ</t>
    </rPh>
    <rPh sb="9" eb="11">
      <t>リヨウ</t>
    </rPh>
    <rPh sb="11" eb="13">
      <t>キョウドウ</t>
    </rPh>
    <rPh sb="13" eb="15">
      <t>クミアイ</t>
    </rPh>
    <phoneticPr fontId="5"/>
  </si>
  <si>
    <t>しいたけ原木除染システムの実用開発事業他</t>
    <rPh sb="4" eb="6">
      <t>ゲンボク</t>
    </rPh>
    <rPh sb="6" eb="8">
      <t>ジョセン</t>
    </rPh>
    <rPh sb="13" eb="19">
      <t>ジツヨウカイハツジギョウ</t>
    </rPh>
    <rPh sb="19" eb="20">
      <t>ホカ</t>
    </rPh>
    <phoneticPr fontId="5"/>
  </si>
  <si>
    <t>公益社団法人福島県森林・林業・緑化協会</t>
    <rPh sb="0" eb="2">
      <t>コウエキ</t>
    </rPh>
    <rPh sb="2" eb="6">
      <t>シャダンホウジン</t>
    </rPh>
    <rPh sb="6" eb="9">
      <t>フクシマケン</t>
    </rPh>
    <rPh sb="9" eb="11">
      <t>シンリン</t>
    </rPh>
    <rPh sb="12" eb="14">
      <t>リンギョウ</t>
    </rPh>
    <rPh sb="15" eb="17">
      <t>リョクカ</t>
    </rPh>
    <rPh sb="17" eb="19">
      <t>キョウカイ</t>
    </rPh>
    <phoneticPr fontId="5"/>
  </si>
  <si>
    <t>野生きのこ等発生環境再生事業他</t>
    <rPh sb="0" eb="2">
      <t>ヤセイ</t>
    </rPh>
    <rPh sb="5" eb="6">
      <t>トウ</t>
    </rPh>
    <rPh sb="6" eb="8">
      <t>ハッセイ</t>
    </rPh>
    <rPh sb="8" eb="10">
      <t>カンキョウ</t>
    </rPh>
    <rPh sb="10" eb="12">
      <t>サイセイ</t>
    </rPh>
    <rPh sb="12" eb="14">
      <t>ジギョウ</t>
    </rPh>
    <rPh sb="14" eb="15">
      <t>ホカ</t>
    </rPh>
    <phoneticPr fontId="5"/>
  </si>
  <si>
    <t>西会津森林組合</t>
    <rPh sb="0" eb="3">
      <t>ニシアイヅ</t>
    </rPh>
    <rPh sb="3" eb="5">
      <t>シンリン</t>
    </rPh>
    <rPh sb="5" eb="7">
      <t>クミアイ</t>
    </rPh>
    <phoneticPr fontId="5"/>
  </si>
  <si>
    <t>生活環境保全林等再生事業</t>
    <rPh sb="0" eb="2">
      <t>セイカツ</t>
    </rPh>
    <rPh sb="2" eb="4">
      <t>カンキョウ</t>
    </rPh>
    <rPh sb="4" eb="7">
      <t>ホゼンリン</t>
    </rPh>
    <rPh sb="7" eb="8">
      <t>トウ</t>
    </rPh>
    <rPh sb="8" eb="10">
      <t>サイセイ</t>
    </rPh>
    <rPh sb="10" eb="12">
      <t>ジギョウ</t>
    </rPh>
    <phoneticPr fontId="5"/>
  </si>
  <si>
    <t>2社</t>
    <rPh sb="1" eb="2">
      <t>シャ</t>
    </rPh>
    <phoneticPr fontId="5"/>
  </si>
  <si>
    <t>G・木構造振興(株)、（一財）材料科学技術振興財団、福島県木材協同組合連合会</t>
    <phoneticPr fontId="5"/>
  </si>
  <si>
    <t>H.遠野興産他</t>
    <rPh sb="2" eb="4">
      <t>トオノ</t>
    </rPh>
    <rPh sb="4" eb="6">
      <t>コウサン</t>
    </rPh>
    <rPh sb="6" eb="7">
      <t>ホカ</t>
    </rPh>
    <phoneticPr fontId="5"/>
  </si>
  <si>
    <t>0077</t>
    <phoneticPr fontId="5"/>
  </si>
  <si>
    <t>0128</t>
    <phoneticPr fontId="5"/>
  </si>
  <si>
    <t>0108</t>
    <phoneticPr fontId="5"/>
  </si>
  <si>
    <t>「森林における放射性物質の除去及び拡散抑制等に関する技術的な指針」等への反映。</t>
    <phoneticPr fontId="5"/>
  </si>
  <si>
    <t>「森林における放射性物質の除去及び拡散抑制等に関する技術的な指針」等へ反映した件数。</t>
    <rPh sb="39" eb="41">
      <t>ケンスウ</t>
    </rPh>
    <phoneticPr fontId="5"/>
  </si>
  <si>
    <t>点検対象外</t>
    <phoneticPr fontId="5"/>
  </si>
  <si>
    <t>　森林における放射性物質の拡散防止及び低減のための技術検証・開発を行うことを目的とした復興に資する必要性の高い事業であるが、平成26年度の執行率が低いことを踏まえ、予算要求に当たっては事業規模の精査を行うこと。</t>
    <phoneticPr fontId="5"/>
  </si>
  <si>
    <t>現状通り</t>
  </si>
  <si>
    <t>　引き続き効率的・効果的な予算の執行に努めていく。なお、26年度は森林所有者等の同意取り付けが隘路となり執行が進まなかったが、それら要因については解消が見込まれることから、要求額は27年度と同水準とした。</t>
    <phoneticPr fontId="5"/>
  </si>
  <si>
    <t>消耗品費等</t>
    <rPh sb="0" eb="2">
      <t>ショウモウ</t>
    </rPh>
    <rPh sb="2" eb="3">
      <t>ヒン</t>
    </rPh>
    <rPh sb="3" eb="4">
      <t>ヒ</t>
    </rPh>
    <rPh sb="4" eb="5">
      <t>トウ</t>
    </rPh>
    <phoneticPr fontId="5"/>
  </si>
  <si>
    <t>放射性物質散防止事業等</t>
    <rPh sb="0" eb="3">
      <t>ホウシャセイ</t>
    </rPh>
    <rPh sb="3" eb="5">
      <t>ブッシツ</t>
    </rPh>
    <rPh sb="5" eb="6">
      <t>サン</t>
    </rPh>
    <rPh sb="6" eb="8">
      <t>ボウシ</t>
    </rPh>
    <rPh sb="8" eb="10">
      <t>ジギョウ</t>
    </rPh>
    <rPh sb="10" eb="11">
      <t>トウ</t>
    </rPh>
    <phoneticPr fontId="5"/>
  </si>
  <si>
    <t>実績は成果目標に即したものとなっている。</t>
    <rPh sb="0" eb="2">
      <t>ジッセキ</t>
    </rPh>
    <rPh sb="3" eb="5">
      <t>セイカ</t>
    </rPh>
    <rPh sb="5" eb="7">
      <t>モクヒョウ</t>
    </rPh>
    <rPh sb="8" eb="9">
      <t>ソク</t>
    </rPh>
    <phoneticPr fontId="5"/>
  </si>
  <si>
    <t>事業実施にあたり、作業員等の人手不足による人材確保の調整に多大な時間を要したこと等により一部の事業進捗が遅れ、活動実績が見込みに見合ったものにならなかった。</t>
    <rPh sb="40" eb="41">
      <t>トウ</t>
    </rPh>
    <rPh sb="44" eb="46">
      <t>イチブ</t>
    </rPh>
    <rPh sb="47" eb="4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</si>
</sst>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181" fontId="0" fillId="0" borderId="11" xfId="0" applyNumberFormat="1" applyFont="1" applyFill="1" applyBorder="1" applyAlignment="1" applyProtection="1">
      <alignment horizontal="right" vertical="center"/>
      <protection locked="0"/>
    </xf>
    <xf numFmtId="0" fontId="0" fillId="0" borderId="25" xfId="0"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0" fillId="0" borderId="8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24</xdr:col>
      <xdr:colOff>6350</xdr:colOff>
      <xdr:row>140</xdr:row>
      <xdr:rowOff>382962</xdr:rowOff>
    </xdr:from>
    <xdr:to>
      <xdr:col>34</xdr:col>
      <xdr:colOff>96449</xdr:colOff>
      <xdr:row>142</xdr:row>
      <xdr:rowOff>82549</xdr:rowOff>
    </xdr:to>
    <xdr:sp macro="" textlink="">
      <xdr:nvSpPr>
        <xdr:cNvPr id="331" name="テキスト ボックス 330"/>
        <xdr:cNvSpPr txBox="1">
          <a:spLocks noChangeAspect="1"/>
        </xdr:cNvSpPr>
      </xdr:nvSpPr>
      <xdr:spPr>
        <a:xfrm>
          <a:off x="4349750" y="51084537"/>
          <a:ext cx="1899849" cy="575887"/>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農林水産省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１４０４百万円</a:t>
          </a:r>
        </a:p>
      </xdr:txBody>
    </xdr:sp>
    <xdr:clientData/>
  </xdr:twoCellAnchor>
  <xdr:twoCellAnchor>
    <xdr:from>
      <xdr:col>24</xdr:col>
      <xdr:colOff>78163</xdr:colOff>
      <xdr:row>142</xdr:row>
      <xdr:rowOff>437689</xdr:rowOff>
    </xdr:from>
    <xdr:to>
      <xdr:col>30</xdr:col>
      <xdr:colOff>76516</xdr:colOff>
      <xdr:row>143</xdr:row>
      <xdr:rowOff>413785</xdr:rowOff>
    </xdr:to>
    <xdr:sp macro="" textlink="">
      <xdr:nvSpPr>
        <xdr:cNvPr id="332" name="大かっこ 331"/>
        <xdr:cNvSpPr>
          <a:spLocks noChangeAspect="1"/>
        </xdr:cNvSpPr>
      </xdr:nvSpPr>
      <xdr:spPr>
        <a:xfrm>
          <a:off x="4421563" y="52015564"/>
          <a:ext cx="1084203" cy="414246"/>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交付・補助</a:t>
          </a:r>
          <a:r>
            <a:rPr lang="en-US" altLang="ja-JP">
              <a:solidFill>
                <a:sysClr val="windowText" lastClr="000000"/>
              </a:solidFill>
            </a:rPr>
            <a:t>】</a:t>
          </a:r>
        </a:p>
      </xdr:txBody>
    </xdr:sp>
    <xdr:clientData/>
  </xdr:twoCellAnchor>
  <xdr:twoCellAnchor>
    <xdr:from>
      <xdr:col>7</xdr:col>
      <xdr:colOff>85725</xdr:colOff>
      <xdr:row>143</xdr:row>
      <xdr:rowOff>352426</xdr:rowOff>
    </xdr:from>
    <xdr:to>
      <xdr:col>16</xdr:col>
      <xdr:colOff>43548</xdr:colOff>
      <xdr:row>146</xdr:row>
      <xdr:rowOff>300284</xdr:rowOff>
    </xdr:to>
    <xdr:sp macro="" textlink="">
      <xdr:nvSpPr>
        <xdr:cNvPr id="333" name="テキスト ボックス 332"/>
        <xdr:cNvSpPr txBox="1">
          <a:spLocks noChangeAspect="1"/>
        </xdr:cNvSpPr>
      </xdr:nvSpPr>
      <xdr:spPr>
        <a:xfrm>
          <a:off x="1352550" y="52368451"/>
          <a:ext cx="1586598" cy="126230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２者による共同提案</a:t>
          </a:r>
          <a:endParaRPr kumimoji="1" lang="en-US" altLang="ja-JP" sz="1100">
            <a:solidFill>
              <a:sysClr val="windowText" lastClr="000000"/>
            </a:solidFill>
            <a:effectLst/>
            <a:latin typeface="+mn-lt"/>
            <a:ea typeface="+mn-ea"/>
            <a:cs typeface="+mn-cs"/>
          </a:endParaRPr>
        </a:p>
        <a:p>
          <a:pPr>
            <a:lnSpc>
              <a:spcPts val="1200"/>
            </a:lnSpc>
          </a:pPr>
          <a:r>
            <a:rPr kumimoji="1" lang="ja-JP" altLang="en-US" sz="1100">
              <a:solidFill>
                <a:sysClr val="windowText" lastClr="000000"/>
              </a:solidFill>
              <a:effectLst/>
              <a:latin typeface="+mn-lt"/>
              <a:ea typeface="+mn-ea"/>
              <a:cs typeface="+mn-cs"/>
            </a:rPr>
            <a:t>・（一社）日本森林技術協会</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・アジア航測（株）</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１９５百万円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7</xdr:col>
      <xdr:colOff>123825</xdr:colOff>
      <xdr:row>146</xdr:row>
      <xdr:rowOff>316288</xdr:rowOff>
    </xdr:from>
    <xdr:to>
      <xdr:col>16</xdr:col>
      <xdr:colOff>40529</xdr:colOff>
      <xdr:row>150</xdr:row>
      <xdr:rowOff>252639</xdr:rowOff>
    </xdr:to>
    <xdr:sp macro="" textlink="">
      <xdr:nvSpPr>
        <xdr:cNvPr id="334" name="大かっこ 333"/>
        <xdr:cNvSpPr>
          <a:spLocks noChangeAspect="1"/>
        </xdr:cNvSpPr>
      </xdr:nvSpPr>
      <xdr:spPr>
        <a:xfrm>
          <a:off x="1390650" y="53646763"/>
          <a:ext cx="1545479" cy="168895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en-US" sz="1100">
              <a:solidFill>
                <a:sysClr val="windowText" lastClr="000000"/>
              </a:solidFill>
              <a:latin typeface="+mn-lt"/>
              <a:ea typeface="+mn-ea"/>
              <a:cs typeface="+mn-cs"/>
            </a:rPr>
            <a:t>①検討委員会の運営等</a:t>
          </a:r>
          <a:endParaRPr lang="en-US" altLang="ja-JP" sz="1100">
            <a:solidFill>
              <a:sysClr val="windowText" lastClr="000000"/>
            </a:solidFill>
            <a:latin typeface="+mn-lt"/>
            <a:ea typeface="+mn-ea"/>
            <a:cs typeface="+mn-cs"/>
          </a:endParaRPr>
        </a:p>
        <a:p>
          <a:pPr>
            <a:lnSpc>
              <a:spcPts val="1000"/>
            </a:lnSpc>
          </a:pPr>
          <a:r>
            <a:rPr lang="ja-JP" altLang="en-US" sz="1100">
              <a:solidFill>
                <a:sysClr val="windowText" lastClr="000000"/>
              </a:solidFill>
              <a:effectLst/>
              <a:latin typeface="+mn-lt"/>
              <a:ea typeface="+mn-ea"/>
              <a:cs typeface="+mn-cs"/>
            </a:rPr>
            <a:t>②保育・伐採等の森林施業に伴う放射性物質拡散防止及び線量低減効果の検証</a:t>
          </a:r>
          <a:endParaRPr lang="en-US" altLang="ja-JP" sz="1100">
            <a:solidFill>
              <a:sysClr val="windowText" lastClr="000000"/>
            </a:solidFill>
            <a:effectLst/>
            <a:latin typeface="+mn-lt"/>
            <a:ea typeface="+mn-ea"/>
            <a:cs typeface="+mn-cs"/>
          </a:endParaRPr>
        </a:p>
        <a:p>
          <a:pPr>
            <a:lnSpc>
              <a:spcPts val="1000"/>
            </a:lnSpc>
          </a:pPr>
          <a:r>
            <a:rPr lang="ja-JP" altLang="en-US" sz="1100">
              <a:solidFill>
                <a:sysClr val="windowText" lastClr="000000"/>
              </a:solidFill>
              <a:effectLst/>
              <a:latin typeface="+mn-lt"/>
              <a:ea typeface="+mn-ea"/>
              <a:cs typeface="+mn-cs"/>
            </a:rPr>
            <a:t>③放射性物質の拡散防止のための森林土木技術の開発</a:t>
          </a:r>
          <a:endParaRPr lang="ja-JP" altLang="ja-JP">
            <a:solidFill>
              <a:sysClr val="windowText" lastClr="000000"/>
            </a:solidFill>
            <a:effectLst/>
          </a:endParaRPr>
        </a:p>
      </xdr:txBody>
    </xdr:sp>
    <xdr:clientData/>
  </xdr:twoCellAnchor>
  <xdr:twoCellAnchor>
    <xdr:from>
      <xdr:col>29</xdr:col>
      <xdr:colOff>51400</xdr:colOff>
      <xdr:row>142</xdr:row>
      <xdr:rowOff>82549</xdr:rowOff>
    </xdr:from>
    <xdr:to>
      <xdr:col>29</xdr:col>
      <xdr:colOff>53975</xdr:colOff>
      <xdr:row>142</xdr:row>
      <xdr:rowOff>281685</xdr:rowOff>
    </xdr:to>
    <xdr:cxnSp macro="">
      <xdr:nvCxnSpPr>
        <xdr:cNvPr id="335" name="直線矢印コネクタ 334"/>
        <xdr:cNvCxnSpPr>
          <a:cxnSpLocks noChangeAspect="1"/>
          <a:stCxn id="331" idx="2"/>
        </xdr:cNvCxnSpPr>
      </xdr:nvCxnSpPr>
      <xdr:spPr>
        <a:xfrm>
          <a:off x="5299675" y="51660424"/>
          <a:ext cx="2575" cy="19913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146050</xdr:colOff>
      <xdr:row>142</xdr:row>
      <xdr:rowOff>301625</xdr:rowOff>
    </xdr:from>
    <xdr:to>
      <xdr:col>48</xdr:col>
      <xdr:colOff>31019</xdr:colOff>
      <xdr:row>142</xdr:row>
      <xdr:rowOff>301625</xdr:rowOff>
    </xdr:to>
    <xdr:cxnSp macro="">
      <xdr:nvCxnSpPr>
        <xdr:cNvPr id="336" name="直線コネクタ 335"/>
        <xdr:cNvCxnSpPr/>
      </xdr:nvCxnSpPr>
      <xdr:spPr>
        <a:xfrm>
          <a:off x="2136775" y="51879500"/>
          <a:ext cx="65810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142</xdr:row>
      <xdr:rowOff>305552</xdr:rowOff>
    </xdr:from>
    <xdr:to>
      <xdr:col>12</xdr:col>
      <xdr:colOff>109236</xdr:colOff>
      <xdr:row>144</xdr:row>
      <xdr:rowOff>31901</xdr:rowOff>
    </xdr:to>
    <xdr:sp macro="" textlink="">
      <xdr:nvSpPr>
        <xdr:cNvPr id="337" name="大かっこ 336"/>
        <xdr:cNvSpPr>
          <a:spLocks noChangeAspect="1"/>
        </xdr:cNvSpPr>
      </xdr:nvSpPr>
      <xdr:spPr>
        <a:xfrm>
          <a:off x="1085850" y="51883427"/>
          <a:ext cx="1195086" cy="602649"/>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en-US" altLang="ja-JP">
              <a:solidFill>
                <a:sysClr val="windowText" lastClr="000000"/>
              </a:solidFill>
            </a:rPr>
            <a:t>【</a:t>
          </a:r>
          <a:r>
            <a:rPr lang="ja-JP" altLang="en-US">
              <a:solidFill>
                <a:sysClr val="windowText" lastClr="000000"/>
              </a:solidFill>
            </a:rPr>
            <a:t>公募・委託</a:t>
          </a:r>
          <a:r>
            <a:rPr lang="en-US" altLang="ja-JP">
              <a:solidFill>
                <a:sysClr val="windowText" lastClr="000000"/>
              </a:solidFill>
            </a:rPr>
            <a:t>】</a:t>
          </a:r>
        </a:p>
      </xdr:txBody>
    </xdr:sp>
    <xdr:clientData/>
  </xdr:twoCellAnchor>
  <xdr:twoCellAnchor>
    <xdr:from>
      <xdr:col>25</xdr:col>
      <xdr:colOff>57150</xdr:colOff>
      <xdr:row>143</xdr:row>
      <xdr:rowOff>352424</xdr:rowOff>
    </xdr:from>
    <xdr:to>
      <xdr:col>33</xdr:col>
      <xdr:colOff>62100</xdr:colOff>
      <xdr:row>146</xdr:row>
      <xdr:rowOff>177021</xdr:rowOff>
    </xdr:to>
    <xdr:sp macro="" textlink="">
      <xdr:nvSpPr>
        <xdr:cNvPr id="338" name="テキスト ボックス 337"/>
        <xdr:cNvSpPr txBox="1">
          <a:spLocks noChangeAspect="1"/>
        </xdr:cNvSpPr>
      </xdr:nvSpPr>
      <xdr:spPr>
        <a:xfrm>
          <a:off x="4581525" y="52368449"/>
          <a:ext cx="1452750" cy="1139047"/>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福島県ほか５県</a:t>
          </a:r>
          <a:endParaRPr kumimoji="1" lang="en-US"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pPr algn="ctr"/>
          <a:r>
            <a:rPr kumimoji="1" lang="ja-JP" altLang="en-US" sz="1100" baseline="0">
              <a:solidFill>
                <a:sysClr val="windowText" lastClr="000000"/>
              </a:solidFill>
              <a:latin typeface="+mn-lt"/>
              <a:ea typeface="+mn-ea"/>
              <a:cs typeface="+mn-cs"/>
            </a:rPr>
            <a:t>３６６</a:t>
          </a:r>
          <a:r>
            <a:rPr kumimoji="1" lang="en-US" altLang="ja-JP" sz="1100" baseline="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百万円</a:t>
          </a:r>
          <a:endParaRPr lang="ja-JP" sz="1100">
            <a:solidFill>
              <a:sysClr val="windowText" lastClr="000000"/>
            </a:solidFill>
          </a:endParaRPr>
        </a:p>
      </xdr:txBody>
    </xdr:sp>
    <xdr:clientData/>
  </xdr:twoCellAnchor>
  <xdr:twoCellAnchor>
    <xdr:from>
      <xdr:col>25</xdr:col>
      <xdr:colOff>88900</xdr:colOff>
      <xdr:row>146</xdr:row>
      <xdr:rowOff>224213</xdr:rowOff>
    </xdr:from>
    <xdr:to>
      <xdr:col>33</xdr:col>
      <xdr:colOff>95251</xdr:colOff>
      <xdr:row>149</xdr:row>
      <xdr:rowOff>171450</xdr:rowOff>
    </xdr:to>
    <xdr:sp macro="" textlink="">
      <xdr:nvSpPr>
        <xdr:cNvPr id="339" name="大かっこ 338"/>
        <xdr:cNvSpPr>
          <a:spLocks noChangeAspect="1"/>
        </xdr:cNvSpPr>
      </xdr:nvSpPr>
      <xdr:spPr>
        <a:xfrm>
          <a:off x="4613275" y="53554688"/>
          <a:ext cx="1454151" cy="126168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ja-JP" sz="1100" baseline="0">
              <a:solidFill>
                <a:sysClr val="windowText" lastClr="000000"/>
              </a:solidFill>
              <a:effectLst/>
              <a:latin typeface="+mn-lt"/>
              <a:ea typeface="+mn-ea"/>
              <a:cs typeface="+mn-cs"/>
            </a:rPr>
            <a:t>①放射性物質拡散防止・低減に向けた技術実証</a:t>
          </a:r>
          <a:endParaRPr lang="ja-JP" altLang="ja-JP">
            <a:solidFill>
              <a:sysClr val="windowText" lastClr="000000"/>
            </a:solidFill>
            <a:effectLst/>
          </a:endParaRPr>
        </a:p>
        <a:p>
          <a:pPr>
            <a:lnSpc>
              <a:spcPts val="1000"/>
            </a:lnSpc>
          </a:pPr>
          <a:r>
            <a:rPr lang="ja-JP" altLang="ja-JP" sz="1100" baseline="0">
              <a:solidFill>
                <a:sysClr val="windowText" lastClr="000000"/>
              </a:solidFill>
              <a:effectLst/>
              <a:latin typeface="+mn-lt"/>
              <a:ea typeface="+mn-ea"/>
              <a:cs typeface="+mn-cs"/>
            </a:rPr>
            <a:t>②除染等の技術実証</a:t>
          </a:r>
          <a:endParaRPr lang="ja-JP" altLang="ja-JP">
            <a:solidFill>
              <a:sysClr val="windowText" lastClr="000000"/>
            </a:solidFill>
            <a:effectLst/>
          </a:endParaRPr>
        </a:p>
        <a:p>
          <a:pPr>
            <a:lnSpc>
              <a:spcPts val="900"/>
            </a:lnSpc>
          </a:pPr>
          <a:r>
            <a:rPr lang="ja-JP" altLang="ja-JP" sz="1100" baseline="0">
              <a:solidFill>
                <a:sysClr val="windowText" lastClr="000000"/>
              </a:solidFill>
              <a:effectLst/>
              <a:latin typeface="+mn-lt"/>
              <a:ea typeface="+mn-ea"/>
              <a:cs typeface="+mn-cs"/>
            </a:rPr>
            <a:t>③モニタリング・データの蓄積</a:t>
          </a:r>
          <a:endParaRPr lang="ja-JP" altLang="ja-JP">
            <a:solidFill>
              <a:sysClr val="windowText" lastClr="000000"/>
            </a:solidFill>
            <a:effectLst/>
          </a:endParaRPr>
        </a:p>
      </xdr:txBody>
    </xdr:sp>
    <xdr:clientData/>
  </xdr:twoCellAnchor>
  <xdr:twoCellAnchor>
    <xdr:from>
      <xdr:col>34</xdr:col>
      <xdr:colOff>96463</xdr:colOff>
      <xdr:row>152</xdr:row>
      <xdr:rowOff>250222</xdr:rowOff>
    </xdr:from>
    <xdr:to>
      <xdr:col>43</xdr:col>
      <xdr:colOff>66673</xdr:colOff>
      <xdr:row>154</xdr:row>
      <xdr:rowOff>158390</xdr:rowOff>
    </xdr:to>
    <xdr:sp macro="" textlink="">
      <xdr:nvSpPr>
        <xdr:cNvPr id="340" name="テキスト ボックス 339"/>
        <xdr:cNvSpPr txBox="1">
          <a:spLocks noChangeAspect="1"/>
        </xdr:cNvSpPr>
      </xdr:nvSpPr>
      <xdr:spPr>
        <a:xfrm>
          <a:off x="6249613" y="56209597"/>
          <a:ext cx="1598985" cy="78446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effectLst/>
              <a:latin typeface="+mj-ea"/>
              <a:ea typeface="+mj-ea"/>
              <a:cs typeface="+mn-cs"/>
            </a:rPr>
            <a:t>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遠野興産（株）</a:t>
          </a:r>
          <a:r>
            <a:rPr kumimoji="1" lang="ja-JP" altLang="ja-JP" sz="1100">
              <a:solidFill>
                <a:sysClr val="windowText" lastClr="000000"/>
              </a:solidFill>
              <a:effectLst/>
              <a:latin typeface="+mn-lt"/>
              <a:ea typeface="+mn-ea"/>
              <a:cs typeface="+mn-cs"/>
            </a:rPr>
            <a:t>ほか</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25</xdr:col>
      <xdr:colOff>114300</xdr:colOff>
      <xdr:row>152</xdr:row>
      <xdr:rowOff>263673</xdr:rowOff>
    </xdr:from>
    <xdr:to>
      <xdr:col>33</xdr:col>
      <xdr:colOff>133350</xdr:colOff>
      <xdr:row>154</xdr:row>
      <xdr:rowOff>155217</xdr:rowOff>
    </xdr:to>
    <xdr:sp macro="" textlink="">
      <xdr:nvSpPr>
        <xdr:cNvPr id="341" name="テキスト ボックス 340"/>
        <xdr:cNvSpPr txBox="1">
          <a:spLocks noChangeAspect="1"/>
        </xdr:cNvSpPr>
      </xdr:nvSpPr>
      <xdr:spPr>
        <a:xfrm>
          <a:off x="4638675" y="56223048"/>
          <a:ext cx="1466850" cy="767844"/>
        </a:xfrm>
        <a:prstGeom prst="rect">
          <a:avLst/>
        </a:prstGeom>
        <a:solidFill>
          <a:sysClr val="window" lastClr="FFFF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solidFill>
                <a:sysClr val="windowText" lastClr="000000"/>
              </a:solidFill>
              <a:latin typeface="+mj-ea"/>
              <a:ea typeface="+mj-ea"/>
            </a:rPr>
            <a:t>Ｆ</a:t>
          </a:r>
          <a:r>
            <a:rPr kumimoji="1" lang="en-US" altLang="ja-JP" sz="1100">
              <a:solidFill>
                <a:sysClr val="windowText" lastClr="000000"/>
              </a:solidFill>
            </a:rPr>
            <a:t>.</a:t>
          </a:r>
          <a:r>
            <a:rPr kumimoji="1" lang="ja-JP" altLang="en-US" sz="1100">
              <a:solidFill>
                <a:sysClr val="windowText" lastClr="000000"/>
              </a:solidFill>
            </a:rPr>
            <a:t>国土防災技術（株）</a:t>
          </a:r>
          <a:r>
            <a:rPr kumimoji="1" lang="ja-JP" altLang="en-US" sz="1100">
              <a:solidFill>
                <a:sysClr val="windowText" lastClr="000000"/>
              </a:solidFill>
              <a:latin typeface="+mn-lt"/>
              <a:ea typeface="+mn-ea"/>
              <a:cs typeface="+mn-cs"/>
            </a:rPr>
            <a:t>ほか９者</a:t>
          </a:r>
          <a:endParaRPr kumimoji="1" lang="en-US" sz="1100">
            <a:solidFill>
              <a:sysClr val="windowText" lastClr="000000"/>
            </a:solidFill>
            <a:latin typeface="+mn-lt"/>
            <a:ea typeface="+mn-ea"/>
            <a:cs typeface="+mn-cs"/>
          </a:endParaRPr>
        </a:p>
        <a:p>
          <a:pPr algn="ctr">
            <a:lnSpc>
              <a:spcPts val="1100"/>
            </a:lnSpc>
          </a:pPr>
          <a:r>
            <a:rPr kumimoji="1" lang="ja-JP" altLang="en-US" sz="1100">
              <a:solidFill>
                <a:sysClr val="windowText" lastClr="000000"/>
              </a:solidFill>
              <a:latin typeface="+mn-lt"/>
              <a:ea typeface="+mn-ea"/>
              <a:cs typeface="+mn-cs"/>
            </a:rPr>
            <a:t>３０２百万円</a:t>
          </a:r>
          <a:endParaRPr lang="ja-JP" sz="1100">
            <a:solidFill>
              <a:sysClr val="windowText" lastClr="000000"/>
            </a:solidFill>
          </a:endParaRPr>
        </a:p>
      </xdr:txBody>
    </xdr:sp>
    <xdr:clientData/>
  </xdr:twoCellAnchor>
  <xdr:twoCellAnchor>
    <xdr:from>
      <xdr:col>25</xdr:col>
      <xdr:colOff>59113</xdr:colOff>
      <xdr:row>154</xdr:row>
      <xdr:rowOff>245983</xdr:rowOff>
    </xdr:from>
    <xdr:to>
      <xdr:col>33</xdr:col>
      <xdr:colOff>146054</xdr:colOff>
      <xdr:row>157</xdr:row>
      <xdr:rowOff>87606</xdr:rowOff>
    </xdr:to>
    <xdr:sp macro="" textlink="">
      <xdr:nvSpPr>
        <xdr:cNvPr id="342" name="大かっこ 341"/>
        <xdr:cNvSpPr>
          <a:spLocks noChangeAspect="1"/>
        </xdr:cNvSpPr>
      </xdr:nvSpPr>
      <xdr:spPr>
        <a:xfrm>
          <a:off x="4583488" y="57081658"/>
          <a:ext cx="1534741" cy="115607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lang="ja-JP" altLang="en-US" sz="1100">
              <a:solidFill>
                <a:sysClr val="windowText" lastClr="000000"/>
              </a:solidFill>
              <a:latin typeface="+mn-lt"/>
              <a:ea typeface="+mn-ea"/>
              <a:cs typeface="+mn-cs"/>
            </a:rPr>
            <a:t>①現地調査</a:t>
          </a:r>
          <a:endParaRPr lang="en-US" altLang="ja-JP" sz="1100">
            <a:solidFill>
              <a:sysClr val="windowText" lastClr="000000"/>
            </a:solidFill>
            <a:latin typeface="+mn-lt"/>
            <a:ea typeface="+mn-ea"/>
            <a:cs typeface="+mn-cs"/>
          </a:endParaRPr>
        </a:p>
        <a:p>
          <a:pPr>
            <a:lnSpc>
              <a:spcPts val="1100"/>
            </a:lnSpc>
          </a:pPr>
          <a:r>
            <a:rPr lang="ja-JP" altLang="en-US" sz="1100">
              <a:solidFill>
                <a:sysClr val="windowText" lastClr="000000"/>
              </a:solidFill>
              <a:latin typeface="+mn-lt"/>
              <a:ea typeface="+mn-ea"/>
              <a:cs typeface="+mn-cs"/>
            </a:rPr>
            <a:t>②森林施業、除染作業等</a:t>
          </a:r>
          <a:endParaRPr lang="en-US" altLang="ja-JP" sz="1100">
            <a:solidFill>
              <a:sysClr val="windowText" lastClr="000000"/>
            </a:solidFill>
            <a:latin typeface="+mn-lt"/>
            <a:ea typeface="+mn-ea"/>
            <a:cs typeface="+mn-cs"/>
          </a:endParaRPr>
        </a:p>
        <a:p>
          <a:pPr>
            <a:lnSpc>
              <a:spcPts val="1100"/>
            </a:lnSpc>
          </a:pPr>
          <a:r>
            <a:rPr lang="ja-JP" altLang="en-US" sz="1100">
              <a:solidFill>
                <a:sysClr val="windowText" lastClr="000000"/>
              </a:solidFill>
              <a:latin typeface="+mn-lt"/>
              <a:ea typeface="+mn-ea"/>
              <a:cs typeface="+mn-cs"/>
            </a:rPr>
            <a:t>③計測業務</a:t>
          </a:r>
          <a:endParaRPr lang="en-US" altLang="ja-JP" sz="1100">
            <a:solidFill>
              <a:sysClr val="windowText" lastClr="000000"/>
            </a:solidFill>
            <a:latin typeface="+mn-lt"/>
            <a:ea typeface="+mn-ea"/>
            <a:cs typeface="+mn-cs"/>
          </a:endParaRPr>
        </a:p>
        <a:p>
          <a:pPr>
            <a:lnSpc>
              <a:spcPts val="1100"/>
            </a:lnSpc>
          </a:pPr>
          <a:r>
            <a:rPr lang="ja-JP" altLang="en-US" sz="1100">
              <a:solidFill>
                <a:sysClr val="windowText" lastClr="000000"/>
              </a:solidFill>
              <a:latin typeface="+mn-lt"/>
              <a:ea typeface="+mn-ea"/>
              <a:cs typeface="+mn-cs"/>
            </a:rPr>
            <a:t>等</a:t>
          </a:r>
          <a:endParaRPr lang="en-US" altLang="ja-JP" sz="1100">
            <a:solidFill>
              <a:sysClr val="windowText" lastClr="000000"/>
            </a:solidFill>
            <a:latin typeface="+mn-lt"/>
            <a:ea typeface="+mn-ea"/>
            <a:cs typeface="+mn-cs"/>
          </a:endParaRPr>
        </a:p>
      </xdr:txBody>
    </xdr:sp>
    <xdr:clientData/>
  </xdr:twoCellAnchor>
  <xdr:twoCellAnchor>
    <xdr:from>
      <xdr:col>34</xdr:col>
      <xdr:colOff>28575</xdr:colOff>
      <xdr:row>143</xdr:row>
      <xdr:rowOff>327025</xdr:rowOff>
    </xdr:from>
    <xdr:to>
      <xdr:col>43</xdr:col>
      <xdr:colOff>23053</xdr:colOff>
      <xdr:row>147</xdr:row>
      <xdr:rowOff>371151</xdr:rowOff>
    </xdr:to>
    <xdr:sp macro="" textlink="">
      <xdr:nvSpPr>
        <xdr:cNvPr id="343" name="テキスト ボックス 342"/>
        <xdr:cNvSpPr txBox="1">
          <a:spLocks noChangeAspect="1"/>
        </xdr:cNvSpPr>
      </xdr:nvSpPr>
      <xdr:spPr>
        <a:xfrm>
          <a:off x="6181725" y="52343050"/>
          <a:ext cx="1623253" cy="1796726"/>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３者による共同提案</a:t>
          </a:r>
          <a:endParaRPr kumimoji="1" lang="en-US" altLang="ja-JP" sz="1100">
            <a:solidFill>
              <a:sysClr val="windowText" lastClr="000000"/>
            </a:solidFill>
          </a:endParaRPr>
        </a:p>
        <a:p>
          <a:pPr>
            <a:lnSpc>
              <a:spcPts val="1200"/>
            </a:lnSpc>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木構造</a:t>
          </a:r>
          <a:r>
            <a:rPr kumimoji="1" lang="ja-JP" altLang="en-US" sz="1100">
              <a:solidFill>
                <a:sysClr val="windowText" lastClr="000000"/>
              </a:solidFill>
              <a:effectLst/>
              <a:latin typeface="+mn-lt"/>
              <a:ea typeface="+mn-ea"/>
              <a:cs typeface="+mn-cs"/>
            </a:rPr>
            <a:t>振興（</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（一財）材料科学技術振興財団</a:t>
          </a:r>
          <a:endParaRPr lang="ja-JP" altLang="ja-JP">
            <a:solidFill>
              <a:sysClr val="windowText" lastClr="000000"/>
            </a:solidFill>
            <a:effectLst/>
          </a:endParaRPr>
        </a:p>
        <a:p>
          <a:pPr>
            <a:lnSpc>
              <a:spcPts val="1100"/>
            </a:lnSpc>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福島県木材協同組合連合会</a:t>
          </a:r>
          <a:endParaRPr lang="ja-JP" altLang="ja-JP">
            <a:solidFill>
              <a:sysClr val="windowText" lastClr="000000"/>
            </a:solidFill>
            <a:effectLst/>
          </a:endParaRPr>
        </a:p>
        <a:p>
          <a:pPr>
            <a:lnSpc>
              <a:spcPts val="1000"/>
            </a:lnSpc>
          </a:pPr>
          <a:endParaRPr kumimoji="1" lang="en-US" altLang="ja-JP" sz="1100">
            <a:solidFill>
              <a:sysClr val="windowText" lastClr="000000"/>
            </a:solidFill>
            <a:effectLst/>
            <a:latin typeface="+mn-lt"/>
            <a:ea typeface="+mn-ea"/>
            <a:cs typeface="+mn-cs"/>
          </a:endParaRPr>
        </a:p>
        <a:p>
          <a:pPr algn="ctr">
            <a:lnSpc>
              <a:spcPts val="1000"/>
            </a:lnSpc>
          </a:pPr>
          <a:r>
            <a:rPr kumimoji="1" lang="ja-JP" altLang="en-US" sz="1100">
              <a:solidFill>
                <a:sysClr val="windowText" lastClr="000000"/>
              </a:solidFill>
              <a:effectLst/>
              <a:latin typeface="+mn-lt"/>
              <a:ea typeface="+mn-ea"/>
              <a:cs typeface="+mn-cs"/>
            </a:rPr>
            <a:t>１０１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33</xdr:col>
      <xdr:colOff>133350</xdr:colOff>
      <xdr:row>143</xdr:row>
      <xdr:rowOff>19801</xdr:rowOff>
    </xdr:from>
    <xdr:to>
      <xdr:col>39</xdr:col>
      <xdr:colOff>153336</xdr:colOff>
      <xdr:row>144</xdr:row>
      <xdr:rowOff>2949</xdr:rowOff>
    </xdr:to>
    <xdr:sp macro="" textlink="">
      <xdr:nvSpPr>
        <xdr:cNvPr id="344" name="大かっこ 343"/>
        <xdr:cNvSpPr>
          <a:spLocks noChangeAspect="1"/>
        </xdr:cNvSpPr>
      </xdr:nvSpPr>
      <xdr:spPr>
        <a:xfrm>
          <a:off x="6105525" y="52035826"/>
          <a:ext cx="1105836" cy="421298"/>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公募・補助</a:t>
          </a:r>
          <a:r>
            <a:rPr lang="en-US" altLang="ja-JP">
              <a:solidFill>
                <a:sysClr val="windowText" lastClr="000000"/>
              </a:solidFill>
            </a:rPr>
            <a:t>】</a:t>
          </a:r>
        </a:p>
      </xdr:txBody>
    </xdr:sp>
    <xdr:clientData/>
  </xdr:twoCellAnchor>
  <xdr:twoCellAnchor>
    <xdr:from>
      <xdr:col>34</xdr:col>
      <xdr:colOff>95250</xdr:colOff>
      <xdr:row>148</xdr:row>
      <xdr:rowOff>30538</xdr:rowOff>
    </xdr:from>
    <xdr:to>
      <xdr:col>43</xdr:col>
      <xdr:colOff>98445</xdr:colOff>
      <xdr:row>150</xdr:row>
      <xdr:rowOff>22376</xdr:rowOff>
    </xdr:to>
    <xdr:sp macro="" textlink="">
      <xdr:nvSpPr>
        <xdr:cNvPr id="345" name="大かっこ 344"/>
        <xdr:cNvSpPr>
          <a:spLocks noChangeAspect="1"/>
        </xdr:cNvSpPr>
      </xdr:nvSpPr>
      <xdr:spPr>
        <a:xfrm>
          <a:off x="6248400" y="54237313"/>
          <a:ext cx="1631970" cy="86813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ysClr val="windowText" lastClr="000000"/>
              </a:solidFill>
              <a:effectLst/>
              <a:latin typeface="+mn-lt"/>
              <a:ea typeface="+mn-ea"/>
              <a:cs typeface="+mn-cs"/>
            </a:rPr>
            <a:t>①安全な木材供給のための技術開発及び木材の検査体制の検討</a:t>
          </a:r>
          <a:r>
            <a:rPr lang="ja-JP" altLang="en-US" sz="110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26</xdr:col>
      <xdr:colOff>73025</xdr:colOff>
      <xdr:row>139</xdr:row>
      <xdr:rowOff>0</xdr:rowOff>
    </xdr:from>
    <xdr:to>
      <xdr:col>33</xdr:col>
      <xdr:colOff>3949</xdr:colOff>
      <xdr:row>139</xdr:row>
      <xdr:rowOff>361949</xdr:rowOff>
    </xdr:to>
    <xdr:sp macro="" textlink="">
      <xdr:nvSpPr>
        <xdr:cNvPr id="346" name="正方形/長方形 345"/>
        <xdr:cNvSpPr/>
      </xdr:nvSpPr>
      <xdr:spPr>
        <a:xfrm>
          <a:off x="4778375" y="50263425"/>
          <a:ext cx="1197749" cy="3619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50">
              <a:solidFill>
                <a:sysClr val="windowText" lastClr="000000"/>
              </a:solidFill>
            </a:rPr>
            <a:t>復興庁</a:t>
          </a:r>
          <a:endParaRPr kumimoji="1" lang="en-US" altLang="ja-JP" sz="1050">
            <a:solidFill>
              <a:sysClr val="windowText" lastClr="000000"/>
            </a:solidFill>
          </a:endParaRPr>
        </a:p>
        <a:p>
          <a:pPr algn="ctr"/>
          <a:r>
            <a:rPr kumimoji="1" lang="ja-JP" altLang="en-US" sz="1050">
              <a:solidFill>
                <a:sysClr val="windowText" lastClr="000000"/>
              </a:solidFill>
            </a:rPr>
            <a:t>１，４０３百万円</a:t>
          </a:r>
        </a:p>
      </xdr:txBody>
    </xdr:sp>
    <xdr:clientData/>
  </xdr:twoCellAnchor>
  <xdr:twoCellAnchor>
    <xdr:from>
      <xdr:col>24</xdr:col>
      <xdr:colOff>168275</xdr:colOff>
      <xdr:row>139</xdr:row>
      <xdr:rowOff>391737</xdr:rowOff>
    </xdr:from>
    <xdr:to>
      <xdr:col>34</xdr:col>
      <xdr:colOff>173611</xdr:colOff>
      <xdr:row>140</xdr:row>
      <xdr:rowOff>244475</xdr:rowOff>
    </xdr:to>
    <xdr:sp macro="" textlink="">
      <xdr:nvSpPr>
        <xdr:cNvPr id="348" name="正方形/長方形 347"/>
        <xdr:cNvSpPr/>
      </xdr:nvSpPr>
      <xdr:spPr>
        <a:xfrm>
          <a:off x="4511675" y="50655162"/>
          <a:ext cx="1815086" cy="2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29</xdr:col>
      <xdr:colOff>127000</xdr:colOff>
      <xdr:row>140</xdr:row>
      <xdr:rowOff>44450</xdr:rowOff>
    </xdr:from>
    <xdr:to>
      <xdr:col>29</xdr:col>
      <xdr:colOff>127000</xdr:colOff>
      <xdr:row>140</xdr:row>
      <xdr:rowOff>384175</xdr:rowOff>
    </xdr:to>
    <xdr:cxnSp macro="">
      <xdr:nvCxnSpPr>
        <xdr:cNvPr id="349" name="直線矢印コネクタ 348"/>
        <xdr:cNvCxnSpPr/>
      </xdr:nvCxnSpPr>
      <xdr:spPr>
        <a:xfrm>
          <a:off x="5375275" y="50746025"/>
          <a:ext cx="0" cy="339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8313</xdr:colOff>
      <xdr:row>142</xdr:row>
      <xdr:rowOff>320675</xdr:rowOff>
    </xdr:from>
    <xdr:to>
      <xdr:col>39</xdr:col>
      <xdr:colOff>8313</xdr:colOff>
      <xdr:row>143</xdr:row>
      <xdr:rowOff>358775</xdr:rowOff>
    </xdr:to>
    <xdr:cxnSp macro="">
      <xdr:nvCxnSpPr>
        <xdr:cNvPr id="350" name="直線矢印コネクタ 349"/>
        <xdr:cNvCxnSpPr/>
      </xdr:nvCxnSpPr>
      <xdr:spPr>
        <a:xfrm>
          <a:off x="7066338" y="51898550"/>
          <a:ext cx="0"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90112</xdr:colOff>
      <xdr:row>142</xdr:row>
      <xdr:rowOff>306763</xdr:rowOff>
    </xdr:from>
    <xdr:to>
      <xdr:col>30</xdr:col>
      <xdr:colOff>90112</xdr:colOff>
      <xdr:row>143</xdr:row>
      <xdr:rowOff>333500</xdr:rowOff>
    </xdr:to>
    <xdr:cxnSp macro="">
      <xdr:nvCxnSpPr>
        <xdr:cNvPr id="351" name="直線矢印コネクタ 350"/>
        <xdr:cNvCxnSpPr/>
      </xdr:nvCxnSpPr>
      <xdr:spPr>
        <a:xfrm>
          <a:off x="5519362" y="51884638"/>
          <a:ext cx="0" cy="4648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49588</xdr:colOff>
      <xdr:row>142</xdr:row>
      <xdr:rowOff>307975</xdr:rowOff>
    </xdr:from>
    <xdr:to>
      <xdr:col>21</xdr:col>
      <xdr:colOff>49588</xdr:colOff>
      <xdr:row>143</xdr:row>
      <xdr:rowOff>355600</xdr:rowOff>
    </xdr:to>
    <xdr:cxnSp macro="">
      <xdr:nvCxnSpPr>
        <xdr:cNvPr id="352" name="直線矢印コネクタ 351"/>
        <xdr:cNvCxnSpPr/>
      </xdr:nvCxnSpPr>
      <xdr:spPr>
        <a:xfrm>
          <a:off x="3850063" y="51885850"/>
          <a:ext cx="0" cy="485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142</xdr:row>
      <xdr:rowOff>294063</xdr:rowOff>
    </xdr:from>
    <xdr:to>
      <xdr:col>11</xdr:col>
      <xdr:colOff>142875</xdr:colOff>
      <xdr:row>143</xdr:row>
      <xdr:rowOff>328988</xdr:rowOff>
    </xdr:to>
    <xdr:cxnSp macro="">
      <xdr:nvCxnSpPr>
        <xdr:cNvPr id="353" name="直線矢印コネクタ 352"/>
        <xdr:cNvCxnSpPr/>
      </xdr:nvCxnSpPr>
      <xdr:spPr>
        <a:xfrm>
          <a:off x="2133600" y="51871938"/>
          <a:ext cx="0" cy="473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123825</xdr:colOff>
      <xdr:row>150</xdr:row>
      <xdr:rowOff>25400</xdr:rowOff>
    </xdr:from>
    <xdr:to>
      <xdr:col>38</xdr:col>
      <xdr:colOff>123826</xdr:colOff>
      <xdr:row>152</xdr:row>
      <xdr:rowOff>180404</xdr:rowOff>
    </xdr:to>
    <xdr:cxnSp macro="">
      <xdr:nvCxnSpPr>
        <xdr:cNvPr id="354" name="直線矢印コネクタ 353"/>
        <xdr:cNvCxnSpPr/>
      </xdr:nvCxnSpPr>
      <xdr:spPr>
        <a:xfrm>
          <a:off x="7000875" y="55108475"/>
          <a:ext cx="1" cy="10313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174625</xdr:colOff>
      <xdr:row>150</xdr:row>
      <xdr:rowOff>28575</xdr:rowOff>
    </xdr:from>
    <xdr:to>
      <xdr:col>29</xdr:col>
      <xdr:colOff>174626</xdr:colOff>
      <xdr:row>152</xdr:row>
      <xdr:rowOff>152611</xdr:rowOff>
    </xdr:to>
    <xdr:cxnSp macro="">
      <xdr:nvCxnSpPr>
        <xdr:cNvPr id="355" name="直線矢印コネクタ 354"/>
        <xdr:cNvCxnSpPr/>
      </xdr:nvCxnSpPr>
      <xdr:spPr>
        <a:xfrm>
          <a:off x="5422900" y="55111650"/>
          <a:ext cx="1" cy="10003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82550</xdr:colOff>
      <xdr:row>150</xdr:row>
      <xdr:rowOff>348038</xdr:rowOff>
    </xdr:from>
    <xdr:to>
      <xdr:col>11</xdr:col>
      <xdr:colOff>82550</xdr:colOff>
      <xdr:row>152</xdr:row>
      <xdr:rowOff>261640</xdr:rowOff>
    </xdr:to>
    <xdr:cxnSp macro="">
      <xdr:nvCxnSpPr>
        <xdr:cNvPr id="356" name="直線矢印コネクタ 355"/>
        <xdr:cNvCxnSpPr/>
      </xdr:nvCxnSpPr>
      <xdr:spPr>
        <a:xfrm>
          <a:off x="2073275" y="55431113"/>
          <a:ext cx="0" cy="789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152</xdr:row>
      <xdr:rowOff>272446</xdr:rowOff>
    </xdr:from>
    <xdr:to>
      <xdr:col>15</xdr:col>
      <xdr:colOff>69830</xdr:colOff>
      <xdr:row>154</xdr:row>
      <xdr:rowOff>162041</xdr:rowOff>
    </xdr:to>
    <xdr:sp macro="" textlink="">
      <xdr:nvSpPr>
        <xdr:cNvPr id="357" name="テキスト ボックス 356"/>
        <xdr:cNvSpPr txBox="1">
          <a:spLocks noChangeAspect="1"/>
        </xdr:cNvSpPr>
      </xdr:nvSpPr>
      <xdr:spPr>
        <a:xfrm>
          <a:off x="1314450" y="56231821"/>
          <a:ext cx="1470005" cy="765895"/>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（株）日本環境調査研究所</a:t>
          </a:r>
          <a:r>
            <a:rPr kumimoji="1" lang="ja-JP" altLang="en-US" sz="1100">
              <a:solidFill>
                <a:sysClr val="windowText" lastClr="000000"/>
              </a:solidFill>
              <a:latin typeface="+mn-lt"/>
              <a:ea typeface="+mn-ea"/>
              <a:cs typeface="+mn-cs"/>
            </a:rPr>
            <a:t>ほか９者</a:t>
          </a:r>
          <a:endParaRPr kumimoji="1" lang="en-US" altLang="ja-JP" sz="1100">
            <a:solidFill>
              <a:sysClr val="windowText" lastClr="000000"/>
            </a:solidFill>
            <a:latin typeface="+mn-lt"/>
            <a:ea typeface="+mn-ea"/>
            <a:cs typeface="+mn-cs"/>
          </a:endParaRPr>
        </a:p>
        <a:p>
          <a:pPr algn="ctr">
            <a:lnSpc>
              <a:spcPts val="1100"/>
            </a:lnSpc>
          </a:pPr>
          <a:r>
            <a:rPr kumimoji="1" lang="ja-JP" altLang="en-US" sz="1100">
              <a:solidFill>
                <a:sysClr val="windowText" lastClr="000000"/>
              </a:solidFill>
              <a:latin typeface="+mn-lt"/>
              <a:ea typeface="+mn-ea"/>
              <a:cs typeface="+mn-cs"/>
            </a:rPr>
            <a:t>６５百万円</a:t>
          </a:r>
          <a:endParaRPr lang="ja-JP" sz="1100">
            <a:solidFill>
              <a:sysClr val="windowText" lastClr="000000"/>
            </a:solidFill>
          </a:endParaRPr>
        </a:p>
      </xdr:txBody>
    </xdr:sp>
    <xdr:clientData/>
  </xdr:twoCellAnchor>
  <xdr:twoCellAnchor>
    <xdr:from>
      <xdr:col>48</xdr:col>
      <xdr:colOff>34925</xdr:colOff>
      <xdr:row>142</xdr:row>
      <xdr:rowOff>301625</xdr:rowOff>
    </xdr:from>
    <xdr:to>
      <xdr:col>48</xdr:col>
      <xdr:colOff>34925</xdr:colOff>
      <xdr:row>143</xdr:row>
      <xdr:rowOff>349448</xdr:rowOff>
    </xdr:to>
    <xdr:cxnSp macro="">
      <xdr:nvCxnSpPr>
        <xdr:cNvPr id="358" name="直線矢印コネクタ 357"/>
        <xdr:cNvCxnSpPr/>
      </xdr:nvCxnSpPr>
      <xdr:spPr>
        <a:xfrm>
          <a:off x="8721725" y="51879500"/>
          <a:ext cx="0" cy="485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41275</xdr:colOff>
      <xdr:row>143</xdr:row>
      <xdr:rowOff>73025</xdr:rowOff>
    </xdr:from>
    <xdr:to>
      <xdr:col>50</xdr:col>
      <xdr:colOff>15875</xdr:colOff>
      <xdr:row>143</xdr:row>
      <xdr:rowOff>381000</xdr:rowOff>
    </xdr:to>
    <xdr:sp macro="" textlink="">
      <xdr:nvSpPr>
        <xdr:cNvPr id="359" name="大かっこ 358"/>
        <xdr:cNvSpPr>
          <a:spLocks noChangeAspect="1"/>
        </xdr:cNvSpPr>
      </xdr:nvSpPr>
      <xdr:spPr>
        <a:xfrm>
          <a:off x="7823200" y="52089050"/>
          <a:ext cx="1365250" cy="307975"/>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en-US" altLang="ja-JP">
              <a:solidFill>
                <a:sysClr val="windowText" lastClr="000000"/>
              </a:solidFill>
            </a:rPr>
            <a:t>【</a:t>
          </a:r>
          <a:r>
            <a:rPr lang="ja-JP" altLang="en-US">
              <a:solidFill>
                <a:sysClr val="windowText" lastClr="000000"/>
              </a:solidFill>
            </a:rPr>
            <a:t>公募・委託</a:t>
          </a:r>
          <a:r>
            <a:rPr lang="en-US" altLang="ja-JP">
              <a:solidFill>
                <a:sysClr val="windowText" lastClr="000000"/>
              </a:solidFill>
            </a:rPr>
            <a:t>】</a:t>
          </a:r>
        </a:p>
      </xdr:txBody>
    </xdr:sp>
    <xdr:clientData/>
  </xdr:twoCellAnchor>
  <xdr:twoCellAnchor>
    <xdr:from>
      <xdr:col>43</xdr:col>
      <xdr:colOff>98425</xdr:colOff>
      <xdr:row>143</xdr:row>
      <xdr:rowOff>352423</xdr:rowOff>
    </xdr:from>
    <xdr:to>
      <xdr:col>49</xdr:col>
      <xdr:colOff>295275</xdr:colOff>
      <xdr:row>146</xdr:row>
      <xdr:rowOff>300283</xdr:rowOff>
    </xdr:to>
    <xdr:sp macro="" textlink="">
      <xdr:nvSpPr>
        <xdr:cNvPr id="360" name="テキスト ボックス 359"/>
        <xdr:cNvSpPr txBox="1">
          <a:spLocks noChangeAspect="1"/>
        </xdr:cNvSpPr>
      </xdr:nvSpPr>
      <xdr:spPr>
        <a:xfrm>
          <a:off x="7880350" y="52368448"/>
          <a:ext cx="1282700" cy="1262310"/>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Ｉ</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（一社）日本森林技術協会</a:t>
          </a:r>
          <a:r>
            <a:rPr kumimoji="1" lang="ja-JP" altLang="en-US" sz="1100">
              <a:solidFill>
                <a:sysClr val="windowText" lastClr="000000"/>
              </a:solidFill>
              <a:effectLst/>
              <a:latin typeface="+mn-lt"/>
              <a:ea typeface="+mn-ea"/>
              <a:cs typeface="+mn-cs"/>
            </a:rPr>
            <a:t>ほか３社</a:t>
          </a:r>
          <a:endParaRPr kumimoji="1" lang="en-US" altLang="ja-JP" sz="1100">
            <a:solidFill>
              <a:sysClr val="windowText" lastClr="000000"/>
            </a:solidFill>
            <a:effectLst/>
            <a:latin typeface="+mn-lt"/>
            <a:ea typeface="+mn-ea"/>
            <a:cs typeface="+mn-cs"/>
          </a:endParaRPr>
        </a:p>
        <a:p>
          <a:pPr>
            <a:lnSpc>
              <a:spcPts val="1300"/>
            </a:lnSpc>
          </a:pPr>
          <a:endParaRPr kumimoji="1" lang="en-US"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pPr algn="ctr">
            <a:lnSpc>
              <a:spcPts val="1000"/>
            </a:lnSpc>
          </a:pPr>
          <a:r>
            <a:rPr kumimoji="1" lang="ja-JP" altLang="en-US" sz="1100">
              <a:solidFill>
                <a:sysClr val="windowText" lastClr="000000"/>
              </a:solidFill>
              <a:latin typeface="+mn-lt"/>
              <a:ea typeface="+mn-ea"/>
              <a:cs typeface="+mn-cs"/>
            </a:rPr>
            <a:t>２５４百万円</a:t>
          </a:r>
          <a:endParaRPr lang="ja-JP" sz="1100">
            <a:solidFill>
              <a:sysClr val="windowText" lastClr="000000"/>
            </a:solidFill>
          </a:endParaRPr>
        </a:p>
      </xdr:txBody>
    </xdr:sp>
    <xdr:clientData/>
  </xdr:twoCellAnchor>
  <xdr:twoCellAnchor>
    <xdr:from>
      <xdr:col>44</xdr:col>
      <xdr:colOff>4388</xdr:colOff>
      <xdr:row>146</xdr:row>
      <xdr:rowOff>320675</xdr:rowOff>
    </xdr:from>
    <xdr:to>
      <xdr:col>49</xdr:col>
      <xdr:colOff>247650</xdr:colOff>
      <xdr:row>150</xdr:row>
      <xdr:rowOff>211589</xdr:rowOff>
    </xdr:to>
    <xdr:sp macro="" textlink="">
      <xdr:nvSpPr>
        <xdr:cNvPr id="361" name="大かっこ 360"/>
        <xdr:cNvSpPr>
          <a:spLocks noChangeAspect="1"/>
        </xdr:cNvSpPr>
      </xdr:nvSpPr>
      <xdr:spPr>
        <a:xfrm>
          <a:off x="7967288" y="53651150"/>
          <a:ext cx="1148137" cy="16435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ja-JP" sz="1100" baseline="0">
              <a:solidFill>
                <a:sysClr val="windowText" lastClr="000000"/>
              </a:solidFill>
              <a:effectLst/>
              <a:latin typeface="+mn-lt"/>
              <a:ea typeface="+mn-ea"/>
              <a:cs typeface="+mn-cs"/>
            </a:rPr>
            <a:t>①</a:t>
          </a:r>
          <a:r>
            <a:rPr lang="ja-JP" altLang="en-US" sz="1100" baseline="0">
              <a:solidFill>
                <a:sysClr val="windowText" lastClr="000000"/>
              </a:solidFill>
              <a:effectLst/>
              <a:latin typeface="+mn-lt"/>
              <a:ea typeface="+mn-ea"/>
              <a:cs typeface="+mn-cs"/>
            </a:rPr>
            <a:t>放射性物質拡散防止・低減に向けた技術実証</a:t>
          </a:r>
          <a:endParaRPr lang="en-US" altLang="ja-JP" sz="1100" baseline="0">
            <a:solidFill>
              <a:sysClr val="windowText" lastClr="000000"/>
            </a:solidFill>
            <a:effectLst/>
            <a:latin typeface="+mn-lt"/>
            <a:ea typeface="+mn-ea"/>
            <a:cs typeface="+mn-cs"/>
          </a:endParaRPr>
        </a:p>
        <a:p>
          <a:pPr>
            <a:lnSpc>
              <a:spcPts val="1000"/>
            </a:lnSpc>
          </a:pPr>
          <a:r>
            <a:rPr lang="ja-JP" altLang="en-US" sz="1100" baseline="0">
              <a:solidFill>
                <a:sysClr val="windowText" lastClr="000000"/>
              </a:solidFill>
              <a:effectLst/>
              <a:latin typeface="+mn-lt"/>
              <a:ea typeface="+mn-ea"/>
              <a:cs typeface="+mn-cs"/>
            </a:rPr>
            <a:t>②除染等の技術実証</a:t>
          </a:r>
          <a:endParaRPr lang="en-US" altLang="ja-JP" sz="1100" baseline="0">
            <a:solidFill>
              <a:sysClr val="windowText" lastClr="000000"/>
            </a:solidFill>
            <a:effectLst/>
            <a:latin typeface="+mn-lt"/>
            <a:ea typeface="+mn-ea"/>
            <a:cs typeface="+mn-cs"/>
          </a:endParaRPr>
        </a:p>
        <a:p>
          <a:pPr>
            <a:lnSpc>
              <a:spcPts val="1000"/>
            </a:lnSpc>
          </a:pPr>
          <a:r>
            <a:rPr lang="ja-JP" altLang="en-US" sz="1100" baseline="0">
              <a:solidFill>
                <a:sysClr val="windowText" lastClr="000000"/>
              </a:solidFill>
              <a:effectLst/>
              <a:latin typeface="+mn-lt"/>
              <a:ea typeface="+mn-ea"/>
              <a:cs typeface="+mn-cs"/>
            </a:rPr>
            <a:t>③モニタリング・データの蓄積</a:t>
          </a:r>
          <a:endParaRPr lang="en-US" altLang="ja-JP" sz="1100" baseline="0">
            <a:solidFill>
              <a:sysClr val="windowText" lastClr="000000"/>
            </a:solidFill>
            <a:effectLst/>
            <a:latin typeface="+mn-lt"/>
            <a:ea typeface="+mn-ea"/>
            <a:cs typeface="+mn-cs"/>
          </a:endParaRPr>
        </a:p>
      </xdr:txBody>
    </xdr:sp>
    <xdr:clientData/>
  </xdr:twoCellAnchor>
  <xdr:twoCellAnchor>
    <xdr:from>
      <xdr:col>48</xdr:col>
      <xdr:colOff>22225</xdr:colOff>
      <xdr:row>150</xdr:row>
      <xdr:rowOff>27363</xdr:rowOff>
    </xdr:from>
    <xdr:to>
      <xdr:col>48</xdr:col>
      <xdr:colOff>34925</xdr:colOff>
      <xdr:row>152</xdr:row>
      <xdr:rowOff>277784</xdr:rowOff>
    </xdr:to>
    <xdr:cxnSp macro="">
      <xdr:nvCxnSpPr>
        <xdr:cNvPr id="362" name="直線矢印コネクタ 361"/>
        <xdr:cNvCxnSpPr/>
      </xdr:nvCxnSpPr>
      <xdr:spPr>
        <a:xfrm flipH="1">
          <a:off x="8709025" y="55110438"/>
          <a:ext cx="12700" cy="1126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4388</xdr:colOff>
      <xdr:row>152</xdr:row>
      <xdr:rowOff>250222</xdr:rowOff>
    </xdr:from>
    <xdr:to>
      <xdr:col>50</xdr:col>
      <xdr:colOff>0</xdr:colOff>
      <xdr:row>154</xdr:row>
      <xdr:rowOff>150610</xdr:rowOff>
    </xdr:to>
    <xdr:sp macro="" textlink="">
      <xdr:nvSpPr>
        <xdr:cNvPr id="363" name="テキスト ボックス 362"/>
        <xdr:cNvSpPr txBox="1">
          <a:spLocks noChangeAspect="1"/>
        </xdr:cNvSpPr>
      </xdr:nvSpPr>
      <xdr:spPr>
        <a:xfrm>
          <a:off x="7827588" y="65236122"/>
          <a:ext cx="1189412" cy="78938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100">
              <a:solidFill>
                <a:sysClr val="windowText" lastClr="000000"/>
              </a:solidFill>
              <a:latin typeface="+mj-ea"/>
              <a:ea typeface="+mj-ea"/>
            </a:rPr>
            <a:t>J</a:t>
          </a:r>
          <a:r>
            <a:rPr kumimoji="1" lang="en-US" altLang="ja-JP" sz="1100">
              <a:solidFill>
                <a:sysClr val="windowText" lastClr="000000"/>
              </a:solidFill>
            </a:rPr>
            <a:t>.</a:t>
          </a:r>
          <a:r>
            <a:rPr kumimoji="1" lang="ja-JP" altLang="en-US" sz="1100">
              <a:solidFill>
                <a:sysClr val="windowText" lastClr="000000"/>
              </a:solidFill>
            </a:rPr>
            <a:t>ふくしま中央森林組合</a:t>
          </a:r>
          <a:r>
            <a:rPr kumimoji="1" lang="ja-JP" altLang="en-US" sz="1100">
              <a:solidFill>
                <a:sysClr val="windowText" lastClr="000000"/>
              </a:solidFill>
              <a:latin typeface="+mn-lt"/>
              <a:ea typeface="+mn-ea"/>
              <a:cs typeface="+mn-cs"/>
            </a:rPr>
            <a:t>ほか２者</a:t>
          </a:r>
          <a:endParaRPr kumimoji="1" lang="en-US" altLang="ja-JP" sz="1100">
            <a:solidFill>
              <a:sysClr val="windowText" lastClr="000000"/>
            </a:solidFill>
            <a:latin typeface="+mn-lt"/>
            <a:ea typeface="+mn-ea"/>
            <a:cs typeface="+mn-cs"/>
          </a:endParaRPr>
        </a:p>
        <a:p>
          <a:pPr algn="ctr">
            <a:lnSpc>
              <a:spcPts val="1200"/>
            </a:lnSpc>
          </a:pPr>
          <a:r>
            <a:rPr kumimoji="1" lang="ja-JP" altLang="en-US" sz="1100">
              <a:solidFill>
                <a:sysClr val="windowText" lastClr="000000"/>
              </a:solidFill>
              <a:latin typeface="+mn-lt"/>
              <a:ea typeface="+mn-ea"/>
              <a:cs typeface="+mn-cs"/>
            </a:rPr>
            <a:t>２９百万円</a:t>
          </a:r>
          <a:endParaRPr lang="ja-JP" sz="1100">
            <a:solidFill>
              <a:sysClr val="windowText" lastClr="000000"/>
            </a:solidFill>
          </a:endParaRPr>
        </a:p>
      </xdr:txBody>
    </xdr:sp>
    <xdr:clientData/>
  </xdr:twoCellAnchor>
  <xdr:twoCellAnchor>
    <xdr:from>
      <xdr:col>43</xdr:col>
      <xdr:colOff>13911</xdr:colOff>
      <xdr:row>150</xdr:row>
      <xdr:rowOff>250825</xdr:rowOff>
    </xdr:from>
    <xdr:to>
      <xdr:col>50</xdr:col>
      <xdr:colOff>139700</xdr:colOff>
      <xdr:row>152</xdr:row>
      <xdr:rowOff>248960</xdr:rowOff>
    </xdr:to>
    <xdr:sp macro="" textlink="">
      <xdr:nvSpPr>
        <xdr:cNvPr id="364" name="大かっこ 363"/>
        <xdr:cNvSpPr>
          <a:spLocks noChangeAspect="1"/>
        </xdr:cNvSpPr>
      </xdr:nvSpPr>
      <xdr:spPr>
        <a:xfrm>
          <a:off x="7659311" y="64347725"/>
          <a:ext cx="1497389" cy="887135"/>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再委託</a:t>
          </a:r>
          <a:r>
            <a:rPr lang="en-US" altLang="ja-JP">
              <a:solidFill>
                <a:sysClr val="windowText" lastClr="000000"/>
              </a:solidFill>
            </a:rPr>
            <a:t>】</a:t>
          </a:r>
          <a:r>
            <a:rPr lang="ja-JP" altLang="en-US">
              <a:solidFill>
                <a:sysClr val="windowText" lastClr="000000"/>
              </a:solidFill>
            </a:rPr>
            <a:t>　３団体</a:t>
          </a:r>
          <a:endParaRPr lang="en-US" altLang="ja-JP">
            <a:solidFill>
              <a:sysClr val="windowText" lastClr="000000"/>
            </a:solidFill>
          </a:endParaRPr>
        </a:p>
      </xdr:txBody>
    </xdr:sp>
    <xdr:clientData/>
  </xdr:twoCellAnchor>
  <xdr:twoCellAnchor>
    <xdr:from>
      <xdr:col>43</xdr:col>
      <xdr:colOff>156881</xdr:colOff>
      <xdr:row>154</xdr:row>
      <xdr:rowOff>238517</xdr:rowOff>
    </xdr:from>
    <xdr:to>
      <xdr:col>49</xdr:col>
      <xdr:colOff>219075</xdr:colOff>
      <xdr:row>158</xdr:row>
      <xdr:rowOff>142874</xdr:rowOff>
    </xdr:to>
    <xdr:sp macro="" textlink="">
      <xdr:nvSpPr>
        <xdr:cNvPr id="365" name="大かっこ 364"/>
        <xdr:cNvSpPr>
          <a:spLocks noChangeAspect="1"/>
        </xdr:cNvSpPr>
      </xdr:nvSpPr>
      <xdr:spPr>
        <a:xfrm>
          <a:off x="7938806" y="57074192"/>
          <a:ext cx="1148044" cy="165695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ysClr val="windowText" lastClr="000000"/>
              </a:solidFill>
              <a:effectLst/>
              <a:latin typeface="+mn-lt"/>
              <a:ea typeface="+mn-ea"/>
              <a:cs typeface="+mn-cs"/>
            </a:rPr>
            <a:t>①</a:t>
          </a:r>
          <a:r>
            <a:rPr lang="ja-JP" altLang="en-US" sz="1100">
              <a:solidFill>
                <a:sysClr val="windowText" lastClr="000000"/>
              </a:solidFill>
              <a:effectLst/>
              <a:latin typeface="+mn-lt"/>
              <a:ea typeface="+mn-ea"/>
              <a:cs typeface="+mn-cs"/>
            </a:rPr>
            <a:t>測量、伐採、チップ化、作業路昨設</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②</a:t>
          </a:r>
          <a:r>
            <a:rPr lang="ja-JP" altLang="en-US" sz="1100">
              <a:solidFill>
                <a:sysClr val="windowText" lastClr="000000"/>
              </a:solidFill>
              <a:effectLst/>
              <a:latin typeface="+mn-lt"/>
              <a:ea typeface="+mn-ea"/>
              <a:cs typeface="+mn-cs"/>
            </a:rPr>
            <a:t>放射線濃度解析</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③空気中粉じん測定</a:t>
          </a:r>
          <a:endParaRPr lang="en-US" altLang="ja-JP" sz="1100">
            <a:solidFill>
              <a:sysClr val="windowText" lastClr="000000"/>
            </a:solidFill>
            <a:effectLst/>
            <a:latin typeface="+mn-lt"/>
            <a:ea typeface="+mn-ea"/>
            <a:cs typeface="+mn-cs"/>
          </a:endParaRPr>
        </a:p>
      </xdr:txBody>
    </xdr:sp>
    <xdr:clientData/>
  </xdr:twoCellAnchor>
  <xdr:twoCellAnchor>
    <xdr:from>
      <xdr:col>7</xdr:col>
      <xdr:colOff>36233</xdr:colOff>
      <xdr:row>154</xdr:row>
      <xdr:rowOff>259245</xdr:rowOff>
    </xdr:from>
    <xdr:to>
      <xdr:col>15</xdr:col>
      <xdr:colOff>112420</xdr:colOff>
      <xdr:row>157</xdr:row>
      <xdr:rowOff>207883</xdr:rowOff>
    </xdr:to>
    <xdr:sp macro="" textlink="">
      <xdr:nvSpPr>
        <xdr:cNvPr id="366" name="大かっこ 365"/>
        <xdr:cNvSpPr>
          <a:spLocks noChangeAspect="1"/>
        </xdr:cNvSpPr>
      </xdr:nvSpPr>
      <xdr:spPr>
        <a:xfrm>
          <a:off x="1303058" y="57094920"/>
          <a:ext cx="1523987" cy="126308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ja-JP" sz="1100">
              <a:solidFill>
                <a:sysClr val="windowText" lastClr="000000"/>
              </a:solidFill>
              <a:effectLst/>
              <a:latin typeface="+mn-lt"/>
              <a:ea typeface="+mn-ea"/>
              <a:cs typeface="+mn-cs"/>
            </a:rPr>
            <a:t>①</a:t>
          </a:r>
          <a:r>
            <a:rPr lang="ja-JP" altLang="en-US" sz="1100">
              <a:solidFill>
                <a:sysClr val="windowText" lastClr="000000"/>
              </a:solidFill>
              <a:effectLst/>
              <a:latin typeface="+mn-lt"/>
              <a:ea typeface="+mn-ea"/>
              <a:cs typeface="+mn-cs"/>
            </a:rPr>
            <a:t>モニタリング調査一式</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②森林</a:t>
          </a:r>
          <a:r>
            <a:rPr lang="ja-JP" altLang="en-US" sz="1100">
              <a:solidFill>
                <a:sysClr val="windowText" lastClr="000000"/>
              </a:solidFill>
              <a:effectLst/>
              <a:latin typeface="+mn-lt"/>
              <a:ea typeface="+mn-ea"/>
              <a:cs typeface="+mn-cs"/>
            </a:rPr>
            <a:t>施行等一式</a:t>
          </a:r>
          <a:endParaRPr lang="ja-JP" altLang="ja-JP">
            <a:solidFill>
              <a:sysClr val="windowText" lastClr="000000"/>
            </a:solidFill>
            <a:effectLst/>
          </a:endParaRPr>
        </a:p>
        <a:p>
          <a:pPr>
            <a:lnSpc>
              <a:spcPts val="1300"/>
            </a:lnSpc>
          </a:pPr>
          <a:r>
            <a:rPr lang="ja-JP" altLang="ja-JP" sz="1100">
              <a:solidFill>
                <a:sysClr val="windowText" lastClr="000000"/>
              </a:solidFill>
              <a:effectLst/>
              <a:latin typeface="+mn-lt"/>
              <a:ea typeface="+mn-ea"/>
              <a:cs typeface="+mn-cs"/>
            </a:rPr>
            <a:t>③</a:t>
          </a:r>
          <a:r>
            <a:rPr lang="ja-JP" altLang="en-US" sz="1100">
              <a:solidFill>
                <a:sysClr val="windowText" lastClr="000000"/>
              </a:solidFill>
              <a:effectLst/>
              <a:latin typeface="+mn-lt"/>
              <a:ea typeface="+mn-ea"/>
              <a:cs typeface="+mn-cs"/>
            </a:rPr>
            <a:t>濁水防止工等一式</a:t>
          </a:r>
          <a:endParaRPr lang="ja-JP" altLang="ja-JP">
            <a:solidFill>
              <a:sysClr val="windowText" lastClr="000000"/>
            </a:solidFill>
            <a:effectLst/>
          </a:endParaRPr>
        </a:p>
      </xdr:txBody>
    </xdr:sp>
    <xdr:clientData/>
  </xdr:twoCellAnchor>
  <xdr:twoCellAnchor>
    <xdr:from>
      <xdr:col>34</xdr:col>
      <xdr:colOff>92075</xdr:colOff>
      <xdr:row>154</xdr:row>
      <xdr:rowOff>239634</xdr:rowOff>
    </xdr:from>
    <xdr:to>
      <xdr:col>43</xdr:col>
      <xdr:colOff>101119</xdr:colOff>
      <xdr:row>157</xdr:row>
      <xdr:rowOff>188042</xdr:rowOff>
    </xdr:to>
    <xdr:sp macro="" textlink="">
      <xdr:nvSpPr>
        <xdr:cNvPr id="367" name="大かっこ 366"/>
        <xdr:cNvSpPr>
          <a:spLocks noChangeAspect="1"/>
        </xdr:cNvSpPr>
      </xdr:nvSpPr>
      <xdr:spPr>
        <a:xfrm>
          <a:off x="6245225" y="57075309"/>
          <a:ext cx="1637819" cy="126285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u="none">
              <a:solidFill>
                <a:sysClr val="windowText" lastClr="000000"/>
              </a:solidFill>
              <a:effectLst/>
              <a:latin typeface="+mn-lt"/>
              <a:ea typeface="+mn-ea"/>
              <a:cs typeface="+mn-cs"/>
            </a:rPr>
            <a:t>①</a:t>
          </a:r>
          <a:r>
            <a:rPr lang="ja-JP" altLang="en-US" sz="1100" u="none">
              <a:solidFill>
                <a:sysClr val="windowText" lastClr="000000"/>
              </a:solidFill>
              <a:effectLst/>
              <a:latin typeface="+mn-lt"/>
              <a:ea typeface="+mn-ea"/>
              <a:cs typeface="+mn-cs"/>
            </a:rPr>
            <a:t>放射能測定</a:t>
          </a:r>
          <a:endParaRPr lang="en-US" altLang="ja-JP" sz="1100" u="none">
            <a:solidFill>
              <a:sysClr val="windowText" lastClr="000000"/>
            </a:solidFill>
            <a:effectLst/>
            <a:latin typeface="+mn-lt"/>
            <a:ea typeface="+mn-ea"/>
            <a:cs typeface="+mn-cs"/>
          </a:endParaRPr>
        </a:p>
        <a:p>
          <a:r>
            <a:rPr lang="ja-JP" altLang="en-US" sz="1100" u="none">
              <a:solidFill>
                <a:sysClr val="windowText" lastClr="000000"/>
              </a:solidFill>
              <a:effectLst/>
              <a:latin typeface="+mn-lt"/>
              <a:ea typeface="+mn-ea"/>
              <a:cs typeface="+mn-cs"/>
            </a:rPr>
            <a:t>②ＰＲ活動</a:t>
          </a:r>
          <a:endParaRPr lang="ja-JP" altLang="ja-JP" u="none">
            <a:solidFill>
              <a:sysClr val="windowText" lastClr="000000"/>
            </a:solidFill>
            <a:effectLst/>
          </a:endParaRPr>
        </a:p>
      </xdr:txBody>
    </xdr:sp>
    <xdr:clientData/>
  </xdr:twoCellAnchor>
  <xdr:twoCellAnchor>
    <xdr:from>
      <xdr:col>6</xdr:col>
      <xdr:colOff>43997</xdr:colOff>
      <xdr:row>150</xdr:row>
      <xdr:rowOff>278943</xdr:rowOff>
    </xdr:from>
    <xdr:to>
      <xdr:col>17</xdr:col>
      <xdr:colOff>21394</xdr:colOff>
      <xdr:row>152</xdr:row>
      <xdr:rowOff>429779</xdr:rowOff>
    </xdr:to>
    <xdr:sp macro="" textlink="">
      <xdr:nvSpPr>
        <xdr:cNvPr id="368" name="大かっこ 367"/>
        <xdr:cNvSpPr>
          <a:spLocks noChangeAspect="1"/>
        </xdr:cNvSpPr>
      </xdr:nvSpPr>
      <xdr:spPr>
        <a:xfrm>
          <a:off x="1129847" y="55362018"/>
          <a:ext cx="1968122" cy="1027136"/>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ja-JP" altLang="en-US">
              <a:solidFill>
                <a:sysClr val="windowText" lastClr="000000"/>
              </a:solidFill>
            </a:rPr>
            <a:t>　</a:t>
          </a:r>
          <a:endParaRPr lang="en-US" altLang="ja-JP">
            <a:solidFill>
              <a:sysClr val="windowText" lastClr="000000"/>
            </a:solidFill>
          </a:endParaRPr>
        </a:p>
      </xdr:txBody>
    </xdr:sp>
    <xdr:clientData/>
  </xdr:twoCellAnchor>
  <xdr:twoCellAnchor>
    <xdr:from>
      <xdr:col>25</xdr:col>
      <xdr:colOff>50801</xdr:colOff>
      <xdr:row>150</xdr:row>
      <xdr:rowOff>355600</xdr:rowOff>
    </xdr:from>
    <xdr:to>
      <xdr:col>34</xdr:col>
      <xdr:colOff>48837</xdr:colOff>
      <xdr:row>152</xdr:row>
      <xdr:rowOff>142875</xdr:rowOff>
    </xdr:to>
    <xdr:sp macro="" textlink="">
      <xdr:nvSpPr>
        <xdr:cNvPr id="369" name="大かっこ 368"/>
        <xdr:cNvSpPr>
          <a:spLocks noChangeAspect="1"/>
        </xdr:cNvSpPr>
      </xdr:nvSpPr>
      <xdr:spPr>
        <a:xfrm>
          <a:off x="4575176" y="55438675"/>
          <a:ext cx="1626811" cy="663575"/>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r>
            <a:rPr lang="ja-JP" altLang="en-US">
              <a:solidFill>
                <a:sysClr val="windowText" lastClr="000000"/>
              </a:solidFill>
            </a:rPr>
            <a:t>　</a:t>
          </a:r>
          <a:r>
            <a:rPr lang="ja-JP" altLang="en-US" baseline="0">
              <a:solidFill>
                <a:sysClr val="windowText" lastClr="000000"/>
              </a:solidFill>
            </a:rPr>
            <a:t> ５</a:t>
          </a:r>
          <a:r>
            <a:rPr lang="ja-JP" altLang="en-US">
              <a:solidFill>
                <a:sysClr val="windowText" lastClr="000000"/>
              </a:solidFill>
            </a:rPr>
            <a:t>団体</a:t>
          </a:r>
        </a:p>
        <a:p>
          <a:pPr algn="l"/>
          <a:r>
            <a:rPr lang="en-US" altLang="ja-JP">
              <a:solidFill>
                <a:sysClr val="windowText" lastClr="000000"/>
              </a:solidFill>
            </a:rPr>
            <a:t>【</a:t>
          </a:r>
          <a:r>
            <a:rPr lang="ja-JP" altLang="en-US">
              <a:solidFill>
                <a:sysClr val="windowText" lastClr="000000"/>
              </a:solidFill>
            </a:rPr>
            <a:t>一般競争</a:t>
          </a:r>
          <a:r>
            <a:rPr lang="en-US" altLang="ja-JP">
              <a:solidFill>
                <a:sysClr val="windowText" lastClr="000000"/>
              </a:solidFill>
            </a:rPr>
            <a:t>】</a:t>
          </a:r>
          <a:r>
            <a:rPr lang="ja-JP" altLang="en-US">
              <a:solidFill>
                <a:sysClr val="windowText" lastClr="000000"/>
              </a:solidFill>
            </a:rPr>
            <a:t>　 １団体</a:t>
          </a:r>
          <a:endParaRPr lang="en-US" altLang="ja-JP">
            <a:solidFill>
              <a:sysClr val="windowText" lastClr="000000"/>
            </a:solidFill>
          </a:endParaRPr>
        </a:p>
      </xdr:txBody>
    </xdr:sp>
    <xdr:clientData/>
  </xdr:twoCellAnchor>
  <xdr:twoCellAnchor>
    <xdr:from>
      <xdr:col>34</xdr:col>
      <xdr:colOff>91525</xdr:colOff>
      <xdr:row>150</xdr:row>
      <xdr:rowOff>113392</xdr:rowOff>
    </xdr:from>
    <xdr:to>
      <xdr:col>43</xdr:col>
      <xdr:colOff>97132</xdr:colOff>
      <xdr:row>152</xdr:row>
      <xdr:rowOff>275615</xdr:rowOff>
    </xdr:to>
    <xdr:sp macro="" textlink="">
      <xdr:nvSpPr>
        <xdr:cNvPr id="370" name="大かっこ 369"/>
        <xdr:cNvSpPr>
          <a:spLocks noChangeAspect="1"/>
        </xdr:cNvSpPr>
      </xdr:nvSpPr>
      <xdr:spPr>
        <a:xfrm>
          <a:off x="6244675" y="55196467"/>
          <a:ext cx="1634382" cy="1038523"/>
        </a:xfrm>
        <a:prstGeom prst="bracketPair">
          <a:avLst/>
        </a:prstGeom>
        <a:ln w="0">
          <a:no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endParaRPr lang="en-US" altLang="ja-JP">
            <a:solidFill>
              <a:sysClr val="windowText" lastClr="000000"/>
            </a:solidFill>
          </a:endParaRPr>
        </a:p>
        <a:p>
          <a:pPr algn="l"/>
          <a:r>
            <a:rPr lang="en-US" altLang="ja-JP">
              <a:solidFill>
                <a:sysClr val="windowText" lastClr="000000"/>
              </a:solidFill>
            </a:rPr>
            <a:t>【</a:t>
          </a:r>
          <a:r>
            <a:rPr lang="ja-JP" altLang="en-US">
              <a:solidFill>
                <a:sysClr val="windowText" lastClr="000000"/>
              </a:solidFill>
            </a:rPr>
            <a:t>再委託</a:t>
          </a:r>
          <a:r>
            <a:rPr lang="en-US" altLang="ja-JP">
              <a:solidFill>
                <a:sysClr val="windowText" lastClr="000000"/>
              </a:solidFill>
            </a:rPr>
            <a:t>】</a:t>
          </a:r>
          <a:r>
            <a:rPr lang="ja-JP" altLang="en-US">
              <a:solidFill>
                <a:sysClr val="windowText" lastClr="000000"/>
              </a:solidFill>
            </a:rPr>
            <a:t>　　　２団体</a:t>
          </a:r>
          <a:endParaRPr lang="en-US" altLang="ja-JP">
            <a:solidFill>
              <a:sysClr val="windowText" lastClr="000000"/>
            </a:solidFill>
          </a:endParaRPr>
        </a:p>
      </xdr:txBody>
    </xdr:sp>
    <xdr:clientData/>
  </xdr:twoCellAnchor>
  <xdr:twoCellAnchor>
    <xdr:from>
      <xdr:col>16</xdr:col>
      <xdr:colOff>174625</xdr:colOff>
      <xdr:row>143</xdr:row>
      <xdr:rowOff>393700</xdr:rowOff>
    </xdr:from>
    <xdr:to>
      <xdr:col>24</xdr:col>
      <xdr:colOff>117475</xdr:colOff>
      <xdr:row>147</xdr:row>
      <xdr:rowOff>12700</xdr:rowOff>
    </xdr:to>
    <xdr:sp macro="" textlink="">
      <xdr:nvSpPr>
        <xdr:cNvPr id="371" name="正方形/長方形 370"/>
        <xdr:cNvSpPr/>
      </xdr:nvSpPr>
      <xdr:spPr>
        <a:xfrm>
          <a:off x="3070225" y="52409725"/>
          <a:ext cx="1390650" cy="1371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Ｃ．（一社）日本森林技術協会・磐城林業協同組合・（株）日本環境調査研究所共同事業体ほか７者</a:t>
          </a:r>
          <a:endParaRPr kumimoji="1" lang="en-US" altLang="ja-JP" sz="1100"/>
        </a:p>
        <a:p>
          <a:pPr algn="l"/>
          <a:r>
            <a:rPr kumimoji="1" lang="ja-JP" altLang="en-US" sz="1100"/>
            <a:t>　　　４８８百万円</a:t>
          </a:r>
        </a:p>
      </xdr:txBody>
    </xdr:sp>
    <xdr:clientData/>
  </xdr:twoCellAnchor>
  <xdr:oneCellAnchor>
    <xdr:from>
      <xdr:col>16</xdr:col>
      <xdr:colOff>14291</xdr:colOff>
      <xdr:row>141</xdr:row>
      <xdr:rowOff>155575</xdr:rowOff>
    </xdr:from>
    <xdr:ext cx="1166809" cy="1003300"/>
    <xdr:sp macro="" textlink="">
      <xdr:nvSpPr>
        <xdr:cNvPr id="372" name="テキスト ボックス 371"/>
        <xdr:cNvSpPr txBox="1"/>
      </xdr:nvSpPr>
      <xdr:spPr>
        <a:xfrm>
          <a:off x="2909891" y="51295300"/>
          <a:ext cx="1166809" cy="100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r>
            <a:rPr kumimoji="1" lang="en-US" altLang="ja-JP" sz="1100"/>
            <a:t>【</a:t>
          </a:r>
          <a:r>
            <a:rPr kumimoji="1" lang="ja-JP" altLang="en-US" sz="1100"/>
            <a:t>公募・委託</a:t>
          </a:r>
          <a:r>
            <a:rPr kumimoji="1" lang="en-US" altLang="ja-JP" sz="1100"/>
            <a:t>】</a:t>
          </a:r>
        </a:p>
        <a:p>
          <a:r>
            <a:rPr kumimoji="1" lang="en-US" altLang="ja-JP" sz="1100"/>
            <a:t>【</a:t>
          </a:r>
          <a:r>
            <a:rPr kumimoji="1" lang="ja-JP" altLang="en-US" sz="1100"/>
            <a:t>企画競争</a:t>
          </a:r>
          <a:r>
            <a:rPr kumimoji="1" lang="en-US" altLang="ja-JP" sz="1100"/>
            <a:t>】</a:t>
          </a:r>
        </a:p>
        <a:p>
          <a:r>
            <a:rPr kumimoji="1" lang="en-US" altLang="ja-JP" sz="1100"/>
            <a:t>【</a:t>
          </a:r>
          <a:r>
            <a:rPr kumimoji="1" lang="ja-JP" altLang="en-US" sz="1100"/>
            <a:t>随意契約</a:t>
          </a:r>
          <a:r>
            <a:rPr kumimoji="1" lang="en-US" altLang="ja-JP" sz="1100"/>
            <a:t>】</a:t>
          </a:r>
        </a:p>
        <a:p>
          <a:r>
            <a:rPr kumimoji="1" lang="en-US" altLang="ja-JP" sz="1100"/>
            <a:t>【</a:t>
          </a:r>
          <a:r>
            <a:rPr kumimoji="1" lang="ja-JP" altLang="en-US" sz="1100"/>
            <a:t>一般競争</a:t>
          </a:r>
          <a:r>
            <a:rPr kumimoji="1" lang="en-US" altLang="ja-JP" sz="1100"/>
            <a:t>】</a:t>
          </a:r>
        </a:p>
      </xdr:txBody>
    </xdr:sp>
    <xdr:clientData/>
  </xdr:oneCellAnchor>
  <xdr:twoCellAnchor>
    <xdr:from>
      <xdr:col>16</xdr:col>
      <xdr:colOff>12700</xdr:colOff>
      <xdr:row>151</xdr:row>
      <xdr:rowOff>374649</xdr:rowOff>
    </xdr:from>
    <xdr:to>
      <xdr:col>23</xdr:col>
      <xdr:colOff>136525</xdr:colOff>
      <xdr:row>154</xdr:row>
      <xdr:rowOff>12246</xdr:rowOff>
    </xdr:to>
    <xdr:sp macro="" textlink="">
      <xdr:nvSpPr>
        <xdr:cNvPr id="373" name="正方形/長方形 372"/>
        <xdr:cNvSpPr/>
      </xdr:nvSpPr>
      <xdr:spPr>
        <a:xfrm>
          <a:off x="2908300" y="55895874"/>
          <a:ext cx="1390650" cy="9520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Ｄ．長屋産業（株）ほか２者</a:t>
          </a:r>
          <a:endParaRPr kumimoji="1" lang="en-US" altLang="ja-JP" sz="1100"/>
        </a:p>
        <a:p>
          <a:pPr algn="l"/>
          <a:r>
            <a:rPr kumimoji="1" lang="ja-JP" altLang="en-US" sz="1100"/>
            <a:t>　　　　　２１百万円</a:t>
          </a:r>
        </a:p>
      </xdr:txBody>
    </xdr:sp>
    <xdr:clientData/>
  </xdr:twoCellAnchor>
  <xdr:oneCellAnchor>
    <xdr:from>
      <xdr:col>15</xdr:col>
      <xdr:colOff>161122</xdr:colOff>
      <xdr:row>150</xdr:row>
      <xdr:rowOff>419100</xdr:rowOff>
    </xdr:from>
    <xdr:ext cx="1522840" cy="275717"/>
    <xdr:sp macro="" textlink="">
      <xdr:nvSpPr>
        <xdr:cNvPr id="374" name="テキスト ボックス 373"/>
        <xdr:cNvSpPr txBox="1"/>
      </xdr:nvSpPr>
      <xdr:spPr>
        <a:xfrm>
          <a:off x="2875747" y="55502175"/>
          <a:ext cx="15228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再委託</a:t>
          </a:r>
          <a:r>
            <a:rPr kumimoji="1" lang="en-US" altLang="ja-JP" sz="1100"/>
            <a:t>】</a:t>
          </a:r>
          <a:r>
            <a:rPr kumimoji="1" lang="ja-JP" altLang="en-US" sz="1100"/>
            <a:t>（３団体）</a:t>
          </a:r>
        </a:p>
      </xdr:txBody>
    </xdr:sp>
    <xdr:clientData/>
  </xdr:oneCellAnchor>
  <xdr:twoCellAnchor>
    <xdr:from>
      <xdr:col>16</xdr:col>
      <xdr:colOff>76201</xdr:colOff>
      <xdr:row>147</xdr:row>
      <xdr:rowOff>168276</xdr:rowOff>
    </xdr:from>
    <xdr:to>
      <xdr:col>24</xdr:col>
      <xdr:colOff>131388</xdr:colOff>
      <xdr:row>148</xdr:row>
      <xdr:rowOff>142876</xdr:rowOff>
    </xdr:to>
    <xdr:sp macro="" textlink="">
      <xdr:nvSpPr>
        <xdr:cNvPr id="375" name="大かっこ 374"/>
        <xdr:cNvSpPr>
          <a:spLocks noChangeAspect="1"/>
        </xdr:cNvSpPr>
      </xdr:nvSpPr>
      <xdr:spPr>
        <a:xfrm>
          <a:off x="2971801" y="53936901"/>
          <a:ext cx="1502987" cy="4127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ysClr val="windowText" lastClr="000000"/>
              </a:solidFill>
              <a:effectLst/>
              <a:latin typeface="+mn-lt"/>
              <a:ea typeface="+mn-ea"/>
              <a:cs typeface="+mn-cs"/>
            </a:rPr>
            <a:t>①</a:t>
          </a:r>
          <a:r>
            <a:rPr lang="ja-JP" altLang="en-US" sz="1100" baseline="0">
              <a:solidFill>
                <a:sysClr val="windowText" lastClr="000000"/>
              </a:solidFill>
              <a:effectLst/>
              <a:latin typeface="+mn-lt"/>
              <a:ea typeface="+mn-ea"/>
              <a:cs typeface="+mn-cs"/>
            </a:rPr>
            <a:t>除染等技術実証</a:t>
          </a:r>
          <a:endParaRPr lang="ja-JP" altLang="ja-JP">
            <a:solidFill>
              <a:sysClr val="windowText" lastClr="000000"/>
            </a:solidFill>
            <a:effectLst/>
          </a:endParaRPr>
        </a:p>
      </xdr:txBody>
    </xdr:sp>
    <xdr:clientData/>
  </xdr:twoCellAnchor>
  <xdr:twoCellAnchor>
    <xdr:from>
      <xdr:col>16</xdr:col>
      <xdr:colOff>25400</xdr:colOff>
      <xdr:row>154</xdr:row>
      <xdr:rowOff>91621</xdr:rowOff>
    </xdr:from>
    <xdr:to>
      <xdr:col>24</xdr:col>
      <xdr:colOff>142876</xdr:colOff>
      <xdr:row>156</xdr:row>
      <xdr:rowOff>288471</xdr:rowOff>
    </xdr:to>
    <xdr:sp macro="" textlink="">
      <xdr:nvSpPr>
        <xdr:cNvPr id="376" name="大かっこ 375"/>
        <xdr:cNvSpPr>
          <a:spLocks noChangeAspect="1"/>
        </xdr:cNvSpPr>
      </xdr:nvSpPr>
      <xdr:spPr>
        <a:xfrm>
          <a:off x="2921000" y="56927296"/>
          <a:ext cx="1565276" cy="10731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effectLst/>
              <a:latin typeface="+mn-lt"/>
              <a:ea typeface="+mn-ea"/>
              <a:cs typeface="+mn-cs"/>
            </a:rPr>
            <a:t>①客土吹付等作業</a:t>
          </a:r>
          <a:endParaRPr lang="ja-JP" altLang="ja-JP">
            <a:effectLst/>
          </a:endParaRPr>
        </a:p>
        <a:p>
          <a:r>
            <a:rPr kumimoji="1" lang="ja-JP" altLang="ja-JP" sz="1100">
              <a:solidFill>
                <a:schemeClr val="tx1"/>
              </a:solidFill>
              <a:effectLst/>
              <a:latin typeface="+mn-lt"/>
              <a:ea typeface="+mn-ea"/>
              <a:cs typeface="+mn-cs"/>
            </a:rPr>
            <a:t>②チップ加工作業</a:t>
          </a:r>
          <a:endParaRPr lang="ja-JP" altLang="ja-JP">
            <a:effectLst/>
          </a:endParaRPr>
        </a:p>
        <a:p>
          <a:r>
            <a:rPr kumimoji="1" lang="ja-JP" altLang="ja-JP" sz="1100">
              <a:solidFill>
                <a:schemeClr val="tx1"/>
              </a:solidFill>
              <a:effectLst/>
              <a:latin typeface="+mn-lt"/>
              <a:ea typeface="+mn-ea"/>
              <a:cs typeface="+mn-cs"/>
            </a:rPr>
            <a:t>③灌木等処理、落葉除去作業</a:t>
          </a:r>
          <a:endParaRPr lang="ja-JP" altLang="ja-JP">
            <a:effectLst/>
          </a:endParaRPr>
        </a:p>
      </xdr:txBody>
    </xdr:sp>
    <xdr:clientData/>
  </xdr:twoCellAnchor>
  <xdr:twoCellAnchor>
    <xdr:from>
      <xdr:col>19</xdr:col>
      <xdr:colOff>123825</xdr:colOff>
      <xdr:row>149</xdr:row>
      <xdr:rowOff>142875</xdr:rowOff>
    </xdr:from>
    <xdr:to>
      <xdr:col>19</xdr:col>
      <xdr:colOff>123826</xdr:colOff>
      <xdr:row>151</xdr:row>
      <xdr:rowOff>268725</xdr:rowOff>
    </xdr:to>
    <xdr:cxnSp macro="">
      <xdr:nvCxnSpPr>
        <xdr:cNvPr id="377" name="直線矢印コネクタ 376"/>
        <xdr:cNvCxnSpPr/>
      </xdr:nvCxnSpPr>
      <xdr:spPr>
        <a:xfrm>
          <a:off x="3562350" y="54787800"/>
          <a:ext cx="1" cy="1002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165100</xdr:colOff>
      <xdr:row>151</xdr:row>
      <xdr:rowOff>127000</xdr:rowOff>
    </xdr:from>
    <xdr:ext cx="1522840" cy="275717"/>
    <xdr:sp macro="" textlink="">
      <xdr:nvSpPr>
        <xdr:cNvPr id="379" name="テキスト ボックス 378"/>
        <xdr:cNvSpPr txBox="1"/>
      </xdr:nvSpPr>
      <xdr:spPr>
        <a:xfrm>
          <a:off x="1231900" y="63106300"/>
          <a:ext cx="15228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再委託</a:t>
          </a:r>
          <a:r>
            <a:rPr kumimoji="1" lang="en-US" altLang="ja-JP" sz="1100"/>
            <a:t>】</a:t>
          </a:r>
          <a:r>
            <a:rPr kumimoji="1" lang="ja-JP" altLang="en-US" sz="1100"/>
            <a:t>（</a:t>
          </a:r>
          <a:r>
            <a:rPr kumimoji="1" lang="en-US" altLang="ja-JP" sz="1100"/>
            <a:t>10</a:t>
          </a:r>
          <a:r>
            <a:rPr kumimoji="1" lang="ja-JP" altLang="en-US" sz="1100"/>
            <a:t>団体）</a:t>
          </a:r>
        </a:p>
      </xdr:txBody>
    </xdr:sp>
    <xdr:clientData/>
  </xdr:oneCellAnchor>
  <mc:AlternateContent xmlns:mc="http://schemas.openxmlformats.org/markup-compatibility/2006">
    <mc:Choice xmlns:a14="http://schemas.microsoft.com/office/drawing/2010/main" Requires="a14">
      <xdr:twoCellAnchor editAs="oneCell">
        <xdr:from>
          <xdr:col>37</xdr:col>
          <xdr:colOff>161925</xdr:colOff>
          <xdr:row>228</xdr:row>
          <xdr:rowOff>295275</xdr:rowOff>
        </xdr:from>
        <xdr:to>
          <xdr:col>44</xdr:col>
          <xdr:colOff>85725</xdr:colOff>
          <xdr:row>229</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467</xdr:row>
          <xdr:rowOff>276225</xdr:rowOff>
        </xdr:from>
        <xdr:to>
          <xdr:col>44</xdr:col>
          <xdr:colOff>85725</xdr:colOff>
          <xdr:row>496</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09" t="s">
        <v>442</v>
      </c>
      <c r="AR2" s="109"/>
      <c r="AS2" s="68" t="str">
        <f>IF(OR(AQ2="　", AQ2=""), "", "-")</f>
        <v/>
      </c>
      <c r="AT2" s="110">
        <v>128</v>
      </c>
      <c r="AU2" s="110"/>
      <c r="AV2" s="69" t="str">
        <f>IF(AW2="", "", "-")</f>
        <v/>
      </c>
      <c r="AW2" s="114"/>
      <c r="AX2" s="114"/>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444</v>
      </c>
      <c r="AK3" s="308"/>
      <c r="AL3" s="308"/>
      <c r="AM3" s="308"/>
      <c r="AN3" s="308"/>
      <c r="AO3" s="308"/>
      <c r="AP3" s="308"/>
      <c r="AQ3" s="308"/>
      <c r="AR3" s="308"/>
      <c r="AS3" s="308"/>
      <c r="AT3" s="308"/>
      <c r="AU3" s="308"/>
      <c r="AV3" s="308"/>
      <c r="AW3" s="308"/>
      <c r="AX3" s="36" t="s">
        <v>91</v>
      </c>
    </row>
    <row r="4" spans="1:50" ht="24.75" customHeight="1" x14ac:dyDescent="0.15">
      <c r="A4" s="532" t="s">
        <v>30</v>
      </c>
      <c r="B4" s="533"/>
      <c r="C4" s="533"/>
      <c r="D4" s="533"/>
      <c r="E4" s="533"/>
      <c r="F4" s="533"/>
      <c r="G4" s="506" t="s">
        <v>452</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446</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93</v>
      </c>
      <c r="B5" s="517"/>
      <c r="C5" s="517"/>
      <c r="D5" s="517"/>
      <c r="E5" s="517"/>
      <c r="F5" s="518"/>
      <c r="G5" s="334" t="s">
        <v>213</v>
      </c>
      <c r="H5" s="335"/>
      <c r="I5" s="335"/>
      <c r="J5" s="335"/>
      <c r="K5" s="335"/>
      <c r="L5" s="335"/>
      <c r="M5" s="336" t="s">
        <v>92</v>
      </c>
      <c r="N5" s="337"/>
      <c r="O5" s="337"/>
      <c r="P5" s="337"/>
      <c r="Q5" s="337"/>
      <c r="R5" s="338"/>
      <c r="S5" s="339" t="s">
        <v>101</v>
      </c>
      <c r="T5" s="335"/>
      <c r="U5" s="335"/>
      <c r="V5" s="335"/>
      <c r="W5" s="335"/>
      <c r="X5" s="340"/>
      <c r="Y5" s="523" t="s">
        <v>3</v>
      </c>
      <c r="Z5" s="524"/>
      <c r="AA5" s="524"/>
      <c r="AB5" s="524"/>
      <c r="AC5" s="524"/>
      <c r="AD5" s="525"/>
      <c r="AE5" s="526" t="s">
        <v>450</v>
      </c>
      <c r="AF5" s="527"/>
      <c r="AG5" s="527"/>
      <c r="AH5" s="527"/>
      <c r="AI5" s="527"/>
      <c r="AJ5" s="527"/>
      <c r="AK5" s="527"/>
      <c r="AL5" s="527"/>
      <c r="AM5" s="527"/>
      <c r="AN5" s="527"/>
      <c r="AO5" s="527"/>
      <c r="AP5" s="528"/>
      <c r="AQ5" s="529" t="s">
        <v>451</v>
      </c>
      <c r="AR5" s="530"/>
      <c r="AS5" s="530"/>
      <c r="AT5" s="530"/>
      <c r="AU5" s="530"/>
      <c r="AV5" s="530"/>
      <c r="AW5" s="530"/>
      <c r="AX5" s="531"/>
    </row>
    <row r="6" spans="1:50" ht="39" customHeight="1" x14ac:dyDescent="0.15">
      <c r="A6" s="534" t="s">
        <v>4</v>
      </c>
      <c r="B6" s="535"/>
      <c r="C6" s="535"/>
      <c r="D6" s="535"/>
      <c r="E6" s="535"/>
      <c r="F6" s="535"/>
      <c r="G6" s="536" t="str">
        <f>入力規則等!F39</f>
        <v>東日本大震災復興特別会計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449</v>
      </c>
      <c r="AF6" s="541"/>
      <c r="AG6" s="541"/>
      <c r="AH6" s="541"/>
      <c r="AI6" s="541"/>
      <c r="AJ6" s="541"/>
      <c r="AK6" s="541"/>
      <c r="AL6" s="541"/>
      <c r="AM6" s="541"/>
      <c r="AN6" s="541"/>
      <c r="AO6" s="541"/>
      <c r="AP6" s="541"/>
      <c r="AQ6" s="130"/>
      <c r="AR6" s="130"/>
      <c r="AS6" s="130"/>
      <c r="AT6" s="130"/>
      <c r="AU6" s="130"/>
      <c r="AV6" s="130"/>
      <c r="AW6" s="130"/>
      <c r="AX6" s="542"/>
    </row>
    <row r="7" spans="1:50" ht="49.5" customHeight="1" x14ac:dyDescent="0.15">
      <c r="A7" s="463" t="s">
        <v>25</v>
      </c>
      <c r="B7" s="464"/>
      <c r="C7" s="464"/>
      <c r="D7" s="464"/>
      <c r="E7" s="464"/>
      <c r="F7" s="464"/>
      <c r="G7" s="465"/>
      <c r="H7" s="466"/>
      <c r="I7" s="466"/>
      <c r="J7" s="466"/>
      <c r="K7" s="466"/>
      <c r="L7" s="466"/>
      <c r="M7" s="466"/>
      <c r="N7" s="466"/>
      <c r="O7" s="466"/>
      <c r="P7" s="466"/>
      <c r="Q7" s="466"/>
      <c r="R7" s="466"/>
      <c r="S7" s="466"/>
      <c r="T7" s="466"/>
      <c r="U7" s="466"/>
      <c r="V7" s="467"/>
      <c r="W7" s="467"/>
      <c r="X7" s="467"/>
      <c r="Y7" s="468" t="s">
        <v>5</v>
      </c>
      <c r="Z7" s="398"/>
      <c r="AA7" s="398"/>
      <c r="AB7" s="398"/>
      <c r="AC7" s="398"/>
      <c r="AD7" s="400"/>
      <c r="AE7" s="469"/>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43" t="s">
        <v>79</v>
      </c>
      <c r="Z8" s="543"/>
      <c r="AA8" s="543"/>
      <c r="AB8" s="543"/>
      <c r="AC8" s="543"/>
      <c r="AD8" s="543"/>
      <c r="AE8" s="498" t="str">
        <f>入力規則等!K13</f>
        <v>その他の事項経費</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72" t="s">
        <v>26</v>
      </c>
      <c r="B9" s="473"/>
      <c r="C9" s="473"/>
      <c r="D9" s="473"/>
      <c r="E9" s="473"/>
      <c r="F9" s="473"/>
      <c r="G9" s="501" t="s">
        <v>454</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x14ac:dyDescent="0.15">
      <c r="A10" s="472" t="s">
        <v>36</v>
      </c>
      <c r="B10" s="473"/>
      <c r="C10" s="473"/>
      <c r="D10" s="473"/>
      <c r="E10" s="473"/>
      <c r="F10" s="473"/>
      <c r="G10" s="501" t="s">
        <v>455</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x14ac:dyDescent="0.15">
      <c r="A11" s="472" t="s">
        <v>6</v>
      </c>
      <c r="B11" s="473"/>
      <c r="C11" s="473"/>
      <c r="D11" s="473"/>
      <c r="E11" s="473"/>
      <c r="F11" s="474"/>
      <c r="G11" s="520" t="str">
        <f>入力規則等!P10</f>
        <v>委託・請負、補助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5" t="s">
        <v>27</v>
      </c>
      <c r="B12" s="476"/>
      <c r="C12" s="476"/>
      <c r="D12" s="476"/>
      <c r="E12" s="476"/>
      <c r="F12" s="477"/>
      <c r="G12" s="484"/>
      <c r="H12" s="485"/>
      <c r="I12" s="485"/>
      <c r="J12" s="485"/>
      <c r="K12" s="485"/>
      <c r="L12" s="485"/>
      <c r="M12" s="485"/>
      <c r="N12" s="485"/>
      <c r="O12" s="485"/>
      <c r="P12" s="184" t="s">
        <v>69</v>
      </c>
      <c r="Q12" s="124"/>
      <c r="R12" s="124"/>
      <c r="S12" s="124"/>
      <c r="T12" s="124"/>
      <c r="U12" s="124"/>
      <c r="V12" s="180"/>
      <c r="W12" s="184" t="s">
        <v>70</v>
      </c>
      <c r="X12" s="124"/>
      <c r="Y12" s="124"/>
      <c r="Z12" s="124"/>
      <c r="AA12" s="124"/>
      <c r="AB12" s="124"/>
      <c r="AC12" s="180"/>
      <c r="AD12" s="184" t="s">
        <v>71</v>
      </c>
      <c r="AE12" s="124"/>
      <c r="AF12" s="124"/>
      <c r="AG12" s="124"/>
      <c r="AH12" s="124"/>
      <c r="AI12" s="124"/>
      <c r="AJ12" s="180"/>
      <c r="AK12" s="184" t="s">
        <v>72</v>
      </c>
      <c r="AL12" s="124"/>
      <c r="AM12" s="124"/>
      <c r="AN12" s="124"/>
      <c r="AO12" s="124"/>
      <c r="AP12" s="124"/>
      <c r="AQ12" s="180"/>
      <c r="AR12" s="184" t="s">
        <v>73</v>
      </c>
      <c r="AS12" s="124"/>
      <c r="AT12" s="124"/>
      <c r="AU12" s="124"/>
      <c r="AV12" s="124"/>
      <c r="AW12" s="124"/>
      <c r="AX12" s="488"/>
    </row>
    <row r="13" spans="1:50" ht="21" customHeight="1" x14ac:dyDescent="0.15">
      <c r="A13" s="478"/>
      <c r="B13" s="479"/>
      <c r="C13" s="479"/>
      <c r="D13" s="479"/>
      <c r="E13" s="479"/>
      <c r="F13" s="480"/>
      <c r="G13" s="489" t="s">
        <v>7</v>
      </c>
      <c r="H13" s="490"/>
      <c r="I13" s="495" t="s">
        <v>8</v>
      </c>
      <c r="J13" s="496"/>
      <c r="K13" s="496"/>
      <c r="L13" s="496"/>
      <c r="M13" s="496"/>
      <c r="N13" s="496"/>
      <c r="O13" s="497"/>
      <c r="P13" s="74">
        <v>1117</v>
      </c>
      <c r="Q13" s="75"/>
      <c r="R13" s="75"/>
      <c r="S13" s="75"/>
      <c r="T13" s="75"/>
      <c r="U13" s="75"/>
      <c r="V13" s="76"/>
      <c r="W13" s="74">
        <v>1392</v>
      </c>
      <c r="X13" s="75"/>
      <c r="Y13" s="75"/>
      <c r="Z13" s="75"/>
      <c r="AA13" s="75"/>
      <c r="AB13" s="75"/>
      <c r="AC13" s="76"/>
      <c r="AD13" s="74">
        <v>1457</v>
      </c>
      <c r="AE13" s="75"/>
      <c r="AF13" s="75"/>
      <c r="AG13" s="75"/>
      <c r="AH13" s="75"/>
      <c r="AI13" s="75"/>
      <c r="AJ13" s="76"/>
      <c r="AK13" s="74">
        <v>1354</v>
      </c>
      <c r="AL13" s="75"/>
      <c r="AM13" s="75"/>
      <c r="AN13" s="75"/>
      <c r="AO13" s="75"/>
      <c r="AP13" s="75"/>
      <c r="AQ13" s="76"/>
      <c r="AR13" s="683">
        <v>1354</v>
      </c>
      <c r="AS13" s="684"/>
      <c r="AT13" s="684"/>
      <c r="AU13" s="684"/>
      <c r="AV13" s="684"/>
      <c r="AW13" s="684"/>
      <c r="AX13" s="685"/>
    </row>
    <row r="14" spans="1:50" ht="21" customHeight="1" x14ac:dyDescent="0.15">
      <c r="A14" s="478"/>
      <c r="B14" s="479"/>
      <c r="C14" s="479"/>
      <c r="D14" s="479"/>
      <c r="E14" s="479"/>
      <c r="F14" s="480"/>
      <c r="G14" s="491"/>
      <c r="H14" s="492"/>
      <c r="I14" s="351" t="s">
        <v>9</v>
      </c>
      <c r="J14" s="486"/>
      <c r="K14" s="486"/>
      <c r="L14" s="486"/>
      <c r="M14" s="486"/>
      <c r="N14" s="486"/>
      <c r="O14" s="487"/>
      <c r="P14" s="74">
        <v>508</v>
      </c>
      <c r="Q14" s="75"/>
      <c r="R14" s="75"/>
      <c r="S14" s="75"/>
      <c r="T14" s="75"/>
      <c r="U14" s="75"/>
      <c r="V14" s="76"/>
      <c r="W14" s="74" t="s">
        <v>453</v>
      </c>
      <c r="X14" s="75"/>
      <c r="Y14" s="75"/>
      <c r="Z14" s="75"/>
      <c r="AA14" s="75"/>
      <c r="AB14" s="75"/>
      <c r="AC14" s="76"/>
      <c r="AD14" s="74" t="s">
        <v>447</v>
      </c>
      <c r="AE14" s="75"/>
      <c r="AF14" s="75"/>
      <c r="AG14" s="75"/>
      <c r="AH14" s="75"/>
      <c r="AI14" s="75"/>
      <c r="AJ14" s="76"/>
      <c r="AK14" s="74" t="s">
        <v>447</v>
      </c>
      <c r="AL14" s="75"/>
      <c r="AM14" s="75"/>
      <c r="AN14" s="75"/>
      <c r="AO14" s="75"/>
      <c r="AP14" s="75"/>
      <c r="AQ14" s="76"/>
      <c r="AR14" s="681"/>
      <c r="AS14" s="681"/>
      <c r="AT14" s="681"/>
      <c r="AU14" s="681"/>
      <c r="AV14" s="681"/>
      <c r="AW14" s="681"/>
      <c r="AX14" s="682"/>
    </row>
    <row r="15" spans="1:50" ht="21" customHeight="1" x14ac:dyDescent="0.15">
      <c r="A15" s="478"/>
      <c r="B15" s="479"/>
      <c r="C15" s="479"/>
      <c r="D15" s="479"/>
      <c r="E15" s="479"/>
      <c r="F15" s="480"/>
      <c r="G15" s="491"/>
      <c r="H15" s="492"/>
      <c r="I15" s="351" t="s">
        <v>62</v>
      </c>
      <c r="J15" s="352"/>
      <c r="K15" s="352"/>
      <c r="L15" s="352"/>
      <c r="M15" s="352"/>
      <c r="N15" s="352"/>
      <c r="O15" s="353"/>
      <c r="P15" s="74" t="s">
        <v>453</v>
      </c>
      <c r="Q15" s="75"/>
      <c r="R15" s="75"/>
      <c r="S15" s="75"/>
      <c r="T15" s="75"/>
      <c r="U15" s="75"/>
      <c r="V15" s="76"/>
      <c r="W15" s="74">
        <v>957</v>
      </c>
      <c r="X15" s="75"/>
      <c r="Y15" s="75"/>
      <c r="Z15" s="75"/>
      <c r="AA15" s="75"/>
      <c r="AB15" s="75"/>
      <c r="AC15" s="76"/>
      <c r="AD15" s="74">
        <v>946</v>
      </c>
      <c r="AE15" s="75"/>
      <c r="AF15" s="75"/>
      <c r="AG15" s="75"/>
      <c r="AH15" s="75"/>
      <c r="AI15" s="75"/>
      <c r="AJ15" s="76"/>
      <c r="AK15" s="74">
        <v>252</v>
      </c>
      <c r="AL15" s="75"/>
      <c r="AM15" s="75"/>
      <c r="AN15" s="75"/>
      <c r="AO15" s="75"/>
      <c r="AP15" s="75"/>
      <c r="AQ15" s="76"/>
      <c r="AR15" s="74"/>
      <c r="AS15" s="75"/>
      <c r="AT15" s="75"/>
      <c r="AU15" s="75"/>
      <c r="AV15" s="75"/>
      <c r="AW15" s="75"/>
      <c r="AX15" s="680"/>
    </row>
    <row r="16" spans="1:50" ht="21" customHeight="1" x14ac:dyDescent="0.15">
      <c r="A16" s="478"/>
      <c r="B16" s="479"/>
      <c r="C16" s="479"/>
      <c r="D16" s="479"/>
      <c r="E16" s="479"/>
      <c r="F16" s="480"/>
      <c r="G16" s="491"/>
      <c r="H16" s="492"/>
      <c r="I16" s="351" t="s">
        <v>63</v>
      </c>
      <c r="J16" s="352"/>
      <c r="K16" s="352"/>
      <c r="L16" s="352"/>
      <c r="M16" s="352"/>
      <c r="N16" s="352"/>
      <c r="O16" s="353"/>
      <c r="P16" s="74">
        <v>-957</v>
      </c>
      <c r="Q16" s="75"/>
      <c r="R16" s="75"/>
      <c r="S16" s="75"/>
      <c r="T16" s="75"/>
      <c r="U16" s="75"/>
      <c r="V16" s="76"/>
      <c r="W16" s="74">
        <v>-946</v>
      </c>
      <c r="X16" s="75"/>
      <c r="Y16" s="75"/>
      <c r="Z16" s="75"/>
      <c r="AA16" s="75"/>
      <c r="AB16" s="75"/>
      <c r="AC16" s="76"/>
      <c r="AD16" s="74">
        <v>-252</v>
      </c>
      <c r="AE16" s="75"/>
      <c r="AF16" s="75"/>
      <c r="AG16" s="75"/>
      <c r="AH16" s="75"/>
      <c r="AI16" s="75"/>
      <c r="AJ16" s="76"/>
      <c r="AK16" s="74" t="s">
        <v>447</v>
      </c>
      <c r="AL16" s="75"/>
      <c r="AM16" s="75"/>
      <c r="AN16" s="75"/>
      <c r="AO16" s="75"/>
      <c r="AP16" s="75"/>
      <c r="AQ16" s="76"/>
      <c r="AR16" s="458"/>
      <c r="AS16" s="459"/>
      <c r="AT16" s="459"/>
      <c r="AU16" s="459"/>
      <c r="AV16" s="459"/>
      <c r="AW16" s="459"/>
      <c r="AX16" s="460"/>
    </row>
    <row r="17" spans="1:50" ht="24.75" customHeight="1" x14ac:dyDescent="0.15">
      <c r="A17" s="478"/>
      <c r="B17" s="479"/>
      <c r="C17" s="479"/>
      <c r="D17" s="479"/>
      <c r="E17" s="479"/>
      <c r="F17" s="480"/>
      <c r="G17" s="491"/>
      <c r="H17" s="492"/>
      <c r="I17" s="351" t="s">
        <v>61</v>
      </c>
      <c r="J17" s="486"/>
      <c r="K17" s="486"/>
      <c r="L17" s="486"/>
      <c r="M17" s="486"/>
      <c r="N17" s="486"/>
      <c r="O17" s="487"/>
      <c r="P17" s="74" t="s">
        <v>447</v>
      </c>
      <c r="Q17" s="75"/>
      <c r="R17" s="75"/>
      <c r="S17" s="75"/>
      <c r="T17" s="75"/>
      <c r="U17" s="75"/>
      <c r="V17" s="76"/>
      <c r="W17" s="74" t="s">
        <v>453</v>
      </c>
      <c r="X17" s="75"/>
      <c r="Y17" s="75"/>
      <c r="Z17" s="75"/>
      <c r="AA17" s="75"/>
      <c r="AB17" s="75"/>
      <c r="AC17" s="76"/>
      <c r="AD17" s="74" t="s">
        <v>447</v>
      </c>
      <c r="AE17" s="75"/>
      <c r="AF17" s="75"/>
      <c r="AG17" s="75"/>
      <c r="AH17" s="75"/>
      <c r="AI17" s="75"/>
      <c r="AJ17" s="76"/>
      <c r="AK17" s="74" t="s">
        <v>447</v>
      </c>
      <c r="AL17" s="75"/>
      <c r="AM17" s="75"/>
      <c r="AN17" s="75"/>
      <c r="AO17" s="75"/>
      <c r="AP17" s="75"/>
      <c r="AQ17" s="76"/>
      <c r="AR17" s="461"/>
      <c r="AS17" s="461"/>
      <c r="AT17" s="461"/>
      <c r="AU17" s="461"/>
      <c r="AV17" s="461"/>
      <c r="AW17" s="461"/>
      <c r="AX17" s="462"/>
    </row>
    <row r="18" spans="1:50" ht="24.75" customHeight="1" x14ac:dyDescent="0.15">
      <c r="A18" s="478"/>
      <c r="B18" s="479"/>
      <c r="C18" s="479"/>
      <c r="D18" s="479"/>
      <c r="E18" s="479"/>
      <c r="F18" s="480"/>
      <c r="G18" s="493"/>
      <c r="H18" s="494"/>
      <c r="I18" s="354" t="s">
        <v>22</v>
      </c>
      <c r="J18" s="355"/>
      <c r="K18" s="355"/>
      <c r="L18" s="355"/>
      <c r="M18" s="355"/>
      <c r="N18" s="355"/>
      <c r="O18" s="356"/>
      <c r="P18" s="324">
        <f>SUM(P13:V17)</f>
        <v>668</v>
      </c>
      <c r="Q18" s="325"/>
      <c r="R18" s="325"/>
      <c r="S18" s="325"/>
      <c r="T18" s="325"/>
      <c r="U18" s="325"/>
      <c r="V18" s="326"/>
      <c r="W18" s="324">
        <f>SUM(W13:AC17)</f>
        <v>1403</v>
      </c>
      <c r="X18" s="325"/>
      <c r="Y18" s="325"/>
      <c r="Z18" s="325"/>
      <c r="AA18" s="325"/>
      <c r="AB18" s="325"/>
      <c r="AC18" s="326"/>
      <c r="AD18" s="324">
        <f>SUM(AD13:AJ17)</f>
        <v>2151</v>
      </c>
      <c r="AE18" s="325"/>
      <c r="AF18" s="325"/>
      <c r="AG18" s="325"/>
      <c r="AH18" s="325"/>
      <c r="AI18" s="325"/>
      <c r="AJ18" s="326"/>
      <c r="AK18" s="324">
        <f>SUM(AK13:AQ17)</f>
        <v>1606</v>
      </c>
      <c r="AL18" s="325"/>
      <c r="AM18" s="325"/>
      <c r="AN18" s="325"/>
      <c r="AO18" s="325"/>
      <c r="AP18" s="325"/>
      <c r="AQ18" s="326"/>
      <c r="AR18" s="324">
        <f>SUM(AR13:AX17)</f>
        <v>1354</v>
      </c>
      <c r="AS18" s="325"/>
      <c r="AT18" s="325"/>
      <c r="AU18" s="325"/>
      <c r="AV18" s="325"/>
      <c r="AW18" s="325"/>
      <c r="AX18" s="327"/>
    </row>
    <row r="19" spans="1:50" ht="24.75" customHeight="1" x14ac:dyDescent="0.15">
      <c r="A19" s="478"/>
      <c r="B19" s="479"/>
      <c r="C19" s="479"/>
      <c r="D19" s="479"/>
      <c r="E19" s="479"/>
      <c r="F19" s="480"/>
      <c r="G19" s="321" t="s">
        <v>10</v>
      </c>
      <c r="H19" s="322"/>
      <c r="I19" s="322"/>
      <c r="J19" s="322"/>
      <c r="K19" s="322"/>
      <c r="L19" s="322"/>
      <c r="M19" s="322"/>
      <c r="N19" s="322"/>
      <c r="O19" s="322"/>
      <c r="P19" s="74">
        <v>380</v>
      </c>
      <c r="Q19" s="75"/>
      <c r="R19" s="75"/>
      <c r="S19" s="75"/>
      <c r="T19" s="75"/>
      <c r="U19" s="75"/>
      <c r="V19" s="76"/>
      <c r="W19" s="74">
        <v>970</v>
      </c>
      <c r="X19" s="75"/>
      <c r="Y19" s="75"/>
      <c r="Z19" s="75"/>
      <c r="AA19" s="75"/>
      <c r="AB19" s="75"/>
      <c r="AC19" s="76"/>
      <c r="AD19" s="74">
        <v>1404</v>
      </c>
      <c r="AE19" s="75"/>
      <c r="AF19" s="75"/>
      <c r="AG19" s="75"/>
      <c r="AH19" s="75"/>
      <c r="AI19" s="75"/>
      <c r="AJ19" s="76"/>
      <c r="AK19" s="323"/>
      <c r="AL19" s="323"/>
      <c r="AM19" s="323"/>
      <c r="AN19" s="323"/>
      <c r="AO19" s="323"/>
      <c r="AP19" s="323"/>
      <c r="AQ19" s="323"/>
      <c r="AR19" s="323"/>
      <c r="AS19" s="323"/>
      <c r="AT19" s="323"/>
      <c r="AU19" s="323"/>
      <c r="AV19" s="323"/>
      <c r="AW19" s="323"/>
      <c r="AX19" s="328"/>
    </row>
    <row r="20" spans="1:50" ht="24.75" customHeight="1" x14ac:dyDescent="0.15">
      <c r="A20" s="481"/>
      <c r="B20" s="482"/>
      <c r="C20" s="482"/>
      <c r="D20" s="482"/>
      <c r="E20" s="482"/>
      <c r="F20" s="483"/>
      <c r="G20" s="321" t="s">
        <v>11</v>
      </c>
      <c r="H20" s="322"/>
      <c r="I20" s="322"/>
      <c r="J20" s="322"/>
      <c r="K20" s="322"/>
      <c r="L20" s="322"/>
      <c r="M20" s="322"/>
      <c r="N20" s="322"/>
      <c r="O20" s="322"/>
      <c r="P20" s="329">
        <f>IF(P18=0, "-", P19/P18)</f>
        <v>0.56886227544910184</v>
      </c>
      <c r="Q20" s="329"/>
      <c r="R20" s="329"/>
      <c r="S20" s="329"/>
      <c r="T20" s="329"/>
      <c r="U20" s="329"/>
      <c r="V20" s="329"/>
      <c r="W20" s="329">
        <f>IF(W18=0, "-", W19/W18)</f>
        <v>0.69137562366357808</v>
      </c>
      <c r="X20" s="329"/>
      <c r="Y20" s="329"/>
      <c r="Z20" s="329"/>
      <c r="AA20" s="329"/>
      <c r="AB20" s="329"/>
      <c r="AC20" s="329"/>
      <c r="AD20" s="329">
        <f>IF(AD18=0, "-", AD19/AD18)</f>
        <v>0.65271966527196656</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18.75"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89"/>
      <c r="AA21" s="90"/>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8.75" customHeight="1" x14ac:dyDescent="0.15">
      <c r="A22" s="222"/>
      <c r="B22" s="223"/>
      <c r="C22" s="223"/>
      <c r="D22" s="223"/>
      <c r="E22" s="223"/>
      <c r="F22" s="224"/>
      <c r="G22" s="232"/>
      <c r="H22" s="111"/>
      <c r="I22" s="111"/>
      <c r="J22" s="111"/>
      <c r="K22" s="111"/>
      <c r="L22" s="111"/>
      <c r="M22" s="111"/>
      <c r="N22" s="111"/>
      <c r="O22" s="233"/>
      <c r="P22" s="250"/>
      <c r="Q22" s="111"/>
      <c r="R22" s="111"/>
      <c r="S22" s="111"/>
      <c r="T22" s="111"/>
      <c r="U22" s="111"/>
      <c r="V22" s="111"/>
      <c r="W22" s="111"/>
      <c r="X22" s="233"/>
      <c r="Y22" s="288"/>
      <c r="Z22" s="289"/>
      <c r="AA22" s="290"/>
      <c r="AB22" s="148"/>
      <c r="AC22" s="143"/>
      <c r="AD22" s="144"/>
      <c r="AE22" s="149"/>
      <c r="AF22" s="142"/>
      <c r="AG22" s="142"/>
      <c r="AH22" s="142"/>
      <c r="AI22" s="294"/>
      <c r="AJ22" s="149"/>
      <c r="AK22" s="142"/>
      <c r="AL22" s="142"/>
      <c r="AM22" s="142"/>
      <c r="AN22" s="294"/>
      <c r="AO22" s="149"/>
      <c r="AP22" s="142"/>
      <c r="AQ22" s="142"/>
      <c r="AR22" s="142"/>
      <c r="AS22" s="294"/>
      <c r="AT22" s="67"/>
      <c r="AU22" s="113"/>
      <c r="AV22" s="113"/>
      <c r="AW22" s="111" t="s">
        <v>359</v>
      </c>
      <c r="AX22" s="112"/>
    </row>
    <row r="23" spans="1:50" ht="22.5" customHeight="1" x14ac:dyDescent="0.15">
      <c r="A23" s="225"/>
      <c r="B23" s="223"/>
      <c r="C23" s="223"/>
      <c r="D23" s="223"/>
      <c r="E23" s="223"/>
      <c r="F23" s="224"/>
      <c r="G23" s="330" t="s">
        <v>639</v>
      </c>
      <c r="H23" s="297"/>
      <c r="I23" s="297"/>
      <c r="J23" s="297"/>
      <c r="K23" s="297"/>
      <c r="L23" s="297"/>
      <c r="M23" s="297"/>
      <c r="N23" s="297"/>
      <c r="O23" s="298"/>
      <c r="P23" s="263" t="s">
        <v>640</v>
      </c>
      <c r="Q23" s="204"/>
      <c r="R23" s="204"/>
      <c r="S23" s="204"/>
      <c r="T23" s="204"/>
      <c r="U23" s="204"/>
      <c r="V23" s="204"/>
      <c r="W23" s="204"/>
      <c r="X23" s="205"/>
      <c r="Y23" s="302" t="s">
        <v>14</v>
      </c>
      <c r="Z23" s="303"/>
      <c r="AA23" s="304"/>
      <c r="AB23" s="676" t="s">
        <v>589</v>
      </c>
      <c r="AC23" s="305"/>
      <c r="AD23" s="305"/>
      <c r="AE23" s="96">
        <v>1</v>
      </c>
      <c r="AF23" s="97"/>
      <c r="AG23" s="97"/>
      <c r="AH23" s="97"/>
      <c r="AI23" s="98"/>
      <c r="AJ23" s="96">
        <v>1</v>
      </c>
      <c r="AK23" s="97"/>
      <c r="AL23" s="97"/>
      <c r="AM23" s="97"/>
      <c r="AN23" s="98"/>
      <c r="AO23" s="96">
        <v>1</v>
      </c>
      <c r="AP23" s="97"/>
      <c r="AQ23" s="97"/>
      <c r="AR23" s="97"/>
      <c r="AS23" s="98"/>
      <c r="AT23" s="235"/>
      <c r="AU23" s="235"/>
      <c r="AV23" s="235"/>
      <c r="AW23" s="235"/>
      <c r="AX23" s="236"/>
    </row>
    <row r="24" spans="1:50" ht="22.5" customHeight="1" x14ac:dyDescent="0.15">
      <c r="A24" s="226"/>
      <c r="B24" s="227"/>
      <c r="C24" s="227"/>
      <c r="D24" s="227"/>
      <c r="E24" s="227"/>
      <c r="F24" s="228"/>
      <c r="G24" s="299"/>
      <c r="H24" s="300"/>
      <c r="I24" s="300"/>
      <c r="J24" s="300"/>
      <c r="K24" s="300"/>
      <c r="L24" s="300"/>
      <c r="M24" s="300"/>
      <c r="N24" s="300"/>
      <c r="O24" s="301"/>
      <c r="P24" s="285"/>
      <c r="Q24" s="285"/>
      <c r="R24" s="285"/>
      <c r="S24" s="285"/>
      <c r="T24" s="285"/>
      <c r="U24" s="285"/>
      <c r="V24" s="285"/>
      <c r="W24" s="285"/>
      <c r="X24" s="286"/>
      <c r="Y24" s="184" t="s">
        <v>65</v>
      </c>
      <c r="Z24" s="124"/>
      <c r="AA24" s="180"/>
      <c r="AB24" s="344" t="s">
        <v>589</v>
      </c>
      <c r="AC24" s="295"/>
      <c r="AD24" s="295"/>
      <c r="AE24" s="96">
        <v>1</v>
      </c>
      <c r="AF24" s="97"/>
      <c r="AG24" s="97"/>
      <c r="AH24" s="97"/>
      <c r="AI24" s="98"/>
      <c r="AJ24" s="96">
        <v>1</v>
      </c>
      <c r="AK24" s="97"/>
      <c r="AL24" s="97"/>
      <c r="AM24" s="97"/>
      <c r="AN24" s="98"/>
      <c r="AO24" s="96">
        <v>1</v>
      </c>
      <c r="AP24" s="97"/>
      <c r="AQ24" s="97"/>
      <c r="AR24" s="97"/>
      <c r="AS24" s="98"/>
      <c r="AT24" s="96">
        <v>1</v>
      </c>
      <c r="AU24" s="97"/>
      <c r="AV24" s="97"/>
      <c r="AW24" s="97"/>
      <c r="AX24" s="99"/>
    </row>
    <row r="25" spans="1:50" ht="22.5" customHeight="1" x14ac:dyDescent="0.15">
      <c r="A25" s="686"/>
      <c r="B25" s="687"/>
      <c r="C25" s="687"/>
      <c r="D25" s="687"/>
      <c r="E25" s="687"/>
      <c r="F25" s="688"/>
      <c r="G25" s="331"/>
      <c r="H25" s="332"/>
      <c r="I25" s="332"/>
      <c r="J25" s="332"/>
      <c r="K25" s="332"/>
      <c r="L25" s="332"/>
      <c r="M25" s="332"/>
      <c r="N25" s="332"/>
      <c r="O25" s="333"/>
      <c r="P25" s="206"/>
      <c r="Q25" s="206"/>
      <c r="R25" s="206"/>
      <c r="S25" s="206"/>
      <c r="T25" s="206"/>
      <c r="U25" s="206"/>
      <c r="V25" s="206"/>
      <c r="W25" s="206"/>
      <c r="X25" s="207"/>
      <c r="Y25" s="123" t="s">
        <v>15</v>
      </c>
      <c r="Z25" s="124"/>
      <c r="AA25" s="180"/>
      <c r="AB25" s="698" t="s">
        <v>363</v>
      </c>
      <c r="AC25" s="273"/>
      <c r="AD25" s="273"/>
      <c r="AE25" s="96">
        <v>100</v>
      </c>
      <c r="AF25" s="97"/>
      <c r="AG25" s="97"/>
      <c r="AH25" s="97"/>
      <c r="AI25" s="98"/>
      <c r="AJ25" s="96">
        <v>100</v>
      </c>
      <c r="AK25" s="97"/>
      <c r="AL25" s="97"/>
      <c r="AM25" s="97"/>
      <c r="AN25" s="98"/>
      <c r="AO25" s="96">
        <v>100</v>
      </c>
      <c r="AP25" s="97"/>
      <c r="AQ25" s="97"/>
      <c r="AR25" s="97"/>
      <c r="AS25" s="98"/>
      <c r="AT25" s="277"/>
      <c r="AU25" s="278"/>
      <c r="AV25" s="278"/>
      <c r="AW25" s="278"/>
      <c r="AX25" s="279"/>
    </row>
    <row r="26" spans="1:50" ht="18.75" hidden="1"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89"/>
      <c r="AA26" s="90"/>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77" t="s">
        <v>303</v>
      </c>
      <c r="AU26" s="678"/>
      <c r="AV26" s="678"/>
      <c r="AW26" s="678"/>
      <c r="AX26" s="679"/>
    </row>
    <row r="27" spans="1:50" ht="18.75" hidden="1" customHeight="1" x14ac:dyDescent="0.15">
      <c r="A27" s="222"/>
      <c r="B27" s="223"/>
      <c r="C27" s="223"/>
      <c r="D27" s="223"/>
      <c r="E27" s="223"/>
      <c r="F27" s="224"/>
      <c r="G27" s="232"/>
      <c r="H27" s="111"/>
      <c r="I27" s="111"/>
      <c r="J27" s="111"/>
      <c r="K27" s="111"/>
      <c r="L27" s="111"/>
      <c r="M27" s="111"/>
      <c r="N27" s="111"/>
      <c r="O27" s="233"/>
      <c r="P27" s="250"/>
      <c r="Q27" s="111"/>
      <c r="R27" s="111"/>
      <c r="S27" s="111"/>
      <c r="T27" s="111"/>
      <c r="U27" s="111"/>
      <c r="V27" s="111"/>
      <c r="W27" s="111"/>
      <c r="X27" s="233"/>
      <c r="Y27" s="288"/>
      <c r="Z27" s="289"/>
      <c r="AA27" s="290"/>
      <c r="AB27" s="148"/>
      <c r="AC27" s="143"/>
      <c r="AD27" s="144"/>
      <c r="AE27" s="149"/>
      <c r="AF27" s="142"/>
      <c r="AG27" s="142"/>
      <c r="AH27" s="142"/>
      <c r="AI27" s="294"/>
      <c r="AJ27" s="149"/>
      <c r="AK27" s="142"/>
      <c r="AL27" s="142"/>
      <c r="AM27" s="142"/>
      <c r="AN27" s="294"/>
      <c r="AO27" s="149"/>
      <c r="AP27" s="142"/>
      <c r="AQ27" s="142"/>
      <c r="AR27" s="142"/>
      <c r="AS27" s="294"/>
      <c r="AT27" s="67"/>
      <c r="AU27" s="113"/>
      <c r="AV27" s="113"/>
      <c r="AW27" s="111" t="s">
        <v>359</v>
      </c>
      <c r="AX27" s="112"/>
    </row>
    <row r="28" spans="1:50" ht="22.5" hidden="1" customHeight="1" x14ac:dyDescent="0.15">
      <c r="A28" s="225"/>
      <c r="B28" s="223"/>
      <c r="C28" s="223"/>
      <c r="D28" s="223"/>
      <c r="E28" s="223"/>
      <c r="F28" s="224"/>
      <c r="G28" s="330"/>
      <c r="H28" s="297"/>
      <c r="I28" s="297"/>
      <c r="J28" s="297"/>
      <c r="K28" s="297"/>
      <c r="L28" s="297"/>
      <c r="M28" s="297"/>
      <c r="N28" s="297"/>
      <c r="O28" s="298"/>
      <c r="P28" s="263"/>
      <c r="Q28" s="204"/>
      <c r="R28" s="204"/>
      <c r="S28" s="204"/>
      <c r="T28" s="204"/>
      <c r="U28" s="204"/>
      <c r="V28" s="204"/>
      <c r="W28" s="204"/>
      <c r="X28" s="205"/>
      <c r="Y28" s="302" t="s">
        <v>14</v>
      </c>
      <c r="Z28" s="303"/>
      <c r="AA28" s="304"/>
      <c r="AB28" s="305"/>
      <c r="AC28" s="305"/>
      <c r="AD28" s="305"/>
      <c r="AE28" s="96"/>
      <c r="AF28" s="97"/>
      <c r="AG28" s="97"/>
      <c r="AH28" s="97"/>
      <c r="AI28" s="98"/>
      <c r="AJ28" s="96"/>
      <c r="AK28" s="97"/>
      <c r="AL28" s="97"/>
      <c r="AM28" s="97"/>
      <c r="AN28" s="98"/>
      <c r="AO28" s="96"/>
      <c r="AP28" s="97"/>
      <c r="AQ28" s="97"/>
      <c r="AR28" s="97"/>
      <c r="AS28" s="98"/>
      <c r="AT28" s="235"/>
      <c r="AU28" s="235"/>
      <c r="AV28" s="235"/>
      <c r="AW28" s="235"/>
      <c r="AX28" s="236"/>
    </row>
    <row r="29" spans="1:50" ht="22.5" hidden="1" customHeight="1" x14ac:dyDescent="0.15">
      <c r="A29" s="226"/>
      <c r="B29" s="227"/>
      <c r="C29" s="227"/>
      <c r="D29" s="227"/>
      <c r="E29" s="227"/>
      <c r="F29" s="228"/>
      <c r="G29" s="299"/>
      <c r="H29" s="300"/>
      <c r="I29" s="300"/>
      <c r="J29" s="300"/>
      <c r="K29" s="300"/>
      <c r="L29" s="300"/>
      <c r="M29" s="300"/>
      <c r="N29" s="300"/>
      <c r="O29" s="301"/>
      <c r="P29" s="285"/>
      <c r="Q29" s="285"/>
      <c r="R29" s="285"/>
      <c r="S29" s="285"/>
      <c r="T29" s="285"/>
      <c r="U29" s="285"/>
      <c r="V29" s="285"/>
      <c r="W29" s="285"/>
      <c r="X29" s="286"/>
      <c r="Y29" s="184" t="s">
        <v>65</v>
      </c>
      <c r="Z29" s="124"/>
      <c r="AA29" s="180"/>
      <c r="AB29" s="295"/>
      <c r="AC29" s="295"/>
      <c r="AD29" s="295"/>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86"/>
      <c r="B30" s="687"/>
      <c r="C30" s="687"/>
      <c r="D30" s="687"/>
      <c r="E30" s="687"/>
      <c r="F30" s="688"/>
      <c r="G30" s="331"/>
      <c r="H30" s="332"/>
      <c r="I30" s="332"/>
      <c r="J30" s="332"/>
      <c r="K30" s="332"/>
      <c r="L30" s="332"/>
      <c r="M30" s="332"/>
      <c r="N30" s="332"/>
      <c r="O30" s="333"/>
      <c r="P30" s="206"/>
      <c r="Q30" s="206"/>
      <c r="R30" s="206"/>
      <c r="S30" s="206"/>
      <c r="T30" s="206"/>
      <c r="U30" s="206"/>
      <c r="V30" s="206"/>
      <c r="W30" s="206"/>
      <c r="X30" s="207"/>
      <c r="Y30" s="123" t="s">
        <v>15</v>
      </c>
      <c r="Z30" s="124"/>
      <c r="AA30" s="180"/>
      <c r="AB30" s="273" t="s">
        <v>16</v>
      </c>
      <c r="AC30" s="273"/>
      <c r="AD30" s="273"/>
      <c r="AE30" s="96"/>
      <c r="AF30" s="97"/>
      <c r="AG30" s="97"/>
      <c r="AH30" s="97"/>
      <c r="AI30" s="98"/>
      <c r="AJ30" s="96"/>
      <c r="AK30" s="97"/>
      <c r="AL30" s="97"/>
      <c r="AM30" s="97"/>
      <c r="AN30" s="98"/>
      <c r="AO30" s="96"/>
      <c r="AP30" s="97"/>
      <c r="AQ30" s="97"/>
      <c r="AR30" s="97"/>
      <c r="AS30" s="98"/>
      <c r="AT30" s="277"/>
      <c r="AU30" s="278"/>
      <c r="AV30" s="278"/>
      <c r="AW30" s="278"/>
      <c r="AX30" s="279"/>
    </row>
    <row r="31" spans="1:50" ht="18.75" hidden="1"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89"/>
      <c r="AA31" s="90"/>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18.75" hidden="1" customHeight="1" x14ac:dyDescent="0.15">
      <c r="A32" s="222"/>
      <c r="B32" s="223"/>
      <c r="C32" s="223"/>
      <c r="D32" s="223"/>
      <c r="E32" s="223"/>
      <c r="F32" s="224"/>
      <c r="G32" s="232"/>
      <c r="H32" s="111"/>
      <c r="I32" s="111"/>
      <c r="J32" s="111"/>
      <c r="K32" s="111"/>
      <c r="L32" s="111"/>
      <c r="M32" s="111"/>
      <c r="N32" s="111"/>
      <c r="O32" s="233"/>
      <c r="P32" s="250"/>
      <c r="Q32" s="111"/>
      <c r="R32" s="111"/>
      <c r="S32" s="111"/>
      <c r="T32" s="111"/>
      <c r="U32" s="111"/>
      <c r="V32" s="111"/>
      <c r="W32" s="111"/>
      <c r="X32" s="233"/>
      <c r="Y32" s="288"/>
      <c r="Z32" s="289"/>
      <c r="AA32" s="290"/>
      <c r="AB32" s="148"/>
      <c r="AC32" s="143"/>
      <c r="AD32" s="144"/>
      <c r="AE32" s="149"/>
      <c r="AF32" s="142"/>
      <c r="AG32" s="142"/>
      <c r="AH32" s="142"/>
      <c r="AI32" s="294"/>
      <c r="AJ32" s="149"/>
      <c r="AK32" s="142"/>
      <c r="AL32" s="142"/>
      <c r="AM32" s="142"/>
      <c r="AN32" s="294"/>
      <c r="AO32" s="149"/>
      <c r="AP32" s="142"/>
      <c r="AQ32" s="142"/>
      <c r="AR32" s="142"/>
      <c r="AS32" s="294"/>
      <c r="AT32" s="67"/>
      <c r="AU32" s="113"/>
      <c r="AV32" s="113"/>
      <c r="AW32" s="111" t="s">
        <v>359</v>
      </c>
      <c r="AX32" s="112"/>
    </row>
    <row r="33" spans="1:50" ht="22.5" hidden="1" customHeight="1" x14ac:dyDescent="0.15">
      <c r="A33" s="225"/>
      <c r="B33" s="223"/>
      <c r="C33" s="223"/>
      <c r="D33" s="223"/>
      <c r="E33" s="223"/>
      <c r="F33" s="224"/>
      <c r="G33" s="296"/>
      <c r="H33" s="297"/>
      <c r="I33" s="297"/>
      <c r="J33" s="297"/>
      <c r="K33" s="297"/>
      <c r="L33" s="297"/>
      <c r="M33" s="297"/>
      <c r="N33" s="297"/>
      <c r="O33" s="298"/>
      <c r="P33" s="263"/>
      <c r="Q33" s="204"/>
      <c r="R33" s="204"/>
      <c r="S33" s="204"/>
      <c r="T33" s="204"/>
      <c r="U33" s="204"/>
      <c r="V33" s="204"/>
      <c r="W33" s="204"/>
      <c r="X33" s="205"/>
      <c r="Y33" s="302" t="s">
        <v>14</v>
      </c>
      <c r="Z33" s="303"/>
      <c r="AA33" s="304"/>
      <c r="AB33" s="305"/>
      <c r="AC33" s="305"/>
      <c r="AD33" s="305"/>
      <c r="AE33" s="96"/>
      <c r="AF33" s="97"/>
      <c r="AG33" s="97"/>
      <c r="AH33" s="97"/>
      <c r="AI33" s="98"/>
      <c r="AJ33" s="96"/>
      <c r="AK33" s="97"/>
      <c r="AL33" s="97"/>
      <c r="AM33" s="97"/>
      <c r="AN33" s="98"/>
      <c r="AO33" s="96"/>
      <c r="AP33" s="97"/>
      <c r="AQ33" s="97"/>
      <c r="AR33" s="97"/>
      <c r="AS33" s="98"/>
      <c r="AT33" s="235"/>
      <c r="AU33" s="235"/>
      <c r="AV33" s="235"/>
      <c r="AW33" s="235"/>
      <c r="AX33" s="236"/>
    </row>
    <row r="34" spans="1:50" ht="22.5" hidden="1" customHeight="1" x14ac:dyDescent="0.15">
      <c r="A34" s="226"/>
      <c r="B34" s="227"/>
      <c r="C34" s="227"/>
      <c r="D34" s="227"/>
      <c r="E34" s="227"/>
      <c r="F34" s="228"/>
      <c r="G34" s="299"/>
      <c r="H34" s="300"/>
      <c r="I34" s="300"/>
      <c r="J34" s="300"/>
      <c r="K34" s="300"/>
      <c r="L34" s="300"/>
      <c r="M34" s="300"/>
      <c r="N34" s="300"/>
      <c r="O34" s="301"/>
      <c r="P34" s="285"/>
      <c r="Q34" s="285"/>
      <c r="R34" s="285"/>
      <c r="S34" s="285"/>
      <c r="T34" s="285"/>
      <c r="U34" s="285"/>
      <c r="V34" s="285"/>
      <c r="W34" s="285"/>
      <c r="X34" s="286"/>
      <c r="Y34" s="184" t="s">
        <v>65</v>
      </c>
      <c r="Z34" s="124"/>
      <c r="AA34" s="180"/>
      <c r="AB34" s="295"/>
      <c r="AC34" s="295"/>
      <c r="AD34" s="295"/>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6"/>
      <c r="B35" s="687"/>
      <c r="C35" s="687"/>
      <c r="D35" s="687"/>
      <c r="E35" s="687"/>
      <c r="F35" s="688"/>
      <c r="G35" s="331"/>
      <c r="H35" s="332"/>
      <c r="I35" s="332"/>
      <c r="J35" s="332"/>
      <c r="K35" s="332"/>
      <c r="L35" s="332"/>
      <c r="M35" s="332"/>
      <c r="N35" s="332"/>
      <c r="O35" s="333"/>
      <c r="P35" s="206"/>
      <c r="Q35" s="206"/>
      <c r="R35" s="206"/>
      <c r="S35" s="206"/>
      <c r="T35" s="206"/>
      <c r="U35" s="206"/>
      <c r="V35" s="206"/>
      <c r="W35" s="206"/>
      <c r="X35" s="207"/>
      <c r="Y35" s="123" t="s">
        <v>15</v>
      </c>
      <c r="Z35" s="124"/>
      <c r="AA35" s="180"/>
      <c r="AB35" s="273" t="s">
        <v>16</v>
      </c>
      <c r="AC35" s="273"/>
      <c r="AD35" s="273"/>
      <c r="AE35" s="96"/>
      <c r="AF35" s="97"/>
      <c r="AG35" s="97"/>
      <c r="AH35" s="97"/>
      <c r="AI35" s="98"/>
      <c r="AJ35" s="96"/>
      <c r="AK35" s="97"/>
      <c r="AL35" s="97"/>
      <c r="AM35" s="97"/>
      <c r="AN35" s="98"/>
      <c r="AO35" s="96"/>
      <c r="AP35" s="97"/>
      <c r="AQ35" s="97"/>
      <c r="AR35" s="97"/>
      <c r="AS35" s="98"/>
      <c r="AT35" s="277"/>
      <c r="AU35" s="278"/>
      <c r="AV35" s="278"/>
      <c r="AW35" s="278"/>
      <c r="AX35" s="279"/>
    </row>
    <row r="36" spans="1:50" ht="18.75" hidden="1"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89"/>
      <c r="AA36" s="90"/>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18.75" hidden="1" customHeight="1" x14ac:dyDescent="0.15">
      <c r="A37" s="222"/>
      <c r="B37" s="223"/>
      <c r="C37" s="223"/>
      <c r="D37" s="223"/>
      <c r="E37" s="223"/>
      <c r="F37" s="224"/>
      <c r="G37" s="232"/>
      <c r="H37" s="111"/>
      <c r="I37" s="111"/>
      <c r="J37" s="111"/>
      <c r="K37" s="111"/>
      <c r="L37" s="111"/>
      <c r="M37" s="111"/>
      <c r="N37" s="111"/>
      <c r="O37" s="233"/>
      <c r="P37" s="250"/>
      <c r="Q37" s="111"/>
      <c r="R37" s="111"/>
      <c r="S37" s="111"/>
      <c r="T37" s="111"/>
      <c r="U37" s="111"/>
      <c r="V37" s="111"/>
      <c r="W37" s="111"/>
      <c r="X37" s="233"/>
      <c r="Y37" s="288"/>
      <c r="Z37" s="289"/>
      <c r="AA37" s="290"/>
      <c r="AB37" s="148"/>
      <c r="AC37" s="143"/>
      <c r="AD37" s="144"/>
      <c r="AE37" s="149"/>
      <c r="AF37" s="142"/>
      <c r="AG37" s="142"/>
      <c r="AH37" s="142"/>
      <c r="AI37" s="294"/>
      <c r="AJ37" s="149"/>
      <c r="AK37" s="142"/>
      <c r="AL37" s="142"/>
      <c r="AM37" s="142"/>
      <c r="AN37" s="294"/>
      <c r="AO37" s="149"/>
      <c r="AP37" s="142"/>
      <c r="AQ37" s="142"/>
      <c r="AR37" s="142"/>
      <c r="AS37" s="294"/>
      <c r="AT37" s="67"/>
      <c r="AU37" s="113"/>
      <c r="AV37" s="113"/>
      <c r="AW37" s="111" t="s">
        <v>359</v>
      </c>
      <c r="AX37" s="112"/>
    </row>
    <row r="38" spans="1:50" ht="22.5" hidden="1" customHeight="1" x14ac:dyDescent="0.15">
      <c r="A38" s="225"/>
      <c r="B38" s="223"/>
      <c r="C38" s="223"/>
      <c r="D38" s="223"/>
      <c r="E38" s="223"/>
      <c r="F38" s="224"/>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96"/>
      <c r="AF38" s="97"/>
      <c r="AG38" s="97"/>
      <c r="AH38" s="97"/>
      <c r="AI38" s="98"/>
      <c r="AJ38" s="96"/>
      <c r="AK38" s="97"/>
      <c r="AL38" s="97"/>
      <c r="AM38" s="97"/>
      <c r="AN38" s="98"/>
      <c r="AO38" s="96"/>
      <c r="AP38" s="97"/>
      <c r="AQ38" s="97"/>
      <c r="AR38" s="97"/>
      <c r="AS38" s="98"/>
      <c r="AT38" s="235"/>
      <c r="AU38" s="235"/>
      <c r="AV38" s="235"/>
      <c r="AW38" s="235"/>
      <c r="AX38" s="236"/>
    </row>
    <row r="39" spans="1:50" ht="22.5" hidden="1" customHeight="1" x14ac:dyDescent="0.15">
      <c r="A39" s="226"/>
      <c r="B39" s="227"/>
      <c r="C39" s="227"/>
      <c r="D39" s="227"/>
      <c r="E39" s="227"/>
      <c r="F39" s="228"/>
      <c r="G39" s="299"/>
      <c r="H39" s="300"/>
      <c r="I39" s="300"/>
      <c r="J39" s="300"/>
      <c r="K39" s="300"/>
      <c r="L39" s="300"/>
      <c r="M39" s="300"/>
      <c r="N39" s="300"/>
      <c r="O39" s="301"/>
      <c r="P39" s="285"/>
      <c r="Q39" s="285"/>
      <c r="R39" s="285"/>
      <c r="S39" s="285"/>
      <c r="T39" s="285"/>
      <c r="U39" s="285"/>
      <c r="V39" s="285"/>
      <c r="W39" s="285"/>
      <c r="X39" s="286"/>
      <c r="Y39" s="184" t="s">
        <v>65</v>
      </c>
      <c r="Z39" s="124"/>
      <c r="AA39" s="180"/>
      <c r="AB39" s="295"/>
      <c r="AC39" s="295"/>
      <c r="AD39" s="295"/>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6"/>
      <c r="B40" s="687"/>
      <c r="C40" s="687"/>
      <c r="D40" s="687"/>
      <c r="E40" s="687"/>
      <c r="F40" s="688"/>
      <c r="G40" s="331"/>
      <c r="H40" s="332"/>
      <c r="I40" s="332"/>
      <c r="J40" s="332"/>
      <c r="K40" s="332"/>
      <c r="L40" s="332"/>
      <c r="M40" s="332"/>
      <c r="N40" s="332"/>
      <c r="O40" s="333"/>
      <c r="P40" s="206"/>
      <c r="Q40" s="206"/>
      <c r="R40" s="206"/>
      <c r="S40" s="206"/>
      <c r="T40" s="206"/>
      <c r="U40" s="206"/>
      <c r="V40" s="206"/>
      <c r="W40" s="206"/>
      <c r="X40" s="207"/>
      <c r="Y40" s="123" t="s">
        <v>15</v>
      </c>
      <c r="Z40" s="124"/>
      <c r="AA40" s="180"/>
      <c r="AB40" s="273" t="s">
        <v>16</v>
      </c>
      <c r="AC40" s="273"/>
      <c r="AD40" s="273"/>
      <c r="AE40" s="96"/>
      <c r="AF40" s="97"/>
      <c r="AG40" s="97"/>
      <c r="AH40" s="97"/>
      <c r="AI40" s="98"/>
      <c r="AJ40" s="96"/>
      <c r="AK40" s="97"/>
      <c r="AL40" s="97"/>
      <c r="AM40" s="97"/>
      <c r="AN40" s="98"/>
      <c r="AO40" s="96"/>
      <c r="AP40" s="97"/>
      <c r="AQ40" s="97"/>
      <c r="AR40" s="97"/>
      <c r="AS40" s="98"/>
      <c r="AT40" s="277"/>
      <c r="AU40" s="278"/>
      <c r="AV40" s="278"/>
      <c r="AW40" s="278"/>
      <c r="AX40" s="279"/>
    </row>
    <row r="41" spans="1:50" ht="18.75" hidden="1"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89"/>
      <c r="AA41" s="90"/>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18.75" hidden="1" customHeight="1" x14ac:dyDescent="0.15">
      <c r="A42" s="222"/>
      <c r="B42" s="223"/>
      <c r="C42" s="223"/>
      <c r="D42" s="223"/>
      <c r="E42" s="223"/>
      <c r="F42" s="224"/>
      <c r="G42" s="232"/>
      <c r="H42" s="111"/>
      <c r="I42" s="111"/>
      <c r="J42" s="111"/>
      <c r="K42" s="111"/>
      <c r="L42" s="111"/>
      <c r="M42" s="111"/>
      <c r="N42" s="111"/>
      <c r="O42" s="233"/>
      <c r="P42" s="250"/>
      <c r="Q42" s="111"/>
      <c r="R42" s="111"/>
      <c r="S42" s="111"/>
      <c r="T42" s="111"/>
      <c r="U42" s="111"/>
      <c r="V42" s="111"/>
      <c r="W42" s="111"/>
      <c r="X42" s="233"/>
      <c r="Y42" s="288"/>
      <c r="Z42" s="289"/>
      <c r="AA42" s="290"/>
      <c r="AB42" s="148"/>
      <c r="AC42" s="143"/>
      <c r="AD42" s="144"/>
      <c r="AE42" s="149"/>
      <c r="AF42" s="142"/>
      <c r="AG42" s="142"/>
      <c r="AH42" s="142"/>
      <c r="AI42" s="294"/>
      <c r="AJ42" s="149"/>
      <c r="AK42" s="142"/>
      <c r="AL42" s="142"/>
      <c r="AM42" s="142"/>
      <c r="AN42" s="294"/>
      <c r="AO42" s="149"/>
      <c r="AP42" s="142"/>
      <c r="AQ42" s="142"/>
      <c r="AR42" s="142"/>
      <c r="AS42" s="294"/>
      <c r="AT42" s="67"/>
      <c r="AU42" s="113"/>
      <c r="AV42" s="113"/>
      <c r="AW42" s="111" t="s">
        <v>359</v>
      </c>
      <c r="AX42" s="112"/>
    </row>
    <row r="43" spans="1:50" ht="22.5" hidden="1" customHeight="1" x14ac:dyDescent="0.15">
      <c r="A43" s="225"/>
      <c r="B43" s="223"/>
      <c r="C43" s="223"/>
      <c r="D43" s="223"/>
      <c r="E43" s="223"/>
      <c r="F43" s="224"/>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96"/>
      <c r="AF43" s="97"/>
      <c r="AG43" s="97"/>
      <c r="AH43" s="97"/>
      <c r="AI43" s="98"/>
      <c r="AJ43" s="96"/>
      <c r="AK43" s="97"/>
      <c r="AL43" s="97"/>
      <c r="AM43" s="97"/>
      <c r="AN43" s="98"/>
      <c r="AO43" s="96"/>
      <c r="AP43" s="97"/>
      <c r="AQ43" s="97"/>
      <c r="AR43" s="97"/>
      <c r="AS43" s="98"/>
      <c r="AT43" s="235"/>
      <c r="AU43" s="235"/>
      <c r="AV43" s="235"/>
      <c r="AW43" s="235"/>
      <c r="AX43" s="236"/>
    </row>
    <row r="44" spans="1:50" ht="22.5" hidden="1" customHeight="1" x14ac:dyDescent="0.15">
      <c r="A44" s="226"/>
      <c r="B44" s="227"/>
      <c r="C44" s="227"/>
      <c r="D44" s="227"/>
      <c r="E44" s="227"/>
      <c r="F44" s="228"/>
      <c r="G44" s="299"/>
      <c r="H44" s="300"/>
      <c r="I44" s="300"/>
      <c r="J44" s="300"/>
      <c r="K44" s="300"/>
      <c r="L44" s="300"/>
      <c r="M44" s="300"/>
      <c r="N44" s="300"/>
      <c r="O44" s="301"/>
      <c r="P44" s="285"/>
      <c r="Q44" s="285"/>
      <c r="R44" s="285"/>
      <c r="S44" s="285"/>
      <c r="T44" s="285"/>
      <c r="U44" s="285"/>
      <c r="V44" s="285"/>
      <c r="W44" s="285"/>
      <c r="X44" s="286"/>
      <c r="Y44" s="184" t="s">
        <v>65</v>
      </c>
      <c r="Z44" s="124"/>
      <c r="AA44" s="180"/>
      <c r="AB44" s="295"/>
      <c r="AC44" s="295"/>
      <c r="AD44" s="295"/>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6"/>
      <c r="B45" s="227"/>
      <c r="C45" s="227"/>
      <c r="D45" s="227"/>
      <c r="E45" s="227"/>
      <c r="F45" s="228"/>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96"/>
      <c r="AF45" s="97"/>
      <c r="AG45" s="97"/>
      <c r="AH45" s="97"/>
      <c r="AI45" s="98"/>
      <c r="AJ45" s="96"/>
      <c r="AK45" s="97"/>
      <c r="AL45" s="97"/>
      <c r="AM45" s="97"/>
      <c r="AN45" s="98"/>
      <c r="AO45" s="96"/>
      <c r="AP45" s="97"/>
      <c r="AQ45" s="97"/>
      <c r="AR45" s="97"/>
      <c r="AS45" s="98"/>
      <c r="AT45" s="277"/>
      <c r="AU45" s="278"/>
      <c r="AV45" s="278"/>
      <c r="AW45" s="278"/>
      <c r="AX45" s="279"/>
    </row>
    <row r="46" spans="1:50" ht="22.5" hidden="1"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43" t="s">
        <v>320</v>
      </c>
      <c r="B47" s="701" t="s">
        <v>317</v>
      </c>
      <c r="C47" s="245"/>
      <c r="D47" s="245"/>
      <c r="E47" s="245"/>
      <c r="F47" s="246"/>
      <c r="G47" s="637" t="s">
        <v>311</v>
      </c>
      <c r="H47" s="637"/>
      <c r="I47" s="637"/>
      <c r="J47" s="637"/>
      <c r="K47" s="637"/>
      <c r="L47" s="637"/>
      <c r="M47" s="637"/>
      <c r="N47" s="637"/>
      <c r="O47" s="637"/>
      <c r="P47" s="637"/>
      <c r="Q47" s="637"/>
      <c r="R47" s="637"/>
      <c r="S47" s="637"/>
      <c r="T47" s="637"/>
      <c r="U47" s="637"/>
      <c r="V47" s="637"/>
      <c r="W47" s="637"/>
      <c r="X47" s="637"/>
      <c r="Y47" s="637"/>
      <c r="Z47" s="637"/>
      <c r="AA47" s="706"/>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x14ac:dyDescent="0.15">
      <c r="A48" s="243"/>
      <c r="B48" s="701"/>
      <c r="C48" s="245"/>
      <c r="D48" s="245"/>
      <c r="E48" s="245"/>
      <c r="F48" s="246"/>
      <c r="G48" s="111"/>
      <c r="H48" s="111"/>
      <c r="I48" s="111"/>
      <c r="J48" s="111"/>
      <c r="K48" s="111"/>
      <c r="L48" s="111"/>
      <c r="M48" s="111"/>
      <c r="N48" s="111"/>
      <c r="O48" s="111"/>
      <c r="P48" s="111"/>
      <c r="Q48" s="111"/>
      <c r="R48" s="111"/>
      <c r="S48" s="111"/>
      <c r="T48" s="111"/>
      <c r="U48" s="111"/>
      <c r="V48" s="111"/>
      <c r="W48" s="111"/>
      <c r="X48" s="111"/>
      <c r="Y48" s="111"/>
      <c r="Z48" s="111"/>
      <c r="AA48" s="233"/>
      <c r="AB48" s="250"/>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3"/>
      <c r="B49" s="701"/>
      <c r="C49" s="245"/>
      <c r="D49" s="245"/>
      <c r="E49" s="245"/>
      <c r="F49" s="246"/>
      <c r="G49" s="345"/>
      <c r="H49" s="345"/>
      <c r="I49" s="345"/>
      <c r="J49" s="345"/>
      <c r="K49" s="345"/>
      <c r="L49" s="345"/>
      <c r="M49" s="345"/>
      <c r="N49" s="345"/>
      <c r="O49" s="345"/>
      <c r="P49" s="345"/>
      <c r="Q49" s="345"/>
      <c r="R49" s="345"/>
      <c r="S49" s="345"/>
      <c r="T49" s="345"/>
      <c r="U49" s="345"/>
      <c r="V49" s="345"/>
      <c r="W49" s="345"/>
      <c r="X49" s="345"/>
      <c r="Y49" s="345"/>
      <c r="Z49" s="345"/>
      <c r="AA49" s="346"/>
      <c r="AB49" s="630"/>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31"/>
    </row>
    <row r="50" spans="1:50" ht="22.5" hidden="1" customHeight="1" x14ac:dyDescent="0.15">
      <c r="A50" s="243"/>
      <c r="B50" s="701"/>
      <c r="C50" s="245"/>
      <c r="D50" s="245"/>
      <c r="E50" s="245"/>
      <c r="F50" s="246"/>
      <c r="G50" s="347"/>
      <c r="H50" s="347"/>
      <c r="I50" s="347"/>
      <c r="J50" s="347"/>
      <c r="K50" s="347"/>
      <c r="L50" s="347"/>
      <c r="M50" s="347"/>
      <c r="N50" s="347"/>
      <c r="O50" s="347"/>
      <c r="P50" s="347"/>
      <c r="Q50" s="347"/>
      <c r="R50" s="347"/>
      <c r="S50" s="347"/>
      <c r="T50" s="347"/>
      <c r="U50" s="347"/>
      <c r="V50" s="347"/>
      <c r="W50" s="347"/>
      <c r="X50" s="347"/>
      <c r="Y50" s="347"/>
      <c r="Z50" s="347"/>
      <c r="AA50" s="348"/>
      <c r="AB50" s="632"/>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33"/>
    </row>
    <row r="51" spans="1:50" ht="22.5" hidden="1" customHeight="1" x14ac:dyDescent="0.15">
      <c r="A51" s="243"/>
      <c r="B51" s="702"/>
      <c r="C51" s="247"/>
      <c r="D51" s="247"/>
      <c r="E51" s="247"/>
      <c r="F51" s="248"/>
      <c r="G51" s="349"/>
      <c r="H51" s="349"/>
      <c r="I51" s="349"/>
      <c r="J51" s="349"/>
      <c r="K51" s="349"/>
      <c r="L51" s="349"/>
      <c r="M51" s="349"/>
      <c r="N51" s="349"/>
      <c r="O51" s="349"/>
      <c r="P51" s="349"/>
      <c r="Q51" s="349"/>
      <c r="R51" s="349"/>
      <c r="S51" s="349"/>
      <c r="T51" s="349"/>
      <c r="U51" s="349"/>
      <c r="V51" s="349"/>
      <c r="W51" s="349"/>
      <c r="X51" s="349"/>
      <c r="Y51" s="349"/>
      <c r="Z51" s="349"/>
      <c r="AA51" s="350"/>
      <c r="AB51" s="634"/>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35"/>
    </row>
    <row r="52" spans="1:50" ht="18.75"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t="18.75" hidden="1" customHeight="1" x14ac:dyDescent="0.15">
      <c r="A53" s="243"/>
      <c r="B53" s="245"/>
      <c r="C53" s="245"/>
      <c r="D53" s="245"/>
      <c r="E53" s="245"/>
      <c r="F53" s="246"/>
      <c r="G53" s="232"/>
      <c r="H53" s="111"/>
      <c r="I53" s="111"/>
      <c r="J53" s="111"/>
      <c r="K53" s="111"/>
      <c r="L53" s="111"/>
      <c r="M53" s="111"/>
      <c r="N53" s="111"/>
      <c r="O53" s="233"/>
      <c r="P53" s="250"/>
      <c r="Q53" s="111"/>
      <c r="R53" s="111"/>
      <c r="S53" s="111"/>
      <c r="T53" s="111"/>
      <c r="U53" s="111"/>
      <c r="V53" s="111"/>
      <c r="W53" s="111"/>
      <c r="X53" s="233"/>
      <c r="Y53" s="254"/>
      <c r="Z53" s="255"/>
      <c r="AA53" s="256"/>
      <c r="AB53" s="260"/>
      <c r="AC53" s="261"/>
      <c r="AD53" s="262"/>
      <c r="AE53" s="250"/>
      <c r="AF53" s="111"/>
      <c r="AG53" s="111"/>
      <c r="AH53" s="111"/>
      <c r="AI53" s="233"/>
      <c r="AJ53" s="250"/>
      <c r="AK53" s="111"/>
      <c r="AL53" s="111"/>
      <c r="AM53" s="111"/>
      <c r="AN53" s="233"/>
      <c r="AO53" s="250"/>
      <c r="AP53" s="111"/>
      <c r="AQ53" s="111"/>
      <c r="AR53" s="111"/>
      <c r="AS53" s="233"/>
      <c r="AT53" s="67"/>
      <c r="AU53" s="113"/>
      <c r="AV53" s="113"/>
      <c r="AW53" s="111" t="s">
        <v>359</v>
      </c>
      <c r="AX53" s="112"/>
    </row>
    <row r="54" spans="1:50" ht="22.5" hidden="1" customHeight="1" x14ac:dyDescent="0.15">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74"/>
      <c r="AC54" s="234"/>
      <c r="AD54" s="234"/>
      <c r="AE54" s="96"/>
      <c r="AF54" s="97"/>
      <c r="AG54" s="97"/>
      <c r="AH54" s="97"/>
      <c r="AI54" s="98"/>
      <c r="AJ54" s="96"/>
      <c r="AK54" s="97"/>
      <c r="AL54" s="97"/>
      <c r="AM54" s="97"/>
      <c r="AN54" s="98"/>
      <c r="AO54" s="96"/>
      <c r="AP54" s="97"/>
      <c r="AQ54" s="97"/>
      <c r="AR54" s="97"/>
      <c r="AS54" s="98"/>
      <c r="AT54" s="235"/>
      <c r="AU54" s="235"/>
      <c r="AV54" s="235"/>
      <c r="AW54" s="235"/>
      <c r="AX54" s="236"/>
    </row>
    <row r="55" spans="1:50" ht="22.5" hidden="1" customHeight="1" x14ac:dyDescent="0.15">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674"/>
      <c r="AC55" s="240"/>
      <c r="AD55" s="240"/>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96"/>
      <c r="AF56" s="97"/>
      <c r="AG56" s="97"/>
      <c r="AH56" s="97"/>
      <c r="AI56" s="98"/>
      <c r="AJ56" s="96"/>
      <c r="AK56" s="97"/>
      <c r="AL56" s="97"/>
      <c r="AM56" s="97"/>
      <c r="AN56" s="98"/>
      <c r="AO56" s="96"/>
      <c r="AP56" s="97"/>
      <c r="AQ56" s="97"/>
      <c r="AR56" s="97"/>
      <c r="AS56" s="98"/>
      <c r="AT56" s="277"/>
      <c r="AU56" s="278"/>
      <c r="AV56" s="278"/>
      <c r="AW56" s="278"/>
      <c r="AX56" s="279"/>
    </row>
    <row r="57" spans="1:50" ht="18.75"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t="18.75" hidden="1" customHeight="1" x14ac:dyDescent="0.15">
      <c r="A58" s="243"/>
      <c r="B58" s="245"/>
      <c r="C58" s="245"/>
      <c r="D58" s="245"/>
      <c r="E58" s="245"/>
      <c r="F58" s="246"/>
      <c r="G58" s="232"/>
      <c r="H58" s="111"/>
      <c r="I58" s="111"/>
      <c r="J58" s="111"/>
      <c r="K58" s="111"/>
      <c r="L58" s="111"/>
      <c r="M58" s="111"/>
      <c r="N58" s="111"/>
      <c r="O58" s="233"/>
      <c r="P58" s="250"/>
      <c r="Q58" s="111"/>
      <c r="R58" s="111"/>
      <c r="S58" s="111"/>
      <c r="T58" s="111"/>
      <c r="U58" s="111"/>
      <c r="V58" s="111"/>
      <c r="W58" s="111"/>
      <c r="X58" s="233"/>
      <c r="Y58" s="254"/>
      <c r="Z58" s="255"/>
      <c r="AA58" s="256"/>
      <c r="AB58" s="260"/>
      <c r="AC58" s="261"/>
      <c r="AD58" s="262"/>
      <c r="AE58" s="250"/>
      <c r="AF58" s="111"/>
      <c r="AG58" s="111"/>
      <c r="AH58" s="111"/>
      <c r="AI58" s="233"/>
      <c r="AJ58" s="250"/>
      <c r="AK58" s="111"/>
      <c r="AL58" s="111"/>
      <c r="AM58" s="111"/>
      <c r="AN58" s="233"/>
      <c r="AO58" s="250"/>
      <c r="AP58" s="111"/>
      <c r="AQ58" s="111"/>
      <c r="AR58" s="111"/>
      <c r="AS58" s="233"/>
      <c r="AT58" s="67"/>
      <c r="AU58" s="113"/>
      <c r="AV58" s="113"/>
      <c r="AW58" s="111" t="s">
        <v>359</v>
      </c>
      <c r="AX58" s="112"/>
    </row>
    <row r="59" spans="1:50" ht="22.5" hidden="1" customHeight="1" x14ac:dyDescent="0.15">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96"/>
      <c r="AF59" s="97"/>
      <c r="AG59" s="97"/>
      <c r="AH59" s="97"/>
      <c r="AI59" s="98"/>
      <c r="AJ59" s="96"/>
      <c r="AK59" s="97"/>
      <c r="AL59" s="97"/>
      <c r="AM59" s="97"/>
      <c r="AN59" s="98"/>
      <c r="AO59" s="96"/>
      <c r="AP59" s="97"/>
      <c r="AQ59" s="97"/>
      <c r="AR59" s="97"/>
      <c r="AS59" s="98"/>
      <c r="AT59" s="235"/>
      <c r="AU59" s="235"/>
      <c r="AV59" s="235"/>
      <c r="AW59" s="235"/>
      <c r="AX59" s="236"/>
    </row>
    <row r="60" spans="1:50" ht="22.5" hidden="1" customHeight="1" x14ac:dyDescent="0.15">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96"/>
      <c r="AF61" s="97"/>
      <c r="AG61" s="97"/>
      <c r="AH61" s="97"/>
      <c r="AI61" s="98"/>
      <c r="AJ61" s="96"/>
      <c r="AK61" s="97"/>
      <c r="AL61" s="97"/>
      <c r="AM61" s="97"/>
      <c r="AN61" s="98"/>
      <c r="AO61" s="96"/>
      <c r="AP61" s="97"/>
      <c r="AQ61" s="97"/>
      <c r="AR61" s="97"/>
      <c r="AS61" s="98"/>
      <c r="AT61" s="277"/>
      <c r="AU61" s="278"/>
      <c r="AV61" s="278"/>
      <c r="AW61" s="278"/>
      <c r="AX61" s="279"/>
    </row>
    <row r="62" spans="1:50" ht="18.75"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t="18.75" hidden="1" customHeight="1" x14ac:dyDescent="0.15">
      <c r="A63" s="243"/>
      <c r="B63" s="245"/>
      <c r="C63" s="245"/>
      <c r="D63" s="245"/>
      <c r="E63" s="245"/>
      <c r="F63" s="246"/>
      <c r="G63" s="232"/>
      <c r="H63" s="111"/>
      <c r="I63" s="111"/>
      <c r="J63" s="111"/>
      <c r="K63" s="111"/>
      <c r="L63" s="111"/>
      <c r="M63" s="111"/>
      <c r="N63" s="111"/>
      <c r="O63" s="233"/>
      <c r="P63" s="250"/>
      <c r="Q63" s="111"/>
      <c r="R63" s="111"/>
      <c r="S63" s="111"/>
      <c r="T63" s="111"/>
      <c r="U63" s="111"/>
      <c r="V63" s="111"/>
      <c r="W63" s="111"/>
      <c r="X63" s="233"/>
      <c r="Y63" s="254"/>
      <c r="Z63" s="255"/>
      <c r="AA63" s="256"/>
      <c r="AB63" s="260"/>
      <c r="AC63" s="261"/>
      <c r="AD63" s="262"/>
      <c r="AE63" s="250"/>
      <c r="AF63" s="111"/>
      <c r="AG63" s="111"/>
      <c r="AH63" s="111"/>
      <c r="AI63" s="233"/>
      <c r="AJ63" s="250"/>
      <c r="AK63" s="111"/>
      <c r="AL63" s="111"/>
      <c r="AM63" s="111"/>
      <c r="AN63" s="233"/>
      <c r="AO63" s="250"/>
      <c r="AP63" s="111"/>
      <c r="AQ63" s="111"/>
      <c r="AR63" s="111"/>
      <c r="AS63" s="233"/>
      <c r="AT63" s="67"/>
      <c r="AU63" s="113"/>
      <c r="AV63" s="113"/>
      <c r="AW63" s="111" t="s">
        <v>359</v>
      </c>
      <c r="AX63" s="112"/>
    </row>
    <row r="64" spans="1:50" ht="22.5" hidden="1" customHeight="1" x14ac:dyDescent="0.15">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96"/>
      <c r="AF64" s="97"/>
      <c r="AG64" s="97"/>
      <c r="AH64" s="97"/>
      <c r="AI64" s="98"/>
      <c r="AJ64" s="96"/>
      <c r="AK64" s="97"/>
      <c r="AL64" s="97"/>
      <c r="AM64" s="97"/>
      <c r="AN64" s="98"/>
      <c r="AO64" s="96"/>
      <c r="AP64" s="97"/>
      <c r="AQ64" s="97"/>
      <c r="AR64" s="97"/>
      <c r="AS64" s="98"/>
      <c r="AT64" s="235"/>
      <c r="AU64" s="235"/>
      <c r="AV64" s="235"/>
      <c r="AW64" s="235"/>
      <c r="AX64" s="236"/>
    </row>
    <row r="65" spans="1:60" ht="22.5" hidden="1" customHeight="1" x14ac:dyDescent="0.15">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96"/>
      <c r="AF66" s="97"/>
      <c r="AG66" s="97"/>
      <c r="AH66" s="97"/>
      <c r="AI66" s="98"/>
      <c r="AJ66" s="96"/>
      <c r="AK66" s="97"/>
      <c r="AL66" s="97"/>
      <c r="AM66" s="97"/>
      <c r="AN66" s="98"/>
      <c r="AO66" s="96"/>
      <c r="AP66" s="97"/>
      <c r="AQ66" s="97"/>
      <c r="AR66" s="97"/>
      <c r="AS66" s="98"/>
      <c r="AT66" s="277"/>
      <c r="AU66" s="278"/>
      <c r="AV66" s="278"/>
      <c r="AW66" s="278"/>
      <c r="AX66" s="279"/>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89"/>
      <c r="AA67" s="90"/>
      <c r="AB67" s="123" t="s">
        <v>12</v>
      </c>
      <c r="AC67" s="124"/>
      <c r="AD67" s="180"/>
      <c r="AE67" s="675" t="s">
        <v>69</v>
      </c>
      <c r="AF67" s="121"/>
      <c r="AG67" s="121"/>
      <c r="AH67" s="121"/>
      <c r="AI67" s="121"/>
      <c r="AJ67" s="675" t="s">
        <v>70</v>
      </c>
      <c r="AK67" s="121"/>
      <c r="AL67" s="121"/>
      <c r="AM67" s="121"/>
      <c r="AN67" s="121"/>
      <c r="AO67" s="675" t="s">
        <v>71</v>
      </c>
      <c r="AP67" s="121"/>
      <c r="AQ67" s="121"/>
      <c r="AR67" s="121"/>
      <c r="AS67" s="121"/>
      <c r="AT67" s="185" t="s">
        <v>74</v>
      </c>
      <c r="AU67" s="186"/>
      <c r="AV67" s="186"/>
      <c r="AW67" s="186"/>
      <c r="AX67" s="187"/>
    </row>
    <row r="68" spans="1:60" ht="22.5" customHeight="1" x14ac:dyDescent="0.15">
      <c r="A68" s="194"/>
      <c r="B68" s="195"/>
      <c r="C68" s="195"/>
      <c r="D68" s="195"/>
      <c r="E68" s="195"/>
      <c r="F68" s="196"/>
      <c r="G68" s="204" t="s">
        <v>457</v>
      </c>
      <c r="H68" s="204"/>
      <c r="I68" s="204"/>
      <c r="J68" s="204"/>
      <c r="K68" s="204"/>
      <c r="L68" s="204"/>
      <c r="M68" s="204"/>
      <c r="N68" s="204"/>
      <c r="O68" s="204"/>
      <c r="P68" s="204"/>
      <c r="Q68" s="204"/>
      <c r="R68" s="204"/>
      <c r="S68" s="204"/>
      <c r="T68" s="204"/>
      <c r="U68" s="204"/>
      <c r="V68" s="204"/>
      <c r="W68" s="204"/>
      <c r="X68" s="205"/>
      <c r="Y68" s="341" t="s">
        <v>66</v>
      </c>
      <c r="Z68" s="342"/>
      <c r="AA68" s="343"/>
      <c r="AB68" s="211" t="s">
        <v>456</v>
      </c>
      <c r="AC68" s="212"/>
      <c r="AD68" s="213"/>
      <c r="AE68" s="96">
        <v>0</v>
      </c>
      <c r="AF68" s="97"/>
      <c r="AG68" s="97"/>
      <c r="AH68" s="97"/>
      <c r="AI68" s="98"/>
      <c r="AJ68" s="96">
        <v>16</v>
      </c>
      <c r="AK68" s="97"/>
      <c r="AL68" s="97"/>
      <c r="AM68" s="97"/>
      <c r="AN68" s="98"/>
      <c r="AO68" s="96">
        <v>9</v>
      </c>
      <c r="AP68" s="97"/>
      <c r="AQ68" s="97"/>
      <c r="AR68" s="97"/>
      <c r="AS68" s="98"/>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4"/>
      <c r="AA69" s="165"/>
      <c r="AB69" s="219" t="s">
        <v>456</v>
      </c>
      <c r="AC69" s="220"/>
      <c r="AD69" s="221"/>
      <c r="AE69" s="96">
        <v>16</v>
      </c>
      <c r="AF69" s="97"/>
      <c r="AG69" s="97"/>
      <c r="AH69" s="97"/>
      <c r="AI69" s="98"/>
      <c r="AJ69" s="96">
        <v>25</v>
      </c>
      <c r="AK69" s="97"/>
      <c r="AL69" s="97"/>
      <c r="AM69" s="97"/>
      <c r="AN69" s="98"/>
      <c r="AO69" s="96">
        <v>18</v>
      </c>
      <c r="AP69" s="97"/>
      <c r="AQ69" s="97"/>
      <c r="AR69" s="97"/>
      <c r="AS69" s="98"/>
      <c r="AT69" s="96">
        <v>9</v>
      </c>
      <c r="AU69" s="97"/>
      <c r="AV69" s="97"/>
      <c r="AW69" s="97"/>
      <c r="AX69" s="99"/>
      <c r="AY69" s="10"/>
      <c r="AZ69" s="10"/>
      <c r="BA69" s="10"/>
      <c r="BB69" s="10"/>
      <c r="BC69" s="10"/>
      <c r="BD69" s="10"/>
      <c r="BE69" s="10"/>
      <c r="BF69" s="10"/>
      <c r="BG69" s="10"/>
      <c r="BH69" s="10"/>
    </row>
    <row r="70" spans="1:60" ht="33"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89"/>
      <c r="AA70" s="90"/>
      <c r="AB70" s="123" t="s">
        <v>12</v>
      </c>
      <c r="AC70" s="124"/>
      <c r="AD70" s="180"/>
      <c r="AE70" s="184" t="s">
        <v>69</v>
      </c>
      <c r="AF70" s="179"/>
      <c r="AG70" s="179"/>
      <c r="AH70" s="179"/>
      <c r="AI70" s="203"/>
      <c r="AJ70" s="184" t="s">
        <v>70</v>
      </c>
      <c r="AK70" s="179"/>
      <c r="AL70" s="179"/>
      <c r="AM70" s="179"/>
      <c r="AN70" s="203"/>
      <c r="AO70" s="184" t="s">
        <v>71</v>
      </c>
      <c r="AP70" s="179"/>
      <c r="AQ70" s="179"/>
      <c r="AR70" s="179"/>
      <c r="AS70" s="203"/>
      <c r="AT70" s="185" t="s">
        <v>74</v>
      </c>
      <c r="AU70" s="186"/>
      <c r="AV70" s="186"/>
      <c r="AW70" s="186"/>
      <c r="AX70" s="187"/>
    </row>
    <row r="71" spans="1:60" ht="22.5" customHeight="1" x14ac:dyDescent="0.15">
      <c r="A71" s="194"/>
      <c r="B71" s="195"/>
      <c r="C71" s="195"/>
      <c r="D71" s="195"/>
      <c r="E71" s="195"/>
      <c r="F71" s="196"/>
      <c r="G71" s="204" t="s">
        <v>458</v>
      </c>
      <c r="H71" s="204"/>
      <c r="I71" s="204"/>
      <c r="J71" s="204"/>
      <c r="K71" s="204"/>
      <c r="L71" s="204"/>
      <c r="M71" s="204"/>
      <c r="N71" s="204"/>
      <c r="O71" s="204"/>
      <c r="P71" s="204"/>
      <c r="Q71" s="204"/>
      <c r="R71" s="204"/>
      <c r="S71" s="204"/>
      <c r="T71" s="204"/>
      <c r="U71" s="204"/>
      <c r="V71" s="204"/>
      <c r="W71" s="204"/>
      <c r="X71" s="205"/>
      <c r="Y71" s="208" t="s">
        <v>66</v>
      </c>
      <c r="Z71" s="209"/>
      <c r="AA71" s="210"/>
      <c r="AB71" s="211" t="s">
        <v>456</v>
      </c>
      <c r="AC71" s="212"/>
      <c r="AD71" s="213"/>
      <c r="AE71" s="96">
        <v>21</v>
      </c>
      <c r="AF71" s="97"/>
      <c r="AG71" s="97"/>
      <c r="AH71" s="97"/>
      <c r="AI71" s="98"/>
      <c r="AJ71" s="96">
        <v>53</v>
      </c>
      <c r="AK71" s="97"/>
      <c r="AL71" s="97"/>
      <c r="AM71" s="97"/>
      <c r="AN71" s="98"/>
      <c r="AO71" s="96">
        <v>43</v>
      </c>
      <c r="AP71" s="97"/>
      <c r="AQ71" s="97"/>
      <c r="AR71" s="97"/>
      <c r="AS71" s="98"/>
      <c r="AT71" s="214"/>
      <c r="AU71" s="214"/>
      <c r="AV71" s="214"/>
      <c r="AW71" s="214"/>
      <c r="AX71" s="215"/>
      <c r="AY71" s="10"/>
      <c r="AZ71" s="10"/>
      <c r="BA71" s="10"/>
      <c r="BB71" s="10"/>
      <c r="BC71" s="10"/>
    </row>
    <row r="72" spans="1:60" ht="22.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456</v>
      </c>
      <c r="AC72" s="220"/>
      <c r="AD72" s="221"/>
      <c r="AE72" s="96">
        <v>40</v>
      </c>
      <c r="AF72" s="97"/>
      <c r="AG72" s="97"/>
      <c r="AH72" s="97"/>
      <c r="AI72" s="98"/>
      <c r="AJ72" s="96">
        <v>72</v>
      </c>
      <c r="AK72" s="97"/>
      <c r="AL72" s="97"/>
      <c r="AM72" s="97"/>
      <c r="AN72" s="98"/>
      <c r="AO72" s="96">
        <v>53</v>
      </c>
      <c r="AP72" s="97"/>
      <c r="AQ72" s="97"/>
      <c r="AR72" s="97"/>
      <c r="AS72" s="98"/>
      <c r="AT72" s="96">
        <v>39</v>
      </c>
      <c r="AU72" s="97"/>
      <c r="AV72" s="97"/>
      <c r="AW72" s="97"/>
      <c r="AX72" s="99"/>
      <c r="AY72" s="10"/>
      <c r="AZ72" s="10"/>
      <c r="BA72" s="10"/>
      <c r="BB72" s="10"/>
      <c r="BC72" s="10"/>
      <c r="BD72" s="10"/>
      <c r="BE72" s="10"/>
      <c r="BF72" s="10"/>
      <c r="BG72" s="10"/>
      <c r="BH72" s="10"/>
    </row>
    <row r="73" spans="1:60" ht="31.7"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89"/>
      <c r="AA73" s="90"/>
      <c r="AB73" s="123" t="s">
        <v>12</v>
      </c>
      <c r="AC73" s="124"/>
      <c r="AD73" s="180"/>
      <c r="AE73" s="184" t="s">
        <v>69</v>
      </c>
      <c r="AF73" s="179"/>
      <c r="AG73" s="179"/>
      <c r="AH73" s="179"/>
      <c r="AI73" s="203"/>
      <c r="AJ73" s="184" t="s">
        <v>70</v>
      </c>
      <c r="AK73" s="179"/>
      <c r="AL73" s="179"/>
      <c r="AM73" s="179"/>
      <c r="AN73" s="203"/>
      <c r="AO73" s="184" t="s">
        <v>71</v>
      </c>
      <c r="AP73" s="179"/>
      <c r="AQ73" s="179"/>
      <c r="AR73" s="179"/>
      <c r="AS73" s="203"/>
      <c r="AT73" s="185" t="s">
        <v>74</v>
      </c>
      <c r="AU73" s="186"/>
      <c r="AV73" s="186"/>
      <c r="AW73" s="186"/>
      <c r="AX73" s="187"/>
    </row>
    <row r="74" spans="1:60" ht="22.5" customHeight="1" x14ac:dyDescent="0.15">
      <c r="A74" s="194"/>
      <c r="B74" s="195"/>
      <c r="C74" s="195"/>
      <c r="D74" s="195"/>
      <c r="E74" s="195"/>
      <c r="F74" s="196"/>
      <c r="G74" s="204" t="s">
        <v>459</v>
      </c>
      <c r="H74" s="204"/>
      <c r="I74" s="204"/>
      <c r="J74" s="204"/>
      <c r="K74" s="204"/>
      <c r="L74" s="204"/>
      <c r="M74" s="204"/>
      <c r="N74" s="204"/>
      <c r="O74" s="204"/>
      <c r="P74" s="204"/>
      <c r="Q74" s="204"/>
      <c r="R74" s="204"/>
      <c r="S74" s="204"/>
      <c r="T74" s="204"/>
      <c r="U74" s="204"/>
      <c r="V74" s="204"/>
      <c r="W74" s="204"/>
      <c r="X74" s="205"/>
      <c r="Y74" s="208" t="s">
        <v>66</v>
      </c>
      <c r="Z74" s="209"/>
      <c r="AA74" s="210"/>
      <c r="AB74" s="211" t="s">
        <v>456</v>
      </c>
      <c r="AC74" s="212"/>
      <c r="AD74" s="213"/>
      <c r="AE74" s="96">
        <v>0</v>
      </c>
      <c r="AF74" s="97"/>
      <c r="AG74" s="97"/>
      <c r="AH74" s="97"/>
      <c r="AI74" s="98"/>
      <c r="AJ74" s="96">
        <v>1</v>
      </c>
      <c r="AK74" s="97"/>
      <c r="AL74" s="97"/>
      <c r="AM74" s="97"/>
      <c r="AN74" s="98"/>
      <c r="AO74" s="96">
        <v>1</v>
      </c>
      <c r="AP74" s="97"/>
      <c r="AQ74" s="97"/>
      <c r="AR74" s="97"/>
      <c r="AS74" s="98"/>
      <c r="AT74" s="214"/>
      <c r="AU74" s="214"/>
      <c r="AV74" s="214"/>
      <c r="AW74" s="214"/>
      <c r="AX74" s="215"/>
      <c r="AY74" s="10"/>
      <c r="AZ74" s="10"/>
      <c r="BA74" s="10"/>
      <c r="BB74" s="10"/>
      <c r="BC74" s="10"/>
    </row>
    <row r="75" spans="1:60" ht="22.5"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t="s">
        <v>456</v>
      </c>
      <c r="AC75" s="220"/>
      <c r="AD75" s="221"/>
      <c r="AE75" s="96">
        <v>1</v>
      </c>
      <c r="AF75" s="97"/>
      <c r="AG75" s="97"/>
      <c r="AH75" s="97"/>
      <c r="AI75" s="98"/>
      <c r="AJ75" s="96">
        <v>1</v>
      </c>
      <c r="AK75" s="97"/>
      <c r="AL75" s="97"/>
      <c r="AM75" s="97"/>
      <c r="AN75" s="98"/>
      <c r="AO75" s="96">
        <v>1</v>
      </c>
      <c r="AP75" s="97"/>
      <c r="AQ75" s="97"/>
      <c r="AR75" s="97"/>
      <c r="AS75" s="98"/>
      <c r="AT75" s="96">
        <v>1</v>
      </c>
      <c r="AU75" s="97"/>
      <c r="AV75" s="97"/>
      <c r="AW75" s="97"/>
      <c r="AX75" s="99"/>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89"/>
      <c r="AA76" s="90"/>
      <c r="AB76" s="123" t="s">
        <v>12</v>
      </c>
      <c r="AC76" s="124"/>
      <c r="AD76" s="180"/>
      <c r="AE76" s="184" t="s">
        <v>69</v>
      </c>
      <c r="AF76" s="179"/>
      <c r="AG76" s="179"/>
      <c r="AH76" s="179"/>
      <c r="AI76" s="203"/>
      <c r="AJ76" s="184" t="s">
        <v>70</v>
      </c>
      <c r="AK76" s="179"/>
      <c r="AL76" s="179"/>
      <c r="AM76" s="179"/>
      <c r="AN76" s="203"/>
      <c r="AO76" s="184" t="s">
        <v>71</v>
      </c>
      <c r="AP76" s="179"/>
      <c r="AQ76" s="179"/>
      <c r="AR76" s="179"/>
      <c r="AS76" s="203"/>
      <c r="AT76" s="185" t="s">
        <v>74</v>
      </c>
      <c r="AU76" s="186"/>
      <c r="AV76" s="186"/>
      <c r="AW76" s="186"/>
      <c r="AX76" s="187"/>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6"/>
      <c r="AF77" s="97"/>
      <c r="AG77" s="97"/>
      <c r="AH77" s="97"/>
      <c r="AI77" s="98"/>
      <c r="AJ77" s="96"/>
      <c r="AK77" s="97"/>
      <c r="AL77" s="97"/>
      <c r="AM77" s="97"/>
      <c r="AN77" s="98"/>
      <c r="AO77" s="96"/>
      <c r="AP77" s="97"/>
      <c r="AQ77" s="97"/>
      <c r="AR77" s="97"/>
      <c r="AS77" s="98"/>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89"/>
      <c r="AA79" s="90"/>
      <c r="AB79" s="123" t="s">
        <v>12</v>
      </c>
      <c r="AC79" s="124"/>
      <c r="AD79" s="180"/>
      <c r="AE79" s="184" t="s">
        <v>69</v>
      </c>
      <c r="AF79" s="179"/>
      <c r="AG79" s="179"/>
      <c r="AH79" s="179"/>
      <c r="AI79" s="203"/>
      <c r="AJ79" s="184" t="s">
        <v>70</v>
      </c>
      <c r="AK79" s="179"/>
      <c r="AL79" s="179"/>
      <c r="AM79" s="179"/>
      <c r="AN79" s="203"/>
      <c r="AO79" s="184" t="s">
        <v>71</v>
      </c>
      <c r="AP79" s="179"/>
      <c r="AQ79" s="179"/>
      <c r="AR79" s="179"/>
      <c r="AS79" s="203"/>
      <c r="AT79" s="185" t="s">
        <v>74</v>
      </c>
      <c r="AU79" s="186"/>
      <c r="AV79" s="186"/>
      <c r="AW79" s="186"/>
      <c r="AX79" s="187"/>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6"/>
      <c r="AF80" s="97"/>
      <c r="AG80" s="97"/>
      <c r="AH80" s="97"/>
      <c r="AI80" s="98"/>
      <c r="AJ80" s="96"/>
      <c r="AK80" s="97"/>
      <c r="AL80" s="97"/>
      <c r="AM80" s="97"/>
      <c r="AN80" s="98"/>
      <c r="AO80" s="96"/>
      <c r="AP80" s="97"/>
      <c r="AQ80" s="97"/>
      <c r="AR80" s="97"/>
      <c r="AS80" s="98"/>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hidden="1" customHeight="1" x14ac:dyDescent="0.15">
      <c r="A82" s="176" t="s">
        <v>17</v>
      </c>
      <c r="B82" s="177"/>
      <c r="C82" s="177"/>
      <c r="D82" s="177"/>
      <c r="E82" s="177"/>
      <c r="F82" s="178"/>
      <c r="G82" s="179" t="s">
        <v>18</v>
      </c>
      <c r="H82" s="124"/>
      <c r="I82" s="124"/>
      <c r="J82" s="124"/>
      <c r="K82" s="124"/>
      <c r="L82" s="124"/>
      <c r="M82" s="124"/>
      <c r="N82" s="124"/>
      <c r="O82" s="124"/>
      <c r="P82" s="124"/>
      <c r="Q82" s="124"/>
      <c r="R82" s="124"/>
      <c r="S82" s="124"/>
      <c r="T82" s="124"/>
      <c r="U82" s="124"/>
      <c r="V82" s="124"/>
      <c r="W82" s="124"/>
      <c r="X82" s="180"/>
      <c r="Y82" s="181"/>
      <c r="Z82" s="182"/>
      <c r="AA82" s="183"/>
      <c r="AB82" s="123" t="s">
        <v>12</v>
      </c>
      <c r="AC82" s="124"/>
      <c r="AD82" s="180"/>
      <c r="AE82" s="184" t="s">
        <v>69</v>
      </c>
      <c r="AF82" s="124"/>
      <c r="AG82" s="124"/>
      <c r="AH82" s="124"/>
      <c r="AI82" s="180"/>
      <c r="AJ82" s="184" t="s">
        <v>70</v>
      </c>
      <c r="AK82" s="124"/>
      <c r="AL82" s="124"/>
      <c r="AM82" s="124"/>
      <c r="AN82" s="180"/>
      <c r="AO82" s="184" t="s">
        <v>71</v>
      </c>
      <c r="AP82" s="124"/>
      <c r="AQ82" s="124"/>
      <c r="AR82" s="124"/>
      <c r="AS82" s="180"/>
      <c r="AT82" s="185" t="s">
        <v>75</v>
      </c>
      <c r="AU82" s="186"/>
      <c r="AV82" s="186"/>
      <c r="AW82" s="186"/>
      <c r="AX82" s="187"/>
    </row>
    <row r="83" spans="1:60" ht="22.5" hidden="1" customHeight="1" x14ac:dyDescent="0.15">
      <c r="A83" s="138"/>
      <c r="B83" s="136"/>
      <c r="C83" s="136"/>
      <c r="D83" s="136"/>
      <c r="E83" s="136"/>
      <c r="F83" s="137"/>
      <c r="G83" s="153" t="s">
        <v>309</v>
      </c>
      <c r="H83" s="153"/>
      <c r="I83" s="153"/>
      <c r="J83" s="153"/>
      <c r="K83" s="153"/>
      <c r="L83" s="153"/>
      <c r="M83" s="153"/>
      <c r="N83" s="153"/>
      <c r="O83" s="153"/>
      <c r="P83" s="153"/>
      <c r="Q83" s="153"/>
      <c r="R83" s="153"/>
      <c r="S83" s="153"/>
      <c r="T83" s="153"/>
      <c r="U83" s="153"/>
      <c r="V83" s="153"/>
      <c r="W83" s="153"/>
      <c r="X83" s="153"/>
      <c r="Y83" s="155" t="s">
        <v>17</v>
      </c>
      <c r="Z83" s="156"/>
      <c r="AA83" s="157"/>
      <c r="AB83" s="190"/>
      <c r="AC83" s="159"/>
      <c r="AD83" s="160"/>
      <c r="AE83" s="161"/>
      <c r="AF83" s="162"/>
      <c r="AG83" s="162"/>
      <c r="AH83" s="162"/>
      <c r="AI83" s="162"/>
      <c r="AJ83" s="161"/>
      <c r="AK83" s="162"/>
      <c r="AL83" s="162"/>
      <c r="AM83" s="162"/>
      <c r="AN83" s="162"/>
      <c r="AO83" s="161"/>
      <c r="AP83" s="162"/>
      <c r="AQ83" s="162"/>
      <c r="AR83" s="162"/>
      <c r="AS83" s="162"/>
      <c r="AT83" s="96"/>
      <c r="AU83" s="97"/>
      <c r="AV83" s="97"/>
      <c r="AW83" s="97"/>
      <c r="AX83" s="99"/>
    </row>
    <row r="84" spans="1:60" ht="47.1" hidden="1" customHeight="1" x14ac:dyDescent="0.15">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443</v>
      </c>
      <c r="AC84" s="167"/>
      <c r="AD84" s="168"/>
      <c r="AE84" s="166"/>
      <c r="AF84" s="167"/>
      <c r="AG84" s="167"/>
      <c r="AH84" s="167"/>
      <c r="AI84" s="168"/>
      <c r="AJ84" s="166"/>
      <c r="AK84" s="167"/>
      <c r="AL84" s="167"/>
      <c r="AM84" s="167"/>
      <c r="AN84" s="168"/>
      <c r="AO84" s="166"/>
      <c r="AP84" s="167"/>
      <c r="AQ84" s="167"/>
      <c r="AR84" s="167"/>
      <c r="AS84" s="168"/>
      <c r="AT84" s="166"/>
      <c r="AU84" s="167"/>
      <c r="AV84" s="167"/>
      <c r="AW84" s="167"/>
      <c r="AX84" s="169"/>
    </row>
    <row r="85" spans="1:60" ht="32.25" hidden="1" customHeight="1" x14ac:dyDescent="0.15">
      <c r="A85" s="176" t="s">
        <v>17</v>
      </c>
      <c r="B85" s="177"/>
      <c r="C85" s="177"/>
      <c r="D85" s="177"/>
      <c r="E85" s="177"/>
      <c r="F85" s="178"/>
      <c r="G85" s="179" t="s">
        <v>18</v>
      </c>
      <c r="H85" s="124"/>
      <c r="I85" s="124"/>
      <c r="J85" s="124"/>
      <c r="K85" s="124"/>
      <c r="L85" s="124"/>
      <c r="M85" s="124"/>
      <c r="N85" s="124"/>
      <c r="O85" s="124"/>
      <c r="P85" s="124"/>
      <c r="Q85" s="124"/>
      <c r="R85" s="124"/>
      <c r="S85" s="124"/>
      <c r="T85" s="124"/>
      <c r="U85" s="124"/>
      <c r="V85" s="124"/>
      <c r="W85" s="124"/>
      <c r="X85" s="180"/>
      <c r="Y85" s="181"/>
      <c r="Z85" s="182"/>
      <c r="AA85" s="183"/>
      <c r="AB85" s="123" t="s">
        <v>12</v>
      </c>
      <c r="AC85" s="124"/>
      <c r="AD85" s="180"/>
      <c r="AE85" s="184" t="s">
        <v>69</v>
      </c>
      <c r="AF85" s="124"/>
      <c r="AG85" s="124"/>
      <c r="AH85" s="124"/>
      <c r="AI85" s="180"/>
      <c r="AJ85" s="184" t="s">
        <v>70</v>
      </c>
      <c r="AK85" s="124"/>
      <c r="AL85" s="124"/>
      <c r="AM85" s="124"/>
      <c r="AN85" s="180"/>
      <c r="AO85" s="184" t="s">
        <v>71</v>
      </c>
      <c r="AP85" s="124"/>
      <c r="AQ85" s="124"/>
      <c r="AR85" s="124"/>
      <c r="AS85" s="180"/>
      <c r="AT85" s="185" t="s">
        <v>75</v>
      </c>
      <c r="AU85" s="186"/>
      <c r="AV85" s="186"/>
      <c r="AW85" s="186"/>
      <c r="AX85" s="187"/>
    </row>
    <row r="86" spans="1:60" ht="22.5" hidden="1" customHeight="1" x14ac:dyDescent="0.15">
      <c r="A86" s="138"/>
      <c r="B86" s="136"/>
      <c r="C86" s="136"/>
      <c r="D86" s="136"/>
      <c r="E86" s="136"/>
      <c r="F86" s="137"/>
      <c r="G86" s="153" t="s">
        <v>362</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6"/>
      <c r="AU86" s="97"/>
      <c r="AV86" s="97"/>
      <c r="AW86" s="97"/>
      <c r="AX86" s="99"/>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6" t="s">
        <v>17</v>
      </c>
      <c r="B88" s="177"/>
      <c r="C88" s="177"/>
      <c r="D88" s="177"/>
      <c r="E88" s="177"/>
      <c r="F88" s="178"/>
      <c r="G88" s="179" t="s">
        <v>18</v>
      </c>
      <c r="H88" s="124"/>
      <c r="I88" s="124"/>
      <c r="J88" s="124"/>
      <c r="K88" s="124"/>
      <c r="L88" s="124"/>
      <c r="M88" s="124"/>
      <c r="N88" s="124"/>
      <c r="O88" s="124"/>
      <c r="P88" s="124"/>
      <c r="Q88" s="124"/>
      <c r="R88" s="124"/>
      <c r="S88" s="124"/>
      <c r="T88" s="124"/>
      <c r="U88" s="124"/>
      <c r="V88" s="124"/>
      <c r="W88" s="124"/>
      <c r="X88" s="180"/>
      <c r="Y88" s="181"/>
      <c r="Z88" s="182"/>
      <c r="AA88" s="183"/>
      <c r="AB88" s="123" t="s">
        <v>12</v>
      </c>
      <c r="AC88" s="124"/>
      <c r="AD88" s="180"/>
      <c r="AE88" s="184" t="s">
        <v>69</v>
      </c>
      <c r="AF88" s="124"/>
      <c r="AG88" s="124"/>
      <c r="AH88" s="124"/>
      <c r="AI88" s="180"/>
      <c r="AJ88" s="184" t="s">
        <v>70</v>
      </c>
      <c r="AK88" s="124"/>
      <c r="AL88" s="124"/>
      <c r="AM88" s="124"/>
      <c r="AN88" s="180"/>
      <c r="AO88" s="184" t="s">
        <v>71</v>
      </c>
      <c r="AP88" s="124"/>
      <c r="AQ88" s="124"/>
      <c r="AR88" s="124"/>
      <c r="AS88" s="180"/>
      <c r="AT88" s="185" t="s">
        <v>75</v>
      </c>
      <c r="AU88" s="186"/>
      <c r="AV88" s="186"/>
      <c r="AW88" s="186"/>
      <c r="AX88" s="187"/>
    </row>
    <row r="89" spans="1:60" ht="22.5" hidden="1" customHeight="1" x14ac:dyDescent="0.15">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6"/>
      <c r="AU89" s="97"/>
      <c r="AV89" s="97"/>
      <c r="AW89" s="97"/>
      <c r="AX89" s="99"/>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6" t="s">
        <v>17</v>
      </c>
      <c r="B91" s="177"/>
      <c r="C91" s="177"/>
      <c r="D91" s="177"/>
      <c r="E91" s="177"/>
      <c r="F91" s="178"/>
      <c r="G91" s="179" t="s">
        <v>18</v>
      </c>
      <c r="H91" s="124"/>
      <c r="I91" s="124"/>
      <c r="J91" s="124"/>
      <c r="K91" s="124"/>
      <c r="L91" s="124"/>
      <c r="M91" s="124"/>
      <c r="N91" s="124"/>
      <c r="O91" s="124"/>
      <c r="P91" s="124"/>
      <c r="Q91" s="124"/>
      <c r="R91" s="124"/>
      <c r="S91" s="124"/>
      <c r="T91" s="124"/>
      <c r="U91" s="124"/>
      <c r="V91" s="124"/>
      <c r="W91" s="124"/>
      <c r="X91" s="180"/>
      <c r="Y91" s="181"/>
      <c r="Z91" s="182"/>
      <c r="AA91" s="183"/>
      <c r="AB91" s="123" t="s">
        <v>12</v>
      </c>
      <c r="AC91" s="124"/>
      <c r="AD91" s="180"/>
      <c r="AE91" s="184" t="s">
        <v>69</v>
      </c>
      <c r="AF91" s="124"/>
      <c r="AG91" s="124"/>
      <c r="AH91" s="124"/>
      <c r="AI91" s="180"/>
      <c r="AJ91" s="184" t="s">
        <v>70</v>
      </c>
      <c r="AK91" s="124"/>
      <c r="AL91" s="124"/>
      <c r="AM91" s="124"/>
      <c r="AN91" s="180"/>
      <c r="AO91" s="184" t="s">
        <v>71</v>
      </c>
      <c r="AP91" s="124"/>
      <c r="AQ91" s="124"/>
      <c r="AR91" s="124"/>
      <c r="AS91" s="180"/>
      <c r="AT91" s="185" t="s">
        <v>75</v>
      </c>
      <c r="AU91" s="186"/>
      <c r="AV91" s="186"/>
      <c r="AW91" s="186"/>
      <c r="AX91" s="187"/>
    </row>
    <row r="92" spans="1:60" ht="22.5" hidden="1" customHeight="1" x14ac:dyDescent="0.15">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6"/>
      <c r="AU92" s="97"/>
      <c r="AV92" s="97"/>
      <c r="AW92" s="97"/>
      <c r="AX92" s="99"/>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6"/>
      <c r="AU95" s="97"/>
      <c r="AV95" s="97"/>
      <c r="AW95" s="97"/>
      <c r="AX95" s="99"/>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81" t="s">
        <v>77</v>
      </c>
      <c r="B97" s="382"/>
      <c r="C97" s="357" t="s">
        <v>19</v>
      </c>
      <c r="D97" s="358"/>
      <c r="E97" s="358"/>
      <c r="F97" s="358"/>
      <c r="G97" s="358"/>
      <c r="H97" s="358"/>
      <c r="I97" s="358"/>
      <c r="J97" s="358"/>
      <c r="K97" s="359"/>
      <c r="L97" s="422" t="s">
        <v>76</v>
      </c>
      <c r="M97" s="422"/>
      <c r="N97" s="422"/>
      <c r="O97" s="422"/>
      <c r="P97" s="422"/>
      <c r="Q97" s="422"/>
      <c r="R97" s="423" t="s">
        <v>73</v>
      </c>
      <c r="S97" s="424"/>
      <c r="T97" s="424"/>
      <c r="U97" s="424"/>
      <c r="V97" s="424"/>
      <c r="W97" s="424"/>
      <c r="X97" s="425"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6"/>
    </row>
    <row r="98" spans="1:50" ht="30" customHeight="1" x14ac:dyDescent="0.15">
      <c r="A98" s="383"/>
      <c r="B98" s="384"/>
      <c r="C98" s="427" t="s">
        <v>457</v>
      </c>
      <c r="D98" s="428"/>
      <c r="E98" s="428"/>
      <c r="F98" s="428"/>
      <c r="G98" s="428"/>
      <c r="H98" s="428"/>
      <c r="I98" s="428"/>
      <c r="J98" s="428"/>
      <c r="K98" s="429"/>
      <c r="L98" s="74">
        <v>100</v>
      </c>
      <c r="M98" s="75"/>
      <c r="N98" s="75"/>
      <c r="O98" s="75"/>
      <c r="P98" s="75"/>
      <c r="Q98" s="76"/>
      <c r="R98" s="74">
        <v>100</v>
      </c>
      <c r="S98" s="75"/>
      <c r="T98" s="75"/>
      <c r="U98" s="75"/>
      <c r="V98" s="75"/>
      <c r="W98" s="76"/>
      <c r="X98" s="689"/>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30" customHeight="1" x14ac:dyDescent="0.15">
      <c r="A99" s="383"/>
      <c r="B99" s="384"/>
      <c r="C99" s="170" t="s">
        <v>460</v>
      </c>
      <c r="D99" s="171"/>
      <c r="E99" s="171"/>
      <c r="F99" s="171"/>
      <c r="G99" s="171"/>
      <c r="H99" s="171"/>
      <c r="I99" s="171"/>
      <c r="J99" s="171"/>
      <c r="K99" s="172"/>
      <c r="L99" s="74">
        <v>1149</v>
      </c>
      <c r="M99" s="75"/>
      <c r="N99" s="75"/>
      <c r="O99" s="75"/>
      <c r="P99" s="75"/>
      <c r="Q99" s="76"/>
      <c r="R99" s="74">
        <v>1149</v>
      </c>
      <c r="S99" s="75"/>
      <c r="T99" s="75"/>
      <c r="U99" s="75"/>
      <c r="V99" s="75"/>
      <c r="W99" s="76"/>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83"/>
      <c r="B100" s="384"/>
      <c r="C100" s="170" t="s">
        <v>461</v>
      </c>
      <c r="D100" s="171"/>
      <c r="E100" s="171"/>
      <c r="F100" s="171"/>
      <c r="G100" s="171"/>
      <c r="H100" s="171"/>
      <c r="I100" s="171"/>
      <c r="J100" s="171"/>
      <c r="K100" s="172"/>
      <c r="L100" s="74">
        <v>105</v>
      </c>
      <c r="M100" s="75"/>
      <c r="N100" s="75"/>
      <c r="O100" s="75"/>
      <c r="P100" s="75"/>
      <c r="Q100" s="76"/>
      <c r="R100" s="74">
        <v>105</v>
      </c>
      <c r="S100" s="75"/>
      <c r="T100" s="75"/>
      <c r="U100" s="75"/>
      <c r="V100" s="75"/>
      <c r="W100" s="76"/>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83"/>
      <c r="B101" s="384"/>
      <c r="C101" s="170"/>
      <c r="D101" s="171"/>
      <c r="E101" s="171"/>
      <c r="F101" s="171"/>
      <c r="G101" s="171"/>
      <c r="H101" s="171"/>
      <c r="I101" s="171"/>
      <c r="J101" s="171"/>
      <c r="K101" s="172"/>
      <c r="L101" s="74"/>
      <c r="M101" s="75"/>
      <c r="N101" s="75"/>
      <c r="O101" s="75"/>
      <c r="P101" s="75"/>
      <c r="Q101" s="76"/>
      <c r="R101" s="74"/>
      <c r="S101" s="75"/>
      <c r="T101" s="75"/>
      <c r="U101" s="75"/>
      <c r="V101" s="75"/>
      <c r="W101" s="76"/>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83"/>
      <c r="B102" s="384"/>
      <c r="C102" s="170"/>
      <c r="D102" s="171"/>
      <c r="E102" s="171"/>
      <c r="F102" s="171"/>
      <c r="G102" s="171"/>
      <c r="H102" s="171"/>
      <c r="I102" s="171"/>
      <c r="J102" s="171"/>
      <c r="K102" s="172"/>
      <c r="L102" s="74"/>
      <c r="M102" s="75"/>
      <c r="N102" s="75"/>
      <c r="O102" s="75"/>
      <c r="P102" s="75"/>
      <c r="Q102" s="76"/>
      <c r="R102" s="74"/>
      <c r="S102" s="75"/>
      <c r="T102" s="75"/>
      <c r="U102" s="75"/>
      <c r="V102" s="75"/>
      <c r="W102" s="76"/>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83"/>
      <c r="B103" s="384"/>
      <c r="C103" s="387"/>
      <c r="D103" s="388"/>
      <c r="E103" s="388"/>
      <c r="F103" s="388"/>
      <c r="G103" s="388"/>
      <c r="H103" s="388"/>
      <c r="I103" s="388"/>
      <c r="J103" s="388"/>
      <c r="K103" s="389"/>
      <c r="L103" s="74"/>
      <c r="M103" s="75"/>
      <c r="N103" s="75"/>
      <c r="O103" s="75"/>
      <c r="P103" s="75"/>
      <c r="Q103" s="76"/>
      <c r="R103" s="74"/>
      <c r="S103" s="75"/>
      <c r="T103" s="75"/>
      <c r="U103" s="75"/>
      <c r="V103" s="75"/>
      <c r="W103" s="76"/>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85"/>
      <c r="B104" s="386"/>
      <c r="C104" s="375" t="s">
        <v>22</v>
      </c>
      <c r="D104" s="376"/>
      <c r="E104" s="376"/>
      <c r="F104" s="376"/>
      <c r="G104" s="376"/>
      <c r="H104" s="376"/>
      <c r="I104" s="376"/>
      <c r="J104" s="376"/>
      <c r="K104" s="377"/>
      <c r="L104" s="378">
        <f>SUM(L98:Q103)</f>
        <v>1354</v>
      </c>
      <c r="M104" s="379"/>
      <c r="N104" s="379"/>
      <c r="O104" s="379"/>
      <c r="P104" s="379"/>
      <c r="Q104" s="380"/>
      <c r="R104" s="378">
        <f>SUM(R98:W103)</f>
        <v>1354</v>
      </c>
      <c r="S104" s="379"/>
      <c r="T104" s="379"/>
      <c r="U104" s="379"/>
      <c r="V104" s="379"/>
      <c r="W104" s="380"/>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5" t="s">
        <v>38</v>
      </c>
      <c r="AH107" s="610"/>
      <c r="AI107" s="610"/>
      <c r="AJ107" s="610"/>
      <c r="AK107" s="610"/>
      <c r="AL107" s="610"/>
      <c r="AM107" s="610"/>
      <c r="AN107" s="610"/>
      <c r="AO107" s="610"/>
      <c r="AP107" s="610"/>
      <c r="AQ107" s="610"/>
      <c r="AR107" s="610"/>
      <c r="AS107" s="610"/>
      <c r="AT107" s="610"/>
      <c r="AU107" s="610"/>
      <c r="AV107" s="610"/>
      <c r="AW107" s="610"/>
      <c r="AX107" s="646"/>
    </row>
    <row r="108" spans="1:50" ht="65.25" customHeight="1" x14ac:dyDescent="0.15">
      <c r="A108" s="315" t="s">
        <v>312</v>
      </c>
      <c r="B108" s="316"/>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20" t="s">
        <v>445</v>
      </c>
      <c r="AE108" s="621"/>
      <c r="AF108" s="621"/>
      <c r="AG108" s="617" t="s">
        <v>469</v>
      </c>
      <c r="AH108" s="618"/>
      <c r="AI108" s="618"/>
      <c r="AJ108" s="618"/>
      <c r="AK108" s="618"/>
      <c r="AL108" s="618"/>
      <c r="AM108" s="618"/>
      <c r="AN108" s="618"/>
      <c r="AO108" s="618"/>
      <c r="AP108" s="618"/>
      <c r="AQ108" s="618"/>
      <c r="AR108" s="618"/>
      <c r="AS108" s="618"/>
      <c r="AT108" s="618"/>
      <c r="AU108" s="618"/>
      <c r="AV108" s="618"/>
      <c r="AW108" s="618"/>
      <c r="AX108" s="619"/>
    </row>
    <row r="109" spans="1:50" ht="49.5" customHeight="1" x14ac:dyDescent="0.15">
      <c r="A109" s="317"/>
      <c r="B109" s="318"/>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6" t="s">
        <v>445</v>
      </c>
      <c r="AE109" s="457"/>
      <c r="AF109" s="457"/>
      <c r="AG109" s="312" t="s">
        <v>470</v>
      </c>
      <c r="AH109" s="313"/>
      <c r="AI109" s="313"/>
      <c r="AJ109" s="313"/>
      <c r="AK109" s="313"/>
      <c r="AL109" s="313"/>
      <c r="AM109" s="313"/>
      <c r="AN109" s="313"/>
      <c r="AO109" s="313"/>
      <c r="AP109" s="313"/>
      <c r="AQ109" s="313"/>
      <c r="AR109" s="313"/>
      <c r="AS109" s="313"/>
      <c r="AT109" s="313"/>
      <c r="AU109" s="313"/>
      <c r="AV109" s="313"/>
      <c r="AW109" s="313"/>
      <c r="AX109" s="314"/>
    </row>
    <row r="110" spans="1:50" ht="63.75" customHeight="1" x14ac:dyDescent="0.15">
      <c r="A110" s="319"/>
      <c r="B110" s="320"/>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599" t="s">
        <v>445</v>
      </c>
      <c r="AE110" s="600"/>
      <c r="AF110" s="600"/>
      <c r="AG110" s="544" t="s">
        <v>468</v>
      </c>
      <c r="AH110" s="450"/>
      <c r="AI110" s="450"/>
      <c r="AJ110" s="450"/>
      <c r="AK110" s="450"/>
      <c r="AL110" s="450"/>
      <c r="AM110" s="450"/>
      <c r="AN110" s="450"/>
      <c r="AO110" s="450"/>
      <c r="AP110" s="450"/>
      <c r="AQ110" s="450"/>
      <c r="AR110" s="450"/>
      <c r="AS110" s="450"/>
      <c r="AT110" s="450"/>
      <c r="AU110" s="450"/>
      <c r="AV110" s="450"/>
      <c r="AW110" s="450"/>
      <c r="AX110" s="545"/>
    </row>
    <row r="111" spans="1:50" ht="69.75" customHeight="1" x14ac:dyDescent="0.15">
      <c r="A111" s="563" t="s">
        <v>46</v>
      </c>
      <c r="B111" s="601"/>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2" t="s">
        <v>464</v>
      </c>
      <c r="AE111" s="453"/>
      <c r="AF111" s="453"/>
      <c r="AG111" s="309" t="s">
        <v>462</v>
      </c>
      <c r="AH111" s="310"/>
      <c r="AI111" s="310"/>
      <c r="AJ111" s="310"/>
      <c r="AK111" s="310"/>
      <c r="AL111" s="310"/>
      <c r="AM111" s="310"/>
      <c r="AN111" s="310"/>
      <c r="AO111" s="310"/>
      <c r="AP111" s="310"/>
      <c r="AQ111" s="310"/>
      <c r="AR111" s="310"/>
      <c r="AS111" s="310"/>
      <c r="AT111" s="310"/>
      <c r="AU111" s="310"/>
      <c r="AV111" s="310"/>
      <c r="AW111" s="310"/>
      <c r="AX111" s="311"/>
    </row>
    <row r="112" spans="1:50" ht="19.350000000000001" customHeight="1" x14ac:dyDescent="0.15">
      <c r="A112" s="602"/>
      <c r="B112" s="603"/>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6" t="s">
        <v>445</v>
      </c>
      <c r="AE112" s="457"/>
      <c r="AF112" s="457"/>
      <c r="AG112" s="312" t="s">
        <v>472</v>
      </c>
      <c r="AH112" s="313"/>
      <c r="AI112" s="313"/>
      <c r="AJ112" s="313"/>
      <c r="AK112" s="313"/>
      <c r="AL112" s="313"/>
      <c r="AM112" s="313"/>
      <c r="AN112" s="313"/>
      <c r="AO112" s="313"/>
      <c r="AP112" s="313"/>
      <c r="AQ112" s="313"/>
      <c r="AR112" s="313"/>
      <c r="AS112" s="313"/>
      <c r="AT112" s="313"/>
      <c r="AU112" s="313"/>
      <c r="AV112" s="313"/>
      <c r="AW112" s="313"/>
      <c r="AX112" s="314"/>
    </row>
    <row r="113" spans="1:64" ht="19.350000000000001" customHeight="1" x14ac:dyDescent="0.15">
      <c r="A113" s="602"/>
      <c r="B113" s="603"/>
      <c r="C113" s="519"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6" t="s">
        <v>466</v>
      </c>
      <c r="AE113" s="457"/>
      <c r="AF113" s="457"/>
      <c r="AG113" s="312" t="s">
        <v>476</v>
      </c>
      <c r="AH113" s="313"/>
      <c r="AI113" s="313"/>
      <c r="AJ113" s="313"/>
      <c r="AK113" s="313"/>
      <c r="AL113" s="313"/>
      <c r="AM113" s="313"/>
      <c r="AN113" s="313"/>
      <c r="AO113" s="313"/>
      <c r="AP113" s="313"/>
      <c r="AQ113" s="313"/>
      <c r="AR113" s="313"/>
      <c r="AS113" s="313"/>
      <c r="AT113" s="313"/>
      <c r="AU113" s="313"/>
      <c r="AV113" s="313"/>
      <c r="AW113" s="313"/>
      <c r="AX113" s="314"/>
    </row>
    <row r="114" spans="1:64" ht="39" customHeight="1" x14ac:dyDescent="0.15">
      <c r="A114" s="602"/>
      <c r="B114" s="603"/>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6" t="s">
        <v>445</v>
      </c>
      <c r="AE114" s="457"/>
      <c r="AF114" s="457"/>
      <c r="AG114" s="312" t="s">
        <v>475</v>
      </c>
      <c r="AH114" s="313"/>
      <c r="AI114" s="313"/>
      <c r="AJ114" s="313"/>
      <c r="AK114" s="313"/>
      <c r="AL114" s="313"/>
      <c r="AM114" s="313"/>
      <c r="AN114" s="313"/>
      <c r="AO114" s="313"/>
      <c r="AP114" s="313"/>
      <c r="AQ114" s="313"/>
      <c r="AR114" s="313"/>
      <c r="AS114" s="313"/>
      <c r="AT114" s="313"/>
      <c r="AU114" s="313"/>
      <c r="AV114" s="313"/>
      <c r="AW114" s="313"/>
      <c r="AX114" s="314"/>
    </row>
    <row r="115" spans="1:64" ht="40.5" customHeight="1" x14ac:dyDescent="0.15">
      <c r="A115" s="602"/>
      <c r="B115" s="603"/>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6" t="s">
        <v>445</v>
      </c>
      <c r="AE115" s="457"/>
      <c r="AF115" s="457"/>
      <c r="AG115" s="312" t="s">
        <v>473</v>
      </c>
      <c r="AH115" s="313"/>
      <c r="AI115" s="313"/>
      <c r="AJ115" s="313"/>
      <c r="AK115" s="313"/>
      <c r="AL115" s="313"/>
      <c r="AM115" s="313"/>
      <c r="AN115" s="313"/>
      <c r="AO115" s="313"/>
      <c r="AP115" s="313"/>
      <c r="AQ115" s="313"/>
      <c r="AR115" s="313"/>
      <c r="AS115" s="313"/>
      <c r="AT115" s="313"/>
      <c r="AU115" s="313"/>
      <c r="AV115" s="313"/>
      <c r="AW115" s="313"/>
      <c r="AX115" s="314"/>
    </row>
    <row r="116" spans="1:64" ht="150" customHeight="1" x14ac:dyDescent="0.15">
      <c r="A116" s="602"/>
      <c r="B116" s="603"/>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49" t="s">
        <v>465</v>
      </c>
      <c r="AE116" s="650"/>
      <c r="AF116" s="650"/>
      <c r="AG116" s="312" t="s">
        <v>467</v>
      </c>
      <c r="AH116" s="313"/>
      <c r="AI116" s="313"/>
      <c r="AJ116" s="313"/>
      <c r="AK116" s="313"/>
      <c r="AL116" s="313"/>
      <c r="AM116" s="313"/>
      <c r="AN116" s="313"/>
      <c r="AO116" s="313"/>
      <c r="AP116" s="313"/>
      <c r="AQ116" s="313"/>
      <c r="AR116" s="313"/>
      <c r="AS116" s="313"/>
      <c r="AT116" s="313"/>
      <c r="AU116" s="313"/>
      <c r="AV116" s="313"/>
      <c r="AW116" s="313"/>
      <c r="AX116" s="314"/>
      <c r="BI116" s="10"/>
      <c r="BJ116" s="10"/>
      <c r="BK116" s="10"/>
      <c r="BL116" s="10"/>
    </row>
    <row r="117" spans="1:64" ht="45.75"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466</v>
      </c>
      <c r="AE117" s="600"/>
      <c r="AF117" s="609"/>
      <c r="AG117" s="544" t="s">
        <v>477</v>
      </c>
      <c r="AH117" s="615"/>
      <c r="AI117" s="615"/>
      <c r="AJ117" s="615"/>
      <c r="AK117" s="615"/>
      <c r="AL117" s="615"/>
      <c r="AM117" s="615"/>
      <c r="AN117" s="615"/>
      <c r="AO117" s="615"/>
      <c r="AP117" s="615"/>
      <c r="AQ117" s="615"/>
      <c r="AR117" s="615"/>
      <c r="AS117" s="615"/>
      <c r="AT117" s="615"/>
      <c r="AU117" s="615"/>
      <c r="AV117" s="615"/>
      <c r="AW117" s="615"/>
      <c r="AX117" s="616"/>
      <c r="BG117" s="10"/>
      <c r="BH117" s="10"/>
      <c r="BI117" s="10"/>
      <c r="BJ117" s="10"/>
    </row>
    <row r="118" spans="1:64" ht="31.5" customHeight="1" x14ac:dyDescent="0.15">
      <c r="A118" s="563" t="s">
        <v>47</v>
      </c>
      <c r="B118" s="601"/>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2" t="s">
        <v>445</v>
      </c>
      <c r="AE118" s="453"/>
      <c r="AF118" s="654"/>
      <c r="AG118" s="655" t="s">
        <v>647</v>
      </c>
      <c r="AH118" s="310"/>
      <c r="AI118" s="310"/>
      <c r="AJ118" s="310"/>
      <c r="AK118" s="310"/>
      <c r="AL118" s="310"/>
      <c r="AM118" s="310"/>
      <c r="AN118" s="310"/>
      <c r="AO118" s="310"/>
      <c r="AP118" s="310"/>
      <c r="AQ118" s="310"/>
      <c r="AR118" s="310"/>
      <c r="AS118" s="310"/>
      <c r="AT118" s="310"/>
      <c r="AU118" s="310"/>
      <c r="AV118" s="310"/>
      <c r="AW118" s="310"/>
      <c r="AX118" s="311"/>
    </row>
    <row r="119" spans="1:64" ht="102"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2" t="s">
        <v>445</v>
      </c>
      <c r="AE119" s="623"/>
      <c r="AF119" s="623"/>
      <c r="AG119" s="613" t="s">
        <v>463</v>
      </c>
      <c r="AH119" s="313"/>
      <c r="AI119" s="313"/>
      <c r="AJ119" s="313"/>
      <c r="AK119" s="313"/>
      <c r="AL119" s="313"/>
      <c r="AM119" s="313"/>
      <c r="AN119" s="313"/>
      <c r="AO119" s="313"/>
      <c r="AP119" s="313"/>
      <c r="AQ119" s="313"/>
      <c r="AR119" s="313"/>
      <c r="AS119" s="313"/>
      <c r="AT119" s="313"/>
      <c r="AU119" s="313"/>
      <c r="AV119" s="313"/>
      <c r="AW119" s="313"/>
      <c r="AX119" s="314"/>
    </row>
    <row r="120" spans="1:64" ht="87" customHeight="1" x14ac:dyDescent="0.15">
      <c r="A120" s="602"/>
      <c r="B120" s="603"/>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6" t="s">
        <v>465</v>
      </c>
      <c r="AE120" s="457"/>
      <c r="AF120" s="457"/>
      <c r="AG120" s="312" t="s">
        <v>648</v>
      </c>
      <c r="AH120" s="313"/>
      <c r="AI120" s="313"/>
      <c r="AJ120" s="313"/>
      <c r="AK120" s="313"/>
      <c r="AL120" s="313"/>
      <c r="AM120" s="313"/>
      <c r="AN120" s="313"/>
      <c r="AO120" s="313"/>
      <c r="AP120" s="313"/>
      <c r="AQ120" s="313"/>
      <c r="AR120" s="313"/>
      <c r="AS120" s="313"/>
      <c r="AT120" s="313"/>
      <c r="AU120" s="313"/>
      <c r="AV120" s="313"/>
      <c r="AW120" s="313"/>
      <c r="AX120" s="314"/>
    </row>
    <row r="121" spans="1:64" ht="57" customHeight="1" x14ac:dyDescent="0.15">
      <c r="A121" s="604"/>
      <c r="B121" s="605"/>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6" t="s">
        <v>465</v>
      </c>
      <c r="AE121" s="457"/>
      <c r="AF121" s="457"/>
      <c r="AG121" s="614" t="s">
        <v>474</v>
      </c>
      <c r="AH121" s="206"/>
      <c r="AI121" s="206"/>
      <c r="AJ121" s="206"/>
      <c r="AK121" s="206"/>
      <c r="AL121" s="206"/>
      <c r="AM121" s="206"/>
      <c r="AN121" s="206"/>
      <c r="AO121" s="206"/>
      <c r="AP121" s="206"/>
      <c r="AQ121" s="206"/>
      <c r="AR121" s="206"/>
      <c r="AS121" s="206"/>
      <c r="AT121" s="206"/>
      <c r="AU121" s="206"/>
      <c r="AV121" s="206"/>
      <c r="AW121" s="206"/>
      <c r="AX121" s="595"/>
    </row>
    <row r="122" spans="1:64" ht="33.6" customHeight="1" x14ac:dyDescent="0.15">
      <c r="A122" s="639" t="s">
        <v>80</v>
      </c>
      <c r="B122" s="640"/>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4"/>
      <c r="AD122" s="452" t="s">
        <v>466</v>
      </c>
      <c r="AE122" s="453"/>
      <c r="AF122" s="453"/>
      <c r="AG122" s="590"/>
      <c r="AH122" s="204"/>
      <c r="AI122" s="204"/>
      <c r="AJ122" s="204"/>
      <c r="AK122" s="204"/>
      <c r="AL122" s="204"/>
      <c r="AM122" s="204"/>
      <c r="AN122" s="204"/>
      <c r="AO122" s="204"/>
      <c r="AP122" s="204"/>
      <c r="AQ122" s="204"/>
      <c r="AR122" s="204"/>
      <c r="AS122" s="204"/>
      <c r="AT122" s="204"/>
      <c r="AU122" s="204"/>
      <c r="AV122" s="204"/>
      <c r="AW122" s="204"/>
      <c r="AX122" s="591"/>
    </row>
    <row r="123" spans="1:64" ht="15.75" customHeight="1" x14ac:dyDescent="0.15">
      <c r="A123" s="641"/>
      <c r="B123" s="642"/>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2"/>
      <c r="AH123" s="285"/>
      <c r="AI123" s="285"/>
      <c r="AJ123" s="285"/>
      <c r="AK123" s="285"/>
      <c r="AL123" s="285"/>
      <c r="AM123" s="285"/>
      <c r="AN123" s="285"/>
      <c r="AO123" s="285"/>
      <c r="AP123" s="285"/>
      <c r="AQ123" s="285"/>
      <c r="AR123" s="285"/>
      <c r="AS123" s="285"/>
      <c r="AT123" s="285"/>
      <c r="AU123" s="285"/>
      <c r="AV123" s="285"/>
      <c r="AW123" s="285"/>
      <c r="AX123" s="593"/>
    </row>
    <row r="124" spans="1:64" ht="26.25" customHeight="1" x14ac:dyDescent="0.15">
      <c r="A124" s="641"/>
      <c r="B124" s="642"/>
      <c r="C124" s="656"/>
      <c r="D124" s="657"/>
      <c r="E124" s="657"/>
      <c r="F124" s="657"/>
      <c r="G124" s="657"/>
      <c r="H124" s="657"/>
      <c r="I124" s="657"/>
      <c r="J124" s="657"/>
      <c r="K124" s="657"/>
      <c r="L124" s="657"/>
      <c r="M124" s="657"/>
      <c r="N124" s="657"/>
      <c r="O124" s="658"/>
      <c r="P124" s="665"/>
      <c r="Q124" s="665"/>
      <c r="R124" s="665"/>
      <c r="S124" s="666"/>
      <c r="T124" s="647"/>
      <c r="U124" s="313"/>
      <c r="V124" s="313"/>
      <c r="W124" s="313"/>
      <c r="X124" s="313"/>
      <c r="Y124" s="313"/>
      <c r="Z124" s="313"/>
      <c r="AA124" s="313"/>
      <c r="AB124" s="313"/>
      <c r="AC124" s="313"/>
      <c r="AD124" s="313"/>
      <c r="AE124" s="313"/>
      <c r="AF124" s="648"/>
      <c r="AG124" s="592"/>
      <c r="AH124" s="285"/>
      <c r="AI124" s="285"/>
      <c r="AJ124" s="285"/>
      <c r="AK124" s="285"/>
      <c r="AL124" s="285"/>
      <c r="AM124" s="285"/>
      <c r="AN124" s="285"/>
      <c r="AO124" s="285"/>
      <c r="AP124" s="285"/>
      <c r="AQ124" s="285"/>
      <c r="AR124" s="285"/>
      <c r="AS124" s="285"/>
      <c r="AT124" s="285"/>
      <c r="AU124" s="285"/>
      <c r="AV124" s="285"/>
      <c r="AW124" s="285"/>
      <c r="AX124" s="593"/>
    </row>
    <row r="125" spans="1:64" ht="26.25" customHeight="1" x14ac:dyDescent="0.15">
      <c r="A125" s="643"/>
      <c r="B125" s="644"/>
      <c r="C125" s="659"/>
      <c r="D125" s="660"/>
      <c r="E125" s="660"/>
      <c r="F125" s="660"/>
      <c r="G125" s="660"/>
      <c r="H125" s="660"/>
      <c r="I125" s="660"/>
      <c r="J125" s="660"/>
      <c r="K125" s="660"/>
      <c r="L125" s="660"/>
      <c r="M125" s="660"/>
      <c r="N125" s="660"/>
      <c r="O125" s="661"/>
      <c r="P125" s="667"/>
      <c r="Q125" s="667"/>
      <c r="R125" s="667"/>
      <c r="S125" s="668"/>
      <c r="T125" s="449"/>
      <c r="U125" s="450"/>
      <c r="V125" s="450"/>
      <c r="W125" s="450"/>
      <c r="X125" s="450"/>
      <c r="Y125" s="450"/>
      <c r="Z125" s="450"/>
      <c r="AA125" s="450"/>
      <c r="AB125" s="450"/>
      <c r="AC125" s="450"/>
      <c r="AD125" s="450"/>
      <c r="AE125" s="450"/>
      <c r="AF125" s="451"/>
      <c r="AG125" s="594"/>
      <c r="AH125" s="206"/>
      <c r="AI125" s="206"/>
      <c r="AJ125" s="206"/>
      <c r="AK125" s="206"/>
      <c r="AL125" s="206"/>
      <c r="AM125" s="206"/>
      <c r="AN125" s="206"/>
      <c r="AO125" s="206"/>
      <c r="AP125" s="206"/>
      <c r="AQ125" s="206"/>
      <c r="AR125" s="206"/>
      <c r="AS125" s="206"/>
      <c r="AT125" s="206"/>
      <c r="AU125" s="206"/>
      <c r="AV125" s="206"/>
      <c r="AW125" s="206"/>
      <c r="AX125" s="595"/>
    </row>
    <row r="126" spans="1:64" ht="57" customHeight="1" x14ac:dyDescent="0.15">
      <c r="A126" s="563" t="s">
        <v>58</v>
      </c>
      <c r="B126" s="564"/>
      <c r="C126" s="397" t="s">
        <v>64</v>
      </c>
      <c r="D126" s="586"/>
      <c r="E126" s="586"/>
      <c r="F126" s="587"/>
      <c r="G126" s="557" t="s">
        <v>471</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136.5" customHeight="1" thickBot="1" x14ac:dyDescent="0.2">
      <c r="A127" s="565"/>
      <c r="B127" s="566"/>
      <c r="C127" s="369" t="s">
        <v>68</v>
      </c>
      <c r="D127" s="370"/>
      <c r="E127" s="370"/>
      <c r="F127" s="371"/>
      <c r="G127" s="372" t="s">
        <v>599</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20" customHeight="1" thickBot="1" x14ac:dyDescent="0.2">
      <c r="A129" s="585" t="s">
        <v>641</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20" customHeight="1" thickBot="1" x14ac:dyDescent="0.2">
      <c r="A131" s="560" t="s">
        <v>307</v>
      </c>
      <c r="B131" s="561"/>
      <c r="C131" s="561"/>
      <c r="D131" s="561"/>
      <c r="E131" s="562"/>
      <c r="F131" s="579" t="s">
        <v>642</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95" customHeight="1" thickBot="1" x14ac:dyDescent="0.2">
      <c r="A133" s="445" t="s">
        <v>643</v>
      </c>
      <c r="B133" s="446"/>
      <c r="C133" s="446"/>
      <c r="D133" s="446"/>
      <c r="E133" s="447"/>
      <c r="F133" s="582" t="s">
        <v>644</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99.9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8" t="s">
        <v>224</v>
      </c>
      <c r="B137" s="419"/>
      <c r="C137" s="419"/>
      <c r="D137" s="419"/>
      <c r="E137" s="419"/>
      <c r="F137" s="419"/>
      <c r="G137" s="432" t="s">
        <v>448</v>
      </c>
      <c r="H137" s="433"/>
      <c r="I137" s="433"/>
      <c r="J137" s="433"/>
      <c r="K137" s="433"/>
      <c r="L137" s="433"/>
      <c r="M137" s="433"/>
      <c r="N137" s="433"/>
      <c r="O137" s="433"/>
      <c r="P137" s="434"/>
      <c r="Q137" s="419" t="s">
        <v>225</v>
      </c>
      <c r="R137" s="419"/>
      <c r="S137" s="419"/>
      <c r="T137" s="419"/>
      <c r="U137" s="419"/>
      <c r="V137" s="419"/>
      <c r="W137" s="448" t="s">
        <v>447</v>
      </c>
      <c r="X137" s="433"/>
      <c r="Y137" s="433"/>
      <c r="Z137" s="433"/>
      <c r="AA137" s="433"/>
      <c r="AB137" s="433"/>
      <c r="AC137" s="433"/>
      <c r="AD137" s="433"/>
      <c r="AE137" s="433"/>
      <c r="AF137" s="434"/>
      <c r="AG137" s="419" t="s">
        <v>226</v>
      </c>
      <c r="AH137" s="419"/>
      <c r="AI137" s="419"/>
      <c r="AJ137" s="419"/>
      <c r="AK137" s="419"/>
      <c r="AL137" s="419"/>
      <c r="AM137" s="415" t="s">
        <v>636</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5" t="s">
        <v>638</v>
      </c>
      <c r="H138" s="436"/>
      <c r="I138" s="436"/>
      <c r="J138" s="436"/>
      <c r="K138" s="436"/>
      <c r="L138" s="436"/>
      <c r="M138" s="436"/>
      <c r="N138" s="436"/>
      <c r="O138" s="436"/>
      <c r="P138" s="437"/>
      <c r="Q138" s="421" t="s">
        <v>228</v>
      </c>
      <c r="R138" s="421"/>
      <c r="S138" s="421"/>
      <c r="T138" s="421"/>
      <c r="U138" s="421"/>
      <c r="V138" s="421"/>
      <c r="W138" s="435" t="s">
        <v>637</v>
      </c>
      <c r="X138" s="436"/>
      <c r="Y138" s="436"/>
      <c r="Z138" s="436"/>
      <c r="AA138" s="436"/>
      <c r="AB138" s="436"/>
      <c r="AC138" s="436"/>
      <c r="AD138" s="436"/>
      <c r="AE138" s="436"/>
      <c r="AF138" s="437"/>
      <c r="AG138" s="588"/>
      <c r="AH138" s="589"/>
      <c r="AI138" s="589"/>
      <c r="AJ138" s="589"/>
      <c r="AK138" s="589"/>
      <c r="AL138" s="589"/>
      <c r="AM138" s="627"/>
      <c r="AN138" s="628"/>
      <c r="AO138" s="628"/>
      <c r="AP138" s="628"/>
      <c r="AQ138" s="628"/>
      <c r="AR138" s="628"/>
      <c r="AS138" s="628"/>
      <c r="AT138" s="628"/>
      <c r="AU138" s="628"/>
      <c r="AV138" s="629"/>
      <c r="AW138" s="28"/>
      <c r="AX138" s="29"/>
    </row>
    <row r="139" spans="1:50" ht="37.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4.5" customHeight="1" x14ac:dyDescent="0.15">
      <c r="A140" s="478"/>
      <c r="B140" s="479"/>
      <c r="C140" s="479"/>
      <c r="D140" s="479"/>
      <c r="E140" s="479"/>
      <c r="F140" s="480"/>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34.5" customHeight="1" x14ac:dyDescent="0.15">
      <c r="A141" s="478"/>
      <c r="B141" s="479"/>
      <c r="C141" s="479"/>
      <c r="D141" s="479"/>
      <c r="E141" s="479"/>
      <c r="F141" s="480"/>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34.5" customHeight="1" x14ac:dyDescent="0.15">
      <c r="A142" s="478"/>
      <c r="B142" s="479"/>
      <c r="C142" s="479"/>
      <c r="D142" s="479"/>
      <c r="E142" s="479"/>
      <c r="F142" s="480"/>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34.5" customHeight="1" x14ac:dyDescent="0.15">
      <c r="A143" s="478"/>
      <c r="B143" s="479"/>
      <c r="C143" s="479"/>
      <c r="D143" s="479"/>
      <c r="E143" s="479"/>
      <c r="F143" s="480"/>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34.5" customHeight="1" x14ac:dyDescent="0.15">
      <c r="A144" s="478"/>
      <c r="B144" s="479"/>
      <c r="C144" s="479"/>
      <c r="D144" s="479"/>
      <c r="E144" s="479"/>
      <c r="F144" s="480"/>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34.5" customHeight="1" x14ac:dyDescent="0.15">
      <c r="A145" s="478"/>
      <c r="B145" s="479"/>
      <c r="C145" s="479"/>
      <c r="D145" s="479"/>
      <c r="E145" s="479"/>
      <c r="F145" s="48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34.5" customHeight="1" x14ac:dyDescent="0.15">
      <c r="A146" s="478"/>
      <c r="B146" s="479"/>
      <c r="C146" s="479"/>
      <c r="D146" s="479"/>
      <c r="E146" s="479"/>
      <c r="F146" s="480"/>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34.5" customHeight="1" x14ac:dyDescent="0.15">
      <c r="A147" s="478"/>
      <c r="B147" s="479"/>
      <c r="C147" s="479"/>
      <c r="D147" s="479"/>
      <c r="E147" s="479"/>
      <c r="F147" s="480"/>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34.5" customHeight="1" x14ac:dyDescent="0.15">
      <c r="A148" s="478"/>
      <c r="B148" s="479"/>
      <c r="C148" s="479"/>
      <c r="D148" s="479"/>
      <c r="E148" s="479"/>
      <c r="F148" s="480"/>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34.5" customHeight="1" x14ac:dyDescent="0.15">
      <c r="A149" s="478"/>
      <c r="B149" s="479"/>
      <c r="C149" s="479"/>
      <c r="D149" s="479"/>
      <c r="E149" s="479"/>
      <c r="F149" s="480"/>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34.5" customHeight="1" x14ac:dyDescent="0.15">
      <c r="A150" s="478"/>
      <c r="B150" s="479"/>
      <c r="C150" s="479"/>
      <c r="D150" s="479"/>
      <c r="E150" s="479"/>
      <c r="F150" s="480"/>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34.5" customHeight="1" x14ac:dyDescent="0.15">
      <c r="A151" s="478"/>
      <c r="B151" s="479"/>
      <c r="C151" s="479"/>
      <c r="D151" s="479"/>
      <c r="E151" s="479"/>
      <c r="F151" s="480"/>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34.5" customHeight="1" x14ac:dyDescent="0.15">
      <c r="A152" s="478"/>
      <c r="B152" s="479"/>
      <c r="C152" s="479"/>
      <c r="D152" s="479"/>
      <c r="E152" s="479"/>
      <c r="F152" s="480"/>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34.5" customHeight="1" x14ac:dyDescent="0.15">
      <c r="A153" s="478"/>
      <c r="B153" s="479"/>
      <c r="C153" s="479"/>
      <c r="D153" s="479"/>
      <c r="E153" s="479"/>
      <c r="F153" s="480"/>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34.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4.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4.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4.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4.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4.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4.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4.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4.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4.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4.5" hidden="1"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4.5" hidden="1"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4.5" hidden="1"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4.5" hidden="1"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4.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4.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4.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4.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4.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4.5" customHeight="1" thickBot="1" x14ac:dyDescent="0.2">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4.5" hidden="1"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4.5" hidden="1"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4.5" hidden="1"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hidden="1"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393" t="s">
        <v>478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534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5"/>
      <c r="B179" s="552"/>
      <c r="C179" s="552"/>
      <c r="D179" s="552"/>
      <c r="E179" s="552"/>
      <c r="F179" s="553"/>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5"/>
      <c r="B180" s="552"/>
      <c r="C180" s="552"/>
      <c r="D180" s="552"/>
      <c r="E180" s="552"/>
      <c r="F180" s="553"/>
      <c r="G180" s="100" t="s">
        <v>485</v>
      </c>
      <c r="H180" s="101"/>
      <c r="I180" s="101"/>
      <c r="J180" s="101"/>
      <c r="K180" s="102"/>
      <c r="L180" s="103" t="s">
        <v>486</v>
      </c>
      <c r="M180" s="104"/>
      <c r="N180" s="104"/>
      <c r="O180" s="104"/>
      <c r="P180" s="104"/>
      <c r="Q180" s="104"/>
      <c r="R180" s="104"/>
      <c r="S180" s="104"/>
      <c r="T180" s="104"/>
      <c r="U180" s="104"/>
      <c r="V180" s="104"/>
      <c r="W180" s="104"/>
      <c r="X180" s="105"/>
      <c r="Y180" s="106">
        <v>66.400000000000006</v>
      </c>
      <c r="Z180" s="107"/>
      <c r="AA180" s="107"/>
      <c r="AB180" s="108"/>
      <c r="AC180" s="100" t="s">
        <v>483</v>
      </c>
      <c r="AD180" s="101"/>
      <c r="AE180" s="101"/>
      <c r="AF180" s="101"/>
      <c r="AG180" s="102"/>
      <c r="AH180" s="103" t="s">
        <v>484</v>
      </c>
      <c r="AI180" s="104"/>
      <c r="AJ180" s="104"/>
      <c r="AK180" s="104"/>
      <c r="AL180" s="104"/>
      <c r="AM180" s="104"/>
      <c r="AN180" s="104"/>
      <c r="AO180" s="104"/>
      <c r="AP180" s="104"/>
      <c r="AQ180" s="104"/>
      <c r="AR180" s="104"/>
      <c r="AS180" s="104"/>
      <c r="AT180" s="105"/>
      <c r="AU180" s="106">
        <v>30.4</v>
      </c>
      <c r="AV180" s="107"/>
      <c r="AW180" s="107"/>
      <c r="AX180" s="409"/>
    </row>
    <row r="181" spans="1:50" ht="24.75" customHeight="1" x14ac:dyDescent="0.15">
      <c r="A181" s="135"/>
      <c r="B181" s="552"/>
      <c r="C181" s="552"/>
      <c r="D181" s="552"/>
      <c r="E181" s="552"/>
      <c r="F181" s="553"/>
      <c r="G181" s="77" t="s">
        <v>487</v>
      </c>
      <c r="H181" s="78"/>
      <c r="I181" s="78"/>
      <c r="J181" s="78"/>
      <c r="K181" s="79"/>
      <c r="L181" s="80" t="s">
        <v>488</v>
      </c>
      <c r="M181" s="81"/>
      <c r="N181" s="81"/>
      <c r="O181" s="81"/>
      <c r="P181" s="81"/>
      <c r="Q181" s="81"/>
      <c r="R181" s="81"/>
      <c r="S181" s="81"/>
      <c r="T181" s="81"/>
      <c r="U181" s="81"/>
      <c r="V181" s="81"/>
      <c r="W181" s="81"/>
      <c r="X181" s="82"/>
      <c r="Y181" s="83">
        <v>65.099999999999994</v>
      </c>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135"/>
      <c r="B182" s="552"/>
      <c r="C182" s="552"/>
      <c r="D182" s="552"/>
      <c r="E182" s="552"/>
      <c r="F182" s="553"/>
      <c r="G182" s="77" t="s">
        <v>489</v>
      </c>
      <c r="H182" s="78"/>
      <c r="I182" s="78"/>
      <c r="J182" s="78"/>
      <c r="K182" s="79"/>
      <c r="L182" s="80" t="s">
        <v>492</v>
      </c>
      <c r="M182" s="81"/>
      <c r="N182" s="81"/>
      <c r="O182" s="81"/>
      <c r="P182" s="81"/>
      <c r="Q182" s="81"/>
      <c r="R182" s="81"/>
      <c r="S182" s="81"/>
      <c r="T182" s="81"/>
      <c r="U182" s="81"/>
      <c r="V182" s="81"/>
      <c r="W182" s="81"/>
      <c r="X182" s="82"/>
      <c r="Y182" s="83">
        <v>39.200000000000003</v>
      </c>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135"/>
      <c r="B183" s="552"/>
      <c r="C183" s="552"/>
      <c r="D183" s="552"/>
      <c r="E183" s="552"/>
      <c r="F183" s="553"/>
      <c r="G183" s="77" t="s">
        <v>490</v>
      </c>
      <c r="H183" s="78"/>
      <c r="I183" s="78"/>
      <c r="J183" s="78"/>
      <c r="K183" s="79"/>
      <c r="L183" s="80" t="s">
        <v>491</v>
      </c>
      <c r="M183" s="81"/>
      <c r="N183" s="81"/>
      <c r="O183" s="81"/>
      <c r="P183" s="81"/>
      <c r="Q183" s="81"/>
      <c r="R183" s="81"/>
      <c r="S183" s="81"/>
      <c r="T183" s="81"/>
      <c r="U183" s="81"/>
      <c r="V183" s="81"/>
      <c r="W183" s="81"/>
      <c r="X183" s="82"/>
      <c r="Y183" s="83">
        <v>23.9</v>
      </c>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2.5" customHeight="1" x14ac:dyDescent="0.15">
      <c r="A184" s="135"/>
      <c r="B184" s="552"/>
      <c r="C184" s="552"/>
      <c r="D184" s="552"/>
      <c r="E184" s="552"/>
      <c r="F184" s="553"/>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2.5" customHeight="1" x14ac:dyDescent="0.15">
      <c r="A185" s="135"/>
      <c r="B185" s="552"/>
      <c r="C185" s="552"/>
      <c r="D185" s="552"/>
      <c r="E185" s="552"/>
      <c r="F185" s="553"/>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2.5" customHeight="1" x14ac:dyDescent="0.15">
      <c r="A186" s="135"/>
      <c r="B186" s="552"/>
      <c r="C186" s="552"/>
      <c r="D186" s="552"/>
      <c r="E186" s="552"/>
      <c r="F186" s="553"/>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2.5" customHeight="1" x14ac:dyDescent="0.15">
      <c r="A187" s="135"/>
      <c r="B187" s="552"/>
      <c r="C187" s="552"/>
      <c r="D187" s="552"/>
      <c r="E187" s="552"/>
      <c r="F187" s="553"/>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2.5" customHeight="1" x14ac:dyDescent="0.15">
      <c r="A188" s="135"/>
      <c r="B188" s="552"/>
      <c r="C188" s="552"/>
      <c r="D188" s="552"/>
      <c r="E188" s="552"/>
      <c r="F188" s="553"/>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2.5" hidden="1" customHeight="1" x14ac:dyDescent="0.15">
      <c r="A189" s="135"/>
      <c r="B189" s="552"/>
      <c r="C189" s="552"/>
      <c r="D189" s="552"/>
      <c r="E189" s="552"/>
      <c r="F189" s="553"/>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35"/>
      <c r="B190" s="552"/>
      <c r="C190" s="552"/>
      <c r="D190" s="552"/>
      <c r="E190" s="552"/>
      <c r="F190" s="553"/>
      <c r="G190" s="86" t="s">
        <v>22</v>
      </c>
      <c r="H190" s="87"/>
      <c r="I190" s="87"/>
      <c r="J190" s="87"/>
      <c r="K190" s="87"/>
      <c r="L190" s="88"/>
      <c r="M190" s="89"/>
      <c r="N190" s="89"/>
      <c r="O190" s="89"/>
      <c r="P190" s="89"/>
      <c r="Q190" s="89"/>
      <c r="R190" s="89"/>
      <c r="S190" s="89"/>
      <c r="T190" s="89"/>
      <c r="U190" s="89"/>
      <c r="V190" s="89"/>
      <c r="W190" s="89"/>
      <c r="X190" s="90"/>
      <c r="Y190" s="91">
        <f>SUM(Y180:AB189)</f>
        <v>194.6</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30.4</v>
      </c>
      <c r="AV190" s="92"/>
      <c r="AW190" s="92"/>
      <c r="AX190" s="94"/>
    </row>
    <row r="191" spans="1:50" ht="30" customHeight="1" x14ac:dyDescent="0.15">
      <c r="A191" s="135"/>
      <c r="B191" s="552"/>
      <c r="C191" s="552"/>
      <c r="D191" s="552"/>
      <c r="E191" s="552"/>
      <c r="F191" s="553"/>
      <c r="G191" s="393" t="s">
        <v>535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536</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5"/>
      <c r="B192" s="552"/>
      <c r="C192" s="552"/>
      <c r="D192" s="552"/>
      <c r="E192" s="552"/>
      <c r="F192" s="553"/>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5"/>
      <c r="B193" s="552"/>
      <c r="C193" s="552"/>
      <c r="D193" s="552"/>
      <c r="E193" s="552"/>
      <c r="F193" s="553"/>
      <c r="G193" s="410" t="s">
        <v>479</v>
      </c>
      <c r="H193" s="411"/>
      <c r="I193" s="411"/>
      <c r="J193" s="411"/>
      <c r="K193" s="412"/>
      <c r="L193" s="103" t="s">
        <v>480</v>
      </c>
      <c r="M193" s="413"/>
      <c r="N193" s="413"/>
      <c r="O193" s="413"/>
      <c r="P193" s="413"/>
      <c r="Q193" s="413"/>
      <c r="R193" s="413"/>
      <c r="S193" s="413"/>
      <c r="T193" s="413"/>
      <c r="U193" s="413"/>
      <c r="V193" s="413"/>
      <c r="W193" s="413"/>
      <c r="X193" s="414"/>
      <c r="Y193" s="106">
        <v>178.1</v>
      </c>
      <c r="Z193" s="107"/>
      <c r="AA193" s="107"/>
      <c r="AB193" s="108"/>
      <c r="AC193" s="410" t="s">
        <v>481</v>
      </c>
      <c r="AD193" s="101"/>
      <c r="AE193" s="101"/>
      <c r="AF193" s="101"/>
      <c r="AG193" s="102"/>
      <c r="AH193" s="103" t="s">
        <v>482</v>
      </c>
      <c r="AI193" s="104"/>
      <c r="AJ193" s="104"/>
      <c r="AK193" s="104"/>
      <c r="AL193" s="104"/>
      <c r="AM193" s="104"/>
      <c r="AN193" s="104"/>
      <c r="AO193" s="104"/>
      <c r="AP193" s="104"/>
      <c r="AQ193" s="104"/>
      <c r="AR193" s="104"/>
      <c r="AS193" s="104"/>
      <c r="AT193" s="105"/>
      <c r="AU193" s="106">
        <v>16.2</v>
      </c>
      <c r="AV193" s="107"/>
      <c r="AW193" s="107"/>
      <c r="AX193" s="108"/>
    </row>
    <row r="194" spans="1:50" ht="21" customHeight="1" x14ac:dyDescent="0.15">
      <c r="A194" s="135"/>
      <c r="B194" s="552"/>
      <c r="C194" s="552"/>
      <c r="D194" s="552"/>
      <c r="E194" s="552"/>
      <c r="F194" s="553"/>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1" customHeight="1" x14ac:dyDescent="0.15">
      <c r="A195" s="135"/>
      <c r="B195" s="552"/>
      <c r="C195" s="552"/>
      <c r="D195" s="552"/>
      <c r="E195" s="552"/>
      <c r="F195" s="553"/>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1" customHeight="1" x14ac:dyDescent="0.15">
      <c r="A196" s="135"/>
      <c r="B196" s="552"/>
      <c r="C196" s="552"/>
      <c r="D196" s="552"/>
      <c r="E196" s="552"/>
      <c r="F196" s="553"/>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1" customHeight="1" x14ac:dyDescent="0.15">
      <c r="A197" s="135"/>
      <c r="B197" s="552"/>
      <c r="C197" s="552"/>
      <c r="D197" s="552"/>
      <c r="E197" s="552"/>
      <c r="F197" s="553"/>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1" customHeight="1" x14ac:dyDescent="0.15">
      <c r="A198" s="135"/>
      <c r="B198" s="552"/>
      <c r="C198" s="552"/>
      <c r="D198" s="552"/>
      <c r="E198" s="552"/>
      <c r="F198" s="553"/>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1" customHeight="1" x14ac:dyDescent="0.15">
      <c r="A199" s="135"/>
      <c r="B199" s="552"/>
      <c r="C199" s="552"/>
      <c r="D199" s="552"/>
      <c r="E199" s="552"/>
      <c r="F199" s="553"/>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1" customHeight="1" x14ac:dyDescent="0.15">
      <c r="A200" s="135"/>
      <c r="B200" s="552"/>
      <c r="C200" s="552"/>
      <c r="D200" s="552"/>
      <c r="E200" s="552"/>
      <c r="F200" s="553"/>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1" customHeight="1" x14ac:dyDescent="0.15">
      <c r="A201" s="135"/>
      <c r="B201" s="552"/>
      <c r="C201" s="552"/>
      <c r="D201" s="552"/>
      <c r="E201" s="552"/>
      <c r="F201" s="553"/>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1" hidden="1" customHeight="1" x14ac:dyDescent="0.15">
      <c r="A202" s="135"/>
      <c r="B202" s="552"/>
      <c r="C202" s="552"/>
      <c r="D202" s="552"/>
      <c r="E202" s="552"/>
      <c r="F202" s="553"/>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35"/>
      <c r="B203" s="552"/>
      <c r="C203" s="552"/>
      <c r="D203" s="552"/>
      <c r="E203" s="552"/>
      <c r="F203" s="553"/>
      <c r="G203" s="86" t="s">
        <v>22</v>
      </c>
      <c r="H203" s="87"/>
      <c r="I203" s="87"/>
      <c r="J203" s="87"/>
      <c r="K203" s="87"/>
      <c r="L203" s="88"/>
      <c r="M203" s="89"/>
      <c r="N203" s="89"/>
      <c r="O203" s="89"/>
      <c r="P203" s="89"/>
      <c r="Q203" s="89"/>
      <c r="R203" s="89"/>
      <c r="S203" s="89"/>
      <c r="T203" s="89"/>
      <c r="U203" s="89"/>
      <c r="V203" s="89"/>
      <c r="W203" s="89"/>
      <c r="X203" s="90"/>
      <c r="Y203" s="91">
        <f>SUM(Y193:AB202)</f>
        <v>178.1</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16.2</v>
      </c>
      <c r="AV203" s="92"/>
      <c r="AW203" s="92"/>
      <c r="AX203" s="94"/>
    </row>
    <row r="204" spans="1:50" ht="30" customHeight="1" x14ac:dyDescent="0.15">
      <c r="A204" s="135"/>
      <c r="B204" s="552"/>
      <c r="C204" s="552"/>
      <c r="D204" s="552"/>
      <c r="E204" s="552"/>
      <c r="F204" s="553"/>
      <c r="G204" s="393" t="s">
        <v>537</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609</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5"/>
      <c r="B205" s="552"/>
      <c r="C205" s="552"/>
      <c r="D205" s="552"/>
      <c r="E205" s="552"/>
      <c r="F205" s="553"/>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5"/>
      <c r="B206" s="552"/>
      <c r="C206" s="552"/>
      <c r="D206" s="552"/>
      <c r="E206" s="552"/>
      <c r="F206" s="553"/>
      <c r="G206" s="100" t="s">
        <v>479</v>
      </c>
      <c r="H206" s="407"/>
      <c r="I206" s="407"/>
      <c r="J206" s="407"/>
      <c r="K206" s="408"/>
      <c r="L206" s="103" t="s">
        <v>600</v>
      </c>
      <c r="M206" s="104"/>
      <c r="N206" s="104"/>
      <c r="O206" s="104"/>
      <c r="P206" s="104"/>
      <c r="Q206" s="104"/>
      <c r="R206" s="104"/>
      <c r="S206" s="104"/>
      <c r="T206" s="104"/>
      <c r="U206" s="104"/>
      <c r="V206" s="104"/>
      <c r="W206" s="104"/>
      <c r="X206" s="105"/>
      <c r="Y206" s="106">
        <v>251.3</v>
      </c>
      <c r="Z206" s="107"/>
      <c r="AA206" s="107"/>
      <c r="AB206" s="108"/>
      <c r="AC206" s="100" t="s">
        <v>483</v>
      </c>
      <c r="AD206" s="101"/>
      <c r="AE206" s="101"/>
      <c r="AF206" s="101"/>
      <c r="AG206" s="102"/>
      <c r="AH206" s="103" t="s">
        <v>646</v>
      </c>
      <c r="AI206" s="104"/>
      <c r="AJ206" s="104"/>
      <c r="AK206" s="104"/>
      <c r="AL206" s="104"/>
      <c r="AM206" s="104"/>
      <c r="AN206" s="104"/>
      <c r="AO206" s="104"/>
      <c r="AP206" s="104"/>
      <c r="AQ206" s="104"/>
      <c r="AR206" s="104"/>
      <c r="AS206" s="104"/>
      <c r="AT206" s="105"/>
      <c r="AU206" s="106">
        <v>119.2</v>
      </c>
      <c r="AV206" s="107"/>
      <c r="AW206" s="107"/>
      <c r="AX206" s="409"/>
    </row>
    <row r="207" spans="1:50" ht="21.75" customHeight="1" x14ac:dyDescent="0.15">
      <c r="A207" s="135"/>
      <c r="B207" s="552"/>
      <c r="C207" s="552"/>
      <c r="D207" s="552"/>
      <c r="E207" s="552"/>
      <c r="F207" s="553"/>
      <c r="G207" s="77" t="s">
        <v>479</v>
      </c>
      <c r="H207" s="405"/>
      <c r="I207" s="405"/>
      <c r="J207" s="405"/>
      <c r="K207" s="406"/>
      <c r="L207" s="80" t="s">
        <v>601</v>
      </c>
      <c r="M207" s="81"/>
      <c r="N207" s="81"/>
      <c r="O207" s="81"/>
      <c r="P207" s="81"/>
      <c r="Q207" s="81"/>
      <c r="R207" s="81"/>
      <c r="S207" s="81"/>
      <c r="T207" s="81"/>
      <c r="U207" s="81"/>
      <c r="V207" s="81"/>
      <c r="W207" s="81"/>
      <c r="X207" s="82"/>
      <c r="Y207" s="83">
        <v>45.3</v>
      </c>
      <c r="Z207" s="84"/>
      <c r="AA207" s="84"/>
      <c r="AB207" s="95"/>
      <c r="AC207" s="77" t="s">
        <v>479</v>
      </c>
      <c r="AD207" s="78"/>
      <c r="AE207" s="78"/>
      <c r="AF207" s="78"/>
      <c r="AG207" s="79"/>
      <c r="AH207" s="80" t="s">
        <v>608</v>
      </c>
      <c r="AI207" s="81"/>
      <c r="AJ207" s="81"/>
      <c r="AK207" s="81"/>
      <c r="AL207" s="81"/>
      <c r="AM207" s="81"/>
      <c r="AN207" s="81"/>
      <c r="AO207" s="81"/>
      <c r="AP207" s="81"/>
      <c r="AQ207" s="81"/>
      <c r="AR207" s="81"/>
      <c r="AS207" s="81"/>
      <c r="AT207" s="82"/>
      <c r="AU207" s="83">
        <v>93</v>
      </c>
      <c r="AV207" s="84"/>
      <c r="AW207" s="84"/>
      <c r="AX207" s="85"/>
    </row>
    <row r="208" spans="1:50" ht="21.75" customHeight="1" x14ac:dyDescent="0.15">
      <c r="A208" s="135"/>
      <c r="B208" s="552"/>
      <c r="C208" s="552"/>
      <c r="D208" s="552"/>
      <c r="E208" s="552"/>
      <c r="F208" s="553"/>
      <c r="G208" s="77" t="s">
        <v>501</v>
      </c>
      <c r="H208" s="405"/>
      <c r="I208" s="405"/>
      <c r="J208" s="405"/>
      <c r="K208" s="406"/>
      <c r="L208" s="80" t="s">
        <v>602</v>
      </c>
      <c r="M208" s="81"/>
      <c r="N208" s="81"/>
      <c r="O208" s="81"/>
      <c r="P208" s="81"/>
      <c r="Q208" s="81"/>
      <c r="R208" s="81"/>
      <c r="S208" s="81"/>
      <c r="T208" s="81"/>
      <c r="U208" s="81"/>
      <c r="V208" s="81"/>
      <c r="W208" s="81"/>
      <c r="X208" s="82"/>
      <c r="Y208" s="83">
        <v>2.5</v>
      </c>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1.75" customHeight="1" x14ac:dyDescent="0.15">
      <c r="A209" s="135"/>
      <c r="B209" s="552"/>
      <c r="C209" s="552"/>
      <c r="D209" s="552"/>
      <c r="E209" s="552"/>
      <c r="F209" s="553"/>
      <c r="G209" s="77" t="s">
        <v>499</v>
      </c>
      <c r="H209" s="405"/>
      <c r="I209" s="405"/>
      <c r="J209" s="405"/>
      <c r="K209" s="406"/>
      <c r="L209" s="80" t="s">
        <v>645</v>
      </c>
      <c r="M209" s="81"/>
      <c r="N209" s="81"/>
      <c r="O209" s="81"/>
      <c r="P209" s="81"/>
      <c r="Q209" s="81"/>
      <c r="R209" s="81"/>
      <c r="S209" s="81"/>
      <c r="T209" s="81"/>
      <c r="U209" s="81"/>
      <c r="V209" s="81"/>
      <c r="W209" s="81"/>
      <c r="X209" s="82"/>
      <c r="Y209" s="83">
        <v>2.1</v>
      </c>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1.75" customHeight="1" x14ac:dyDescent="0.15">
      <c r="A210" s="135"/>
      <c r="B210" s="552"/>
      <c r="C210" s="552"/>
      <c r="D210" s="552"/>
      <c r="E210" s="552"/>
      <c r="F210" s="553"/>
      <c r="G210" s="77" t="s">
        <v>497</v>
      </c>
      <c r="H210" s="405"/>
      <c r="I210" s="405"/>
      <c r="J210" s="405"/>
      <c r="K210" s="406"/>
      <c r="L210" s="80" t="s">
        <v>603</v>
      </c>
      <c r="M210" s="81"/>
      <c r="N210" s="81"/>
      <c r="O210" s="81"/>
      <c r="P210" s="81"/>
      <c r="Q210" s="81"/>
      <c r="R210" s="81"/>
      <c r="S210" s="81"/>
      <c r="T210" s="81"/>
      <c r="U210" s="81"/>
      <c r="V210" s="81"/>
      <c r="W210" s="81"/>
      <c r="X210" s="82"/>
      <c r="Y210" s="83">
        <v>0.4</v>
      </c>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1.75" customHeight="1" x14ac:dyDescent="0.15">
      <c r="A211" s="135"/>
      <c r="B211" s="552"/>
      <c r="C211" s="552"/>
      <c r="D211" s="552"/>
      <c r="E211" s="552"/>
      <c r="F211" s="553"/>
      <c r="G211" s="77" t="s">
        <v>604</v>
      </c>
      <c r="H211" s="405"/>
      <c r="I211" s="405"/>
      <c r="J211" s="405"/>
      <c r="K211" s="406"/>
      <c r="L211" s="80" t="s">
        <v>605</v>
      </c>
      <c r="M211" s="81"/>
      <c r="N211" s="81"/>
      <c r="O211" s="81"/>
      <c r="P211" s="81"/>
      <c r="Q211" s="81"/>
      <c r="R211" s="81"/>
      <c r="S211" s="81"/>
      <c r="T211" s="81"/>
      <c r="U211" s="81"/>
      <c r="V211" s="81"/>
      <c r="W211" s="81"/>
      <c r="X211" s="82"/>
      <c r="Y211" s="83">
        <v>0.2</v>
      </c>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1.75" customHeight="1" x14ac:dyDescent="0.15">
      <c r="A212" s="135"/>
      <c r="B212" s="552"/>
      <c r="C212" s="552"/>
      <c r="D212" s="552"/>
      <c r="E212" s="552"/>
      <c r="F212" s="553"/>
      <c r="G212" s="77" t="s">
        <v>606</v>
      </c>
      <c r="H212" s="405"/>
      <c r="I212" s="405"/>
      <c r="J212" s="405"/>
      <c r="K212" s="406"/>
      <c r="L212" s="80" t="s">
        <v>607</v>
      </c>
      <c r="M212" s="81"/>
      <c r="N212" s="81"/>
      <c r="O212" s="81"/>
      <c r="P212" s="81"/>
      <c r="Q212" s="81"/>
      <c r="R212" s="81"/>
      <c r="S212" s="81"/>
      <c r="T212" s="81"/>
      <c r="U212" s="81"/>
      <c r="V212" s="81"/>
      <c r="W212" s="81"/>
      <c r="X212" s="82"/>
      <c r="Y212" s="83">
        <v>0.1</v>
      </c>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1.75" customHeight="1" x14ac:dyDescent="0.15">
      <c r="A213" s="135"/>
      <c r="B213" s="552"/>
      <c r="C213" s="552"/>
      <c r="D213" s="552"/>
      <c r="E213" s="552"/>
      <c r="F213" s="553"/>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1.75" customHeight="1" x14ac:dyDescent="0.15">
      <c r="A214" s="135"/>
      <c r="B214" s="552"/>
      <c r="C214" s="552"/>
      <c r="D214" s="552"/>
      <c r="E214" s="552"/>
      <c r="F214" s="553"/>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1.75" customHeight="1" x14ac:dyDescent="0.15">
      <c r="A215" s="135"/>
      <c r="B215" s="552"/>
      <c r="C215" s="552"/>
      <c r="D215" s="552"/>
      <c r="E215" s="552"/>
      <c r="F215" s="553"/>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35"/>
      <c r="B216" s="552"/>
      <c r="C216" s="552"/>
      <c r="D216" s="552"/>
      <c r="E216" s="552"/>
      <c r="F216" s="553"/>
      <c r="G216" s="86" t="s">
        <v>22</v>
      </c>
      <c r="H216" s="87"/>
      <c r="I216" s="87"/>
      <c r="J216" s="87"/>
      <c r="K216" s="87"/>
      <c r="L216" s="88"/>
      <c r="M216" s="89"/>
      <c r="N216" s="89"/>
      <c r="O216" s="89"/>
      <c r="P216" s="89"/>
      <c r="Q216" s="89"/>
      <c r="R216" s="89"/>
      <c r="S216" s="89"/>
      <c r="T216" s="89"/>
      <c r="U216" s="89"/>
      <c r="V216" s="89"/>
      <c r="W216" s="89"/>
      <c r="X216" s="90"/>
      <c r="Y216" s="91">
        <f>SUM(Y206:AB215)</f>
        <v>301.90000000000003</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212.2</v>
      </c>
      <c r="AV216" s="92"/>
      <c r="AW216" s="92"/>
      <c r="AX216" s="94"/>
    </row>
    <row r="217" spans="1:50" ht="30" customHeight="1" x14ac:dyDescent="0.15">
      <c r="A217" s="135"/>
      <c r="B217" s="552"/>
      <c r="C217" s="552"/>
      <c r="D217" s="552"/>
      <c r="E217" s="552"/>
      <c r="F217" s="553"/>
      <c r="G217" s="393" t="s">
        <v>592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510</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5"/>
      <c r="B218" s="552"/>
      <c r="C218" s="552"/>
      <c r="D218" s="552"/>
      <c r="E218" s="552"/>
      <c r="F218" s="553"/>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5"/>
      <c r="B219" s="552"/>
      <c r="C219" s="552"/>
      <c r="D219" s="552"/>
      <c r="E219" s="552"/>
      <c r="F219" s="553"/>
      <c r="G219" s="100" t="s">
        <v>493</v>
      </c>
      <c r="H219" s="101"/>
      <c r="I219" s="101"/>
      <c r="J219" s="101"/>
      <c r="K219" s="102"/>
      <c r="L219" s="103" t="s">
        <v>494</v>
      </c>
      <c r="M219" s="104"/>
      <c r="N219" s="104"/>
      <c r="O219" s="104"/>
      <c r="P219" s="104"/>
      <c r="Q219" s="104"/>
      <c r="R219" s="104"/>
      <c r="S219" s="104"/>
      <c r="T219" s="104"/>
      <c r="U219" s="104"/>
      <c r="V219" s="104"/>
      <c r="W219" s="104"/>
      <c r="X219" s="105"/>
      <c r="Y219" s="106">
        <v>57.3</v>
      </c>
      <c r="Z219" s="107"/>
      <c r="AA219" s="107"/>
      <c r="AB219" s="108"/>
      <c r="AC219" s="100" t="s">
        <v>479</v>
      </c>
      <c r="AD219" s="101"/>
      <c r="AE219" s="101"/>
      <c r="AF219" s="101"/>
      <c r="AG219" s="102"/>
      <c r="AH219" s="103" t="s">
        <v>511</v>
      </c>
      <c r="AI219" s="104"/>
      <c r="AJ219" s="104"/>
      <c r="AK219" s="104"/>
      <c r="AL219" s="104"/>
      <c r="AM219" s="104"/>
      <c r="AN219" s="104"/>
      <c r="AO219" s="104"/>
      <c r="AP219" s="104"/>
      <c r="AQ219" s="104"/>
      <c r="AR219" s="104"/>
      <c r="AS219" s="104"/>
      <c r="AT219" s="105"/>
      <c r="AU219" s="106">
        <v>0.5</v>
      </c>
      <c r="AV219" s="107"/>
      <c r="AW219" s="107"/>
      <c r="AX219" s="108"/>
    </row>
    <row r="220" spans="1:50" ht="24.75" customHeight="1" x14ac:dyDescent="0.15">
      <c r="A220" s="135"/>
      <c r="B220" s="552"/>
      <c r="C220" s="552"/>
      <c r="D220" s="552"/>
      <c r="E220" s="552"/>
      <c r="F220" s="553"/>
      <c r="G220" s="77" t="s">
        <v>495</v>
      </c>
      <c r="H220" s="78"/>
      <c r="I220" s="78"/>
      <c r="J220" s="78"/>
      <c r="K220" s="79"/>
      <c r="L220" s="80" t="s">
        <v>496</v>
      </c>
      <c r="M220" s="81"/>
      <c r="N220" s="81"/>
      <c r="O220" s="81"/>
      <c r="P220" s="81"/>
      <c r="Q220" s="81"/>
      <c r="R220" s="81"/>
      <c r="S220" s="81"/>
      <c r="T220" s="81"/>
      <c r="U220" s="81"/>
      <c r="V220" s="81"/>
      <c r="W220" s="81"/>
      <c r="X220" s="82"/>
      <c r="Y220" s="83">
        <v>30.5</v>
      </c>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135"/>
      <c r="B221" s="552"/>
      <c r="C221" s="552"/>
      <c r="D221" s="552"/>
      <c r="E221" s="552"/>
      <c r="F221" s="553"/>
      <c r="G221" s="77" t="s">
        <v>497</v>
      </c>
      <c r="H221" s="78"/>
      <c r="I221" s="78"/>
      <c r="J221" s="78"/>
      <c r="K221" s="79"/>
      <c r="L221" s="80" t="s">
        <v>498</v>
      </c>
      <c r="M221" s="81"/>
      <c r="N221" s="81"/>
      <c r="O221" s="81"/>
      <c r="P221" s="81"/>
      <c r="Q221" s="81"/>
      <c r="R221" s="81"/>
      <c r="S221" s="81"/>
      <c r="T221" s="81"/>
      <c r="U221" s="81"/>
      <c r="V221" s="81"/>
      <c r="W221" s="81"/>
      <c r="X221" s="82"/>
      <c r="Y221" s="83">
        <v>3.8</v>
      </c>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135"/>
      <c r="B222" s="552"/>
      <c r="C222" s="552"/>
      <c r="D222" s="552"/>
      <c r="E222" s="552"/>
      <c r="F222" s="553"/>
      <c r="G222" s="77" t="s">
        <v>499</v>
      </c>
      <c r="H222" s="78"/>
      <c r="I222" s="78"/>
      <c r="J222" s="78"/>
      <c r="K222" s="79"/>
      <c r="L222" s="80" t="s">
        <v>500</v>
      </c>
      <c r="M222" s="81"/>
      <c r="N222" s="81"/>
      <c r="O222" s="81"/>
      <c r="P222" s="81"/>
      <c r="Q222" s="81"/>
      <c r="R222" s="81"/>
      <c r="S222" s="81"/>
      <c r="T222" s="81"/>
      <c r="U222" s="81"/>
      <c r="V222" s="81"/>
      <c r="W222" s="81"/>
      <c r="X222" s="82"/>
      <c r="Y222" s="83">
        <v>2.9</v>
      </c>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135"/>
      <c r="B223" s="552"/>
      <c r="C223" s="552"/>
      <c r="D223" s="552"/>
      <c r="E223" s="552"/>
      <c r="F223" s="553"/>
      <c r="G223" s="77" t="s">
        <v>501</v>
      </c>
      <c r="H223" s="78"/>
      <c r="I223" s="78"/>
      <c r="J223" s="78"/>
      <c r="K223" s="79"/>
      <c r="L223" s="80" t="s">
        <v>502</v>
      </c>
      <c r="M223" s="81"/>
      <c r="N223" s="81"/>
      <c r="O223" s="81"/>
      <c r="P223" s="81"/>
      <c r="Q223" s="81"/>
      <c r="R223" s="81"/>
      <c r="S223" s="81"/>
      <c r="T223" s="81"/>
      <c r="U223" s="81"/>
      <c r="V223" s="81"/>
      <c r="W223" s="81"/>
      <c r="X223" s="82"/>
      <c r="Y223" s="83">
        <v>2.7</v>
      </c>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135"/>
      <c r="B224" s="552"/>
      <c r="C224" s="552"/>
      <c r="D224" s="552"/>
      <c r="E224" s="552"/>
      <c r="F224" s="553"/>
      <c r="G224" s="77" t="s">
        <v>503</v>
      </c>
      <c r="H224" s="78"/>
      <c r="I224" s="78"/>
      <c r="J224" s="78"/>
      <c r="K224" s="79"/>
      <c r="L224" s="80" t="s">
        <v>504</v>
      </c>
      <c r="M224" s="81"/>
      <c r="N224" s="81"/>
      <c r="O224" s="81"/>
      <c r="P224" s="81"/>
      <c r="Q224" s="81"/>
      <c r="R224" s="81"/>
      <c r="S224" s="81"/>
      <c r="T224" s="81"/>
      <c r="U224" s="81"/>
      <c r="V224" s="81"/>
      <c r="W224" s="81"/>
      <c r="X224" s="82"/>
      <c r="Y224" s="83">
        <v>2.2000000000000002</v>
      </c>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135"/>
      <c r="B225" s="552"/>
      <c r="C225" s="552"/>
      <c r="D225" s="552"/>
      <c r="E225" s="552"/>
      <c r="F225" s="553"/>
      <c r="G225" s="77" t="s">
        <v>505</v>
      </c>
      <c r="H225" s="78"/>
      <c r="I225" s="78"/>
      <c r="J225" s="78"/>
      <c r="K225" s="79"/>
      <c r="L225" s="80" t="s">
        <v>506</v>
      </c>
      <c r="M225" s="81"/>
      <c r="N225" s="81"/>
      <c r="O225" s="81"/>
      <c r="P225" s="81"/>
      <c r="Q225" s="81"/>
      <c r="R225" s="81"/>
      <c r="S225" s="81"/>
      <c r="T225" s="81"/>
      <c r="U225" s="81"/>
      <c r="V225" s="81"/>
      <c r="W225" s="81"/>
      <c r="X225" s="82"/>
      <c r="Y225" s="83">
        <v>0.6</v>
      </c>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x14ac:dyDescent="0.15">
      <c r="A226" s="135"/>
      <c r="B226" s="552"/>
      <c r="C226" s="552"/>
      <c r="D226" s="552"/>
      <c r="E226" s="552"/>
      <c r="F226" s="553"/>
      <c r="G226" s="77" t="s">
        <v>479</v>
      </c>
      <c r="H226" s="78"/>
      <c r="I226" s="78"/>
      <c r="J226" s="78"/>
      <c r="K226" s="79"/>
      <c r="L226" s="80" t="s">
        <v>507</v>
      </c>
      <c r="M226" s="81"/>
      <c r="N226" s="81"/>
      <c r="O226" s="81"/>
      <c r="P226" s="81"/>
      <c r="Q226" s="81"/>
      <c r="R226" s="81"/>
      <c r="S226" s="81"/>
      <c r="T226" s="81"/>
      <c r="U226" s="81"/>
      <c r="V226" s="81"/>
      <c r="W226" s="81"/>
      <c r="X226" s="82"/>
      <c r="Y226" s="83">
        <v>0.6</v>
      </c>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customHeight="1" x14ac:dyDescent="0.15">
      <c r="A227" s="135"/>
      <c r="B227" s="552"/>
      <c r="C227" s="552"/>
      <c r="D227" s="552"/>
      <c r="E227" s="552"/>
      <c r="F227" s="553"/>
      <c r="G227" s="77" t="s">
        <v>508</v>
      </c>
      <c r="H227" s="78"/>
      <c r="I227" s="78"/>
      <c r="J227" s="78"/>
      <c r="K227" s="79"/>
      <c r="L227" s="80" t="s">
        <v>509</v>
      </c>
      <c r="M227" s="81"/>
      <c r="N227" s="81"/>
      <c r="O227" s="81"/>
      <c r="P227" s="81"/>
      <c r="Q227" s="81"/>
      <c r="R227" s="81"/>
      <c r="S227" s="81"/>
      <c r="T227" s="81"/>
      <c r="U227" s="81"/>
      <c r="V227" s="81"/>
      <c r="W227" s="81"/>
      <c r="X227" s="82"/>
      <c r="Y227" s="83">
        <v>0.4</v>
      </c>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customHeight="1" x14ac:dyDescent="0.15">
      <c r="A228" s="135"/>
      <c r="B228" s="552"/>
      <c r="C228" s="552"/>
      <c r="D228" s="552"/>
      <c r="E228" s="552"/>
      <c r="F228" s="553"/>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35"/>
      <c r="B229" s="552"/>
      <c r="C229" s="552"/>
      <c r="D229" s="552"/>
      <c r="E229" s="552"/>
      <c r="F229" s="553"/>
      <c r="G229" s="86" t="s">
        <v>22</v>
      </c>
      <c r="H229" s="87"/>
      <c r="I229" s="87"/>
      <c r="J229" s="87"/>
      <c r="K229" s="87"/>
      <c r="L229" s="88"/>
      <c r="M229" s="89"/>
      <c r="N229" s="89"/>
      <c r="O229" s="89"/>
      <c r="P229" s="89"/>
      <c r="Q229" s="89"/>
      <c r="R229" s="89"/>
      <c r="S229" s="89"/>
      <c r="T229" s="89"/>
      <c r="U229" s="89"/>
      <c r="V229" s="89"/>
      <c r="W229" s="89"/>
      <c r="X229" s="90"/>
      <c r="Y229" s="91">
        <f>SUM(Y219:AB228)</f>
        <v>101</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0.5</v>
      </c>
      <c r="AV229" s="92"/>
      <c r="AW229" s="92"/>
      <c r="AX229" s="94"/>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60.75" customHeight="1" x14ac:dyDescent="0.15">
      <c r="A236" s="115">
        <v>1</v>
      </c>
      <c r="B236" s="115">
        <v>1</v>
      </c>
      <c r="C236" s="120" t="s">
        <v>512</v>
      </c>
      <c r="D236" s="116"/>
      <c r="E236" s="116"/>
      <c r="F236" s="116"/>
      <c r="G236" s="116"/>
      <c r="H236" s="116"/>
      <c r="I236" s="116"/>
      <c r="J236" s="116"/>
      <c r="K236" s="116"/>
      <c r="L236" s="116"/>
      <c r="M236" s="120" t="s">
        <v>514</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194.6</v>
      </c>
      <c r="AL236" s="118"/>
      <c r="AM236" s="118"/>
      <c r="AN236" s="118"/>
      <c r="AO236" s="118"/>
      <c r="AP236" s="119"/>
      <c r="AQ236" s="120">
        <v>1</v>
      </c>
      <c r="AR236" s="116"/>
      <c r="AS236" s="116"/>
      <c r="AT236" s="116"/>
      <c r="AU236" s="117">
        <v>97.3</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4"/>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397</v>
      </c>
      <c r="D268" s="121"/>
      <c r="E268" s="121"/>
      <c r="F268" s="121"/>
      <c r="G268" s="121"/>
      <c r="H268" s="121"/>
      <c r="I268" s="121"/>
      <c r="J268" s="121"/>
      <c r="K268" s="121"/>
      <c r="L268" s="121"/>
      <c r="M268" s="121" t="s">
        <v>398</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399</v>
      </c>
      <c r="AL268" s="121"/>
      <c r="AM268" s="121"/>
      <c r="AN268" s="121"/>
      <c r="AO268" s="121"/>
      <c r="AP268" s="121"/>
      <c r="AQ268" s="121" t="s">
        <v>23</v>
      </c>
      <c r="AR268" s="121"/>
      <c r="AS268" s="121"/>
      <c r="AT268" s="121"/>
      <c r="AU268" s="123" t="s">
        <v>24</v>
      </c>
      <c r="AV268" s="124"/>
      <c r="AW268" s="124"/>
      <c r="AX268" s="125"/>
    </row>
    <row r="269" spans="1:50" ht="23.25" customHeight="1" x14ac:dyDescent="0.15">
      <c r="A269" s="115">
        <v>1</v>
      </c>
      <c r="B269" s="115">
        <v>1</v>
      </c>
      <c r="C269" s="126" t="s">
        <v>560</v>
      </c>
      <c r="D269" s="116"/>
      <c r="E269" s="116"/>
      <c r="F269" s="116"/>
      <c r="G269" s="116"/>
      <c r="H269" s="116"/>
      <c r="I269" s="116"/>
      <c r="J269" s="116"/>
      <c r="K269" s="116"/>
      <c r="L269" s="116"/>
      <c r="M269" s="126" t="s">
        <v>561</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30.4</v>
      </c>
      <c r="AL269" s="118"/>
      <c r="AM269" s="118"/>
      <c r="AN269" s="118"/>
      <c r="AO269" s="118"/>
      <c r="AP269" s="119"/>
      <c r="AQ269" s="120" t="s">
        <v>591</v>
      </c>
      <c r="AR269" s="116"/>
      <c r="AS269" s="116"/>
      <c r="AT269" s="116"/>
      <c r="AU269" s="117" t="s">
        <v>588</v>
      </c>
      <c r="AV269" s="118"/>
      <c r="AW269" s="118"/>
      <c r="AX269" s="119"/>
    </row>
    <row r="270" spans="1:50" ht="23.25" customHeight="1" x14ac:dyDescent="0.15">
      <c r="A270" s="115">
        <v>2</v>
      </c>
      <c r="B270" s="115">
        <v>1</v>
      </c>
      <c r="C270" s="126" t="s">
        <v>562</v>
      </c>
      <c r="D270" s="116"/>
      <c r="E270" s="116"/>
      <c r="F270" s="116"/>
      <c r="G270" s="116"/>
      <c r="H270" s="116"/>
      <c r="I270" s="116"/>
      <c r="J270" s="116"/>
      <c r="K270" s="116"/>
      <c r="L270" s="116"/>
      <c r="M270" s="126" t="s">
        <v>563</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13.6</v>
      </c>
      <c r="AL270" s="118"/>
      <c r="AM270" s="118"/>
      <c r="AN270" s="118"/>
      <c r="AO270" s="118"/>
      <c r="AP270" s="119"/>
      <c r="AQ270" s="120" t="s">
        <v>591</v>
      </c>
      <c r="AR270" s="116"/>
      <c r="AS270" s="116"/>
      <c r="AT270" s="116"/>
      <c r="AU270" s="117" t="s">
        <v>588</v>
      </c>
      <c r="AV270" s="118"/>
      <c r="AW270" s="118"/>
      <c r="AX270" s="119"/>
    </row>
    <row r="271" spans="1:50" ht="23.25" customHeight="1" x14ac:dyDescent="0.15">
      <c r="A271" s="115">
        <v>3</v>
      </c>
      <c r="B271" s="115">
        <v>1</v>
      </c>
      <c r="C271" s="126" t="s">
        <v>564</v>
      </c>
      <c r="D271" s="116"/>
      <c r="E271" s="116"/>
      <c r="F271" s="116"/>
      <c r="G271" s="116"/>
      <c r="H271" s="116"/>
      <c r="I271" s="116"/>
      <c r="J271" s="116"/>
      <c r="K271" s="116"/>
      <c r="L271" s="116"/>
      <c r="M271" s="129" t="s">
        <v>563</v>
      </c>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1"/>
      <c r="AK271" s="117">
        <v>9.9</v>
      </c>
      <c r="AL271" s="118"/>
      <c r="AM271" s="118"/>
      <c r="AN271" s="118"/>
      <c r="AO271" s="118"/>
      <c r="AP271" s="119"/>
      <c r="AQ271" s="120" t="s">
        <v>591</v>
      </c>
      <c r="AR271" s="116"/>
      <c r="AS271" s="116"/>
      <c r="AT271" s="116"/>
      <c r="AU271" s="117" t="s">
        <v>588</v>
      </c>
      <c r="AV271" s="118"/>
      <c r="AW271" s="118"/>
      <c r="AX271" s="119"/>
    </row>
    <row r="272" spans="1:50" ht="23.25" customHeight="1" x14ac:dyDescent="0.15">
      <c r="A272" s="115">
        <v>4</v>
      </c>
      <c r="B272" s="115">
        <v>1</v>
      </c>
      <c r="C272" s="126" t="s">
        <v>565</v>
      </c>
      <c r="D272" s="116"/>
      <c r="E272" s="116"/>
      <c r="F272" s="116"/>
      <c r="G272" s="116"/>
      <c r="H272" s="116"/>
      <c r="I272" s="116"/>
      <c r="J272" s="116"/>
      <c r="K272" s="116"/>
      <c r="L272" s="116"/>
      <c r="M272" s="129" t="s">
        <v>566</v>
      </c>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3"/>
      <c r="AK272" s="117">
        <v>4.7</v>
      </c>
      <c r="AL272" s="118"/>
      <c r="AM272" s="118"/>
      <c r="AN272" s="118"/>
      <c r="AO272" s="118"/>
      <c r="AP272" s="119"/>
      <c r="AQ272" s="120" t="s">
        <v>591</v>
      </c>
      <c r="AR272" s="116"/>
      <c r="AS272" s="116"/>
      <c r="AT272" s="116"/>
      <c r="AU272" s="117" t="s">
        <v>588</v>
      </c>
      <c r="AV272" s="118"/>
      <c r="AW272" s="118"/>
      <c r="AX272" s="119"/>
    </row>
    <row r="273" spans="1:50" ht="23.25" customHeight="1" x14ac:dyDescent="0.15">
      <c r="A273" s="115">
        <v>5</v>
      </c>
      <c r="B273" s="115">
        <v>1</v>
      </c>
      <c r="C273" s="126" t="s">
        <v>567</v>
      </c>
      <c r="D273" s="116"/>
      <c r="E273" s="116"/>
      <c r="F273" s="116"/>
      <c r="G273" s="116"/>
      <c r="H273" s="116"/>
      <c r="I273" s="116"/>
      <c r="J273" s="116"/>
      <c r="K273" s="116"/>
      <c r="L273" s="116"/>
      <c r="M273" s="126" t="s">
        <v>568</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2.1</v>
      </c>
      <c r="AL273" s="118"/>
      <c r="AM273" s="118"/>
      <c r="AN273" s="118"/>
      <c r="AO273" s="118"/>
      <c r="AP273" s="119"/>
      <c r="AQ273" s="120" t="s">
        <v>591</v>
      </c>
      <c r="AR273" s="116"/>
      <c r="AS273" s="116"/>
      <c r="AT273" s="116"/>
      <c r="AU273" s="117" t="s">
        <v>588</v>
      </c>
      <c r="AV273" s="118"/>
      <c r="AW273" s="118"/>
      <c r="AX273" s="119"/>
    </row>
    <row r="274" spans="1:50" ht="23.25" customHeight="1" x14ac:dyDescent="0.15">
      <c r="A274" s="115">
        <v>6</v>
      </c>
      <c r="B274" s="115">
        <v>1</v>
      </c>
      <c r="C274" s="126" t="s">
        <v>569</v>
      </c>
      <c r="D274" s="116"/>
      <c r="E274" s="116"/>
      <c r="F274" s="116"/>
      <c r="G274" s="116"/>
      <c r="H274" s="116"/>
      <c r="I274" s="116"/>
      <c r="J274" s="116"/>
      <c r="K274" s="116"/>
      <c r="L274" s="116"/>
      <c r="M274" s="126" t="s">
        <v>570</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2</v>
      </c>
      <c r="AL274" s="118"/>
      <c r="AM274" s="118"/>
      <c r="AN274" s="118"/>
      <c r="AO274" s="118"/>
      <c r="AP274" s="119"/>
      <c r="AQ274" s="120" t="s">
        <v>591</v>
      </c>
      <c r="AR274" s="116"/>
      <c r="AS274" s="116"/>
      <c r="AT274" s="116"/>
      <c r="AU274" s="117" t="s">
        <v>588</v>
      </c>
      <c r="AV274" s="118"/>
      <c r="AW274" s="118"/>
      <c r="AX274" s="119"/>
    </row>
    <row r="275" spans="1:50" ht="23.25" customHeight="1" x14ac:dyDescent="0.15">
      <c r="A275" s="115">
        <v>7</v>
      </c>
      <c r="B275" s="115">
        <v>1</v>
      </c>
      <c r="C275" s="126" t="s">
        <v>571</v>
      </c>
      <c r="D275" s="116"/>
      <c r="E275" s="116"/>
      <c r="F275" s="116"/>
      <c r="G275" s="116"/>
      <c r="H275" s="116"/>
      <c r="I275" s="116"/>
      <c r="J275" s="116"/>
      <c r="K275" s="116"/>
      <c r="L275" s="116"/>
      <c r="M275" s="126" t="s">
        <v>572</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1.7</v>
      </c>
      <c r="AL275" s="118"/>
      <c r="AM275" s="118"/>
      <c r="AN275" s="118"/>
      <c r="AO275" s="118"/>
      <c r="AP275" s="119"/>
      <c r="AQ275" s="120" t="s">
        <v>591</v>
      </c>
      <c r="AR275" s="116"/>
      <c r="AS275" s="116"/>
      <c r="AT275" s="116"/>
      <c r="AU275" s="117" t="s">
        <v>588</v>
      </c>
      <c r="AV275" s="118"/>
      <c r="AW275" s="118"/>
      <c r="AX275" s="119"/>
    </row>
    <row r="276" spans="1:50" ht="23.25" customHeight="1" x14ac:dyDescent="0.15">
      <c r="A276" s="115">
        <v>8</v>
      </c>
      <c r="B276" s="115">
        <v>1</v>
      </c>
      <c r="C276" s="126" t="s">
        <v>573</v>
      </c>
      <c r="D276" s="116"/>
      <c r="E276" s="116"/>
      <c r="F276" s="116"/>
      <c r="G276" s="116"/>
      <c r="H276" s="116"/>
      <c r="I276" s="116"/>
      <c r="J276" s="116"/>
      <c r="K276" s="116"/>
      <c r="L276" s="116"/>
      <c r="M276" s="126" t="s">
        <v>574</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0.5</v>
      </c>
      <c r="AL276" s="118"/>
      <c r="AM276" s="118"/>
      <c r="AN276" s="118"/>
      <c r="AO276" s="118"/>
      <c r="AP276" s="119"/>
      <c r="AQ276" s="120" t="s">
        <v>591</v>
      </c>
      <c r="AR276" s="116"/>
      <c r="AS276" s="116"/>
      <c r="AT276" s="116"/>
      <c r="AU276" s="117" t="s">
        <v>588</v>
      </c>
      <c r="AV276" s="118"/>
      <c r="AW276" s="118"/>
      <c r="AX276" s="119"/>
    </row>
    <row r="277" spans="1:50" ht="24" customHeight="1" x14ac:dyDescent="0.15">
      <c r="A277" s="115">
        <v>9</v>
      </c>
      <c r="B277" s="115">
        <v>1</v>
      </c>
      <c r="C277" s="120" t="s">
        <v>575</v>
      </c>
      <c r="D277" s="116"/>
      <c r="E277" s="116"/>
      <c r="F277" s="116"/>
      <c r="G277" s="116"/>
      <c r="H277" s="116"/>
      <c r="I277" s="116"/>
      <c r="J277" s="116"/>
      <c r="K277" s="116"/>
      <c r="L277" s="116"/>
      <c r="M277" s="120" t="s">
        <v>576</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0.1</v>
      </c>
      <c r="AL277" s="118"/>
      <c r="AM277" s="118"/>
      <c r="AN277" s="118"/>
      <c r="AO277" s="118"/>
      <c r="AP277" s="119"/>
      <c r="AQ277" s="120" t="s">
        <v>591</v>
      </c>
      <c r="AR277" s="116"/>
      <c r="AS277" s="116"/>
      <c r="AT277" s="116"/>
      <c r="AU277" s="117" t="s">
        <v>588</v>
      </c>
      <c r="AV277" s="118"/>
      <c r="AW277" s="118"/>
      <c r="AX277" s="119"/>
    </row>
    <row r="278" spans="1:50" ht="24" customHeight="1" x14ac:dyDescent="0.15">
      <c r="A278" s="115">
        <v>10</v>
      </c>
      <c r="B278" s="115">
        <v>1</v>
      </c>
      <c r="C278" s="120" t="s">
        <v>577</v>
      </c>
      <c r="D278" s="116"/>
      <c r="E278" s="116"/>
      <c r="F278" s="116"/>
      <c r="G278" s="116"/>
      <c r="H278" s="116"/>
      <c r="I278" s="116"/>
      <c r="J278" s="116"/>
      <c r="K278" s="116"/>
      <c r="L278" s="116"/>
      <c r="M278" s="120" t="s">
        <v>578</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0</v>
      </c>
      <c r="AL278" s="118"/>
      <c r="AM278" s="118"/>
      <c r="AN278" s="118"/>
      <c r="AO278" s="118"/>
      <c r="AP278" s="119"/>
      <c r="AQ278" s="120" t="s">
        <v>591</v>
      </c>
      <c r="AR278" s="116"/>
      <c r="AS278" s="116"/>
      <c r="AT278" s="116"/>
      <c r="AU278" s="117" t="s">
        <v>588</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12.75"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557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397</v>
      </c>
      <c r="D301" s="121"/>
      <c r="E301" s="121"/>
      <c r="F301" s="121"/>
      <c r="G301" s="121"/>
      <c r="H301" s="121"/>
      <c r="I301" s="121"/>
      <c r="J301" s="121"/>
      <c r="K301" s="121"/>
      <c r="L301" s="121"/>
      <c r="M301" s="121" t="s">
        <v>398</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399</v>
      </c>
      <c r="AL301" s="121"/>
      <c r="AM301" s="121"/>
      <c r="AN301" s="121"/>
      <c r="AO301" s="121"/>
      <c r="AP301" s="121"/>
      <c r="AQ301" s="121" t="s">
        <v>23</v>
      </c>
      <c r="AR301" s="121"/>
      <c r="AS301" s="121"/>
      <c r="AT301" s="121"/>
      <c r="AU301" s="123" t="s">
        <v>24</v>
      </c>
      <c r="AV301" s="124"/>
      <c r="AW301" s="124"/>
      <c r="AX301" s="125"/>
    </row>
    <row r="302" spans="1:50" ht="53.25" customHeight="1" x14ac:dyDescent="0.15">
      <c r="A302" s="115">
        <v>1</v>
      </c>
      <c r="B302" s="115">
        <v>1</v>
      </c>
      <c r="C302" s="126" t="s">
        <v>515</v>
      </c>
      <c r="D302" s="116"/>
      <c r="E302" s="116"/>
      <c r="F302" s="116"/>
      <c r="G302" s="116"/>
      <c r="H302" s="116"/>
      <c r="I302" s="116"/>
      <c r="J302" s="116"/>
      <c r="K302" s="116"/>
      <c r="L302" s="116"/>
      <c r="M302" s="126" t="s">
        <v>480</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178.1</v>
      </c>
      <c r="AL302" s="118"/>
      <c r="AM302" s="118"/>
      <c r="AN302" s="118"/>
      <c r="AO302" s="118"/>
      <c r="AP302" s="119"/>
      <c r="AQ302" s="120">
        <v>1</v>
      </c>
      <c r="AR302" s="116"/>
      <c r="AS302" s="116"/>
      <c r="AT302" s="116"/>
      <c r="AU302" s="117">
        <v>93.8</v>
      </c>
      <c r="AV302" s="118"/>
      <c r="AW302" s="118"/>
      <c r="AX302" s="119"/>
    </row>
    <row r="303" spans="1:50" ht="24" customHeight="1" x14ac:dyDescent="0.15">
      <c r="A303" s="115">
        <v>2</v>
      </c>
      <c r="B303" s="115">
        <v>1</v>
      </c>
      <c r="C303" s="126" t="s">
        <v>516</v>
      </c>
      <c r="D303" s="116"/>
      <c r="E303" s="116"/>
      <c r="F303" s="116"/>
      <c r="G303" s="116"/>
      <c r="H303" s="116"/>
      <c r="I303" s="116"/>
      <c r="J303" s="116"/>
      <c r="K303" s="116"/>
      <c r="L303" s="116"/>
      <c r="M303" s="126" t="s">
        <v>517</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120</v>
      </c>
      <c r="AL303" s="118"/>
      <c r="AM303" s="118"/>
      <c r="AN303" s="118"/>
      <c r="AO303" s="118"/>
      <c r="AP303" s="119"/>
      <c r="AQ303" s="120">
        <v>1</v>
      </c>
      <c r="AR303" s="116"/>
      <c r="AS303" s="116"/>
      <c r="AT303" s="116"/>
      <c r="AU303" s="117">
        <v>91.7</v>
      </c>
      <c r="AV303" s="118"/>
      <c r="AW303" s="118"/>
      <c r="AX303" s="119"/>
    </row>
    <row r="304" spans="1:50" ht="24" customHeight="1" x14ac:dyDescent="0.15">
      <c r="A304" s="115">
        <v>3</v>
      </c>
      <c r="B304" s="115">
        <v>1</v>
      </c>
      <c r="C304" s="126" t="s">
        <v>518</v>
      </c>
      <c r="D304" s="116"/>
      <c r="E304" s="116"/>
      <c r="F304" s="116"/>
      <c r="G304" s="116"/>
      <c r="H304" s="116"/>
      <c r="I304" s="116"/>
      <c r="J304" s="116"/>
      <c r="K304" s="116"/>
      <c r="L304" s="116"/>
      <c r="M304" s="129" t="s">
        <v>519</v>
      </c>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1"/>
      <c r="AK304" s="117">
        <v>113.4</v>
      </c>
      <c r="AL304" s="118"/>
      <c r="AM304" s="118"/>
      <c r="AN304" s="118"/>
      <c r="AO304" s="118"/>
      <c r="AP304" s="119"/>
      <c r="AQ304" s="120">
        <v>1</v>
      </c>
      <c r="AR304" s="116"/>
      <c r="AS304" s="116"/>
      <c r="AT304" s="116"/>
      <c r="AU304" s="117">
        <v>86.8</v>
      </c>
      <c r="AV304" s="118"/>
      <c r="AW304" s="118"/>
      <c r="AX304" s="119"/>
    </row>
    <row r="305" spans="1:50" ht="42" customHeight="1" x14ac:dyDescent="0.15">
      <c r="A305" s="115">
        <v>4</v>
      </c>
      <c r="B305" s="115">
        <v>1</v>
      </c>
      <c r="C305" s="126" t="s">
        <v>520</v>
      </c>
      <c r="D305" s="116"/>
      <c r="E305" s="116"/>
      <c r="F305" s="116"/>
      <c r="G305" s="116"/>
      <c r="H305" s="116"/>
      <c r="I305" s="116"/>
      <c r="J305" s="116"/>
      <c r="K305" s="116"/>
      <c r="L305" s="116"/>
      <c r="M305" s="129" t="s">
        <v>521</v>
      </c>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3"/>
      <c r="AK305" s="117">
        <v>48.6</v>
      </c>
      <c r="AL305" s="118"/>
      <c r="AM305" s="118"/>
      <c r="AN305" s="118"/>
      <c r="AO305" s="118"/>
      <c r="AP305" s="119"/>
      <c r="AQ305" s="120">
        <v>1</v>
      </c>
      <c r="AR305" s="116"/>
      <c r="AS305" s="116"/>
      <c r="AT305" s="116"/>
      <c r="AU305" s="127">
        <v>86.5</v>
      </c>
      <c r="AV305" s="118"/>
      <c r="AW305" s="118"/>
      <c r="AX305" s="119"/>
    </row>
    <row r="306" spans="1:50" ht="24" customHeight="1" x14ac:dyDescent="0.15">
      <c r="A306" s="115">
        <v>5</v>
      </c>
      <c r="B306" s="115">
        <v>1</v>
      </c>
      <c r="C306" s="126" t="s">
        <v>522</v>
      </c>
      <c r="D306" s="116"/>
      <c r="E306" s="116"/>
      <c r="F306" s="116"/>
      <c r="G306" s="116"/>
      <c r="H306" s="116"/>
      <c r="I306" s="116"/>
      <c r="J306" s="116"/>
      <c r="K306" s="116"/>
      <c r="L306" s="116"/>
      <c r="M306" s="126" t="s">
        <v>523</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13.3</v>
      </c>
      <c r="AL306" s="118"/>
      <c r="AM306" s="118"/>
      <c r="AN306" s="118"/>
      <c r="AO306" s="118"/>
      <c r="AP306" s="119"/>
      <c r="AQ306" s="126" t="s">
        <v>524</v>
      </c>
      <c r="AR306" s="116"/>
      <c r="AS306" s="116"/>
      <c r="AT306" s="116"/>
      <c r="AU306" s="127" t="s">
        <v>558</v>
      </c>
      <c r="AV306" s="118"/>
      <c r="AW306" s="118"/>
      <c r="AX306" s="119"/>
    </row>
    <row r="307" spans="1:50" ht="24" customHeight="1" x14ac:dyDescent="0.15">
      <c r="A307" s="115">
        <v>6</v>
      </c>
      <c r="B307" s="115">
        <v>1</v>
      </c>
      <c r="C307" s="126" t="s">
        <v>525</v>
      </c>
      <c r="D307" s="116"/>
      <c r="E307" s="116"/>
      <c r="F307" s="116"/>
      <c r="G307" s="116"/>
      <c r="H307" s="116"/>
      <c r="I307" s="116"/>
      <c r="J307" s="116"/>
      <c r="K307" s="116"/>
      <c r="L307" s="116"/>
      <c r="M307" s="126" t="s">
        <v>526</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7</v>
      </c>
      <c r="AL307" s="118"/>
      <c r="AM307" s="118"/>
      <c r="AN307" s="118"/>
      <c r="AO307" s="118"/>
      <c r="AP307" s="119"/>
      <c r="AQ307" s="126" t="s">
        <v>524</v>
      </c>
      <c r="AR307" s="116"/>
      <c r="AS307" s="116"/>
      <c r="AT307" s="116"/>
      <c r="AU307" s="127" t="s">
        <v>558</v>
      </c>
      <c r="AV307" s="118"/>
      <c r="AW307" s="118"/>
      <c r="AX307" s="119"/>
    </row>
    <row r="308" spans="1:50" ht="24" customHeight="1" x14ac:dyDescent="0.15">
      <c r="A308" s="115">
        <v>7</v>
      </c>
      <c r="B308" s="115">
        <v>1</v>
      </c>
      <c r="C308" s="126" t="s">
        <v>527</v>
      </c>
      <c r="D308" s="116"/>
      <c r="E308" s="116"/>
      <c r="F308" s="116"/>
      <c r="G308" s="116"/>
      <c r="H308" s="116"/>
      <c r="I308" s="116"/>
      <c r="J308" s="116"/>
      <c r="K308" s="116"/>
      <c r="L308" s="116"/>
      <c r="M308" s="126" t="s">
        <v>526</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4.9000000000000004</v>
      </c>
      <c r="AL308" s="118"/>
      <c r="AM308" s="118"/>
      <c r="AN308" s="118"/>
      <c r="AO308" s="118"/>
      <c r="AP308" s="119"/>
      <c r="AQ308" s="126" t="s">
        <v>524</v>
      </c>
      <c r="AR308" s="116"/>
      <c r="AS308" s="116"/>
      <c r="AT308" s="116"/>
      <c r="AU308" s="127" t="s">
        <v>558</v>
      </c>
      <c r="AV308" s="118"/>
      <c r="AW308" s="118"/>
      <c r="AX308" s="119"/>
    </row>
    <row r="309" spans="1:50" ht="24" customHeight="1" x14ac:dyDescent="0.15">
      <c r="A309" s="115">
        <v>8</v>
      </c>
      <c r="B309" s="115">
        <v>1</v>
      </c>
      <c r="C309" s="126" t="s">
        <v>516</v>
      </c>
      <c r="D309" s="116"/>
      <c r="E309" s="116"/>
      <c r="F309" s="116"/>
      <c r="G309" s="116"/>
      <c r="H309" s="116"/>
      <c r="I309" s="116"/>
      <c r="J309" s="116"/>
      <c r="K309" s="116"/>
      <c r="L309" s="116"/>
      <c r="M309" s="126" t="s">
        <v>528</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2.5</v>
      </c>
      <c r="AL309" s="118"/>
      <c r="AM309" s="118"/>
      <c r="AN309" s="118"/>
      <c r="AO309" s="118"/>
      <c r="AP309" s="119"/>
      <c r="AQ309" s="120">
        <v>3</v>
      </c>
      <c r="AR309" s="116"/>
      <c r="AS309" s="116"/>
      <c r="AT309" s="116"/>
      <c r="AU309" s="117">
        <v>77.599999999999994</v>
      </c>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610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397</v>
      </c>
      <c r="D334" s="121"/>
      <c r="E334" s="121"/>
      <c r="F334" s="121"/>
      <c r="G334" s="121"/>
      <c r="H334" s="121"/>
      <c r="I334" s="121"/>
      <c r="J334" s="121"/>
      <c r="K334" s="121"/>
      <c r="L334" s="121"/>
      <c r="M334" s="121" t="s">
        <v>398</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399</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26" t="s">
        <v>529</v>
      </c>
      <c r="D335" s="116"/>
      <c r="E335" s="116"/>
      <c r="F335" s="116"/>
      <c r="G335" s="116"/>
      <c r="H335" s="116"/>
      <c r="I335" s="116"/>
      <c r="J335" s="116"/>
      <c r="K335" s="116"/>
      <c r="L335" s="116"/>
      <c r="M335" s="126" t="s">
        <v>482</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16.2</v>
      </c>
      <c r="AL335" s="118"/>
      <c r="AM335" s="118"/>
      <c r="AN335" s="118"/>
      <c r="AO335" s="118"/>
      <c r="AP335" s="119"/>
      <c r="AQ335" s="126" t="s">
        <v>524</v>
      </c>
      <c r="AR335" s="116"/>
      <c r="AS335" s="116"/>
      <c r="AT335" s="116"/>
      <c r="AU335" s="127" t="s">
        <v>448</v>
      </c>
      <c r="AV335" s="118"/>
      <c r="AW335" s="118"/>
      <c r="AX335" s="119"/>
    </row>
    <row r="336" spans="1:50" ht="24" customHeight="1" x14ac:dyDescent="0.15">
      <c r="A336" s="115">
        <v>2</v>
      </c>
      <c r="B336" s="115">
        <v>1</v>
      </c>
      <c r="C336" s="126" t="s">
        <v>530</v>
      </c>
      <c r="D336" s="116"/>
      <c r="E336" s="116"/>
      <c r="F336" s="116"/>
      <c r="G336" s="116"/>
      <c r="H336" s="116"/>
      <c r="I336" s="116"/>
      <c r="J336" s="116"/>
      <c r="K336" s="116"/>
      <c r="L336" s="116"/>
      <c r="M336" s="126" t="s">
        <v>531</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2.5</v>
      </c>
      <c r="AL336" s="118"/>
      <c r="AM336" s="118"/>
      <c r="AN336" s="118"/>
      <c r="AO336" s="118"/>
      <c r="AP336" s="119"/>
      <c r="AQ336" s="126" t="s">
        <v>524</v>
      </c>
      <c r="AR336" s="116"/>
      <c r="AS336" s="116"/>
      <c r="AT336" s="116"/>
      <c r="AU336" s="127" t="s">
        <v>448</v>
      </c>
      <c r="AV336" s="118"/>
      <c r="AW336" s="118"/>
      <c r="AX336" s="119"/>
    </row>
    <row r="337" spans="1:50" ht="24" customHeight="1" x14ac:dyDescent="0.15">
      <c r="A337" s="115">
        <v>3</v>
      </c>
      <c r="B337" s="115">
        <v>1</v>
      </c>
      <c r="C337" s="126" t="s">
        <v>532</v>
      </c>
      <c r="D337" s="116"/>
      <c r="E337" s="116"/>
      <c r="F337" s="116"/>
      <c r="G337" s="116"/>
      <c r="H337" s="116"/>
      <c r="I337" s="116"/>
      <c r="J337" s="116"/>
      <c r="K337" s="116"/>
      <c r="L337" s="116"/>
      <c r="M337" s="126" t="s">
        <v>533</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2</v>
      </c>
      <c r="AL337" s="118"/>
      <c r="AM337" s="118"/>
      <c r="AN337" s="118"/>
      <c r="AO337" s="118"/>
      <c r="AP337" s="119"/>
      <c r="AQ337" s="126" t="s">
        <v>524</v>
      </c>
      <c r="AR337" s="116"/>
      <c r="AS337" s="116"/>
      <c r="AT337" s="116"/>
      <c r="AU337" s="127" t="s">
        <v>448</v>
      </c>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611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397</v>
      </c>
      <c r="D367" s="121"/>
      <c r="E367" s="121"/>
      <c r="F367" s="121"/>
      <c r="G367" s="121"/>
      <c r="H367" s="121"/>
      <c r="I367" s="121"/>
      <c r="J367" s="121"/>
      <c r="K367" s="121"/>
      <c r="L367" s="121"/>
      <c r="M367" s="121" t="s">
        <v>398</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399</v>
      </c>
      <c r="AL367" s="121"/>
      <c r="AM367" s="121"/>
      <c r="AN367" s="121"/>
      <c r="AO367" s="121"/>
      <c r="AP367" s="121"/>
      <c r="AQ367" s="121" t="s">
        <v>23</v>
      </c>
      <c r="AR367" s="121"/>
      <c r="AS367" s="121"/>
      <c r="AT367" s="121"/>
      <c r="AU367" s="123" t="s">
        <v>24</v>
      </c>
      <c r="AV367" s="124"/>
      <c r="AW367" s="124"/>
      <c r="AX367" s="125"/>
    </row>
    <row r="368" spans="1:50" ht="57.75" customHeight="1" x14ac:dyDescent="0.15">
      <c r="A368" s="115">
        <v>1</v>
      </c>
      <c r="B368" s="115">
        <v>1</v>
      </c>
      <c r="C368" s="120" t="s">
        <v>612</v>
      </c>
      <c r="D368" s="116"/>
      <c r="E368" s="116"/>
      <c r="F368" s="116"/>
      <c r="G368" s="116"/>
      <c r="H368" s="116"/>
      <c r="I368" s="116"/>
      <c r="J368" s="116"/>
      <c r="K368" s="116"/>
      <c r="L368" s="116"/>
      <c r="M368" s="120" t="s">
        <v>613</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301.7</v>
      </c>
      <c r="AL368" s="118"/>
      <c r="AM368" s="118"/>
      <c r="AN368" s="118"/>
      <c r="AO368" s="118"/>
      <c r="AP368" s="119"/>
      <c r="AQ368" s="120" t="s">
        <v>614</v>
      </c>
      <c r="AR368" s="116"/>
      <c r="AS368" s="116"/>
      <c r="AT368" s="116"/>
      <c r="AU368" s="117" t="s">
        <v>614</v>
      </c>
      <c r="AV368" s="118"/>
      <c r="AW368" s="118"/>
      <c r="AX368" s="119"/>
    </row>
    <row r="369" spans="1:50" ht="24" customHeight="1" x14ac:dyDescent="0.15">
      <c r="A369" s="115">
        <v>2</v>
      </c>
      <c r="B369" s="115">
        <v>1</v>
      </c>
      <c r="C369" s="120" t="s">
        <v>615</v>
      </c>
      <c r="D369" s="116"/>
      <c r="E369" s="116"/>
      <c r="F369" s="116"/>
      <c r="G369" s="116"/>
      <c r="H369" s="116"/>
      <c r="I369" s="116"/>
      <c r="J369" s="116"/>
      <c r="K369" s="116"/>
      <c r="L369" s="116"/>
      <c r="M369" s="120" t="s">
        <v>616</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53</v>
      </c>
      <c r="AL369" s="118"/>
      <c r="AM369" s="118"/>
      <c r="AN369" s="118"/>
      <c r="AO369" s="118"/>
      <c r="AP369" s="119"/>
      <c r="AQ369" s="120" t="s">
        <v>614</v>
      </c>
      <c r="AR369" s="116"/>
      <c r="AS369" s="116"/>
      <c r="AT369" s="116"/>
      <c r="AU369" s="117" t="s">
        <v>614</v>
      </c>
      <c r="AV369" s="118"/>
      <c r="AW369" s="118"/>
      <c r="AX369" s="119"/>
    </row>
    <row r="370" spans="1:50" ht="24" customHeight="1" x14ac:dyDescent="0.15">
      <c r="A370" s="115">
        <v>3</v>
      </c>
      <c r="B370" s="115">
        <v>1</v>
      </c>
      <c r="C370" s="120" t="s">
        <v>617</v>
      </c>
      <c r="D370" s="116"/>
      <c r="E370" s="116"/>
      <c r="F370" s="116"/>
      <c r="G370" s="116"/>
      <c r="H370" s="116"/>
      <c r="I370" s="116"/>
      <c r="J370" s="116"/>
      <c r="K370" s="116"/>
      <c r="L370" s="116"/>
      <c r="M370" s="120" t="s">
        <v>616</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4.5999999999999996</v>
      </c>
      <c r="AL370" s="118"/>
      <c r="AM370" s="118"/>
      <c r="AN370" s="118"/>
      <c r="AO370" s="118"/>
      <c r="AP370" s="119"/>
      <c r="AQ370" s="120" t="s">
        <v>614</v>
      </c>
      <c r="AR370" s="116"/>
      <c r="AS370" s="116"/>
      <c r="AT370" s="116"/>
      <c r="AU370" s="117" t="s">
        <v>614</v>
      </c>
      <c r="AV370" s="118"/>
      <c r="AW370" s="118"/>
      <c r="AX370" s="119"/>
    </row>
    <row r="371" spans="1:50" ht="24" customHeight="1" x14ac:dyDescent="0.15">
      <c r="A371" s="115">
        <v>4</v>
      </c>
      <c r="B371" s="115">
        <v>1</v>
      </c>
      <c r="C371" s="120" t="s">
        <v>618</v>
      </c>
      <c r="D371" s="116"/>
      <c r="E371" s="116"/>
      <c r="F371" s="116"/>
      <c r="G371" s="116"/>
      <c r="H371" s="116"/>
      <c r="I371" s="116"/>
      <c r="J371" s="116"/>
      <c r="K371" s="116"/>
      <c r="L371" s="116"/>
      <c r="M371" s="120" t="s">
        <v>616</v>
      </c>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v>3.6</v>
      </c>
      <c r="AL371" s="118"/>
      <c r="AM371" s="118"/>
      <c r="AN371" s="118"/>
      <c r="AO371" s="118"/>
      <c r="AP371" s="119"/>
      <c r="AQ371" s="120" t="s">
        <v>614</v>
      </c>
      <c r="AR371" s="116"/>
      <c r="AS371" s="116"/>
      <c r="AT371" s="116"/>
      <c r="AU371" s="117" t="s">
        <v>614</v>
      </c>
      <c r="AV371" s="118"/>
      <c r="AW371" s="118"/>
      <c r="AX371" s="119"/>
    </row>
    <row r="372" spans="1:50" ht="24" customHeight="1" x14ac:dyDescent="0.15">
      <c r="A372" s="115">
        <v>5</v>
      </c>
      <c r="B372" s="115">
        <v>1</v>
      </c>
      <c r="C372" s="120" t="s">
        <v>619</v>
      </c>
      <c r="D372" s="116"/>
      <c r="E372" s="116"/>
      <c r="F372" s="116"/>
      <c r="G372" s="116"/>
      <c r="H372" s="116"/>
      <c r="I372" s="116"/>
      <c r="J372" s="116"/>
      <c r="K372" s="116"/>
      <c r="L372" s="116"/>
      <c r="M372" s="120" t="s">
        <v>616</v>
      </c>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v>3</v>
      </c>
      <c r="AL372" s="118"/>
      <c r="AM372" s="118"/>
      <c r="AN372" s="118"/>
      <c r="AO372" s="118"/>
      <c r="AP372" s="119"/>
      <c r="AQ372" s="120" t="s">
        <v>614</v>
      </c>
      <c r="AR372" s="116"/>
      <c r="AS372" s="116"/>
      <c r="AT372" s="116"/>
      <c r="AU372" s="117" t="s">
        <v>614</v>
      </c>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620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397</v>
      </c>
      <c r="D400" s="121"/>
      <c r="E400" s="121"/>
      <c r="F400" s="121"/>
      <c r="G400" s="121"/>
      <c r="H400" s="121"/>
      <c r="I400" s="121"/>
      <c r="J400" s="121"/>
      <c r="K400" s="121"/>
      <c r="L400" s="121"/>
      <c r="M400" s="121" t="s">
        <v>398</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399</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20" t="s">
        <v>621</v>
      </c>
      <c r="D401" s="116"/>
      <c r="E401" s="116"/>
      <c r="F401" s="116"/>
      <c r="G401" s="116"/>
      <c r="H401" s="116"/>
      <c r="I401" s="116"/>
      <c r="J401" s="116"/>
      <c r="K401" s="116"/>
      <c r="L401" s="116"/>
      <c r="M401" s="120" t="s">
        <v>622</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212.2</v>
      </c>
      <c r="AL401" s="118"/>
      <c r="AM401" s="118"/>
      <c r="AN401" s="118"/>
      <c r="AO401" s="118"/>
      <c r="AP401" s="119"/>
      <c r="AQ401" s="120" t="s">
        <v>524</v>
      </c>
      <c r="AR401" s="116"/>
      <c r="AS401" s="116"/>
      <c r="AT401" s="116"/>
      <c r="AU401" s="117" t="s">
        <v>614</v>
      </c>
      <c r="AV401" s="118"/>
      <c r="AW401" s="118"/>
      <c r="AX401" s="119"/>
    </row>
    <row r="402" spans="1:50" ht="24" customHeight="1" x14ac:dyDescent="0.15">
      <c r="A402" s="115">
        <v>2</v>
      </c>
      <c r="B402" s="115">
        <v>1</v>
      </c>
      <c r="C402" s="120" t="s">
        <v>623</v>
      </c>
      <c r="D402" s="116"/>
      <c r="E402" s="116"/>
      <c r="F402" s="116"/>
      <c r="G402" s="116"/>
      <c r="H402" s="116"/>
      <c r="I402" s="116"/>
      <c r="J402" s="116"/>
      <c r="K402" s="116"/>
      <c r="L402" s="116"/>
      <c r="M402" s="120" t="s">
        <v>624</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45.3</v>
      </c>
      <c r="AL402" s="118"/>
      <c r="AM402" s="118"/>
      <c r="AN402" s="118"/>
      <c r="AO402" s="118"/>
      <c r="AP402" s="119"/>
      <c r="AQ402" s="120" t="s">
        <v>524</v>
      </c>
      <c r="AR402" s="116"/>
      <c r="AS402" s="116"/>
      <c r="AT402" s="116"/>
      <c r="AU402" s="117" t="s">
        <v>614</v>
      </c>
      <c r="AV402" s="118"/>
      <c r="AW402" s="118"/>
      <c r="AX402" s="119"/>
    </row>
    <row r="403" spans="1:50" ht="24" customHeight="1" x14ac:dyDescent="0.15">
      <c r="A403" s="115">
        <v>3</v>
      </c>
      <c r="B403" s="115">
        <v>1</v>
      </c>
      <c r="C403" s="120" t="s">
        <v>625</v>
      </c>
      <c r="D403" s="116"/>
      <c r="E403" s="116"/>
      <c r="F403" s="116"/>
      <c r="G403" s="116"/>
      <c r="H403" s="116"/>
      <c r="I403" s="116"/>
      <c r="J403" s="116"/>
      <c r="K403" s="116"/>
      <c r="L403" s="116"/>
      <c r="M403" s="120" t="s">
        <v>626</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17</v>
      </c>
      <c r="AL403" s="118"/>
      <c r="AM403" s="118"/>
      <c r="AN403" s="118"/>
      <c r="AO403" s="118"/>
      <c r="AP403" s="119"/>
      <c r="AQ403" s="120" t="s">
        <v>524</v>
      </c>
      <c r="AR403" s="116"/>
      <c r="AS403" s="116"/>
      <c r="AT403" s="116"/>
      <c r="AU403" s="117" t="s">
        <v>614</v>
      </c>
      <c r="AV403" s="118"/>
      <c r="AW403" s="118"/>
      <c r="AX403" s="119"/>
    </row>
    <row r="404" spans="1:50" ht="30" customHeight="1" x14ac:dyDescent="0.15">
      <c r="A404" s="115">
        <v>4</v>
      </c>
      <c r="B404" s="115">
        <v>1</v>
      </c>
      <c r="C404" s="120" t="s">
        <v>627</v>
      </c>
      <c r="D404" s="116"/>
      <c r="E404" s="116"/>
      <c r="F404" s="116"/>
      <c r="G404" s="116"/>
      <c r="H404" s="116"/>
      <c r="I404" s="116"/>
      <c r="J404" s="116"/>
      <c r="K404" s="116"/>
      <c r="L404" s="116"/>
      <c r="M404" s="120" t="s">
        <v>628</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28">
        <v>11.8</v>
      </c>
      <c r="AL404" s="128"/>
      <c r="AM404" s="128"/>
      <c r="AN404" s="128"/>
      <c r="AO404" s="128"/>
      <c r="AP404" s="128"/>
      <c r="AQ404" s="120" t="s">
        <v>524</v>
      </c>
      <c r="AR404" s="116"/>
      <c r="AS404" s="116"/>
      <c r="AT404" s="116"/>
      <c r="AU404" s="117" t="s">
        <v>614</v>
      </c>
      <c r="AV404" s="118"/>
      <c r="AW404" s="118"/>
      <c r="AX404" s="119"/>
    </row>
    <row r="405" spans="1:50" ht="30" customHeight="1" x14ac:dyDescent="0.15">
      <c r="A405" s="115">
        <v>5</v>
      </c>
      <c r="B405" s="115">
        <v>1</v>
      </c>
      <c r="C405" s="116" t="s">
        <v>629</v>
      </c>
      <c r="D405" s="116"/>
      <c r="E405" s="116"/>
      <c r="F405" s="116"/>
      <c r="G405" s="116"/>
      <c r="H405" s="116"/>
      <c r="I405" s="116"/>
      <c r="J405" s="116"/>
      <c r="K405" s="116"/>
      <c r="L405" s="116"/>
      <c r="M405" s="120" t="s">
        <v>630</v>
      </c>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28">
        <v>5.6</v>
      </c>
      <c r="AL405" s="128"/>
      <c r="AM405" s="128"/>
      <c r="AN405" s="128"/>
      <c r="AO405" s="128"/>
      <c r="AP405" s="128"/>
      <c r="AQ405" s="120" t="s">
        <v>524</v>
      </c>
      <c r="AR405" s="116"/>
      <c r="AS405" s="116"/>
      <c r="AT405" s="116"/>
      <c r="AU405" s="117" t="s">
        <v>614</v>
      </c>
      <c r="AV405" s="118"/>
      <c r="AW405" s="118"/>
      <c r="AX405" s="119"/>
    </row>
    <row r="406" spans="1:50" ht="24" customHeight="1" x14ac:dyDescent="0.15">
      <c r="A406" s="115">
        <v>6</v>
      </c>
      <c r="B406" s="115">
        <v>1</v>
      </c>
      <c r="C406" s="120" t="s">
        <v>631</v>
      </c>
      <c r="D406" s="116"/>
      <c r="E406" s="116"/>
      <c r="F406" s="116"/>
      <c r="G406" s="116"/>
      <c r="H406" s="116"/>
      <c r="I406" s="116"/>
      <c r="J406" s="116"/>
      <c r="K406" s="116"/>
      <c r="L406" s="116"/>
      <c r="M406" s="120" t="s">
        <v>632</v>
      </c>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v>4.7995200000000002</v>
      </c>
      <c r="AL406" s="118"/>
      <c r="AM406" s="118"/>
      <c r="AN406" s="118"/>
      <c r="AO406" s="118"/>
      <c r="AP406" s="119"/>
      <c r="AQ406" s="120" t="s">
        <v>633</v>
      </c>
      <c r="AR406" s="116"/>
      <c r="AS406" s="116"/>
      <c r="AT406" s="116"/>
      <c r="AU406" s="117">
        <v>97.5</v>
      </c>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634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397</v>
      </c>
      <c r="D433" s="121"/>
      <c r="E433" s="121"/>
      <c r="F433" s="121"/>
      <c r="G433" s="121"/>
      <c r="H433" s="121"/>
      <c r="I433" s="121"/>
      <c r="J433" s="121"/>
      <c r="K433" s="121"/>
      <c r="L433" s="121"/>
      <c r="M433" s="121" t="s">
        <v>398</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399</v>
      </c>
      <c r="AL433" s="121"/>
      <c r="AM433" s="121"/>
      <c r="AN433" s="121"/>
      <c r="AO433" s="121"/>
      <c r="AP433" s="121"/>
      <c r="AQ433" s="121" t="s">
        <v>23</v>
      </c>
      <c r="AR433" s="121"/>
      <c r="AS433" s="121"/>
      <c r="AT433" s="121"/>
      <c r="AU433" s="123" t="s">
        <v>24</v>
      </c>
      <c r="AV433" s="124"/>
      <c r="AW433" s="124"/>
      <c r="AX433" s="125"/>
    </row>
    <row r="434" spans="1:50" ht="81.75" customHeight="1" x14ac:dyDescent="0.15">
      <c r="A434" s="115">
        <v>1</v>
      </c>
      <c r="B434" s="115">
        <v>1</v>
      </c>
      <c r="C434" s="120" t="s">
        <v>593</v>
      </c>
      <c r="D434" s="116"/>
      <c r="E434" s="116"/>
      <c r="F434" s="116"/>
      <c r="G434" s="116"/>
      <c r="H434" s="116"/>
      <c r="I434" s="116"/>
      <c r="J434" s="116"/>
      <c r="K434" s="116"/>
      <c r="L434" s="116"/>
      <c r="M434" s="120" t="s">
        <v>594</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101</v>
      </c>
      <c r="AL434" s="118"/>
      <c r="AM434" s="118"/>
      <c r="AN434" s="118"/>
      <c r="AO434" s="118"/>
      <c r="AP434" s="119"/>
      <c r="AQ434" s="120">
        <v>1</v>
      </c>
      <c r="AR434" s="116"/>
      <c r="AS434" s="116"/>
      <c r="AT434" s="116"/>
      <c r="AU434" s="117" t="s">
        <v>558</v>
      </c>
      <c r="AV434" s="118"/>
      <c r="AW434" s="118"/>
      <c r="AX434" s="119"/>
    </row>
    <row r="435" spans="1:50" ht="24" hidden="1" customHeight="1" x14ac:dyDescent="0.15">
      <c r="A435" s="115">
        <v>2</v>
      </c>
      <c r="B435" s="115">
        <v>1</v>
      </c>
      <c r="C435" s="126"/>
      <c r="D435" s="116"/>
      <c r="E435" s="116"/>
      <c r="F435" s="116"/>
      <c r="G435" s="116"/>
      <c r="H435" s="116"/>
      <c r="I435" s="116"/>
      <c r="J435" s="116"/>
      <c r="K435" s="116"/>
      <c r="L435" s="116"/>
      <c r="M435" s="12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6"/>
      <c r="AR435" s="116"/>
      <c r="AS435" s="116"/>
      <c r="AT435" s="116"/>
      <c r="AU435" s="127"/>
      <c r="AV435" s="118"/>
      <c r="AW435" s="118"/>
      <c r="AX435" s="119"/>
    </row>
    <row r="436" spans="1:50" ht="24" hidden="1" customHeight="1" x14ac:dyDescent="0.15">
      <c r="A436" s="115">
        <v>3</v>
      </c>
      <c r="B436" s="115">
        <v>1</v>
      </c>
      <c r="C436" s="126"/>
      <c r="D436" s="116"/>
      <c r="E436" s="116"/>
      <c r="F436" s="116"/>
      <c r="G436" s="116"/>
      <c r="H436" s="116"/>
      <c r="I436" s="116"/>
      <c r="J436" s="116"/>
      <c r="K436" s="116"/>
      <c r="L436" s="116"/>
      <c r="M436" s="12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6"/>
      <c r="AR436" s="116"/>
      <c r="AS436" s="116"/>
      <c r="AT436" s="116"/>
      <c r="AU436" s="12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635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397</v>
      </c>
      <c r="D466" s="121"/>
      <c r="E466" s="121"/>
      <c r="F466" s="121"/>
      <c r="G466" s="121"/>
      <c r="H466" s="121"/>
      <c r="I466" s="121"/>
      <c r="J466" s="121"/>
      <c r="K466" s="121"/>
      <c r="L466" s="121"/>
      <c r="M466" s="121" t="s">
        <v>398</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399</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20" t="s">
        <v>595</v>
      </c>
      <c r="D467" s="116"/>
      <c r="E467" s="116"/>
      <c r="F467" s="116"/>
      <c r="G467" s="116"/>
      <c r="H467" s="116"/>
      <c r="I467" s="116"/>
      <c r="J467" s="116"/>
      <c r="K467" s="116"/>
      <c r="L467" s="116"/>
      <c r="M467" s="120" t="s">
        <v>596</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0.5</v>
      </c>
      <c r="AL467" s="118"/>
      <c r="AM467" s="118"/>
      <c r="AN467" s="118"/>
      <c r="AO467" s="118"/>
      <c r="AP467" s="119"/>
      <c r="AQ467" s="120" t="s">
        <v>524</v>
      </c>
      <c r="AR467" s="116"/>
      <c r="AS467" s="116"/>
      <c r="AT467" s="116"/>
      <c r="AU467" s="117" t="s">
        <v>558</v>
      </c>
      <c r="AV467" s="118"/>
      <c r="AW467" s="118"/>
      <c r="AX467" s="119"/>
    </row>
    <row r="468" spans="1:50" ht="24" customHeight="1" x14ac:dyDescent="0.15">
      <c r="A468" s="115">
        <v>2</v>
      </c>
      <c r="B468" s="115">
        <v>1</v>
      </c>
      <c r="C468" s="120" t="s">
        <v>597</v>
      </c>
      <c r="D468" s="116"/>
      <c r="E468" s="116"/>
      <c r="F468" s="116"/>
      <c r="G468" s="116"/>
      <c r="H468" s="116"/>
      <c r="I468" s="116"/>
      <c r="J468" s="116"/>
      <c r="K468" s="116"/>
      <c r="L468" s="116"/>
      <c r="M468" s="120" t="s">
        <v>598</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0.1</v>
      </c>
      <c r="AL468" s="118"/>
      <c r="AM468" s="118"/>
      <c r="AN468" s="118"/>
      <c r="AO468" s="118"/>
      <c r="AP468" s="119"/>
      <c r="AQ468" s="120" t="s">
        <v>524</v>
      </c>
      <c r="AR468" s="116"/>
      <c r="AS468" s="116"/>
      <c r="AT468" s="116"/>
      <c r="AU468" s="117" t="s">
        <v>558</v>
      </c>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657">
      <formula>IF(RIGHT(TEXT(P14,"0.#"),1)=".",FALSE,TRUE)</formula>
    </cfRule>
    <cfRule type="expression" dxfId="976" priority="658">
      <formula>IF(RIGHT(TEXT(P14,"0.#"),1)=".",TRUE,FALSE)</formula>
    </cfRule>
  </conditionalFormatting>
  <conditionalFormatting sqref="AE23:AI23">
    <cfRule type="expression" dxfId="975" priority="647">
      <formula>IF(RIGHT(TEXT(AE23,"0.#"),1)=".",FALSE,TRUE)</formula>
    </cfRule>
    <cfRule type="expression" dxfId="974" priority="648">
      <formula>IF(RIGHT(TEXT(AE23,"0.#"),1)=".",TRUE,FALSE)</formula>
    </cfRule>
  </conditionalFormatting>
  <conditionalFormatting sqref="AE69:AX69">
    <cfRule type="expression" dxfId="973" priority="579">
      <formula>IF(RIGHT(TEXT(AE69,"0.#"),1)=".",FALSE,TRUE)</formula>
    </cfRule>
    <cfRule type="expression" dxfId="972" priority="580">
      <formula>IF(RIGHT(TEXT(AE69,"0.#"),1)=".",TRUE,FALSE)</formula>
    </cfRule>
  </conditionalFormatting>
  <conditionalFormatting sqref="AE83:AI83">
    <cfRule type="expression" dxfId="971" priority="561">
      <formula>IF(RIGHT(TEXT(AE83,"0.#"),1)=".",FALSE,TRUE)</formula>
    </cfRule>
    <cfRule type="expression" dxfId="970" priority="562">
      <formula>IF(RIGHT(TEXT(AE83,"0.#"),1)=".",TRUE,FALSE)</formula>
    </cfRule>
  </conditionalFormatting>
  <conditionalFormatting sqref="AJ83:AX83">
    <cfRule type="expression" dxfId="969" priority="559">
      <formula>IF(RIGHT(TEXT(AJ83,"0.#"),1)=".",FALSE,TRUE)</formula>
    </cfRule>
    <cfRule type="expression" dxfId="968" priority="560">
      <formula>IF(RIGHT(TEXT(AJ83,"0.#"),1)=".",TRUE,FALSE)</formula>
    </cfRule>
  </conditionalFormatting>
  <conditionalFormatting sqref="L99">
    <cfRule type="expression" dxfId="967" priority="539">
      <formula>IF(RIGHT(TEXT(L99,"0.#"),1)=".",FALSE,TRUE)</formula>
    </cfRule>
    <cfRule type="expression" dxfId="966" priority="540">
      <formula>IF(RIGHT(TEXT(L99,"0.#"),1)=".",TRUE,FALSE)</formula>
    </cfRule>
  </conditionalFormatting>
  <conditionalFormatting sqref="L104">
    <cfRule type="expression" dxfId="965" priority="537">
      <formula>IF(RIGHT(TEXT(L104,"0.#"),1)=".",FALSE,TRUE)</formula>
    </cfRule>
    <cfRule type="expression" dxfId="964" priority="538">
      <formula>IF(RIGHT(TEXT(L104,"0.#"),1)=".",TRUE,FALSE)</formula>
    </cfRule>
  </conditionalFormatting>
  <conditionalFormatting sqref="R104">
    <cfRule type="expression" dxfId="963" priority="535">
      <formula>IF(RIGHT(TEXT(R104,"0.#"),1)=".",FALSE,TRUE)</formula>
    </cfRule>
    <cfRule type="expression" dxfId="962" priority="536">
      <formula>IF(RIGHT(TEXT(R104,"0.#"),1)=".",TRUE,FALSE)</formula>
    </cfRule>
  </conditionalFormatting>
  <conditionalFormatting sqref="P18:AX18">
    <cfRule type="expression" dxfId="961" priority="533">
      <formula>IF(RIGHT(TEXT(P18,"0.#"),1)=".",FALSE,TRUE)</formula>
    </cfRule>
    <cfRule type="expression" dxfId="960" priority="534">
      <formula>IF(RIGHT(TEXT(P18,"0.#"),1)=".",TRUE,FALSE)</formula>
    </cfRule>
  </conditionalFormatting>
  <conditionalFormatting sqref="Y181">
    <cfRule type="expression" dxfId="959" priority="529">
      <formula>IF(RIGHT(TEXT(Y181,"0.#"),1)=".",FALSE,TRUE)</formula>
    </cfRule>
    <cfRule type="expression" dxfId="958" priority="530">
      <formula>IF(RIGHT(TEXT(Y181,"0.#"),1)=".",TRUE,FALSE)</formula>
    </cfRule>
  </conditionalFormatting>
  <conditionalFormatting sqref="Y190">
    <cfRule type="expression" dxfId="957" priority="525">
      <formula>IF(RIGHT(TEXT(Y190,"0.#"),1)=".",FALSE,TRUE)</formula>
    </cfRule>
    <cfRule type="expression" dxfId="956" priority="526">
      <formula>IF(RIGHT(TEXT(Y190,"0.#"),1)=".",TRUE,FALSE)</formula>
    </cfRule>
  </conditionalFormatting>
  <conditionalFormatting sqref="AK236">
    <cfRule type="expression" dxfId="955" priority="447">
      <formula>IF(RIGHT(TEXT(AK236,"0.#"),1)=".",FALSE,TRUE)</formula>
    </cfRule>
    <cfRule type="expression" dxfId="954" priority="448">
      <formula>IF(RIGHT(TEXT(AK236,"0.#"),1)=".",TRUE,FALSE)</formula>
    </cfRule>
  </conditionalFormatting>
  <conditionalFormatting sqref="AE54:AI54">
    <cfRule type="expression" dxfId="953" priority="397">
      <formula>IF(RIGHT(TEXT(AE54,"0.#"),1)=".",FALSE,TRUE)</formula>
    </cfRule>
    <cfRule type="expression" dxfId="952" priority="398">
      <formula>IF(RIGHT(TEXT(AE54,"0.#"),1)=".",TRUE,FALSE)</formula>
    </cfRule>
  </conditionalFormatting>
  <conditionalFormatting sqref="P16:AQ17 P15:AX15 P13:AX13">
    <cfRule type="expression" dxfId="951" priority="355">
      <formula>IF(RIGHT(TEXT(P13,"0.#"),1)=".",FALSE,TRUE)</formula>
    </cfRule>
    <cfRule type="expression" dxfId="950" priority="356">
      <formula>IF(RIGHT(TEXT(P13,"0.#"),1)=".",TRUE,FALSE)</formula>
    </cfRule>
  </conditionalFormatting>
  <conditionalFormatting sqref="P19:AJ19">
    <cfRule type="expression" dxfId="949" priority="353">
      <formula>IF(RIGHT(TEXT(P19,"0.#"),1)=".",FALSE,TRUE)</formula>
    </cfRule>
    <cfRule type="expression" dxfId="948" priority="354">
      <formula>IF(RIGHT(TEXT(P19,"0.#"),1)=".",TRUE,FALSE)</formula>
    </cfRule>
  </conditionalFormatting>
  <conditionalFormatting sqref="AE55:AX55 AJ54:AS54">
    <cfRule type="expression" dxfId="947" priority="349">
      <formula>IF(RIGHT(TEXT(AE54,"0.#"),1)=".",FALSE,TRUE)</formula>
    </cfRule>
    <cfRule type="expression" dxfId="946" priority="350">
      <formula>IF(RIGHT(TEXT(AE54,"0.#"),1)=".",TRUE,FALSE)</formula>
    </cfRule>
  </conditionalFormatting>
  <conditionalFormatting sqref="AE68:AS68">
    <cfRule type="expression" dxfId="945" priority="345">
      <formula>IF(RIGHT(TEXT(AE68,"0.#"),1)=".",FALSE,TRUE)</formula>
    </cfRule>
    <cfRule type="expression" dxfId="944" priority="346">
      <formula>IF(RIGHT(TEXT(AE68,"0.#"),1)=".",TRUE,FALSE)</formula>
    </cfRule>
  </conditionalFormatting>
  <conditionalFormatting sqref="AE95:AI95 AE92:AI92 AE89:AI89 AE86:AI86">
    <cfRule type="expression" dxfId="943" priority="343">
      <formula>IF(RIGHT(TEXT(AE86,"0.#"),1)=".",FALSE,TRUE)</formula>
    </cfRule>
    <cfRule type="expression" dxfId="942" priority="344">
      <formula>IF(RIGHT(TEXT(AE86,"0.#"),1)=".",TRUE,FALSE)</formula>
    </cfRule>
  </conditionalFormatting>
  <conditionalFormatting sqref="AJ95:AX95 AJ92:AX92 AJ89:AX89 AJ86:AX86">
    <cfRule type="expression" dxfId="941" priority="341">
      <formula>IF(RIGHT(TEXT(AJ86,"0.#"),1)=".",FALSE,TRUE)</formula>
    </cfRule>
    <cfRule type="expression" dxfId="940" priority="342">
      <formula>IF(RIGHT(TEXT(AJ86,"0.#"),1)=".",TRUE,FALSE)</formula>
    </cfRule>
  </conditionalFormatting>
  <conditionalFormatting sqref="L100:L103 L98">
    <cfRule type="expression" dxfId="939" priority="339">
      <formula>IF(RIGHT(TEXT(L98,"0.#"),1)=".",FALSE,TRUE)</formula>
    </cfRule>
    <cfRule type="expression" dxfId="938" priority="340">
      <formula>IF(RIGHT(TEXT(L98,"0.#"),1)=".",TRUE,FALSE)</formula>
    </cfRule>
  </conditionalFormatting>
  <conditionalFormatting sqref="R98">
    <cfRule type="expression" dxfId="937" priority="335">
      <formula>IF(RIGHT(TEXT(R98,"0.#"),1)=".",FALSE,TRUE)</formula>
    </cfRule>
    <cfRule type="expression" dxfId="936" priority="336">
      <formula>IF(RIGHT(TEXT(R98,"0.#"),1)=".",TRUE,FALSE)</formula>
    </cfRule>
  </conditionalFormatting>
  <conditionalFormatting sqref="R99:R103">
    <cfRule type="expression" dxfId="935" priority="333">
      <formula>IF(RIGHT(TEXT(R99,"0.#"),1)=".",FALSE,TRUE)</formula>
    </cfRule>
    <cfRule type="expression" dxfId="934" priority="334">
      <formula>IF(RIGHT(TEXT(R99,"0.#"),1)=".",TRUE,FALSE)</formula>
    </cfRule>
  </conditionalFormatting>
  <conditionalFormatting sqref="Y182:Y189 Y180">
    <cfRule type="expression" dxfId="933" priority="331">
      <formula>IF(RIGHT(TEXT(Y180,"0.#"),1)=".",FALSE,TRUE)</formula>
    </cfRule>
    <cfRule type="expression" dxfId="932" priority="332">
      <formula>IF(RIGHT(TEXT(Y180,"0.#"),1)=".",TRUE,FALSE)</formula>
    </cfRule>
  </conditionalFormatting>
  <conditionalFormatting sqref="AU181">
    <cfRule type="expression" dxfId="931" priority="329">
      <formula>IF(RIGHT(TEXT(AU181,"0.#"),1)=".",FALSE,TRUE)</formula>
    </cfRule>
    <cfRule type="expression" dxfId="930" priority="330">
      <formula>IF(RIGHT(TEXT(AU181,"0.#"),1)=".",TRUE,FALSE)</formula>
    </cfRule>
  </conditionalFormatting>
  <conditionalFormatting sqref="AU190">
    <cfRule type="expression" dxfId="929" priority="327">
      <formula>IF(RIGHT(TEXT(AU190,"0.#"),1)=".",FALSE,TRUE)</formula>
    </cfRule>
    <cfRule type="expression" dxfId="928" priority="328">
      <formula>IF(RIGHT(TEXT(AU190,"0.#"),1)=".",TRUE,FALSE)</formula>
    </cfRule>
  </conditionalFormatting>
  <conditionalFormatting sqref="AU182:AU189 AU180">
    <cfRule type="expression" dxfId="927" priority="325">
      <formula>IF(RIGHT(TEXT(AU180,"0.#"),1)=".",FALSE,TRUE)</formula>
    </cfRule>
    <cfRule type="expression" dxfId="926" priority="326">
      <formula>IF(RIGHT(TEXT(AU180,"0.#"),1)=".",TRUE,FALSE)</formula>
    </cfRule>
  </conditionalFormatting>
  <conditionalFormatting sqref="Y194">
    <cfRule type="expression" dxfId="925" priority="311">
      <formula>IF(RIGHT(TEXT(Y194,"0.#"),1)=".",FALSE,TRUE)</formula>
    </cfRule>
    <cfRule type="expression" dxfId="924" priority="312">
      <formula>IF(RIGHT(TEXT(Y194,"0.#"),1)=".",TRUE,FALSE)</formula>
    </cfRule>
  </conditionalFormatting>
  <conditionalFormatting sqref="Y229 Y216 Y203">
    <cfRule type="expression" dxfId="923" priority="309">
      <formula>IF(RIGHT(TEXT(Y203,"0.#"),1)=".",FALSE,TRUE)</formula>
    </cfRule>
    <cfRule type="expression" dxfId="922" priority="310">
      <formula>IF(RIGHT(TEXT(Y203,"0.#"),1)=".",TRUE,FALSE)</formula>
    </cfRule>
  </conditionalFormatting>
  <conditionalFormatting sqref="Y228 Y213:Y215 Y195:Y202">
    <cfRule type="expression" dxfId="921" priority="307">
      <formula>IF(RIGHT(TEXT(Y195,"0.#"),1)=".",FALSE,TRUE)</formula>
    </cfRule>
    <cfRule type="expression" dxfId="920" priority="308">
      <formula>IF(RIGHT(TEXT(Y195,"0.#"),1)=".",TRUE,FALSE)</formula>
    </cfRule>
  </conditionalFormatting>
  <conditionalFormatting sqref="AU220 AU194">
    <cfRule type="expression" dxfId="919" priority="305">
      <formula>IF(RIGHT(TEXT(AU194,"0.#"),1)=".",FALSE,TRUE)</formula>
    </cfRule>
    <cfRule type="expression" dxfId="918" priority="306">
      <formula>IF(RIGHT(TEXT(AU194,"0.#"),1)=".",TRUE,FALSE)</formula>
    </cfRule>
  </conditionalFormatting>
  <conditionalFormatting sqref="AU229 AU216 AU203">
    <cfRule type="expression" dxfId="917" priority="303">
      <formula>IF(RIGHT(TEXT(AU203,"0.#"),1)=".",FALSE,TRUE)</formula>
    </cfRule>
    <cfRule type="expression" dxfId="916" priority="304">
      <formula>IF(RIGHT(TEXT(AU203,"0.#"),1)=".",TRUE,FALSE)</formula>
    </cfRule>
  </conditionalFormatting>
  <conditionalFormatting sqref="AU221:AU228 AU208:AU215 AU195:AU202">
    <cfRule type="expression" dxfId="915" priority="301">
      <formula>IF(RIGHT(TEXT(AU195,"0.#"),1)=".",FALSE,TRUE)</formula>
    </cfRule>
    <cfRule type="expression" dxfId="914" priority="302">
      <formula>IF(RIGHT(TEXT(AU195,"0.#"),1)=".",TRUE,FALSE)</formula>
    </cfRule>
  </conditionalFormatting>
  <conditionalFormatting sqref="AE56:AS56">
    <cfRule type="expression" dxfId="913" priority="275">
      <formula>IF(AND(AE56&gt;=0, RIGHT(TEXT(AE56,"0.#"),1)&lt;&gt;"."),TRUE,FALSE)</formula>
    </cfRule>
    <cfRule type="expression" dxfId="912" priority="276">
      <formula>IF(AND(AE56&gt;=0, RIGHT(TEXT(AE56,"0.#"),1)="."),TRUE,FALSE)</formula>
    </cfRule>
    <cfRule type="expression" dxfId="911" priority="277">
      <formula>IF(AND(AE56&lt;0, RIGHT(TEXT(AE56,"0.#"),1)&lt;&gt;"."),TRUE,FALSE)</formula>
    </cfRule>
    <cfRule type="expression" dxfId="910" priority="278">
      <formula>IF(AND(AE56&lt;0, RIGHT(TEXT(AE56,"0.#"),1)="."),TRUE,FALSE)</formula>
    </cfRule>
  </conditionalFormatting>
  <conditionalFormatting sqref="AK237:AK265">
    <cfRule type="expression" dxfId="909" priority="259">
      <formula>IF(RIGHT(TEXT(AK237,"0.#"),1)=".",FALSE,TRUE)</formula>
    </cfRule>
    <cfRule type="expression" dxfId="908" priority="260">
      <formula>IF(RIGHT(TEXT(AK237,"0.#"),1)=".",TRUE,FALSE)</formula>
    </cfRule>
  </conditionalFormatting>
  <conditionalFormatting sqref="AU237:AX265">
    <cfRule type="expression" dxfId="907" priority="255">
      <formula>IF(AND(AU237&gt;=0, RIGHT(TEXT(AU237,"0.#"),1)&lt;&gt;"."),TRUE,FALSE)</formula>
    </cfRule>
    <cfRule type="expression" dxfId="906" priority="256">
      <formula>IF(AND(AU237&gt;=0, RIGHT(TEXT(AU237,"0.#"),1)="."),TRUE,FALSE)</formula>
    </cfRule>
    <cfRule type="expression" dxfId="905" priority="257">
      <formula>IF(AND(AU237&lt;0, RIGHT(TEXT(AU237,"0.#"),1)&lt;&gt;"."),TRUE,FALSE)</formula>
    </cfRule>
    <cfRule type="expression" dxfId="904" priority="258">
      <formula>IF(AND(AU237&lt;0, RIGHT(TEXT(AU237,"0.#"),1)="."),TRUE,FALSE)</formula>
    </cfRule>
  </conditionalFormatting>
  <conditionalFormatting sqref="AK277:AK298">
    <cfRule type="expression" dxfId="903" priority="247">
      <formula>IF(RIGHT(TEXT(AK277,"0.#"),1)=".",FALSE,TRUE)</formula>
    </cfRule>
    <cfRule type="expression" dxfId="902" priority="248">
      <formula>IF(RIGHT(TEXT(AK277,"0.#"),1)=".",TRUE,FALSE)</formula>
    </cfRule>
  </conditionalFormatting>
  <conditionalFormatting sqref="AU279:AX298">
    <cfRule type="expression" dxfId="901" priority="243">
      <formula>IF(AND(AU279&gt;=0, RIGHT(TEXT(AU279,"0.#"),1)&lt;&gt;"."),TRUE,FALSE)</formula>
    </cfRule>
    <cfRule type="expression" dxfId="900" priority="244">
      <formula>IF(AND(AU279&gt;=0, RIGHT(TEXT(AU279,"0.#"),1)="."),TRUE,FALSE)</formula>
    </cfRule>
    <cfRule type="expression" dxfId="899" priority="245">
      <formula>IF(AND(AU279&lt;0, RIGHT(TEXT(AU279,"0.#"),1)&lt;&gt;"."),TRUE,FALSE)</formula>
    </cfRule>
    <cfRule type="expression" dxfId="898" priority="246">
      <formula>IF(AND(AU279&lt;0, RIGHT(TEXT(AU279,"0.#"),1)="."),TRUE,FALSE)</formula>
    </cfRule>
  </conditionalFormatting>
  <conditionalFormatting sqref="AK310:AK331">
    <cfRule type="expression" dxfId="897" priority="235">
      <formula>IF(RIGHT(TEXT(AK310,"0.#"),1)=".",FALSE,TRUE)</formula>
    </cfRule>
    <cfRule type="expression" dxfId="896" priority="236">
      <formula>IF(RIGHT(TEXT(AK310,"0.#"),1)=".",TRUE,FALSE)</formula>
    </cfRule>
  </conditionalFormatting>
  <conditionalFormatting sqref="AU310:AX331">
    <cfRule type="expression" dxfId="895" priority="231">
      <formula>IF(AND(AU310&gt;=0, RIGHT(TEXT(AU310,"0.#"),1)&lt;&gt;"."),TRUE,FALSE)</formula>
    </cfRule>
    <cfRule type="expression" dxfId="894" priority="232">
      <formula>IF(AND(AU310&gt;=0, RIGHT(TEXT(AU310,"0.#"),1)="."),TRUE,FALSE)</formula>
    </cfRule>
    <cfRule type="expression" dxfId="893" priority="233">
      <formula>IF(AND(AU310&lt;0, RIGHT(TEXT(AU310,"0.#"),1)&lt;&gt;"."),TRUE,FALSE)</formula>
    </cfRule>
    <cfRule type="expression" dxfId="892" priority="234">
      <formula>IF(AND(AU310&lt;0, RIGHT(TEXT(AU310,"0.#"),1)="."),TRUE,FALSE)</formula>
    </cfRule>
  </conditionalFormatting>
  <conditionalFormatting sqref="AK338:AK364">
    <cfRule type="expression" dxfId="891" priority="223">
      <formula>IF(RIGHT(TEXT(AK338,"0.#"),1)=".",FALSE,TRUE)</formula>
    </cfRule>
    <cfRule type="expression" dxfId="890" priority="224">
      <formula>IF(RIGHT(TEXT(AK338,"0.#"),1)=".",TRUE,FALSE)</formula>
    </cfRule>
  </conditionalFormatting>
  <conditionalFormatting sqref="AU338:AX364">
    <cfRule type="expression" dxfId="889" priority="219">
      <formula>IF(AND(AU338&gt;=0, RIGHT(TEXT(AU338,"0.#"),1)&lt;&gt;"."),TRUE,FALSE)</formula>
    </cfRule>
    <cfRule type="expression" dxfId="888" priority="220">
      <formula>IF(AND(AU338&gt;=0, RIGHT(TEXT(AU338,"0.#"),1)="."),TRUE,FALSE)</formula>
    </cfRule>
    <cfRule type="expression" dxfId="887" priority="221">
      <formula>IF(AND(AU338&lt;0, RIGHT(TEXT(AU338,"0.#"),1)&lt;&gt;"."),TRUE,FALSE)</formula>
    </cfRule>
    <cfRule type="expression" dxfId="886" priority="222">
      <formula>IF(AND(AU338&lt;0, RIGHT(TEXT(AU338,"0.#"),1)="."),TRUE,FALSE)</formula>
    </cfRule>
  </conditionalFormatting>
  <conditionalFormatting sqref="AK373:AK397">
    <cfRule type="expression" dxfId="885" priority="211">
      <formula>IF(RIGHT(TEXT(AK373,"0.#"),1)=".",FALSE,TRUE)</formula>
    </cfRule>
    <cfRule type="expression" dxfId="884" priority="212">
      <formula>IF(RIGHT(TEXT(AK373,"0.#"),1)=".",TRUE,FALSE)</formula>
    </cfRule>
  </conditionalFormatting>
  <conditionalFormatting sqref="AU373:AX397">
    <cfRule type="expression" dxfId="883" priority="207">
      <formula>IF(AND(AU373&gt;=0, RIGHT(TEXT(AU373,"0.#"),1)&lt;&gt;"."),TRUE,FALSE)</formula>
    </cfRule>
    <cfRule type="expression" dxfId="882" priority="208">
      <formula>IF(AND(AU373&gt;=0, RIGHT(TEXT(AU373,"0.#"),1)="."),TRUE,FALSE)</formula>
    </cfRule>
    <cfRule type="expression" dxfId="881" priority="209">
      <formula>IF(AND(AU373&lt;0, RIGHT(TEXT(AU373,"0.#"),1)&lt;&gt;"."),TRUE,FALSE)</formula>
    </cfRule>
    <cfRule type="expression" dxfId="880" priority="210">
      <formula>IF(AND(AU373&lt;0, RIGHT(TEXT(AU373,"0.#"),1)="."),TRUE,FALSE)</formula>
    </cfRule>
  </conditionalFormatting>
  <conditionalFormatting sqref="AK407:AK430">
    <cfRule type="expression" dxfId="879" priority="199">
      <formula>IF(RIGHT(TEXT(AK407,"0.#"),1)=".",FALSE,TRUE)</formula>
    </cfRule>
    <cfRule type="expression" dxfId="878" priority="200">
      <formula>IF(RIGHT(TEXT(AK407,"0.#"),1)=".",TRUE,FALSE)</formula>
    </cfRule>
  </conditionalFormatting>
  <conditionalFormatting sqref="AU407:AX430">
    <cfRule type="expression" dxfId="877" priority="195">
      <formula>IF(AND(AU407&gt;=0, RIGHT(TEXT(AU407,"0.#"),1)&lt;&gt;"."),TRUE,FALSE)</formula>
    </cfRule>
    <cfRule type="expression" dxfId="876" priority="196">
      <formula>IF(AND(AU407&gt;=0, RIGHT(TEXT(AU407,"0.#"),1)="."),TRUE,FALSE)</formula>
    </cfRule>
    <cfRule type="expression" dxfId="875" priority="197">
      <formula>IF(AND(AU407&lt;0, RIGHT(TEXT(AU407,"0.#"),1)&lt;&gt;"."),TRUE,FALSE)</formula>
    </cfRule>
    <cfRule type="expression" dxfId="874" priority="198">
      <formula>IF(AND(AU407&lt;0, RIGHT(TEXT(AU407,"0.#"),1)="."),TRUE,FALSE)</formula>
    </cfRule>
  </conditionalFormatting>
  <conditionalFormatting sqref="AK437:AK463">
    <cfRule type="expression" dxfId="873" priority="187">
      <formula>IF(RIGHT(TEXT(AK437,"0.#"),1)=".",FALSE,TRUE)</formula>
    </cfRule>
    <cfRule type="expression" dxfId="872" priority="188">
      <formula>IF(RIGHT(TEXT(AK437,"0.#"),1)=".",TRUE,FALSE)</formula>
    </cfRule>
  </conditionalFormatting>
  <conditionalFormatting sqref="AU437:AX463">
    <cfRule type="expression" dxfId="871" priority="183">
      <formula>IF(AND(AU437&gt;=0, RIGHT(TEXT(AU437,"0.#"),1)&lt;&gt;"."),TRUE,FALSE)</formula>
    </cfRule>
    <cfRule type="expression" dxfId="870" priority="184">
      <formula>IF(AND(AU437&gt;=0, RIGHT(TEXT(AU437,"0.#"),1)="."),TRUE,FALSE)</formula>
    </cfRule>
    <cfRule type="expression" dxfId="869" priority="185">
      <formula>IF(AND(AU437&lt;0, RIGHT(TEXT(AU437,"0.#"),1)&lt;&gt;"."),TRUE,FALSE)</formula>
    </cfRule>
    <cfRule type="expression" dxfId="868" priority="186">
      <formula>IF(AND(AU437&lt;0, RIGHT(TEXT(AU437,"0.#"),1)="."),TRUE,FALSE)</formula>
    </cfRule>
  </conditionalFormatting>
  <conditionalFormatting sqref="AK469:AK496">
    <cfRule type="expression" dxfId="867" priority="175">
      <formula>IF(RIGHT(TEXT(AK469,"0.#"),1)=".",FALSE,TRUE)</formula>
    </cfRule>
    <cfRule type="expression" dxfId="866" priority="176">
      <formula>IF(RIGHT(TEXT(AK469,"0.#"),1)=".",TRUE,FALSE)</formula>
    </cfRule>
  </conditionalFormatting>
  <conditionalFormatting sqref="AU469:AX496">
    <cfRule type="expression" dxfId="865" priority="171">
      <formula>IF(AND(AU469&gt;=0, RIGHT(TEXT(AU469,"0.#"),1)&lt;&gt;"."),TRUE,FALSE)</formula>
    </cfRule>
    <cfRule type="expression" dxfId="864" priority="172">
      <formula>IF(AND(AU469&gt;=0, RIGHT(TEXT(AU469,"0.#"),1)="."),TRUE,FALSE)</formula>
    </cfRule>
    <cfRule type="expression" dxfId="863" priority="173">
      <formula>IF(AND(AU469&lt;0, RIGHT(TEXT(AU469,"0.#"),1)&lt;&gt;"."),TRUE,FALSE)</formula>
    </cfRule>
    <cfRule type="expression" dxfId="862" priority="174">
      <formula>IF(AND(AU469&lt;0, RIGHT(TEXT(AU469,"0.#"),1)="."),TRUE,FALSE)</formula>
    </cfRule>
  </conditionalFormatting>
  <conditionalFormatting sqref="AE24:AX24 AJ23:AS23">
    <cfRule type="expression" dxfId="861" priority="169">
      <formula>IF(RIGHT(TEXT(AE23,"0.#"),1)=".",FALSE,TRUE)</formula>
    </cfRule>
    <cfRule type="expression" dxfId="860" priority="170">
      <formula>IF(RIGHT(TEXT(AE23,"0.#"),1)=".",TRUE,FALSE)</formula>
    </cfRule>
  </conditionalFormatting>
  <conditionalFormatting sqref="AU236:AX236">
    <cfRule type="expression" dxfId="859" priority="145">
      <formula>IF(AND(AU236&gt;=0, RIGHT(TEXT(AU236,"0.#"),1)&lt;&gt;"."),TRUE,FALSE)</formula>
    </cfRule>
    <cfRule type="expression" dxfId="858" priority="146">
      <formula>IF(AND(AU236&gt;=0, RIGHT(TEXT(AU236,"0.#"),1)="."),TRUE,FALSE)</formula>
    </cfRule>
    <cfRule type="expression" dxfId="857" priority="147">
      <formula>IF(AND(AU236&lt;0, RIGHT(TEXT(AU236,"0.#"),1)&lt;&gt;"."),TRUE,FALSE)</formula>
    </cfRule>
    <cfRule type="expression" dxfId="856" priority="148">
      <formula>IF(AND(AU236&lt;0, RIGHT(TEXT(AU236,"0.#"),1)="."),TRUE,FALSE)</formula>
    </cfRule>
  </conditionalFormatting>
  <conditionalFormatting sqref="AE43:AI43 AE38:AI38 AE33:AI33 AE28:AI28">
    <cfRule type="expression" dxfId="855" priority="143">
      <formula>IF(RIGHT(TEXT(AE28,"0.#"),1)=".",FALSE,TRUE)</formula>
    </cfRule>
    <cfRule type="expression" dxfId="854" priority="144">
      <formula>IF(RIGHT(TEXT(AE28,"0.#"),1)=".",TRUE,FALSE)</formula>
    </cfRule>
  </conditionalFormatting>
  <conditionalFormatting sqref="AE44:AX44 AJ43:AS43 AE39:AX39 AJ38:AS38 AE34:AX34 AJ33:AS33 AE29:AX29 AJ28:AS28">
    <cfRule type="expression" dxfId="853" priority="141">
      <formula>IF(RIGHT(TEXT(AE28,"0.#"),1)=".",FALSE,TRUE)</formula>
    </cfRule>
    <cfRule type="expression" dxfId="852" priority="142">
      <formula>IF(RIGHT(TEXT(AE28,"0.#"),1)=".",TRUE,FALSE)</formula>
    </cfRule>
  </conditionalFormatting>
  <conditionalFormatting sqref="AE45:AI45 AE40:AI40 AE35:AI35 AE30:AI30">
    <cfRule type="expression" dxfId="851" priority="137">
      <formula>IF(AND(AE30&gt;=0, RIGHT(TEXT(AE30,"0.#"),1)&lt;&gt;"."),TRUE,FALSE)</formula>
    </cfRule>
    <cfRule type="expression" dxfId="850" priority="138">
      <formula>IF(AND(AE30&gt;=0, RIGHT(TEXT(AE30,"0.#"),1)="."),TRUE,FALSE)</formula>
    </cfRule>
    <cfRule type="expression" dxfId="849" priority="139">
      <formula>IF(AND(AE30&lt;0, RIGHT(TEXT(AE30,"0.#"),1)&lt;&gt;"."),TRUE,FALSE)</formula>
    </cfRule>
    <cfRule type="expression" dxfId="848" priority="140">
      <formula>IF(AND(AE30&lt;0, RIGHT(TEXT(AE30,"0.#"),1)="."),TRUE,FALSE)</formula>
    </cfRule>
  </conditionalFormatting>
  <conditionalFormatting sqref="AJ45:AS45 AJ40:AS40 AJ35:AS35 AJ30:AS30">
    <cfRule type="expression" dxfId="847" priority="133">
      <formula>IF(AND(AJ30&gt;=0, RIGHT(TEXT(AJ30,"0.#"),1)&lt;&gt;"."),TRUE,FALSE)</formula>
    </cfRule>
    <cfRule type="expression" dxfId="846" priority="134">
      <formula>IF(AND(AJ30&gt;=0, RIGHT(TEXT(AJ30,"0.#"),1)="."),TRUE,FALSE)</formula>
    </cfRule>
    <cfRule type="expression" dxfId="845" priority="135">
      <formula>IF(AND(AJ30&lt;0, RIGHT(TEXT(AJ30,"0.#"),1)&lt;&gt;"."),TRUE,FALSE)</formula>
    </cfRule>
    <cfRule type="expression" dxfId="844" priority="136">
      <formula>IF(AND(AJ30&lt;0, RIGHT(TEXT(AJ30,"0.#"),1)="."),TRUE,FALSE)</formula>
    </cfRule>
  </conditionalFormatting>
  <conditionalFormatting sqref="AE64:AI64 AE59:AI59">
    <cfRule type="expression" dxfId="843" priority="131">
      <formula>IF(RIGHT(TEXT(AE59,"0.#"),1)=".",FALSE,TRUE)</formula>
    </cfRule>
    <cfRule type="expression" dxfId="842" priority="132">
      <formula>IF(RIGHT(TEXT(AE59,"0.#"),1)=".",TRUE,FALSE)</formula>
    </cfRule>
  </conditionalFormatting>
  <conditionalFormatting sqref="AE65:AX65 AJ64:AS64 AE60:AX60 AJ59:AS59">
    <cfRule type="expression" dxfId="841" priority="129">
      <formula>IF(RIGHT(TEXT(AE59,"0.#"),1)=".",FALSE,TRUE)</formula>
    </cfRule>
    <cfRule type="expression" dxfId="840" priority="130">
      <formula>IF(RIGHT(TEXT(AE59,"0.#"),1)=".",TRUE,FALSE)</formula>
    </cfRule>
  </conditionalFormatting>
  <conditionalFormatting sqref="AE66:AI66 AE61:AI61">
    <cfRule type="expression" dxfId="839" priority="125">
      <formula>IF(AND(AE61&gt;=0, RIGHT(TEXT(AE61,"0.#"),1)&lt;&gt;"."),TRUE,FALSE)</formula>
    </cfRule>
    <cfRule type="expression" dxfId="838" priority="126">
      <formula>IF(AND(AE61&gt;=0, RIGHT(TEXT(AE61,"0.#"),1)="."),TRUE,FALSE)</formula>
    </cfRule>
    <cfRule type="expression" dxfId="837" priority="127">
      <formula>IF(AND(AE61&lt;0, RIGHT(TEXT(AE61,"0.#"),1)&lt;&gt;"."),TRUE,FALSE)</formula>
    </cfRule>
    <cfRule type="expression" dxfId="836" priority="128">
      <formula>IF(AND(AE61&lt;0, RIGHT(TEXT(AE61,"0.#"),1)="."),TRUE,FALSE)</formula>
    </cfRule>
  </conditionalFormatting>
  <conditionalFormatting sqref="AJ66:AS66 AJ61:AS61">
    <cfRule type="expression" dxfId="835" priority="121">
      <formula>IF(AND(AJ61&gt;=0, RIGHT(TEXT(AJ61,"0.#"),1)&lt;&gt;"."),TRUE,FALSE)</formula>
    </cfRule>
    <cfRule type="expression" dxfId="834" priority="122">
      <formula>IF(AND(AJ61&gt;=0, RIGHT(TEXT(AJ61,"0.#"),1)="."),TRUE,FALSE)</formula>
    </cfRule>
    <cfRule type="expression" dxfId="833" priority="123">
      <formula>IF(AND(AJ61&lt;0, RIGHT(TEXT(AJ61,"0.#"),1)&lt;&gt;"."),TRUE,FALSE)</formula>
    </cfRule>
    <cfRule type="expression" dxfId="832" priority="124">
      <formula>IF(AND(AJ61&lt;0, RIGHT(TEXT(AJ61,"0.#"),1)="."),TRUE,FALSE)</formula>
    </cfRule>
  </conditionalFormatting>
  <conditionalFormatting sqref="AE81:AX81 AE78:AX78 AE75:AX75 AE72:AX72">
    <cfRule type="expression" dxfId="831" priority="119">
      <formula>IF(RIGHT(TEXT(AE72,"0.#"),1)=".",FALSE,TRUE)</formula>
    </cfRule>
    <cfRule type="expression" dxfId="830" priority="120">
      <formula>IF(RIGHT(TEXT(AE72,"0.#"),1)=".",TRUE,FALSE)</formula>
    </cfRule>
  </conditionalFormatting>
  <conditionalFormatting sqref="AE80:AS80 AE77:AS77 AE74:AS74 AE71:AS71">
    <cfRule type="expression" dxfId="829" priority="117">
      <formula>IF(RIGHT(TEXT(AE71,"0.#"),1)=".",FALSE,TRUE)</formula>
    </cfRule>
    <cfRule type="expression" dxfId="828" priority="118">
      <formula>IF(RIGHT(TEXT(AE71,"0.#"),1)=".",TRUE,FALSE)</formula>
    </cfRule>
  </conditionalFormatting>
  <conditionalFormatting sqref="Y193">
    <cfRule type="expression" dxfId="827" priority="115">
      <formula>IF(RIGHT(TEXT(Y193,"0.#"),1)=".",FALSE,TRUE)</formula>
    </cfRule>
    <cfRule type="expression" dxfId="826" priority="116">
      <formula>IF(RIGHT(TEXT(Y193,"0.#"),1)=".",TRUE,FALSE)</formula>
    </cfRule>
  </conditionalFormatting>
  <conditionalFormatting sqref="AU193">
    <cfRule type="expression" dxfId="825" priority="113">
      <formula>IF(RIGHT(TEXT(AU193,"0.#"),1)=".",FALSE,TRUE)</formula>
    </cfRule>
    <cfRule type="expression" dxfId="824" priority="114">
      <formula>IF(RIGHT(TEXT(AU193,"0.#"),1)=".",TRUE,FALSE)</formula>
    </cfRule>
  </conditionalFormatting>
  <conditionalFormatting sqref="Y220">
    <cfRule type="expression" dxfId="823" priority="111">
      <formula>IF(RIGHT(TEXT(Y220,"0.#"),1)=".",FALSE,TRUE)</formula>
    </cfRule>
    <cfRule type="expression" dxfId="822" priority="112">
      <formula>IF(RIGHT(TEXT(Y220,"0.#"),1)=".",TRUE,FALSE)</formula>
    </cfRule>
  </conditionalFormatting>
  <conditionalFormatting sqref="Y221:Y227 Y219">
    <cfRule type="expression" dxfId="821" priority="109">
      <formula>IF(RIGHT(TEXT(Y219,"0.#"),1)=".",FALSE,TRUE)</formula>
    </cfRule>
    <cfRule type="expression" dxfId="820" priority="110">
      <formula>IF(RIGHT(TEXT(Y219,"0.#"),1)=".",TRUE,FALSE)</formula>
    </cfRule>
  </conditionalFormatting>
  <conditionalFormatting sqref="AU219">
    <cfRule type="expression" dxfId="819" priority="107">
      <formula>IF(RIGHT(TEXT(AU219,"0.#"),1)=".",FALSE,TRUE)</formula>
    </cfRule>
    <cfRule type="expression" dxfId="818" priority="108">
      <formula>IF(RIGHT(TEXT(AU219,"0.#"),1)=".",TRUE,FALSE)</formula>
    </cfRule>
  </conditionalFormatting>
  <conditionalFormatting sqref="AK269">
    <cfRule type="expression" dxfId="817" priority="105">
      <formula>IF(RIGHT(TEXT(AK269,"0.#"),1)=".",FALSE,TRUE)</formula>
    </cfRule>
    <cfRule type="expression" dxfId="816" priority="106">
      <formula>IF(RIGHT(TEXT(AK269,"0.#"),1)=".",TRUE,FALSE)</formula>
    </cfRule>
  </conditionalFormatting>
  <conditionalFormatting sqref="AK270:AK276">
    <cfRule type="expression" dxfId="815" priority="103">
      <formula>IF(RIGHT(TEXT(AK270,"0.#"),1)=".",FALSE,TRUE)</formula>
    </cfRule>
    <cfRule type="expression" dxfId="814" priority="104">
      <formula>IF(RIGHT(TEXT(AK270,"0.#"),1)=".",TRUE,FALSE)</formula>
    </cfRule>
  </conditionalFormatting>
  <conditionalFormatting sqref="AU269:AX278">
    <cfRule type="expression" dxfId="813" priority="95">
      <formula>IF(AND(AU269&gt;=0, RIGHT(TEXT(AU269,"0.#"),1)&lt;&gt;"."),TRUE,FALSE)</formula>
    </cfRule>
    <cfRule type="expression" dxfId="812" priority="96">
      <formula>IF(AND(AU269&gt;=0, RIGHT(TEXT(AU269,"0.#"),1)="."),TRUE,FALSE)</formula>
    </cfRule>
    <cfRule type="expression" dxfId="811" priority="97">
      <formula>IF(AND(AU269&lt;0, RIGHT(TEXT(AU269,"0.#"),1)&lt;&gt;"."),TRUE,FALSE)</formula>
    </cfRule>
    <cfRule type="expression" dxfId="810" priority="98">
      <formula>IF(AND(AU269&lt;0, RIGHT(TEXT(AU269,"0.#"),1)="."),TRUE,FALSE)</formula>
    </cfRule>
  </conditionalFormatting>
  <conditionalFormatting sqref="AK435:AK436">
    <cfRule type="expression" dxfId="809" priority="87">
      <formula>IF(RIGHT(TEXT(AK435,"0.#"),1)=".",FALSE,TRUE)</formula>
    </cfRule>
    <cfRule type="expression" dxfId="808" priority="88">
      <formula>IF(RIGHT(TEXT(AK435,"0.#"),1)=".",TRUE,FALSE)</formula>
    </cfRule>
  </conditionalFormatting>
  <conditionalFormatting sqref="AU435:AX436">
    <cfRule type="expression" dxfId="807" priority="83">
      <formula>IF(AND(AU435&gt;=0, RIGHT(TEXT(AU435,"0.#"),1)&lt;&gt;"."),TRUE,FALSE)</formula>
    </cfRule>
    <cfRule type="expression" dxfId="806" priority="84">
      <formula>IF(AND(AU435&gt;=0, RIGHT(TEXT(AU435,"0.#"),1)="."),TRUE,FALSE)</formula>
    </cfRule>
    <cfRule type="expression" dxfId="805" priority="85">
      <formula>IF(AND(AU435&lt;0, RIGHT(TEXT(AU435,"0.#"),1)&lt;&gt;"."),TRUE,FALSE)</formula>
    </cfRule>
    <cfRule type="expression" dxfId="804" priority="86">
      <formula>IF(AND(AU435&lt;0, RIGHT(TEXT(AU435,"0.#"),1)="."),TRUE,FALSE)</formula>
    </cfRule>
  </conditionalFormatting>
  <conditionalFormatting sqref="AK302">
    <cfRule type="expression" dxfId="803" priority="81">
      <formula>IF(RIGHT(TEXT(AK302,"0.#"),1)=".",FALSE,TRUE)</formula>
    </cfRule>
    <cfRule type="expression" dxfId="802" priority="82">
      <formula>IF(RIGHT(TEXT(AK302,"0.#"),1)=".",TRUE,FALSE)</formula>
    </cfRule>
  </conditionalFormatting>
  <conditionalFormatting sqref="AK303:AK309">
    <cfRule type="expression" dxfId="801" priority="79">
      <formula>IF(RIGHT(TEXT(AK303,"0.#"),1)=".",FALSE,TRUE)</formula>
    </cfRule>
    <cfRule type="expression" dxfId="800" priority="80">
      <formula>IF(RIGHT(TEXT(AK303,"0.#"),1)=".",TRUE,FALSE)</formula>
    </cfRule>
  </conditionalFormatting>
  <conditionalFormatting sqref="AU303:AX309">
    <cfRule type="expression" dxfId="799" priority="75">
      <formula>IF(AND(AU303&gt;=0, RIGHT(TEXT(AU303,"0.#"),1)&lt;&gt;"."),TRUE,FALSE)</formula>
    </cfRule>
    <cfRule type="expression" dxfId="798" priority="76">
      <formula>IF(AND(AU303&gt;=0, RIGHT(TEXT(AU303,"0.#"),1)="."),TRUE,FALSE)</formula>
    </cfRule>
    <cfRule type="expression" dxfId="797" priority="77">
      <formula>IF(AND(AU303&lt;0, RIGHT(TEXT(AU303,"0.#"),1)&lt;&gt;"."),TRUE,FALSE)</formula>
    </cfRule>
    <cfRule type="expression" dxfId="796" priority="78">
      <formula>IF(AND(AU303&lt;0, RIGHT(TEXT(AU303,"0.#"),1)="."),TRUE,FALSE)</formula>
    </cfRule>
  </conditionalFormatting>
  <conditionalFormatting sqref="AU302:AX302">
    <cfRule type="expression" dxfId="795" priority="71">
      <formula>IF(AND(AU302&gt;=0, RIGHT(TEXT(AU302,"0.#"),1)&lt;&gt;"."),TRUE,FALSE)</formula>
    </cfRule>
    <cfRule type="expression" dxfId="794" priority="72">
      <formula>IF(AND(AU302&gt;=0, RIGHT(TEXT(AU302,"0.#"),1)="."),TRUE,FALSE)</formula>
    </cfRule>
    <cfRule type="expression" dxfId="793" priority="73">
      <formula>IF(AND(AU302&lt;0, RIGHT(TEXT(AU302,"0.#"),1)&lt;&gt;"."),TRUE,FALSE)</formula>
    </cfRule>
    <cfRule type="expression" dxfId="792" priority="74">
      <formula>IF(AND(AU302&lt;0, RIGHT(TEXT(AU302,"0.#"),1)="."),TRUE,FALSE)</formula>
    </cfRule>
  </conditionalFormatting>
  <conditionalFormatting sqref="AK335">
    <cfRule type="expression" dxfId="791" priority="69">
      <formula>IF(RIGHT(TEXT(AK335,"0.#"),1)=".",FALSE,TRUE)</formula>
    </cfRule>
    <cfRule type="expression" dxfId="790" priority="70">
      <formula>IF(RIGHT(TEXT(AK335,"0.#"),1)=".",TRUE,FALSE)</formula>
    </cfRule>
  </conditionalFormatting>
  <conditionalFormatting sqref="AU335:AX335">
    <cfRule type="expression" dxfId="789" priority="65">
      <formula>IF(AND(AU335&gt;=0, RIGHT(TEXT(AU335,"0.#"),1)&lt;&gt;"."),TRUE,FALSE)</formula>
    </cfRule>
    <cfRule type="expression" dxfId="788" priority="66">
      <formula>IF(AND(AU335&gt;=0, RIGHT(TEXT(AU335,"0.#"),1)="."),TRUE,FALSE)</formula>
    </cfRule>
    <cfRule type="expression" dxfId="787" priority="67">
      <formula>IF(AND(AU335&lt;0, RIGHT(TEXT(AU335,"0.#"),1)&lt;&gt;"."),TRUE,FALSE)</formula>
    </cfRule>
    <cfRule type="expression" dxfId="786" priority="68">
      <formula>IF(AND(AU335&lt;0, RIGHT(TEXT(AU335,"0.#"),1)="."),TRUE,FALSE)</formula>
    </cfRule>
  </conditionalFormatting>
  <conditionalFormatting sqref="AK336:AK337">
    <cfRule type="expression" dxfId="785" priority="63">
      <formula>IF(RIGHT(TEXT(AK336,"0.#"),1)=".",FALSE,TRUE)</formula>
    </cfRule>
    <cfRule type="expression" dxfId="784" priority="64">
      <formula>IF(RIGHT(TEXT(AK336,"0.#"),1)=".",TRUE,FALSE)</formula>
    </cfRule>
  </conditionalFormatting>
  <conditionalFormatting sqref="AU336:AX337">
    <cfRule type="expression" dxfId="783" priority="59">
      <formula>IF(AND(AU336&gt;=0, RIGHT(TEXT(AU336,"0.#"),1)&lt;&gt;"."),TRUE,FALSE)</formula>
    </cfRule>
    <cfRule type="expression" dxfId="782" priority="60">
      <formula>IF(AND(AU336&gt;=0, RIGHT(TEXT(AU336,"0.#"),1)="."),TRUE,FALSE)</formula>
    </cfRule>
    <cfRule type="expression" dxfId="781" priority="61">
      <formula>IF(AND(AU336&lt;0, RIGHT(TEXT(AU336,"0.#"),1)&lt;&gt;"."),TRUE,FALSE)</formula>
    </cfRule>
    <cfRule type="expression" dxfId="780" priority="62">
      <formula>IF(AND(AU336&lt;0, RIGHT(TEXT(AU336,"0.#"),1)="."),TRUE,FALSE)</formula>
    </cfRule>
  </conditionalFormatting>
  <conditionalFormatting sqref="AE25:AS25">
    <cfRule type="expression" dxfId="779" priority="55">
      <formula>IF(AND(AE25&gt;=0, RIGHT(TEXT(AE25,"0.#"),1)&lt;&gt;"."),TRUE,FALSE)</formula>
    </cfRule>
    <cfRule type="expression" dxfId="778" priority="56">
      <formula>IF(AND(AE25&gt;=0, RIGHT(TEXT(AE25,"0.#"),1)="."),TRUE,FALSE)</formula>
    </cfRule>
    <cfRule type="expression" dxfId="777" priority="57">
      <formula>IF(AND(AE25&lt;0, RIGHT(TEXT(AE25,"0.#"),1)&lt;&gt;"."),TRUE,FALSE)</formula>
    </cfRule>
    <cfRule type="expression" dxfId="776" priority="58">
      <formula>IF(AND(AE25&lt;0, RIGHT(TEXT(AE25,"0.#"),1)="."),TRUE,FALSE)</formula>
    </cfRule>
  </conditionalFormatting>
  <conditionalFormatting sqref="AK434">
    <cfRule type="expression" dxfId="775" priority="53">
      <formula>IF(RIGHT(TEXT(AK434,"0.#"),1)=".",FALSE,TRUE)</formula>
    </cfRule>
    <cfRule type="expression" dxfId="774" priority="54">
      <formula>IF(RIGHT(TEXT(AK434,"0.#"),1)=".",TRUE,FALSE)</formula>
    </cfRule>
  </conditionalFormatting>
  <conditionalFormatting sqref="AU434:AX434">
    <cfRule type="expression" dxfId="773" priority="49">
      <formula>IF(AND(AU434&gt;=0, RIGHT(TEXT(AU434,"0.#"),1)&lt;&gt;"."),TRUE,FALSE)</formula>
    </cfRule>
    <cfRule type="expression" dxfId="772" priority="50">
      <formula>IF(AND(AU434&gt;=0, RIGHT(TEXT(AU434,"0.#"),1)="."),TRUE,FALSE)</formula>
    </cfRule>
    <cfRule type="expression" dxfId="771" priority="51">
      <formula>IF(AND(AU434&lt;0, RIGHT(TEXT(AU434,"0.#"),1)&lt;&gt;"."),TRUE,FALSE)</formula>
    </cfRule>
    <cfRule type="expression" dxfId="770" priority="52">
      <formula>IF(AND(AU434&lt;0, RIGHT(TEXT(AU434,"0.#"),1)="."),TRUE,FALSE)</formula>
    </cfRule>
  </conditionalFormatting>
  <conditionalFormatting sqref="AK467">
    <cfRule type="expression" dxfId="769" priority="47">
      <formula>IF(RIGHT(TEXT(AK467,"0.#"),1)=".",FALSE,TRUE)</formula>
    </cfRule>
    <cfRule type="expression" dxfId="768" priority="48">
      <formula>IF(RIGHT(TEXT(AK467,"0.#"),1)=".",TRUE,FALSE)</formula>
    </cfRule>
  </conditionalFormatting>
  <conditionalFormatting sqref="AU467:AX468">
    <cfRule type="expression" dxfId="767" priority="43">
      <formula>IF(AND(AU467&gt;=0, RIGHT(TEXT(AU467,"0.#"),1)&lt;&gt;"."),TRUE,FALSE)</formula>
    </cfRule>
    <cfRule type="expression" dxfId="766" priority="44">
      <formula>IF(AND(AU467&gt;=0, RIGHT(TEXT(AU467,"0.#"),1)="."),TRUE,FALSE)</formula>
    </cfRule>
    <cfRule type="expression" dxfId="765" priority="45">
      <formula>IF(AND(AU467&lt;0, RIGHT(TEXT(AU467,"0.#"),1)&lt;&gt;"."),TRUE,FALSE)</formula>
    </cfRule>
    <cfRule type="expression" dxfId="764" priority="46">
      <formula>IF(AND(AU467&lt;0, RIGHT(TEXT(AU467,"0.#"),1)="."),TRUE,FALSE)</formula>
    </cfRule>
  </conditionalFormatting>
  <conditionalFormatting sqref="AK468">
    <cfRule type="expression" dxfId="763" priority="41">
      <formula>IF(RIGHT(TEXT(AK468,"0.#"),1)=".",FALSE,TRUE)</formula>
    </cfRule>
    <cfRule type="expression" dxfId="762" priority="42">
      <formula>IF(RIGHT(TEXT(AK468,"0.#"),1)=".",TRUE,FALSE)</formula>
    </cfRule>
  </conditionalFormatting>
  <conditionalFormatting sqref="Y207">
    <cfRule type="expression" dxfId="761" priority="35">
      <formula>IF(RIGHT(TEXT(Y207,"0.#"),1)=".",FALSE,TRUE)</formula>
    </cfRule>
    <cfRule type="expression" dxfId="760" priority="36">
      <formula>IF(RIGHT(TEXT(Y207,"0.#"),1)=".",TRUE,FALSE)</formula>
    </cfRule>
  </conditionalFormatting>
  <conditionalFormatting sqref="Y208:Y212 Y206">
    <cfRule type="expression" dxfId="759" priority="33">
      <formula>IF(RIGHT(TEXT(Y206,"0.#"),1)=".",FALSE,TRUE)</formula>
    </cfRule>
    <cfRule type="expression" dxfId="758" priority="34">
      <formula>IF(RIGHT(TEXT(Y206,"0.#"),1)=".",TRUE,FALSE)</formula>
    </cfRule>
  </conditionalFormatting>
  <conditionalFormatting sqref="AU207">
    <cfRule type="expression" dxfId="757" priority="31">
      <formula>IF(RIGHT(TEXT(AU207,"0.#"),1)=".",FALSE,TRUE)</formula>
    </cfRule>
    <cfRule type="expression" dxfId="756" priority="32">
      <formula>IF(RIGHT(TEXT(AU207,"0.#"),1)=".",TRUE,FALSE)</formula>
    </cfRule>
  </conditionalFormatting>
  <conditionalFormatting sqref="AU206">
    <cfRule type="expression" dxfId="755" priority="29">
      <formula>IF(RIGHT(TEXT(AU206,"0.#"),1)=".",FALSE,TRUE)</formula>
    </cfRule>
    <cfRule type="expression" dxfId="754" priority="30">
      <formula>IF(RIGHT(TEXT(AU206,"0.#"),1)=".",TRUE,FALSE)</formula>
    </cfRule>
  </conditionalFormatting>
  <conditionalFormatting sqref="AU368:AX372">
    <cfRule type="expression" dxfId="753" priority="25">
      <formula>IF(AND(AU368&gt;=0, RIGHT(TEXT(AU368,"0.#"),1)&lt;&gt;"."),TRUE,FALSE)</formula>
    </cfRule>
    <cfRule type="expression" dxfId="752" priority="26">
      <formula>IF(AND(AU368&gt;=0, RIGHT(TEXT(AU368,"0.#"),1)="."),TRUE,FALSE)</formula>
    </cfRule>
    <cfRule type="expression" dxfId="751" priority="27">
      <formula>IF(AND(AU368&lt;0, RIGHT(TEXT(AU368,"0.#"),1)&lt;&gt;"."),TRUE,FALSE)</formula>
    </cfRule>
    <cfRule type="expression" dxfId="750" priority="28">
      <formula>IF(AND(AU368&lt;0, RIGHT(TEXT(AU368,"0.#"),1)="."),TRUE,FALSE)</formula>
    </cfRule>
  </conditionalFormatting>
  <conditionalFormatting sqref="AK368">
    <cfRule type="expression" dxfId="749" priority="23">
      <formula>IF(RIGHT(TEXT(AK368,"0.#"),1)=".",FALSE,TRUE)</formula>
    </cfRule>
    <cfRule type="expression" dxfId="748" priority="24">
      <formula>IF(RIGHT(TEXT(AK368,"0.#"),1)=".",TRUE,FALSE)</formula>
    </cfRule>
  </conditionalFormatting>
  <conditionalFormatting sqref="AK369:AK372">
    <cfRule type="expression" dxfId="747" priority="21">
      <formula>IF(RIGHT(TEXT(AK369,"0.#"),1)=".",FALSE,TRUE)</formula>
    </cfRule>
    <cfRule type="expression" dxfId="746" priority="22">
      <formula>IF(RIGHT(TEXT(AK369,"0.#"),1)=".",TRUE,FALSE)</formula>
    </cfRule>
  </conditionalFormatting>
  <conditionalFormatting sqref="AK401">
    <cfRule type="expression" dxfId="745" priority="19">
      <formula>IF(RIGHT(TEXT(AK401,"0.#"),1)=".",FALSE,TRUE)</formula>
    </cfRule>
    <cfRule type="expression" dxfId="744" priority="20">
      <formula>IF(RIGHT(TEXT(AK401,"0.#"),1)=".",TRUE,FALSE)</formula>
    </cfRule>
  </conditionalFormatting>
  <conditionalFormatting sqref="AU401:AX405">
    <cfRule type="expression" dxfId="743" priority="15">
      <formula>IF(AND(AU401&gt;=0, RIGHT(TEXT(AU401,"0.#"),1)&lt;&gt;"."),TRUE,FALSE)</formula>
    </cfRule>
    <cfRule type="expression" dxfId="742" priority="16">
      <formula>IF(AND(AU401&gt;=0, RIGHT(TEXT(AU401,"0.#"),1)="."),TRUE,FALSE)</formula>
    </cfRule>
    <cfRule type="expression" dxfId="741" priority="17">
      <formula>IF(AND(AU401&lt;0, RIGHT(TEXT(AU401,"0.#"),1)&lt;&gt;"."),TRUE,FALSE)</formula>
    </cfRule>
    <cfRule type="expression" dxfId="740" priority="18">
      <formula>IF(AND(AU401&lt;0, RIGHT(TEXT(AU401,"0.#"),1)="."),TRUE,FALSE)</formula>
    </cfRule>
  </conditionalFormatting>
  <conditionalFormatting sqref="AK403">
    <cfRule type="expression" dxfId="739" priority="13">
      <formula>IF(RIGHT(TEXT(AK403,"0.#"),1)=".",FALSE,TRUE)</formula>
    </cfRule>
    <cfRule type="expression" dxfId="738" priority="14">
      <formula>IF(RIGHT(TEXT(AK403,"0.#"),1)=".",TRUE,FALSE)</formula>
    </cfRule>
  </conditionalFormatting>
  <conditionalFormatting sqref="AU406:AX406">
    <cfRule type="expression" dxfId="737" priority="9">
      <formula>IF(AND(AU406&gt;=0, RIGHT(TEXT(AU406,"0.#"),1)&lt;&gt;"."),TRUE,FALSE)</formula>
    </cfRule>
    <cfRule type="expression" dxfId="736" priority="10">
      <formula>IF(AND(AU406&gt;=0, RIGHT(TEXT(AU406,"0.#"),1)="."),TRUE,FALSE)</formula>
    </cfRule>
    <cfRule type="expression" dxfId="735" priority="11">
      <formula>IF(AND(AU406&lt;0, RIGHT(TEXT(AU406,"0.#"),1)&lt;&gt;"."),TRUE,FALSE)</formula>
    </cfRule>
    <cfRule type="expression" dxfId="734" priority="12">
      <formula>IF(AND(AU406&lt;0, RIGHT(TEXT(AU406,"0.#"),1)="."),TRUE,FALSE)</formula>
    </cfRule>
  </conditionalFormatting>
  <conditionalFormatting sqref="AK402">
    <cfRule type="expression" dxfId="733" priority="7">
      <formula>IF(RIGHT(TEXT(AK402,"0.#"),1)=".",FALSE,TRUE)</formula>
    </cfRule>
    <cfRule type="expression" dxfId="732" priority="8">
      <formula>IF(RIGHT(TEXT(AK402,"0.#"),1)=".",TRUE,FALSE)</formula>
    </cfRule>
  </conditionalFormatting>
  <conditionalFormatting sqref="AK404">
    <cfRule type="expression" dxfId="731" priority="5">
      <formula>IF(RIGHT(TEXT(AK404,"0.#"),1)=".",FALSE,TRUE)</formula>
    </cfRule>
    <cfRule type="expression" dxfId="730" priority="6">
      <formula>IF(RIGHT(TEXT(AK404,"0.#"),1)=".",TRUE,FALSE)</formula>
    </cfRule>
  </conditionalFormatting>
  <conditionalFormatting sqref="AK405">
    <cfRule type="expression" dxfId="729" priority="3">
      <formula>IF(RIGHT(TEXT(AK405,"0.#"),1)=".",FALSE,TRUE)</formula>
    </cfRule>
    <cfRule type="expression" dxfId="728" priority="4">
      <formula>IF(RIGHT(TEXT(AK405,"0.#"),1)=".",TRUE,FALSE)</formula>
    </cfRule>
  </conditionalFormatting>
  <conditionalFormatting sqref="AK406">
    <cfRule type="expression" dxfId="727" priority="1">
      <formula>IF(RIGHT(TEXT(AK406,"0.#"),1)=".",FALSE,TRUE)</formula>
    </cfRule>
    <cfRule type="expression" dxfId="726" priority="2">
      <formula>IF(RIGHT(TEXT(AK406,"0.#"),1)=".",TRUE,FALSE)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6" manualBreakCount="6">
    <brk id="105" max="16383" man="1"/>
    <brk id="127" max="16383" man="1"/>
    <brk id="138" max="16383" man="1"/>
    <brk id="177" max="16383" man="1"/>
    <brk id="230"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228</xdr:row>
                    <xdr:rowOff>295275</xdr:rowOff>
                  </from>
                  <to>
                    <xdr:col>44</xdr:col>
                    <xdr:colOff>85725</xdr:colOff>
                    <xdr:row>229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467</xdr:row>
                    <xdr:rowOff>276225</xdr:rowOff>
                  </from>
                  <to>
                    <xdr:col>44</xdr:col>
                    <xdr:colOff>85725</xdr:colOff>
                    <xdr:row>496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441</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445</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445</v>
      </c>
      <c r="R4" s="15" t="str">
        <f t="shared" si="3"/>
        <v>補助</v>
      </c>
      <c r="S4" s="15" t="str">
        <f t="shared" si="4"/>
        <v>委託・請負、補助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445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445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14" sqref="BG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93" t="s">
        <v>549</v>
      </c>
      <c r="H2" s="394"/>
      <c r="I2" s="394"/>
      <c r="J2" s="394"/>
      <c r="K2" s="394"/>
      <c r="L2" s="394"/>
      <c r="M2" s="394"/>
      <c r="N2" s="394"/>
      <c r="O2" s="394"/>
      <c r="P2" s="394"/>
      <c r="Q2" s="394"/>
      <c r="R2" s="394"/>
      <c r="S2" s="394"/>
      <c r="T2" s="394"/>
      <c r="U2" s="394"/>
      <c r="V2" s="394"/>
      <c r="W2" s="394"/>
      <c r="X2" s="394"/>
      <c r="Y2" s="394"/>
      <c r="Z2" s="394"/>
      <c r="AA2" s="394"/>
      <c r="AB2" s="395"/>
      <c r="AC2" s="393" t="s">
        <v>550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10"/>
      <c r="B3" s="711"/>
      <c r="C3" s="711"/>
      <c r="D3" s="711"/>
      <c r="E3" s="711"/>
      <c r="F3" s="712"/>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10"/>
      <c r="B4" s="711"/>
      <c r="C4" s="711"/>
      <c r="D4" s="711"/>
      <c r="E4" s="711"/>
      <c r="F4" s="712"/>
      <c r="G4" s="77" t="s">
        <v>485</v>
      </c>
      <c r="H4" s="78"/>
      <c r="I4" s="78"/>
      <c r="J4" s="78"/>
      <c r="K4" s="79"/>
      <c r="L4" s="80" t="s">
        <v>538</v>
      </c>
      <c r="M4" s="81"/>
      <c r="N4" s="81"/>
      <c r="O4" s="81"/>
      <c r="P4" s="81"/>
      <c r="Q4" s="81"/>
      <c r="R4" s="81"/>
      <c r="S4" s="81"/>
      <c r="T4" s="81"/>
      <c r="U4" s="81"/>
      <c r="V4" s="81"/>
      <c r="W4" s="81"/>
      <c r="X4" s="82"/>
      <c r="Y4" s="83">
        <v>13.6</v>
      </c>
      <c r="Z4" s="84"/>
      <c r="AA4" s="84"/>
      <c r="AB4" s="95"/>
      <c r="AC4" s="100" t="s">
        <v>548</v>
      </c>
      <c r="AD4" s="101"/>
      <c r="AE4" s="101"/>
      <c r="AF4" s="101"/>
      <c r="AG4" s="102"/>
      <c r="AH4" s="80" t="s">
        <v>547</v>
      </c>
      <c r="AI4" s="81"/>
      <c r="AJ4" s="81"/>
      <c r="AK4" s="81"/>
      <c r="AL4" s="81"/>
      <c r="AM4" s="81"/>
      <c r="AN4" s="81"/>
      <c r="AO4" s="81"/>
      <c r="AP4" s="81"/>
      <c r="AQ4" s="81"/>
      <c r="AR4" s="81"/>
      <c r="AS4" s="81"/>
      <c r="AT4" s="82"/>
      <c r="AU4" s="83">
        <v>27.6</v>
      </c>
      <c r="AV4" s="84"/>
      <c r="AW4" s="84"/>
      <c r="AX4" s="95"/>
    </row>
    <row r="5" spans="1:50" ht="24.75" customHeight="1" x14ac:dyDescent="0.15">
      <c r="A5" s="710"/>
      <c r="B5" s="711"/>
      <c r="C5" s="711"/>
      <c r="D5" s="711"/>
      <c r="E5" s="711"/>
      <c r="F5" s="712"/>
      <c r="G5" s="77" t="s">
        <v>544</v>
      </c>
      <c r="H5" s="78"/>
      <c r="I5" s="78"/>
      <c r="J5" s="78"/>
      <c r="K5" s="79"/>
      <c r="L5" s="80" t="s">
        <v>539</v>
      </c>
      <c r="M5" s="81"/>
      <c r="N5" s="81"/>
      <c r="O5" s="81"/>
      <c r="P5" s="81"/>
      <c r="Q5" s="81"/>
      <c r="R5" s="81"/>
      <c r="S5" s="81"/>
      <c r="T5" s="81"/>
      <c r="U5" s="81"/>
      <c r="V5" s="81"/>
      <c r="W5" s="81"/>
      <c r="X5" s="82"/>
      <c r="Y5" s="83">
        <v>3.4</v>
      </c>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10"/>
      <c r="B6" s="711"/>
      <c r="C6" s="711"/>
      <c r="D6" s="711"/>
      <c r="E6" s="711"/>
      <c r="F6" s="712"/>
      <c r="G6" s="77" t="s">
        <v>545</v>
      </c>
      <c r="H6" s="78"/>
      <c r="I6" s="78"/>
      <c r="J6" s="78"/>
      <c r="K6" s="79"/>
      <c r="L6" s="80" t="s">
        <v>540</v>
      </c>
      <c r="M6" s="81"/>
      <c r="N6" s="81"/>
      <c r="O6" s="81"/>
      <c r="P6" s="81"/>
      <c r="Q6" s="81"/>
      <c r="R6" s="81"/>
      <c r="S6" s="81"/>
      <c r="T6" s="81"/>
      <c r="U6" s="81"/>
      <c r="V6" s="81"/>
      <c r="W6" s="81"/>
      <c r="X6" s="82"/>
      <c r="Y6" s="83">
        <v>14.2</v>
      </c>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10"/>
      <c r="B7" s="711"/>
      <c r="C7" s="711"/>
      <c r="D7" s="711"/>
      <c r="E7" s="711"/>
      <c r="F7" s="712"/>
      <c r="G7" s="77" t="s">
        <v>546</v>
      </c>
      <c r="H7" s="78"/>
      <c r="I7" s="78"/>
      <c r="J7" s="78"/>
      <c r="K7" s="79"/>
      <c r="L7" s="80" t="s">
        <v>541</v>
      </c>
      <c r="M7" s="81"/>
      <c r="N7" s="81"/>
      <c r="O7" s="81"/>
      <c r="P7" s="81"/>
      <c r="Q7" s="81"/>
      <c r="R7" s="81"/>
      <c r="S7" s="81"/>
      <c r="T7" s="81"/>
      <c r="U7" s="81"/>
      <c r="V7" s="81"/>
      <c r="W7" s="81"/>
      <c r="X7" s="82"/>
      <c r="Y7" s="83">
        <v>27.6</v>
      </c>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10"/>
      <c r="B8" s="711"/>
      <c r="C8" s="711"/>
      <c r="D8" s="711"/>
      <c r="E8" s="711"/>
      <c r="F8" s="712"/>
      <c r="G8" s="77"/>
      <c r="H8" s="78"/>
      <c r="I8" s="78"/>
      <c r="J8" s="78"/>
      <c r="K8" s="79"/>
      <c r="L8" s="80" t="s">
        <v>542</v>
      </c>
      <c r="M8" s="81"/>
      <c r="N8" s="81"/>
      <c r="O8" s="81"/>
      <c r="P8" s="81"/>
      <c r="Q8" s="81"/>
      <c r="R8" s="81"/>
      <c r="S8" s="81"/>
      <c r="T8" s="81"/>
      <c r="U8" s="81"/>
      <c r="V8" s="81"/>
      <c r="W8" s="81"/>
      <c r="X8" s="82"/>
      <c r="Y8" s="83">
        <v>0.8</v>
      </c>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10"/>
      <c r="B9" s="711"/>
      <c r="C9" s="711"/>
      <c r="D9" s="711"/>
      <c r="E9" s="711"/>
      <c r="F9" s="712"/>
      <c r="G9" s="77"/>
      <c r="H9" s="78"/>
      <c r="I9" s="78"/>
      <c r="J9" s="78"/>
      <c r="K9" s="79"/>
      <c r="L9" s="80" t="s">
        <v>543</v>
      </c>
      <c r="M9" s="81"/>
      <c r="N9" s="81"/>
      <c r="O9" s="81"/>
      <c r="P9" s="81"/>
      <c r="Q9" s="81"/>
      <c r="R9" s="81"/>
      <c r="S9" s="81"/>
      <c r="T9" s="81"/>
      <c r="U9" s="81"/>
      <c r="V9" s="81"/>
      <c r="W9" s="81"/>
      <c r="X9" s="82"/>
      <c r="Y9" s="83">
        <v>0.3</v>
      </c>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10"/>
      <c r="B10" s="711"/>
      <c r="C10" s="711"/>
      <c r="D10" s="711"/>
      <c r="E10" s="711"/>
      <c r="F10" s="712"/>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10"/>
      <c r="B11" s="711"/>
      <c r="C11" s="711"/>
      <c r="D11" s="711"/>
      <c r="E11" s="711"/>
      <c r="F11" s="712"/>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10"/>
      <c r="B12" s="711"/>
      <c r="C12" s="711"/>
      <c r="D12" s="711"/>
      <c r="E12" s="711"/>
      <c r="F12" s="712"/>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10"/>
      <c r="B13" s="711"/>
      <c r="C13" s="711"/>
      <c r="D13" s="711"/>
      <c r="E13" s="711"/>
      <c r="F13" s="712"/>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10"/>
      <c r="B14" s="711"/>
      <c r="C14" s="711"/>
      <c r="D14" s="711"/>
      <c r="E14" s="711"/>
      <c r="F14" s="712"/>
      <c r="G14" s="86" t="s">
        <v>22</v>
      </c>
      <c r="H14" s="87"/>
      <c r="I14" s="87"/>
      <c r="J14" s="87"/>
      <c r="K14" s="87"/>
      <c r="L14" s="88"/>
      <c r="M14" s="89"/>
      <c r="N14" s="89"/>
      <c r="O14" s="89"/>
      <c r="P14" s="89"/>
      <c r="Q14" s="89"/>
      <c r="R14" s="89"/>
      <c r="S14" s="89"/>
      <c r="T14" s="89"/>
      <c r="U14" s="89"/>
      <c r="V14" s="89"/>
      <c r="W14" s="89"/>
      <c r="X14" s="90"/>
      <c r="Y14" s="91">
        <f>SUM(Y4:AB13)</f>
        <v>59.899999999999991</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27.6</v>
      </c>
      <c r="AV14" s="92"/>
      <c r="AW14" s="92"/>
      <c r="AX14" s="94"/>
    </row>
    <row r="15" spans="1:50" ht="30" customHeight="1" x14ac:dyDescent="0.15">
      <c r="A15" s="710"/>
      <c r="B15" s="711"/>
      <c r="C15" s="711"/>
      <c r="D15" s="711"/>
      <c r="E15" s="711"/>
      <c r="F15" s="712"/>
      <c r="G15" s="393"/>
      <c r="H15" s="394"/>
      <c r="I15" s="394"/>
      <c r="J15" s="394"/>
      <c r="K15" s="394"/>
      <c r="L15" s="394"/>
      <c r="M15" s="394"/>
      <c r="N15" s="394"/>
      <c r="O15" s="394"/>
      <c r="P15" s="394"/>
      <c r="Q15" s="394"/>
      <c r="R15" s="394"/>
      <c r="S15" s="394"/>
      <c r="T15" s="394"/>
      <c r="U15" s="394"/>
      <c r="V15" s="394"/>
      <c r="W15" s="394"/>
      <c r="X15" s="394"/>
      <c r="Y15" s="394"/>
      <c r="Z15" s="394"/>
      <c r="AA15" s="394"/>
      <c r="AB15" s="395"/>
      <c r="AC15" s="393"/>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hidden="1" customHeight="1" x14ac:dyDescent="0.15">
      <c r="A16" s="710"/>
      <c r="B16" s="711"/>
      <c r="C16" s="711"/>
      <c r="D16" s="711"/>
      <c r="E16" s="711"/>
      <c r="F16" s="712"/>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hidden="1" customHeight="1" x14ac:dyDescent="0.15">
      <c r="A17" s="710"/>
      <c r="B17" s="711"/>
      <c r="C17" s="711"/>
      <c r="D17" s="711"/>
      <c r="E17" s="711"/>
      <c r="F17" s="712"/>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9"/>
    </row>
    <row r="18" spans="1:50" ht="24.75" hidden="1" customHeight="1" x14ac:dyDescent="0.15">
      <c r="A18" s="710"/>
      <c r="B18" s="711"/>
      <c r="C18" s="711"/>
      <c r="D18" s="711"/>
      <c r="E18" s="711"/>
      <c r="F18" s="712"/>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hidden="1" customHeight="1" x14ac:dyDescent="0.15">
      <c r="A19" s="710"/>
      <c r="B19" s="711"/>
      <c r="C19" s="711"/>
      <c r="D19" s="711"/>
      <c r="E19" s="711"/>
      <c r="F19" s="712"/>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hidden="1" customHeight="1" x14ac:dyDescent="0.15">
      <c r="A20" s="710"/>
      <c r="B20" s="711"/>
      <c r="C20" s="711"/>
      <c r="D20" s="711"/>
      <c r="E20" s="711"/>
      <c r="F20" s="712"/>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hidden="1" customHeight="1" x14ac:dyDescent="0.15">
      <c r="A21" s="710"/>
      <c r="B21" s="711"/>
      <c r="C21" s="711"/>
      <c r="D21" s="711"/>
      <c r="E21" s="711"/>
      <c r="F21" s="712"/>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hidden="1" customHeight="1" x14ac:dyDescent="0.15">
      <c r="A22" s="710"/>
      <c r="B22" s="711"/>
      <c r="C22" s="711"/>
      <c r="D22" s="711"/>
      <c r="E22" s="711"/>
      <c r="F22" s="712"/>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hidden="1" customHeight="1" x14ac:dyDescent="0.15">
      <c r="A23" s="710"/>
      <c r="B23" s="711"/>
      <c r="C23" s="711"/>
      <c r="D23" s="711"/>
      <c r="E23" s="711"/>
      <c r="F23" s="712"/>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hidden="1" customHeight="1" x14ac:dyDescent="0.15">
      <c r="A24" s="710"/>
      <c r="B24" s="711"/>
      <c r="C24" s="711"/>
      <c r="D24" s="711"/>
      <c r="E24" s="711"/>
      <c r="F24" s="712"/>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hidden="1" customHeight="1" x14ac:dyDescent="0.15">
      <c r="A25" s="710"/>
      <c r="B25" s="711"/>
      <c r="C25" s="711"/>
      <c r="D25" s="711"/>
      <c r="E25" s="711"/>
      <c r="F25" s="712"/>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hidden="1" customHeight="1" x14ac:dyDescent="0.15">
      <c r="A26" s="710"/>
      <c r="B26" s="711"/>
      <c r="C26" s="711"/>
      <c r="D26" s="711"/>
      <c r="E26" s="711"/>
      <c r="F26" s="712"/>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hidden="1" customHeight="1" thickBot="1" x14ac:dyDescent="0.2">
      <c r="A27" s="710"/>
      <c r="B27" s="711"/>
      <c r="C27" s="711"/>
      <c r="D27" s="711"/>
      <c r="E27" s="711"/>
      <c r="F27" s="712"/>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hidden="1" customHeight="1" x14ac:dyDescent="0.15">
      <c r="A28" s="710"/>
      <c r="B28" s="711"/>
      <c r="C28" s="711"/>
      <c r="D28" s="711"/>
      <c r="E28" s="711"/>
      <c r="F28" s="712"/>
      <c r="G28" s="393"/>
      <c r="H28" s="394"/>
      <c r="I28" s="394"/>
      <c r="J28" s="394"/>
      <c r="K28" s="394"/>
      <c r="L28" s="394"/>
      <c r="M28" s="394"/>
      <c r="N28" s="394"/>
      <c r="O28" s="394"/>
      <c r="P28" s="394"/>
      <c r="Q28" s="394"/>
      <c r="R28" s="394"/>
      <c r="S28" s="394"/>
      <c r="T28" s="394"/>
      <c r="U28" s="394"/>
      <c r="V28" s="394"/>
      <c r="W28" s="394"/>
      <c r="X28" s="394"/>
      <c r="Y28" s="394"/>
      <c r="Z28" s="394"/>
      <c r="AA28" s="394"/>
      <c r="AB28" s="395"/>
      <c r="AC28" s="393"/>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hidden="1" customHeight="1" x14ac:dyDescent="0.15">
      <c r="A29" s="710"/>
      <c r="B29" s="711"/>
      <c r="C29" s="711"/>
      <c r="D29" s="711"/>
      <c r="E29" s="711"/>
      <c r="F29" s="712"/>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hidden="1" customHeight="1" x14ac:dyDescent="0.15">
      <c r="A30" s="710"/>
      <c r="B30" s="711"/>
      <c r="C30" s="711"/>
      <c r="D30" s="711"/>
      <c r="E30" s="711"/>
      <c r="F30" s="712"/>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9"/>
    </row>
    <row r="31" spans="1:50" ht="24.75" hidden="1" customHeight="1" x14ac:dyDescent="0.15">
      <c r="A31" s="710"/>
      <c r="B31" s="711"/>
      <c r="C31" s="711"/>
      <c r="D31" s="711"/>
      <c r="E31" s="711"/>
      <c r="F31" s="712"/>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hidden="1" customHeight="1" x14ac:dyDescent="0.15">
      <c r="A32" s="710"/>
      <c r="B32" s="711"/>
      <c r="C32" s="711"/>
      <c r="D32" s="711"/>
      <c r="E32" s="711"/>
      <c r="F32" s="712"/>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hidden="1" customHeight="1" x14ac:dyDescent="0.15">
      <c r="A33" s="710"/>
      <c r="B33" s="711"/>
      <c r="C33" s="711"/>
      <c r="D33" s="711"/>
      <c r="E33" s="711"/>
      <c r="F33" s="712"/>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hidden="1" customHeight="1" x14ac:dyDescent="0.15">
      <c r="A34" s="710"/>
      <c r="B34" s="711"/>
      <c r="C34" s="711"/>
      <c r="D34" s="711"/>
      <c r="E34" s="711"/>
      <c r="F34" s="712"/>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hidden="1" customHeight="1" x14ac:dyDescent="0.15">
      <c r="A35" s="710"/>
      <c r="B35" s="711"/>
      <c r="C35" s="711"/>
      <c r="D35" s="711"/>
      <c r="E35" s="711"/>
      <c r="F35" s="712"/>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hidden="1" customHeight="1" x14ac:dyDescent="0.15">
      <c r="A36" s="710"/>
      <c r="B36" s="711"/>
      <c r="C36" s="711"/>
      <c r="D36" s="711"/>
      <c r="E36" s="711"/>
      <c r="F36" s="712"/>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hidden="1" customHeight="1" x14ac:dyDescent="0.15">
      <c r="A37" s="710"/>
      <c r="B37" s="711"/>
      <c r="C37" s="711"/>
      <c r="D37" s="711"/>
      <c r="E37" s="711"/>
      <c r="F37" s="712"/>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hidden="1" customHeight="1" x14ac:dyDescent="0.15">
      <c r="A38" s="710"/>
      <c r="B38" s="711"/>
      <c r="C38" s="711"/>
      <c r="D38" s="711"/>
      <c r="E38" s="711"/>
      <c r="F38" s="712"/>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hidden="1" customHeight="1" x14ac:dyDescent="0.15">
      <c r="A39" s="710"/>
      <c r="B39" s="711"/>
      <c r="C39" s="711"/>
      <c r="D39" s="711"/>
      <c r="E39" s="711"/>
      <c r="F39" s="712"/>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hidden="1" customHeight="1" thickBot="1" x14ac:dyDescent="0.2">
      <c r="A40" s="710"/>
      <c r="B40" s="711"/>
      <c r="C40" s="711"/>
      <c r="D40" s="711"/>
      <c r="E40" s="711"/>
      <c r="F40" s="712"/>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hidden="1" customHeight="1" x14ac:dyDescent="0.15">
      <c r="A41" s="710"/>
      <c r="B41" s="711"/>
      <c r="C41" s="711"/>
      <c r="D41" s="711"/>
      <c r="E41" s="711"/>
      <c r="F41" s="712"/>
      <c r="G41" s="393" t="s">
        <v>364</v>
      </c>
      <c r="H41" s="394"/>
      <c r="I41" s="394"/>
      <c r="J41" s="394"/>
      <c r="K41" s="394"/>
      <c r="L41" s="394"/>
      <c r="M41" s="394"/>
      <c r="N41" s="394"/>
      <c r="O41" s="394"/>
      <c r="P41" s="394"/>
      <c r="Q41" s="394"/>
      <c r="R41" s="394"/>
      <c r="S41" s="394"/>
      <c r="T41" s="394"/>
      <c r="U41" s="394"/>
      <c r="V41" s="394"/>
      <c r="W41" s="394"/>
      <c r="X41" s="394"/>
      <c r="Y41" s="394"/>
      <c r="Z41" s="394"/>
      <c r="AA41" s="394"/>
      <c r="AB41" s="395"/>
      <c r="AC41" s="393" t="s">
        <v>365</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hidden="1" customHeight="1" x14ac:dyDescent="0.15">
      <c r="A42" s="710"/>
      <c r="B42" s="711"/>
      <c r="C42" s="711"/>
      <c r="D42" s="711"/>
      <c r="E42" s="711"/>
      <c r="F42" s="712"/>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hidden="1" customHeight="1" x14ac:dyDescent="0.15">
      <c r="A43" s="710"/>
      <c r="B43" s="711"/>
      <c r="C43" s="711"/>
      <c r="D43" s="711"/>
      <c r="E43" s="711"/>
      <c r="F43" s="712"/>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9"/>
    </row>
    <row r="44" spans="1:50" ht="24.75" hidden="1" customHeight="1" x14ac:dyDescent="0.15">
      <c r="A44" s="710"/>
      <c r="B44" s="711"/>
      <c r="C44" s="711"/>
      <c r="D44" s="711"/>
      <c r="E44" s="711"/>
      <c r="F44" s="712"/>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hidden="1" customHeight="1" x14ac:dyDescent="0.15">
      <c r="A45" s="710"/>
      <c r="B45" s="711"/>
      <c r="C45" s="711"/>
      <c r="D45" s="711"/>
      <c r="E45" s="711"/>
      <c r="F45" s="712"/>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hidden="1" customHeight="1" x14ac:dyDescent="0.15">
      <c r="A46" s="710"/>
      <c r="B46" s="711"/>
      <c r="C46" s="711"/>
      <c r="D46" s="711"/>
      <c r="E46" s="711"/>
      <c r="F46" s="712"/>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hidden="1" customHeight="1" x14ac:dyDescent="0.15">
      <c r="A47" s="710"/>
      <c r="B47" s="711"/>
      <c r="C47" s="711"/>
      <c r="D47" s="711"/>
      <c r="E47" s="711"/>
      <c r="F47" s="712"/>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hidden="1" customHeight="1" x14ac:dyDescent="0.15">
      <c r="A48" s="710"/>
      <c r="B48" s="711"/>
      <c r="C48" s="711"/>
      <c r="D48" s="711"/>
      <c r="E48" s="711"/>
      <c r="F48" s="712"/>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hidden="1" customHeight="1" x14ac:dyDescent="0.15">
      <c r="A49" s="710"/>
      <c r="B49" s="711"/>
      <c r="C49" s="711"/>
      <c r="D49" s="711"/>
      <c r="E49" s="711"/>
      <c r="F49" s="712"/>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hidden="1" customHeight="1" x14ac:dyDescent="0.15">
      <c r="A50" s="710"/>
      <c r="B50" s="711"/>
      <c r="C50" s="711"/>
      <c r="D50" s="711"/>
      <c r="E50" s="711"/>
      <c r="F50" s="712"/>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hidden="1" customHeight="1" x14ac:dyDescent="0.15">
      <c r="A51" s="710"/>
      <c r="B51" s="711"/>
      <c r="C51" s="711"/>
      <c r="D51" s="711"/>
      <c r="E51" s="711"/>
      <c r="F51" s="712"/>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hidden="1" customHeight="1" x14ac:dyDescent="0.15">
      <c r="A52" s="710"/>
      <c r="B52" s="711"/>
      <c r="C52" s="711"/>
      <c r="D52" s="711"/>
      <c r="E52" s="711"/>
      <c r="F52" s="712"/>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hidden="1" customHeight="1" thickBot="1" x14ac:dyDescent="0.2">
      <c r="A53" s="713"/>
      <c r="B53" s="714"/>
      <c r="C53" s="714"/>
      <c r="D53" s="714"/>
      <c r="E53" s="714"/>
      <c r="F53" s="715"/>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hidden="1" customHeight="1" thickBot="1" x14ac:dyDescent="0.2"/>
    <row r="55" spans="1:50" ht="30" hidden="1" customHeight="1" x14ac:dyDescent="0.15">
      <c r="A55" s="707" t="s">
        <v>34</v>
      </c>
      <c r="B55" s="708"/>
      <c r="C55" s="708"/>
      <c r="D55" s="708"/>
      <c r="E55" s="708"/>
      <c r="F55" s="709"/>
      <c r="G55" s="393" t="s">
        <v>366</v>
      </c>
      <c r="H55" s="394"/>
      <c r="I55" s="394"/>
      <c r="J55" s="394"/>
      <c r="K55" s="394"/>
      <c r="L55" s="394"/>
      <c r="M55" s="394"/>
      <c r="N55" s="394"/>
      <c r="O55" s="394"/>
      <c r="P55" s="394"/>
      <c r="Q55" s="394"/>
      <c r="R55" s="394"/>
      <c r="S55" s="394"/>
      <c r="T55" s="394"/>
      <c r="U55" s="394"/>
      <c r="V55" s="394"/>
      <c r="W55" s="394"/>
      <c r="X55" s="394"/>
      <c r="Y55" s="394"/>
      <c r="Z55" s="394"/>
      <c r="AA55" s="394"/>
      <c r="AB55" s="395"/>
      <c r="AC55" s="393" t="s">
        <v>367</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hidden="1" customHeight="1" x14ac:dyDescent="0.15">
      <c r="A56" s="710"/>
      <c r="B56" s="711"/>
      <c r="C56" s="711"/>
      <c r="D56" s="711"/>
      <c r="E56" s="711"/>
      <c r="F56" s="712"/>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hidden="1" customHeight="1" x14ac:dyDescent="0.15">
      <c r="A57" s="710"/>
      <c r="B57" s="711"/>
      <c r="C57" s="711"/>
      <c r="D57" s="711"/>
      <c r="E57" s="711"/>
      <c r="F57" s="712"/>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9"/>
    </row>
    <row r="58" spans="1:50" ht="24.75" hidden="1" customHeight="1" x14ac:dyDescent="0.15">
      <c r="A58" s="710"/>
      <c r="B58" s="711"/>
      <c r="C58" s="711"/>
      <c r="D58" s="711"/>
      <c r="E58" s="711"/>
      <c r="F58" s="712"/>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hidden="1" customHeight="1" x14ac:dyDescent="0.15">
      <c r="A59" s="710"/>
      <c r="B59" s="711"/>
      <c r="C59" s="711"/>
      <c r="D59" s="711"/>
      <c r="E59" s="711"/>
      <c r="F59" s="712"/>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hidden="1" customHeight="1" x14ac:dyDescent="0.15">
      <c r="A60" s="710"/>
      <c r="B60" s="711"/>
      <c r="C60" s="711"/>
      <c r="D60" s="711"/>
      <c r="E60" s="711"/>
      <c r="F60" s="712"/>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hidden="1" customHeight="1" x14ac:dyDescent="0.15">
      <c r="A61" s="710"/>
      <c r="B61" s="711"/>
      <c r="C61" s="711"/>
      <c r="D61" s="711"/>
      <c r="E61" s="711"/>
      <c r="F61" s="712"/>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hidden="1" customHeight="1" x14ac:dyDescent="0.15">
      <c r="A62" s="710"/>
      <c r="B62" s="711"/>
      <c r="C62" s="711"/>
      <c r="D62" s="711"/>
      <c r="E62" s="711"/>
      <c r="F62" s="712"/>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hidden="1" customHeight="1" x14ac:dyDescent="0.15">
      <c r="A63" s="710"/>
      <c r="B63" s="711"/>
      <c r="C63" s="711"/>
      <c r="D63" s="711"/>
      <c r="E63" s="711"/>
      <c r="F63" s="712"/>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hidden="1" customHeight="1" x14ac:dyDescent="0.15">
      <c r="A64" s="710"/>
      <c r="B64" s="711"/>
      <c r="C64" s="711"/>
      <c r="D64" s="711"/>
      <c r="E64" s="711"/>
      <c r="F64" s="712"/>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hidden="1" customHeight="1" x14ac:dyDescent="0.15">
      <c r="A65" s="710"/>
      <c r="B65" s="711"/>
      <c r="C65" s="711"/>
      <c r="D65" s="711"/>
      <c r="E65" s="711"/>
      <c r="F65" s="712"/>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hidden="1" customHeight="1" x14ac:dyDescent="0.15">
      <c r="A66" s="710"/>
      <c r="B66" s="711"/>
      <c r="C66" s="711"/>
      <c r="D66" s="711"/>
      <c r="E66" s="711"/>
      <c r="F66" s="712"/>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hidden="1" customHeight="1" thickBot="1" x14ac:dyDescent="0.2">
      <c r="A67" s="710"/>
      <c r="B67" s="711"/>
      <c r="C67" s="711"/>
      <c r="D67" s="711"/>
      <c r="E67" s="711"/>
      <c r="F67" s="712"/>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hidden="1" customHeight="1" x14ac:dyDescent="0.15">
      <c r="A68" s="710"/>
      <c r="B68" s="711"/>
      <c r="C68" s="711"/>
      <c r="D68" s="711"/>
      <c r="E68" s="711"/>
      <c r="F68" s="712"/>
      <c r="G68" s="393" t="s">
        <v>368</v>
      </c>
      <c r="H68" s="394"/>
      <c r="I68" s="394"/>
      <c r="J68" s="394"/>
      <c r="K68" s="394"/>
      <c r="L68" s="394"/>
      <c r="M68" s="394"/>
      <c r="N68" s="394"/>
      <c r="O68" s="394"/>
      <c r="P68" s="394"/>
      <c r="Q68" s="394"/>
      <c r="R68" s="394"/>
      <c r="S68" s="394"/>
      <c r="T68" s="394"/>
      <c r="U68" s="394"/>
      <c r="V68" s="394"/>
      <c r="W68" s="394"/>
      <c r="X68" s="394"/>
      <c r="Y68" s="394"/>
      <c r="Z68" s="394"/>
      <c r="AA68" s="394"/>
      <c r="AB68" s="395"/>
      <c r="AC68" s="393" t="s">
        <v>369</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hidden="1" customHeight="1" x14ac:dyDescent="0.15">
      <c r="A69" s="710"/>
      <c r="B69" s="711"/>
      <c r="C69" s="711"/>
      <c r="D69" s="711"/>
      <c r="E69" s="711"/>
      <c r="F69" s="712"/>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hidden="1" customHeight="1" x14ac:dyDescent="0.15">
      <c r="A70" s="710"/>
      <c r="B70" s="711"/>
      <c r="C70" s="711"/>
      <c r="D70" s="711"/>
      <c r="E70" s="711"/>
      <c r="F70" s="712"/>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9"/>
    </row>
    <row r="71" spans="1:50" ht="24.75" hidden="1" customHeight="1" x14ac:dyDescent="0.15">
      <c r="A71" s="710"/>
      <c r="B71" s="711"/>
      <c r="C71" s="711"/>
      <c r="D71" s="711"/>
      <c r="E71" s="711"/>
      <c r="F71" s="712"/>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hidden="1" customHeight="1" x14ac:dyDescent="0.15">
      <c r="A72" s="710"/>
      <c r="B72" s="711"/>
      <c r="C72" s="711"/>
      <c r="D72" s="711"/>
      <c r="E72" s="711"/>
      <c r="F72" s="712"/>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hidden="1" customHeight="1" x14ac:dyDescent="0.15">
      <c r="A73" s="710"/>
      <c r="B73" s="711"/>
      <c r="C73" s="711"/>
      <c r="D73" s="711"/>
      <c r="E73" s="711"/>
      <c r="F73" s="712"/>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hidden="1" customHeight="1" x14ac:dyDescent="0.15">
      <c r="A74" s="710"/>
      <c r="B74" s="711"/>
      <c r="C74" s="711"/>
      <c r="D74" s="711"/>
      <c r="E74" s="711"/>
      <c r="F74" s="712"/>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hidden="1" customHeight="1" x14ac:dyDescent="0.15">
      <c r="A75" s="710"/>
      <c r="B75" s="711"/>
      <c r="C75" s="711"/>
      <c r="D75" s="711"/>
      <c r="E75" s="711"/>
      <c r="F75" s="712"/>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hidden="1" customHeight="1" x14ac:dyDescent="0.15">
      <c r="A76" s="710"/>
      <c r="B76" s="711"/>
      <c r="C76" s="711"/>
      <c r="D76" s="711"/>
      <c r="E76" s="711"/>
      <c r="F76" s="712"/>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hidden="1" customHeight="1" x14ac:dyDescent="0.15">
      <c r="A77" s="710"/>
      <c r="B77" s="711"/>
      <c r="C77" s="711"/>
      <c r="D77" s="711"/>
      <c r="E77" s="711"/>
      <c r="F77" s="712"/>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hidden="1" customHeight="1" x14ac:dyDescent="0.15">
      <c r="A78" s="710"/>
      <c r="B78" s="711"/>
      <c r="C78" s="711"/>
      <c r="D78" s="711"/>
      <c r="E78" s="711"/>
      <c r="F78" s="712"/>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hidden="1" customHeight="1" x14ac:dyDescent="0.15">
      <c r="A79" s="710"/>
      <c r="B79" s="711"/>
      <c r="C79" s="711"/>
      <c r="D79" s="711"/>
      <c r="E79" s="711"/>
      <c r="F79" s="712"/>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hidden="1" customHeight="1" thickBot="1" x14ac:dyDescent="0.2">
      <c r="A80" s="710"/>
      <c r="B80" s="711"/>
      <c r="C80" s="711"/>
      <c r="D80" s="711"/>
      <c r="E80" s="711"/>
      <c r="F80" s="712"/>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hidden="1" customHeight="1" x14ac:dyDescent="0.15">
      <c r="A81" s="710"/>
      <c r="B81" s="711"/>
      <c r="C81" s="711"/>
      <c r="D81" s="711"/>
      <c r="E81" s="711"/>
      <c r="F81" s="712"/>
      <c r="G81" s="393" t="s">
        <v>370</v>
      </c>
      <c r="H81" s="394"/>
      <c r="I81" s="394"/>
      <c r="J81" s="394"/>
      <c r="K81" s="394"/>
      <c r="L81" s="394"/>
      <c r="M81" s="394"/>
      <c r="N81" s="394"/>
      <c r="O81" s="394"/>
      <c r="P81" s="394"/>
      <c r="Q81" s="394"/>
      <c r="R81" s="394"/>
      <c r="S81" s="394"/>
      <c r="T81" s="394"/>
      <c r="U81" s="394"/>
      <c r="V81" s="394"/>
      <c r="W81" s="394"/>
      <c r="X81" s="394"/>
      <c r="Y81" s="394"/>
      <c r="Z81" s="394"/>
      <c r="AA81" s="394"/>
      <c r="AB81" s="395"/>
      <c r="AC81" s="393" t="s">
        <v>371</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hidden="1" customHeight="1" x14ac:dyDescent="0.15">
      <c r="A82" s="710"/>
      <c r="B82" s="711"/>
      <c r="C82" s="711"/>
      <c r="D82" s="711"/>
      <c r="E82" s="711"/>
      <c r="F82" s="712"/>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hidden="1" customHeight="1" x14ac:dyDescent="0.15">
      <c r="A83" s="710"/>
      <c r="B83" s="711"/>
      <c r="C83" s="711"/>
      <c r="D83" s="711"/>
      <c r="E83" s="711"/>
      <c r="F83" s="712"/>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9"/>
    </row>
    <row r="84" spans="1:50" ht="24.75" hidden="1" customHeight="1" x14ac:dyDescent="0.15">
      <c r="A84" s="710"/>
      <c r="B84" s="711"/>
      <c r="C84" s="711"/>
      <c r="D84" s="711"/>
      <c r="E84" s="711"/>
      <c r="F84" s="712"/>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hidden="1" customHeight="1" x14ac:dyDescent="0.15">
      <c r="A85" s="710"/>
      <c r="B85" s="711"/>
      <c r="C85" s="711"/>
      <c r="D85" s="711"/>
      <c r="E85" s="711"/>
      <c r="F85" s="712"/>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hidden="1" customHeight="1" x14ac:dyDescent="0.15">
      <c r="A86" s="710"/>
      <c r="B86" s="711"/>
      <c r="C86" s="711"/>
      <c r="D86" s="711"/>
      <c r="E86" s="711"/>
      <c r="F86" s="712"/>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hidden="1" customHeight="1" x14ac:dyDescent="0.15">
      <c r="A87" s="710"/>
      <c r="B87" s="711"/>
      <c r="C87" s="711"/>
      <c r="D87" s="711"/>
      <c r="E87" s="711"/>
      <c r="F87" s="712"/>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hidden="1" customHeight="1" x14ac:dyDescent="0.15">
      <c r="A88" s="710"/>
      <c r="B88" s="711"/>
      <c r="C88" s="711"/>
      <c r="D88" s="711"/>
      <c r="E88" s="711"/>
      <c r="F88" s="712"/>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hidden="1" customHeight="1" x14ac:dyDescent="0.15">
      <c r="A89" s="710"/>
      <c r="B89" s="711"/>
      <c r="C89" s="711"/>
      <c r="D89" s="711"/>
      <c r="E89" s="711"/>
      <c r="F89" s="712"/>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hidden="1" customHeight="1" x14ac:dyDescent="0.15">
      <c r="A90" s="710"/>
      <c r="B90" s="711"/>
      <c r="C90" s="711"/>
      <c r="D90" s="711"/>
      <c r="E90" s="711"/>
      <c r="F90" s="712"/>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hidden="1" customHeight="1" x14ac:dyDescent="0.15">
      <c r="A91" s="710"/>
      <c r="B91" s="711"/>
      <c r="C91" s="711"/>
      <c r="D91" s="711"/>
      <c r="E91" s="711"/>
      <c r="F91" s="712"/>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hidden="1" customHeight="1" x14ac:dyDescent="0.15">
      <c r="A92" s="710"/>
      <c r="B92" s="711"/>
      <c r="C92" s="711"/>
      <c r="D92" s="711"/>
      <c r="E92" s="711"/>
      <c r="F92" s="712"/>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hidden="1" customHeight="1" thickBot="1" x14ac:dyDescent="0.2">
      <c r="A93" s="710"/>
      <c r="B93" s="711"/>
      <c r="C93" s="711"/>
      <c r="D93" s="711"/>
      <c r="E93" s="711"/>
      <c r="F93" s="712"/>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hidden="1" customHeight="1" x14ac:dyDescent="0.15">
      <c r="A94" s="710"/>
      <c r="B94" s="711"/>
      <c r="C94" s="711"/>
      <c r="D94" s="711"/>
      <c r="E94" s="711"/>
      <c r="F94" s="712"/>
      <c r="G94" s="393" t="s">
        <v>372</v>
      </c>
      <c r="H94" s="394"/>
      <c r="I94" s="394"/>
      <c r="J94" s="394"/>
      <c r="K94" s="394"/>
      <c r="L94" s="394"/>
      <c r="M94" s="394"/>
      <c r="N94" s="394"/>
      <c r="O94" s="394"/>
      <c r="P94" s="394"/>
      <c r="Q94" s="394"/>
      <c r="R94" s="394"/>
      <c r="S94" s="394"/>
      <c r="T94" s="394"/>
      <c r="U94" s="394"/>
      <c r="V94" s="394"/>
      <c r="W94" s="394"/>
      <c r="X94" s="394"/>
      <c r="Y94" s="394"/>
      <c r="Z94" s="394"/>
      <c r="AA94" s="394"/>
      <c r="AB94" s="395"/>
      <c r="AC94" s="393" t="s">
        <v>373</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hidden="1" customHeight="1" x14ac:dyDescent="0.15">
      <c r="A95" s="710"/>
      <c r="B95" s="711"/>
      <c r="C95" s="711"/>
      <c r="D95" s="711"/>
      <c r="E95" s="711"/>
      <c r="F95" s="712"/>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hidden="1" customHeight="1" x14ac:dyDescent="0.15">
      <c r="A96" s="710"/>
      <c r="B96" s="711"/>
      <c r="C96" s="711"/>
      <c r="D96" s="711"/>
      <c r="E96" s="711"/>
      <c r="F96" s="712"/>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9"/>
    </row>
    <row r="97" spans="1:50" ht="24.75" hidden="1" customHeight="1" x14ac:dyDescent="0.15">
      <c r="A97" s="710"/>
      <c r="B97" s="711"/>
      <c r="C97" s="711"/>
      <c r="D97" s="711"/>
      <c r="E97" s="711"/>
      <c r="F97" s="712"/>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hidden="1" customHeight="1" x14ac:dyDescent="0.15">
      <c r="A98" s="710"/>
      <c r="B98" s="711"/>
      <c r="C98" s="711"/>
      <c r="D98" s="711"/>
      <c r="E98" s="711"/>
      <c r="F98" s="712"/>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hidden="1" customHeight="1" x14ac:dyDescent="0.15">
      <c r="A99" s="710"/>
      <c r="B99" s="711"/>
      <c r="C99" s="711"/>
      <c r="D99" s="711"/>
      <c r="E99" s="711"/>
      <c r="F99" s="712"/>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hidden="1" customHeight="1" x14ac:dyDescent="0.15">
      <c r="A100" s="710"/>
      <c r="B100" s="711"/>
      <c r="C100" s="711"/>
      <c r="D100" s="711"/>
      <c r="E100" s="711"/>
      <c r="F100" s="712"/>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hidden="1" customHeight="1" x14ac:dyDescent="0.15">
      <c r="A101" s="710"/>
      <c r="B101" s="711"/>
      <c r="C101" s="711"/>
      <c r="D101" s="711"/>
      <c r="E101" s="711"/>
      <c r="F101" s="712"/>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hidden="1" customHeight="1" x14ac:dyDescent="0.15">
      <c r="A102" s="710"/>
      <c r="B102" s="711"/>
      <c r="C102" s="711"/>
      <c r="D102" s="711"/>
      <c r="E102" s="711"/>
      <c r="F102" s="712"/>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hidden="1" customHeight="1" x14ac:dyDescent="0.15">
      <c r="A103" s="710"/>
      <c r="B103" s="711"/>
      <c r="C103" s="711"/>
      <c r="D103" s="711"/>
      <c r="E103" s="711"/>
      <c r="F103" s="712"/>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hidden="1" customHeight="1" x14ac:dyDescent="0.15">
      <c r="A104" s="710"/>
      <c r="B104" s="711"/>
      <c r="C104" s="711"/>
      <c r="D104" s="711"/>
      <c r="E104" s="711"/>
      <c r="F104" s="712"/>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hidden="1" customHeight="1" x14ac:dyDescent="0.15">
      <c r="A105" s="710"/>
      <c r="B105" s="711"/>
      <c r="C105" s="711"/>
      <c r="D105" s="711"/>
      <c r="E105" s="711"/>
      <c r="F105" s="712"/>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hidden="1" customHeight="1" thickBot="1" x14ac:dyDescent="0.2">
      <c r="A106" s="713"/>
      <c r="B106" s="714"/>
      <c r="C106" s="714"/>
      <c r="D106" s="714"/>
      <c r="E106" s="714"/>
      <c r="F106" s="715"/>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hidden="1" customHeight="1" thickBot="1" x14ac:dyDescent="0.2"/>
    <row r="108" spans="1:50" ht="30" hidden="1" customHeight="1" x14ac:dyDescent="0.15">
      <c r="A108" s="707" t="s">
        <v>34</v>
      </c>
      <c r="B108" s="708"/>
      <c r="C108" s="708"/>
      <c r="D108" s="708"/>
      <c r="E108" s="708"/>
      <c r="F108" s="709"/>
      <c r="G108" s="393" t="s">
        <v>374</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375</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hidden="1" customHeight="1" x14ac:dyDescent="0.15">
      <c r="A109" s="710"/>
      <c r="B109" s="711"/>
      <c r="C109" s="711"/>
      <c r="D109" s="711"/>
      <c r="E109" s="711"/>
      <c r="F109" s="712"/>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hidden="1" customHeight="1" x14ac:dyDescent="0.15">
      <c r="A110" s="710"/>
      <c r="B110" s="711"/>
      <c r="C110" s="711"/>
      <c r="D110" s="711"/>
      <c r="E110" s="711"/>
      <c r="F110" s="712"/>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9"/>
    </row>
    <row r="111" spans="1:50" ht="24.75" hidden="1" customHeight="1" x14ac:dyDescent="0.15">
      <c r="A111" s="710"/>
      <c r="B111" s="711"/>
      <c r="C111" s="711"/>
      <c r="D111" s="711"/>
      <c r="E111" s="711"/>
      <c r="F111" s="712"/>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hidden="1" customHeight="1" x14ac:dyDescent="0.15">
      <c r="A112" s="710"/>
      <c r="B112" s="711"/>
      <c r="C112" s="711"/>
      <c r="D112" s="711"/>
      <c r="E112" s="711"/>
      <c r="F112" s="712"/>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hidden="1" customHeight="1" x14ac:dyDescent="0.15">
      <c r="A113" s="710"/>
      <c r="B113" s="711"/>
      <c r="C113" s="711"/>
      <c r="D113" s="711"/>
      <c r="E113" s="711"/>
      <c r="F113" s="712"/>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hidden="1" customHeight="1" x14ac:dyDescent="0.15">
      <c r="A114" s="710"/>
      <c r="B114" s="711"/>
      <c r="C114" s="711"/>
      <c r="D114" s="711"/>
      <c r="E114" s="711"/>
      <c r="F114" s="712"/>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hidden="1" customHeight="1" x14ac:dyDescent="0.15">
      <c r="A115" s="710"/>
      <c r="B115" s="711"/>
      <c r="C115" s="711"/>
      <c r="D115" s="711"/>
      <c r="E115" s="711"/>
      <c r="F115" s="712"/>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hidden="1" customHeight="1" x14ac:dyDescent="0.15">
      <c r="A116" s="710"/>
      <c r="B116" s="711"/>
      <c r="C116" s="711"/>
      <c r="D116" s="711"/>
      <c r="E116" s="711"/>
      <c r="F116" s="712"/>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hidden="1" customHeight="1" x14ac:dyDescent="0.15">
      <c r="A117" s="710"/>
      <c r="B117" s="711"/>
      <c r="C117" s="711"/>
      <c r="D117" s="711"/>
      <c r="E117" s="711"/>
      <c r="F117" s="712"/>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hidden="1" customHeight="1" x14ac:dyDescent="0.15">
      <c r="A118" s="710"/>
      <c r="B118" s="711"/>
      <c r="C118" s="711"/>
      <c r="D118" s="711"/>
      <c r="E118" s="711"/>
      <c r="F118" s="712"/>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hidden="1" customHeight="1" x14ac:dyDescent="0.15">
      <c r="A119" s="710"/>
      <c r="B119" s="711"/>
      <c r="C119" s="711"/>
      <c r="D119" s="711"/>
      <c r="E119" s="711"/>
      <c r="F119" s="712"/>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hidden="1" customHeight="1" thickBot="1" x14ac:dyDescent="0.2">
      <c r="A120" s="710"/>
      <c r="B120" s="711"/>
      <c r="C120" s="711"/>
      <c r="D120" s="711"/>
      <c r="E120" s="711"/>
      <c r="F120" s="712"/>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hidden="1" customHeight="1" x14ac:dyDescent="0.15">
      <c r="A121" s="710"/>
      <c r="B121" s="711"/>
      <c r="C121" s="711"/>
      <c r="D121" s="711"/>
      <c r="E121" s="711"/>
      <c r="F121" s="712"/>
      <c r="G121" s="393" t="s">
        <v>396</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376</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hidden="1" customHeight="1" x14ac:dyDescent="0.15">
      <c r="A122" s="710"/>
      <c r="B122" s="711"/>
      <c r="C122" s="711"/>
      <c r="D122" s="711"/>
      <c r="E122" s="711"/>
      <c r="F122" s="712"/>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hidden="1" customHeight="1" x14ac:dyDescent="0.15">
      <c r="A123" s="710"/>
      <c r="B123" s="711"/>
      <c r="C123" s="711"/>
      <c r="D123" s="711"/>
      <c r="E123" s="711"/>
      <c r="F123" s="712"/>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9"/>
    </row>
    <row r="124" spans="1:50" ht="24.75" hidden="1" customHeight="1" x14ac:dyDescent="0.15">
      <c r="A124" s="710"/>
      <c r="B124" s="711"/>
      <c r="C124" s="711"/>
      <c r="D124" s="711"/>
      <c r="E124" s="711"/>
      <c r="F124" s="712"/>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hidden="1" customHeight="1" x14ac:dyDescent="0.15">
      <c r="A125" s="710"/>
      <c r="B125" s="711"/>
      <c r="C125" s="711"/>
      <c r="D125" s="711"/>
      <c r="E125" s="711"/>
      <c r="F125" s="712"/>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hidden="1" customHeight="1" x14ac:dyDescent="0.15">
      <c r="A126" s="710"/>
      <c r="B126" s="711"/>
      <c r="C126" s="711"/>
      <c r="D126" s="711"/>
      <c r="E126" s="711"/>
      <c r="F126" s="712"/>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hidden="1" customHeight="1" x14ac:dyDescent="0.15">
      <c r="A127" s="710"/>
      <c r="B127" s="711"/>
      <c r="C127" s="711"/>
      <c r="D127" s="711"/>
      <c r="E127" s="711"/>
      <c r="F127" s="712"/>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hidden="1" customHeight="1" x14ac:dyDescent="0.15">
      <c r="A128" s="710"/>
      <c r="B128" s="711"/>
      <c r="C128" s="711"/>
      <c r="D128" s="711"/>
      <c r="E128" s="711"/>
      <c r="F128" s="712"/>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hidden="1" customHeight="1" x14ac:dyDescent="0.15">
      <c r="A129" s="710"/>
      <c r="B129" s="711"/>
      <c r="C129" s="711"/>
      <c r="D129" s="711"/>
      <c r="E129" s="711"/>
      <c r="F129" s="712"/>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hidden="1" customHeight="1" x14ac:dyDescent="0.15">
      <c r="A130" s="710"/>
      <c r="B130" s="711"/>
      <c r="C130" s="711"/>
      <c r="D130" s="711"/>
      <c r="E130" s="711"/>
      <c r="F130" s="712"/>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hidden="1" customHeight="1" x14ac:dyDescent="0.15">
      <c r="A131" s="710"/>
      <c r="B131" s="711"/>
      <c r="C131" s="711"/>
      <c r="D131" s="711"/>
      <c r="E131" s="711"/>
      <c r="F131" s="712"/>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hidden="1" customHeight="1" x14ac:dyDescent="0.15">
      <c r="A132" s="710"/>
      <c r="B132" s="711"/>
      <c r="C132" s="711"/>
      <c r="D132" s="711"/>
      <c r="E132" s="711"/>
      <c r="F132" s="712"/>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hidden="1" customHeight="1" thickBot="1" x14ac:dyDescent="0.2">
      <c r="A133" s="710"/>
      <c r="B133" s="711"/>
      <c r="C133" s="711"/>
      <c r="D133" s="711"/>
      <c r="E133" s="711"/>
      <c r="F133" s="712"/>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hidden="1" customHeight="1" x14ac:dyDescent="0.15">
      <c r="A134" s="710"/>
      <c r="B134" s="711"/>
      <c r="C134" s="711"/>
      <c r="D134" s="711"/>
      <c r="E134" s="711"/>
      <c r="F134" s="712"/>
      <c r="G134" s="393" t="s">
        <v>377</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378</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hidden="1" customHeight="1" x14ac:dyDescent="0.15">
      <c r="A135" s="710"/>
      <c r="B135" s="711"/>
      <c r="C135" s="711"/>
      <c r="D135" s="711"/>
      <c r="E135" s="711"/>
      <c r="F135" s="712"/>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hidden="1" customHeight="1" x14ac:dyDescent="0.15">
      <c r="A136" s="710"/>
      <c r="B136" s="711"/>
      <c r="C136" s="711"/>
      <c r="D136" s="711"/>
      <c r="E136" s="711"/>
      <c r="F136" s="712"/>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9"/>
    </row>
    <row r="137" spans="1:50" ht="24.75" hidden="1" customHeight="1" x14ac:dyDescent="0.15">
      <c r="A137" s="710"/>
      <c r="B137" s="711"/>
      <c r="C137" s="711"/>
      <c r="D137" s="711"/>
      <c r="E137" s="711"/>
      <c r="F137" s="712"/>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hidden="1" customHeight="1" x14ac:dyDescent="0.15">
      <c r="A138" s="710"/>
      <c r="B138" s="711"/>
      <c r="C138" s="711"/>
      <c r="D138" s="711"/>
      <c r="E138" s="711"/>
      <c r="F138" s="712"/>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hidden="1" customHeight="1" x14ac:dyDescent="0.15">
      <c r="A139" s="710"/>
      <c r="B139" s="711"/>
      <c r="C139" s="711"/>
      <c r="D139" s="711"/>
      <c r="E139" s="711"/>
      <c r="F139" s="712"/>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hidden="1" customHeight="1" x14ac:dyDescent="0.15">
      <c r="A140" s="710"/>
      <c r="B140" s="711"/>
      <c r="C140" s="711"/>
      <c r="D140" s="711"/>
      <c r="E140" s="711"/>
      <c r="F140" s="712"/>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hidden="1" customHeight="1" x14ac:dyDescent="0.15">
      <c r="A141" s="710"/>
      <c r="B141" s="711"/>
      <c r="C141" s="711"/>
      <c r="D141" s="711"/>
      <c r="E141" s="711"/>
      <c r="F141" s="712"/>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hidden="1" customHeight="1" x14ac:dyDescent="0.15">
      <c r="A142" s="710"/>
      <c r="B142" s="711"/>
      <c r="C142" s="711"/>
      <c r="D142" s="711"/>
      <c r="E142" s="711"/>
      <c r="F142" s="712"/>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hidden="1" customHeight="1" x14ac:dyDescent="0.15">
      <c r="A143" s="710"/>
      <c r="B143" s="711"/>
      <c r="C143" s="711"/>
      <c r="D143" s="711"/>
      <c r="E143" s="711"/>
      <c r="F143" s="712"/>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hidden="1" customHeight="1" x14ac:dyDescent="0.15">
      <c r="A144" s="710"/>
      <c r="B144" s="711"/>
      <c r="C144" s="711"/>
      <c r="D144" s="711"/>
      <c r="E144" s="711"/>
      <c r="F144" s="712"/>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hidden="1" customHeight="1" x14ac:dyDescent="0.15">
      <c r="A145" s="710"/>
      <c r="B145" s="711"/>
      <c r="C145" s="711"/>
      <c r="D145" s="711"/>
      <c r="E145" s="711"/>
      <c r="F145" s="712"/>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hidden="1" customHeight="1" thickBot="1" x14ac:dyDescent="0.2">
      <c r="A146" s="710"/>
      <c r="B146" s="711"/>
      <c r="C146" s="711"/>
      <c r="D146" s="711"/>
      <c r="E146" s="711"/>
      <c r="F146" s="712"/>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hidden="1" customHeight="1" x14ac:dyDescent="0.15">
      <c r="A147" s="710"/>
      <c r="B147" s="711"/>
      <c r="C147" s="711"/>
      <c r="D147" s="711"/>
      <c r="E147" s="711"/>
      <c r="F147" s="712"/>
      <c r="G147" s="393" t="s">
        <v>379</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380</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hidden="1" customHeight="1" x14ac:dyDescent="0.15">
      <c r="A148" s="710"/>
      <c r="B148" s="711"/>
      <c r="C148" s="711"/>
      <c r="D148" s="711"/>
      <c r="E148" s="711"/>
      <c r="F148" s="712"/>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hidden="1" customHeight="1" x14ac:dyDescent="0.15">
      <c r="A149" s="710"/>
      <c r="B149" s="711"/>
      <c r="C149" s="711"/>
      <c r="D149" s="711"/>
      <c r="E149" s="711"/>
      <c r="F149" s="712"/>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9"/>
    </row>
    <row r="150" spans="1:50" ht="24.75" hidden="1" customHeight="1" x14ac:dyDescent="0.15">
      <c r="A150" s="710"/>
      <c r="B150" s="711"/>
      <c r="C150" s="711"/>
      <c r="D150" s="711"/>
      <c r="E150" s="711"/>
      <c r="F150" s="712"/>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hidden="1" customHeight="1" x14ac:dyDescent="0.15">
      <c r="A151" s="710"/>
      <c r="B151" s="711"/>
      <c r="C151" s="711"/>
      <c r="D151" s="711"/>
      <c r="E151" s="711"/>
      <c r="F151" s="712"/>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hidden="1" customHeight="1" x14ac:dyDescent="0.15">
      <c r="A152" s="710"/>
      <c r="B152" s="711"/>
      <c r="C152" s="711"/>
      <c r="D152" s="711"/>
      <c r="E152" s="711"/>
      <c r="F152" s="712"/>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hidden="1" customHeight="1" x14ac:dyDescent="0.15">
      <c r="A153" s="710"/>
      <c r="B153" s="711"/>
      <c r="C153" s="711"/>
      <c r="D153" s="711"/>
      <c r="E153" s="711"/>
      <c r="F153" s="712"/>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hidden="1" customHeight="1" x14ac:dyDescent="0.15">
      <c r="A154" s="710"/>
      <c r="B154" s="711"/>
      <c r="C154" s="711"/>
      <c r="D154" s="711"/>
      <c r="E154" s="711"/>
      <c r="F154" s="712"/>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hidden="1" customHeight="1" x14ac:dyDescent="0.15">
      <c r="A155" s="710"/>
      <c r="B155" s="711"/>
      <c r="C155" s="711"/>
      <c r="D155" s="711"/>
      <c r="E155" s="711"/>
      <c r="F155" s="712"/>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hidden="1" customHeight="1" x14ac:dyDescent="0.15">
      <c r="A156" s="710"/>
      <c r="B156" s="711"/>
      <c r="C156" s="711"/>
      <c r="D156" s="711"/>
      <c r="E156" s="711"/>
      <c r="F156" s="712"/>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hidden="1" customHeight="1" x14ac:dyDescent="0.15">
      <c r="A157" s="710"/>
      <c r="B157" s="711"/>
      <c r="C157" s="711"/>
      <c r="D157" s="711"/>
      <c r="E157" s="711"/>
      <c r="F157" s="712"/>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hidden="1" customHeight="1" x14ac:dyDescent="0.15">
      <c r="A158" s="710"/>
      <c r="B158" s="711"/>
      <c r="C158" s="711"/>
      <c r="D158" s="711"/>
      <c r="E158" s="711"/>
      <c r="F158" s="712"/>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hidden="1" customHeight="1" thickBot="1" x14ac:dyDescent="0.2">
      <c r="A159" s="713"/>
      <c r="B159" s="714"/>
      <c r="C159" s="714"/>
      <c r="D159" s="714"/>
      <c r="E159" s="714"/>
      <c r="F159" s="715"/>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hidden="1" customHeight="1" thickBot="1" x14ac:dyDescent="0.2"/>
    <row r="161" spans="1:50" ht="30" hidden="1" customHeight="1" x14ac:dyDescent="0.15">
      <c r="A161" s="707" t="s">
        <v>34</v>
      </c>
      <c r="B161" s="708"/>
      <c r="C161" s="708"/>
      <c r="D161" s="708"/>
      <c r="E161" s="708"/>
      <c r="F161" s="709"/>
      <c r="G161" s="393" t="s">
        <v>381</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382</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hidden="1" customHeight="1" x14ac:dyDescent="0.15">
      <c r="A162" s="710"/>
      <c r="B162" s="711"/>
      <c r="C162" s="711"/>
      <c r="D162" s="711"/>
      <c r="E162" s="711"/>
      <c r="F162" s="712"/>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hidden="1" customHeight="1" x14ac:dyDescent="0.15">
      <c r="A163" s="710"/>
      <c r="B163" s="711"/>
      <c r="C163" s="711"/>
      <c r="D163" s="711"/>
      <c r="E163" s="711"/>
      <c r="F163" s="712"/>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9"/>
    </row>
    <row r="164" spans="1:50" ht="24.75" hidden="1" customHeight="1" x14ac:dyDescent="0.15">
      <c r="A164" s="710"/>
      <c r="B164" s="711"/>
      <c r="C164" s="711"/>
      <c r="D164" s="711"/>
      <c r="E164" s="711"/>
      <c r="F164" s="712"/>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hidden="1" customHeight="1" x14ac:dyDescent="0.15">
      <c r="A165" s="710"/>
      <c r="B165" s="711"/>
      <c r="C165" s="711"/>
      <c r="D165" s="711"/>
      <c r="E165" s="711"/>
      <c r="F165" s="712"/>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hidden="1" customHeight="1" x14ac:dyDescent="0.15">
      <c r="A166" s="710"/>
      <c r="B166" s="711"/>
      <c r="C166" s="711"/>
      <c r="D166" s="711"/>
      <c r="E166" s="711"/>
      <c r="F166" s="712"/>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hidden="1" customHeight="1" x14ac:dyDescent="0.15">
      <c r="A167" s="710"/>
      <c r="B167" s="711"/>
      <c r="C167" s="711"/>
      <c r="D167" s="711"/>
      <c r="E167" s="711"/>
      <c r="F167" s="712"/>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hidden="1" customHeight="1" x14ac:dyDescent="0.15">
      <c r="A168" s="710"/>
      <c r="B168" s="711"/>
      <c r="C168" s="711"/>
      <c r="D168" s="711"/>
      <c r="E168" s="711"/>
      <c r="F168" s="712"/>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hidden="1" customHeight="1" x14ac:dyDescent="0.15">
      <c r="A169" s="710"/>
      <c r="B169" s="711"/>
      <c r="C169" s="711"/>
      <c r="D169" s="711"/>
      <c r="E169" s="711"/>
      <c r="F169" s="712"/>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hidden="1" customHeight="1" x14ac:dyDescent="0.15">
      <c r="A170" s="710"/>
      <c r="B170" s="711"/>
      <c r="C170" s="711"/>
      <c r="D170" s="711"/>
      <c r="E170" s="711"/>
      <c r="F170" s="712"/>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hidden="1" customHeight="1" x14ac:dyDescent="0.15">
      <c r="A171" s="710"/>
      <c r="B171" s="711"/>
      <c r="C171" s="711"/>
      <c r="D171" s="711"/>
      <c r="E171" s="711"/>
      <c r="F171" s="712"/>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hidden="1" customHeight="1" x14ac:dyDescent="0.15">
      <c r="A172" s="710"/>
      <c r="B172" s="711"/>
      <c r="C172" s="711"/>
      <c r="D172" s="711"/>
      <c r="E172" s="711"/>
      <c r="F172" s="712"/>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hidden="1" customHeight="1" thickBot="1" x14ac:dyDescent="0.2">
      <c r="A173" s="710"/>
      <c r="B173" s="711"/>
      <c r="C173" s="711"/>
      <c r="D173" s="711"/>
      <c r="E173" s="711"/>
      <c r="F173" s="712"/>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hidden="1" customHeight="1" x14ac:dyDescent="0.15">
      <c r="A174" s="710"/>
      <c r="B174" s="711"/>
      <c r="C174" s="711"/>
      <c r="D174" s="711"/>
      <c r="E174" s="711"/>
      <c r="F174" s="712"/>
      <c r="G174" s="393" t="s">
        <v>383</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384</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hidden="1" customHeight="1" x14ac:dyDescent="0.15">
      <c r="A175" s="710"/>
      <c r="B175" s="711"/>
      <c r="C175" s="711"/>
      <c r="D175" s="711"/>
      <c r="E175" s="711"/>
      <c r="F175" s="712"/>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hidden="1" customHeight="1" x14ac:dyDescent="0.15">
      <c r="A176" s="710"/>
      <c r="B176" s="711"/>
      <c r="C176" s="711"/>
      <c r="D176" s="711"/>
      <c r="E176" s="711"/>
      <c r="F176" s="712"/>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9"/>
    </row>
    <row r="177" spans="1:50" ht="24.75" hidden="1" customHeight="1" x14ac:dyDescent="0.15">
      <c r="A177" s="710"/>
      <c r="B177" s="711"/>
      <c r="C177" s="711"/>
      <c r="D177" s="711"/>
      <c r="E177" s="711"/>
      <c r="F177" s="712"/>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hidden="1" customHeight="1" x14ac:dyDescent="0.15">
      <c r="A178" s="710"/>
      <c r="B178" s="711"/>
      <c r="C178" s="711"/>
      <c r="D178" s="711"/>
      <c r="E178" s="711"/>
      <c r="F178" s="712"/>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hidden="1" customHeight="1" x14ac:dyDescent="0.15">
      <c r="A179" s="710"/>
      <c r="B179" s="711"/>
      <c r="C179" s="711"/>
      <c r="D179" s="711"/>
      <c r="E179" s="711"/>
      <c r="F179" s="712"/>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hidden="1" customHeight="1" x14ac:dyDescent="0.15">
      <c r="A180" s="710"/>
      <c r="B180" s="711"/>
      <c r="C180" s="711"/>
      <c r="D180" s="711"/>
      <c r="E180" s="711"/>
      <c r="F180" s="712"/>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hidden="1" customHeight="1" x14ac:dyDescent="0.15">
      <c r="A181" s="710"/>
      <c r="B181" s="711"/>
      <c r="C181" s="711"/>
      <c r="D181" s="711"/>
      <c r="E181" s="711"/>
      <c r="F181" s="712"/>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hidden="1" customHeight="1" x14ac:dyDescent="0.15">
      <c r="A182" s="710"/>
      <c r="B182" s="711"/>
      <c r="C182" s="711"/>
      <c r="D182" s="711"/>
      <c r="E182" s="711"/>
      <c r="F182" s="712"/>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hidden="1" customHeight="1" x14ac:dyDescent="0.15">
      <c r="A183" s="710"/>
      <c r="B183" s="711"/>
      <c r="C183" s="711"/>
      <c r="D183" s="711"/>
      <c r="E183" s="711"/>
      <c r="F183" s="712"/>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hidden="1" customHeight="1" x14ac:dyDescent="0.15">
      <c r="A184" s="710"/>
      <c r="B184" s="711"/>
      <c r="C184" s="711"/>
      <c r="D184" s="711"/>
      <c r="E184" s="711"/>
      <c r="F184" s="712"/>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hidden="1" customHeight="1" x14ac:dyDescent="0.15">
      <c r="A185" s="710"/>
      <c r="B185" s="711"/>
      <c r="C185" s="711"/>
      <c r="D185" s="711"/>
      <c r="E185" s="711"/>
      <c r="F185" s="712"/>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hidden="1" customHeight="1" thickBot="1" x14ac:dyDescent="0.2">
      <c r="A186" s="710"/>
      <c r="B186" s="711"/>
      <c r="C186" s="711"/>
      <c r="D186" s="711"/>
      <c r="E186" s="711"/>
      <c r="F186" s="712"/>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hidden="1" customHeight="1" x14ac:dyDescent="0.15">
      <c r="A187" s="710"/>
      <c r="B187" s="711"/>
      <c r="C187" s="711"/>
      <c r="D187" s="711"/>
      <c r="E187" s="711"/>
      <c r="F187" s="712"/>
      <c r="G187" s="393" t="s">
        <v>385</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386</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hidden="1" customHeight="1" x14ac:dyDescent="0.15">
      <c r="A188" s="710"/>
      <c r="B188" s="711"/>
      <c r="C188" s="711"/>
      <c r="D188" s="711"/>
      <c r="E188" s="711"/>
      <c r="F188" s="712"/>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hidden="1" customHeight="1" x14ac:dyDescent="0.15">
      <c r="A189" s="710"/>
      <c r="B189" s="711"/>
      <c r="C189" s="711"/>
      <c r="D189" s="711"/>
      <c r="E189" s="711"/>
      <c r="F189" s="712"/>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9"/>
    </row>
    <row r="190" spans="1:50" ht="24.75" hidden="1" customHeight="1" x14ac:dyDescent="0.15">
      <c r="A190" s="710"/>
      <c r="B190" s="711"/>
      <c r="C190" s="711"/>
      <c r="D190" s="711"/>
      <c r="E190" s="711"/>
      <c r="F190" s="712"/>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hidden="1" customHeight="1" x14ac:dyDescent="0.15">
      <c r="A191" s="710"/>
      <c r="B191" s="711"/>
      <c r="C191" s="711"/>
      <c r="D191" s="711"/>
      <c r="E191" s="711"/>
      <c r="F191" s="712"/>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hidden="1" customHeight="1" x14ac:dyDescent="0.15">
      <c r="A192" s="710"/>
      <c r="B192" s="711"/>
      <c r="C192" s="711"/>
      <c r="D192" s="711"/>
      <c r="E192" s="711"/>
      <c r="F192" s="712"/>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hidden="1" customHeight="1" x14ac:dyDescent="0.15">
      <c r="A193" s="710"/>
      <c r="B193" s="711"/>
      <c r="C193" s="711"/>
      <c r="D193" s="711"/>
      <c r="E193" s="711"/>
      <c r="F193" s="712"/>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hidden="1" customHeight="1" x14ac:dyDescent="0.15">
      <c r="A194" s="710"/>
      <c r="B194" s="711"/>
      <c r="C194" s="711"/>
      <c r="D194" s="711"/>
      <c r="E194" s="711"/>
      <c r="F194" s="712"/>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hidden="1" customHeight="1" x14ac:dyDescent="0.15">
      <c r="A195" s="710"/>
      <c r="B195" s="711"/>
      <c r="C195" s="711"/>
      <c r="D195" s="711"/>
      <c r="E195" s="711"/>
      <c r="F195" s="712"/>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hidden="1" customHeight="1" x14ac:dyDescent="0.15">
      <c r="A196" s="710"/>
      <c r="B196" s="711"/>
      <c r="C196" s="711"/>
      <c r="D196" s="711"/>
      <c r="E196" s="711"/>
      <c r="F196" s="712"/>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hidden="1" customHeight="1" x14ac:dyDescent="0.15">
      <c r="A197" s="710"/>
      <c r="B197" s="711"/>
      <c r="C197" s="711"/>
      <c r="D197" s="711"/>
      <c r="E197" s="711"/>
      <c r="F197" s="712"/>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hidden="1" customHeight="1" x14ac:dyDescent="0.15">
      <c r="A198" s="710"/>
      <c r="B198" s="711"/>
      <c r="C198" s="711"/>
      <c r="D198" s="711"/>
      <c r="E198" s="711"/>
      <c r="F198" s="712"/>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hidden="1" customHeight="1" thickBot="1" x14ac:dyDescent="0.2">
      <c r="A199" s="710"/>
      <c r="B199" s="711"/>
      <c r="C199" s="711"/>
      <c r="D199" s="711"/>
      <c r="E199" s="711"/>
      <c r="F199" s="712"/>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hidden="1" customHeight="1" x14ac:dyDescent="0.15">
      <c r="A200" s="710"/>
      <c r="B200" s="711"/>
      <c r="C200" s="711"/>
      <c r="D200" s="711"/>
      <c r="E200" s="711"/>
      <c r="F200" s="712"/>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387</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hidden="1" customHeight="1" x14ac:dyDescent="0.15">
      <c r="A201" s="710"/>
      <c r="B201" s="711"/>
      <c r="C201" s="711"/>
      <c r="D201" s="711"/>
      <c r="E201" s="711"/>
      <c r="F201" s="712"/>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hidden="1" customHeight="1" x14ac:dyDescent="0.15">
      <c r="A202" s="710"/>
      <c r="B202" s="711"/>
      <c r="C202" s="711"/>
      <c r="D202" s="711"/>
      <c r="E202" s="711"/>
      <c r="F202" s="712"/>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9"/>
    </row>
    <row r="203" spans="1:50" ht="24.75" hidden="1" customHeight="1" x14ac:dyDescent="0.15">
      <c r="A203" s="710"/>
      <c r="B203" s="711"/>
      <c r="C203" s="711"/>
      <c r="D203" s="711"/>
      <c r="E203" s="711"/>
      <c r="F203" s="712"/>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hidden="1" customHeight="1" x14ac:dyDescent="0.15">
      <c r="A204" s="710"/>
      <c r="B204" s="711"/>
      <c r="C204" s="711"/>
      <c r="D204" s="711"/>
      <c r="E204" s="711"/>
      <c r="F204" s="712"/>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hidden="1" customHeight="1" x14ac:dyDescent="0.15">
      <c r="A205" s="710"/>
      <c r="B205" s="711"/>
      <c r="C205" s="711"/>
      <c r="D205" s="711"/>
      <c r="E205" s="711"/>
      <c r="F205" s="712"/>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hidden="1" customHeight="1" x14ac:dyDescent="0.15">
      <c r="A206" s="710"/>
      <c r="B206" s="711"/>
      <c r="C206" s="711"/>
      <c r="D206" s="711"/>
      <c r="E206" s="711"/>
      <c r="F206" s="712"/>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hidden="1" customHeight="1" x14ac:dyDescent="0.15">
      <c r="A207" s="710"/>
      <c r="B207" s="711"/>
      <c r="C207" s="711"/>
      <c r="D207" s="711"/>
      <c r="E207" s="711"/>
      <c r="F207" s="712"/>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hidden="1" customHeight="1" x14ac:dyDescent="0.15">
      <c r="A208" s="710"/>
      <c r="B208" s="711"/>
      <c r="C208" s="711"/>
      <c r="D208" s="711"/>
      <c r="E208" s="711"/>
      <c r="F208" s="712"/>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hidden="1" customHeight="1" x14ac:dyDescent="0.15">
      <c r="A209" s="710"/>
      <c r="B209" s="711"/>
      <c r="C209" s="711"/>
      <c r="D209" s="711"/>
      <c r="E209" s="711"/>
      <c r="F209" s="712"/>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hidden="1" customHeight="1" x14ac:dyDescent="0.15">
      <c r="A210" s="710"/>
      <c r="B210" s="711"/>
      <c r="C210" s="711"/>
      <c r="D210" s="711"/>
      <c r="E210" s="711"/>
      <c r="F210" s="712"/>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hidden="1" customHeight="1" x14ac:dyDescent="0.15">
      <c r="A211" s="710"/>
      <c r="B211" s="711"/>
      <c r="C211" s="711"/>
      <c r="D211" s="711"/>
      <c r="E211" s="711"/>
      <c r="F211" s="712"/>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hidden="1" customHeight="1" thickBot="1" x14ac:dyDescent="0.2">
      <c r="A212" s="713"/>
      <c r="B212" s="714"/>
      <c r="C212" s="714"/>
      <c r="D212" s="714"/>
      <c r="E212" s="714"/>
      <c r="F212" s="715"/>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hidden="1" customHeight="1" thickBot="1" x14ac:dyDescent="0.2"/>
    <row r="214" spans="1:50" ht="30" hidden="1" customHeight="1" x14ac:dyDescent="0.15">
      <c r="A214" s="725" t="s">
        <v>34</v>
      </c>
      <c r="B214" s="726"/>
      <c r="C214" s="726"/>
      <c r="D214" s="726"/>
      <c r="E214" s="726"/>
      <c r="F214" s="727"/>
      <c r="G214" s="393" t="s">
        <v>388</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389</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hidden="1" customHeight="1" x14ac:dyDescent="0.15">
      <c r="A215" s="710"/>
      <c r="B215" s="711"/>
      <c r="C215" s="711"/>
      <c r="D215" s="711"/>
      <c r="E215" s="711"/>
      <c r="F215" s="712"/>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hidden="1" customHeight="1" x14ac:dyDescent="0.15">
      <c r="A216" s="710"/>
      <c r="B216" s="711"/>
      <c r="C216" s="711"/>
      <c r="D216" s="711"/>
      <c r="E216" s="711"/>
      <c r="F216" s="712"/>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9"/>
    </row>
    <row r="217" spans="1:50" ht="24.75" hidden="1" customHeight="1" x14ac:dyDescent="0.15">
      <c r="A217" s="710"/>
      <c r="B217" s="711"/>
      <c r="C217" s="711"/>
      <c r="D217" s="711"/>
      <c r="E217" s="711"/>
      <c r="F217" s="712"/>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hidden="1" customHeight="1" x14ac:dyDescent="0.15">
      <c r="A218" s="710"/>
      <c r="B218" s="711"/>
      <c r="C218" s="711"/>
      <c r="D218" s="711"/>
      <c r="E218" s="711"/>
      <c r="F218" s="712"/>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hidden="1" customHeight="1" x14ac:dyDescent="0.15">
      <c r="A219" s="710"/>
      <c r="B219" s="711"/>
      <c r="C219" s="711"/>
      <c r="D219" s="711"/>
      <c r="E219" s="711"/>
      <c r="F219" s="712"/>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hidden="1" customHeight="1" x14ac:dyDescent="0.15">
      <c r="A220" s="710"/>
      <c r="B220" s="711"/>
      <c r="C220" s="711"/>
      <c r="D220" s="711"/>
      <c r="E220" s="711"/>
      <c r="F220" s="712"/>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hidden="1" customHeight="1" x14ac:dyDescent="0.15">
      <c r="A221" s="710"/>
      <c r="B221" s="711"/>
      <c r="C221" s="711"/>
      <c r="D221" s="711"/>
      <c r="E221" s="711"/>
      <c r="F221" s="712"/>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hidden="1" customHeight="1" x14ac:dyDescent="0.15">
      <c r="A222" s="710"/>
      <c r="B222" s="711"/>
      <c r="C222" s="711"/>
      <c r="D222" s="711"/>
      <c r="E222" s="711"/>
      <c r="F222" s="712"/>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hidden="1" customHeight="1" x14ac:dyDescent="0.15">
      <c r="A223" s="710"/>
      <c r="B223" s="711"/>
      <c r="C223" s="711"/>
      <c r="D223" s="711"/>
      <c r="E223" s="711"/>
      <c r="F223" s="712"/>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hidden="1" customHeight="1" x14ac:dyDescent="0.15">
      <c r="A224" s="710"/>
      <c r="B224" s="711"/>
      <c r="C224" s="711"/>
      <c r="D224" s="711"/>
      <c r="E224" s="711"/>
      <c r="F224" s="712"/>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hidden="1" customHeight="1" x14ac:dyDescent="0.15">
      <c r="A225" s="710"/>
      <c r="B225" s="711"/>
      <c r="C225" s="711"/>
      <c r="D225" s="711"/>
      <c r="E225" s="711"/>
      <c r="F225" s="712"/>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thickBot="1" x14ac:dyDescent="0.2">
      <c r="A226" s="710"/>
      <c r="B226" s="711"/>
      <c r="C226" s="711"/>
      <c r="D226" s="711"/>
      <c r="E226" s="711"/>
      <c r="F226" s="712"/>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hidden="1" customHeight="1" x14ac:dyDescent="0.15">
      <c r="A227" s="710"/>
      <c r="B227" s="711"/>
      <c r="C227" s="711"/>
      <c r="D227" s="711"/>
      <c r="E227" s="711"/>
      <c r="F227" s="712"/>
      <c r="G227" s="393" t="s">
        <v>390</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391</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hidden="1" customHeight="1" x14ac:dyDescent="0.15">
      <c r="A228" s="710"/>
      <c r="B228" s="711"/>
      <c r="C228" s="711"/>
      <c r="D228" s="711"/>
      <c r="E228" s="711"/>
      <c r="F228" s="712"/>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hidden="1" customHeight="1" x14ac:dyDescent="0.15">
      <c r="A229" s="710"/>
      <c r="B229" s="711"/>
      <c r="C229" s="711"/>
      <c r="D229" s="711"/>
      <c r="E229" s="711"/>
      <c r="F229" s="712"/>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9"/>
    </row>
    <row r="230" spans="1:50" ht="24.75" hidden="1" customHeight="1" x14ac:dyDescent="0.15">
      <c r="A230" s="710"/>
      <c r="B230" s="711"/>
      <c r="C230" s="711"/>
      <c r="D230" s="711"/>
      <c r="E230" s="711"/>
      <c r="F230" s="712"/>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hidden="1" customHeight="1" x14ac:dyDescent="0.15">
      <c r="A231" s="710"/>
      <c r="B231" s="711"/>
      <c r="C231" s="711"/>
      <c r="D231" s="711"/>
      <c r="E231" s="711"/>
      <c r="F231" s="712"/>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hidden="1" customHeight="1" x14ac:dyDescent="0.15">
      <c r="A232" s="710"/>
      <c r="B232" s="711"/>
      <c r="C232" s="711"/>
      <c r="D232" s="711"/>
      <c r="E232" s="711"/>
      <c r="F232" s="712"/>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hidden="1" customHeight="1" x14ac:dyDescent="0.15">
      <c r="A233" s="710"/>
      <c r="B233" s="711"/>
      <c r="C233" s="711"/>
      <c r="D233" s="711"/>
      <c r="E233" s="711"/>
      <c r="F233" s="712"/>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hidden="1" customHeight="1" x14ac:dyDescent="0.15">
      <c r="A234" s="710"/>
      <c r="B234" s="711"/>
      <c r="C234" s="711"/>
      <c r="D234" s="711"/>
      <c r="E234" s="711"/>
      <c r="F234" s="712"/>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hidden="1" customHeight="1" x14ac:dyDescent="0.15">
      <c r="A235" s="710"/>
      <c r="B235" s="711"/>
      <c r="C235" s="711"/>
      <c r="D235" s="711"/>
      <c r="E235" s="711"/>
      <c r="F235" s="712"/>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hidden="1" customHeight="1" x14ac:dyDescent="0.15">
      <c r="A236" s="710"/>
      <c r="B236" s="711"/>
      <c r="C236" s="711"/>
      <c r="D236" s="711"/>
      <c r="E236" s="711"/>
      <c r="F236" s="712"/>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hidden="1" customHeight="1" x14ac:dyDescent="0.15">
      <c r="A237" s="710"/>
      <c r="B237" s="711"/>
      <c r="C237" s="711"/>
      <c r="D237" s="711"/>
      <c r="E237" s="711"/>
      <c r="F237" s="712"/>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hidden="1" customHeight="1" x14ac:dyDescent="0.15">
      <c r="A238" s="710"/>
      <c r="B238" s="711"/>
      <c r="C238" s="711"/>
      <c r="D238" s="711"/>
      <c r="E238" s="711"/>
      <c r="F238" s="712"/>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hidden="1" customHeight="1" thickBot="1" x14ac:dyDescent="0.2">
      <c r="A239" s="710"/>
      <c r="B239" s="711"/>
      <c r="C239" s="711"/>
      <c r="D239" s="711"/>
      <c r="E239" s="711"/>
      <c r="F239" s="712"/>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hidden="1" customHeight="1" x14ac:dyDescent="0.15">
      <c r="A240" s="710"/>
      <c r="B240" s="711"/>
      <c r="C240" s="711"/>
      <c r="D240" s="711"/>
      <c r="E240" s="711"/>
      <c r="F240" s="712"/>
      <c r="G240" s="393" t="s">
        <v>392</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393</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hidden="1" customHeight="1" x14ac:dyDescent="0.15">
      <c r="A241" s="710"/>
      <c r="B241" s="711"/>
      <c r="C241" s="711"/>
      <c r="D241" s="711"/>
      <c r="E241" s="711"/>
      <c r="F241" s="712"/>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hidden="1" customHeight="1" x14ac:dyDescent="0.15">
      <c r="A242" s="710"/>
      <c r="B242" s="711"/>
      <c r="C242" s="711"/>
      <c r="D242" s="711"/>
      <c r="E242" s="711"/>
      <c r="F242" s="712"/>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9"/>
    </row>
    <row r="243" spans="1:50" ht="24.75" hidden="1" customHeight="1" x14ac:dyDescent="0.15">
      <c r="A243" s="710"/>
      <c r="B243" s="711"/>
      <c r="C243" s="711"/>
      <c r="D243" s="711"/>
      <c r="E243" s="711"/>
      <c r="F243" s="712"/>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hidden="1" customHeight="1" x14ac:dyDescent="0.15">
      <c r="A244" s="710"/>
      <c r="B244" s="711"/>
      <c r="C244" s="711"/>
      <c r="D244" s="711"/>
      <c r="E244" s="711"/>
      <c r="F244" s="712"/>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hidden="1" customHeight="1" x14ac:dyDescent="0.15">
      <c r="A245" s="710"/>
      <c r="B245" s="711"/>
      <c r="C245" s="711"/>
      <c r="D245" s="711"/>
      <c r="E245" s="711"/>
      <c r="F245" s="712"/>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hidden="1" customHeight="1" x14ac:dyDescent="0.15">
      <c r="A246" s="710"/>
      <c r="B246" s="711"/>
      <c r="C246" s="711"/>
      <c r="D246" s="711"/>
      <c r="E246" s="711"/>
      <c r="F246" s="712"/>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hidden="1" customHeight="1" x14ac:dyDescent="0.15">
      <c r="A247" s="710"/>
      <c r="B247" s="711"/>
      <c r="C247" s="711"/>
      <c r="D247" s="711"/>
      <c r="E247" s="711"/>
      <c r="F247" s="712"/>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hidden="1" customHeight="1" x14ac:dyDescent="0.15">
      <c r="A248" s="710"/>
      <c r="B248" s="711"/>
      <c r="C248" s="711"/>
      <c r="D248" s="711"/>
      <c r="E248" s="711"/>
      <c r="F248" s="712"/>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hidden="1" customHeight="1" x14ac:dyDescent="0.15">
      <c r="A249" s="710"/>
      <c r="B249" s="711"/>
      <c r="C249" s="711"/>
      <c r="D249" s="711"/>
      <c r="E249" s="711"/>
      <c r="F249" s="712"/>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hidden="1" customHeight="1" x14ac:dyDescent="0.15">
      <c r="A250" s="710"/>
      <c r="B250" s="711"/>
      <c r="C250" s="711"/>
      <c r="D250" s="711"/>
      <c r="E250" s="711"/>
      <c r="F250" s="712"/>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hidden="1" customHeight="1" x14ac:dyDescent="0.15">
      <c r="A251" s="710"/>
      <c r="B251" s="711"/>
      <c r="C251" s="711"/>
      <c r="D251" s="711"/>
      <c r="E251" s="711"/>
      <c r="F251" s="712"/>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hidden="1" customHeight="1" thickBot="1" x14ac:dyDescent="0.2">
      <c r="A252" s="710"/>
      <c r="B252" s="711"/>
      <c r="C252" s="711"/>
      <c r="D252" s="711"/>
      <c r="E252" s="711"/>
      <c r="F252" s="712"/>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hidden="1" customHeight="1" x14ac:dyDescent="0.15">
      <c r="A253" s="710"/>
      <c r="B253" s="711"/>
      <c r="C253" s="711"/>
      <c r="D253" s="711"/>
      <c r="E253" s="711"/>
      <c r="F253" s="712"/>
      <c r="G253" s="393" t="s">
        <v>394</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hidden="1" customHeight="1" x14ac:dyDescent="0.15">
      <c r="A254" s="710"/>
      <c r="B254" s="711"/>
      <c r="C254" s="711"/>
      <c r="D254" s="711"/>
      <c r="E254" s="711"/>
      <c r="F254" s="712"/>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hidden="1" customHeight="1" x14ac:dyDescent="0.15">
      <c r="A255" s="710"/>
      <c r="B255" s="711"/>
      <c r="C255" s="711"/>
      <c r="D255" s="711"/>
      <c r="E255" s="711"/>
      <c r="F255" s="712"/>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9"/>
    </row>
    <row r="256" spans="1:50" ht="24.75" hidden="1" customHeight="1" x14ac:dyDescent="0.15">
      <c r="A256" s="710"/>
      <c r="B256" s="711"/>
      <c r="C256" s="711"/>
      <c r="D256" s="711"/>
      <c r="E256" s="711"/>
      <c r="F256" s="712"/>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hidden="1" customHeight="1" x14ac:dyDescent="0.15">
      <c r="A257" s="710"/>
      <c r="B257" s="711"/>
      <c r="C257" s="711"/>
      <c r="D257" s="711"/>
      <c r="E257" s="711"/>
      <c r="F257" s="712"/>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hidden="1" customHeight="1" x14ac:dyDescent="0.15">
      <c r="A258" s="710"/>
      <c r="B258" s="711"/>
      <c r="C258" s="711"/>
      <c r="D258" s="711"/>
      <c r="E258" s="711"/>
      <c r="F258" s="712"/>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hidden="1" customHeight="1" x14ac:dyDescent="0.15">
      <c r="A259" s="710"/>
      <c r="B259" s="711"/>
      <c r="C259" s="711"/>
      <c r="D259" s="711"/>
      <c r="E259" s="711"/>
      <c r="F259" s="712"/>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hidden="1" customHeight="1" x14ac:dyDescent="0.15">
      <c r="A260" s="710"/>
      <c r="B260" s="711"/>
      <c r="C260" s="711"/>
      <c r="D260" s="711"/>
      <c r="E260" s="711"/>
      <c r="F260" s="712"/>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hidden="1" customHeight="1" x14ac:dyDescent="0.15">
      <c r="A261" s="710"/>
      <c r="B261" s="711"/>
      <c r="C261" s="711"/>
      <c r="D261" s="711"/>
      <c r="E261" s="711"/>
      <c r="F261" s="712"/>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hidden="1" customHeight="1" x14ac:dyDescent="0.15">
      <c r="A262" s="710"/>
      <c r="B262" s="711"/>
      <c r="C262" s="711"/>
      <c r="D262" s="711"/>
      <c r="E262" s="711"/>
      <c r="F262" s="712"/>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hidden="1" customHeight="1" x14ac:dyDescent="0.15">
      <c r="A263" s="710"/>
      <c r="B263" s="711"/>
      <c r="C263" s="711"/>
      <c r="D263" s="711"/>
      <c r="E263" s="711"/>
      <c r="F263" s="712"/>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hidden="1" customHeight="1" x14ac:dyDescent="0.15">
      <c r="A264" s="710"/>
      <c r="B264" s="711"/>
      <c r="C264" s="711"/>
      <c r="D264" s="711"/>
      <c r="E264" s="711"/>
      <c r="F264" s="712"/>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hidden="1" customHeight="1" thickBot="1" x14ac:dyDescent="0.2">
      <c r="A265" s="713"/>
      <c r="B265" s="714"/>
      <c r="C265" s="714"/>
      <c r="D265" s="714"/>
      <c r="E265" s="714"/>
      <c r="F265" s="715"/>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25" priority="279">
      <formula>IF(RIGHT(TEXT(Y14,"0.#"),1)=".",FALSE,TRUE)</formula>
    </cfRule>
    <cfRule type="expression" dxfId="724" priority="280">
      <formula>IF(RIGHT(TEXT(Y14,"0.#"),1)=".",TRUE,FALSE)</formula>
    </cfRule>
  </conditionalFormatting>
  <conditionalFormatting sqref="Y11:Y13">
    <cfRule type="expression" dxfId="723" priority="277">
      <formula>IF(RIGHT(TEXT(Y11,"0.#"),1)=".",FALSE,TRUE)</formula>
    </cfRule>
    <cfRule type="expression" dxfId="722" priority="278">
      <formula>IF(RIGHT(TEXT(Y11,"0.#"),1)=".",TRUE,FALSE)</formula>
    </cfRule>
  </conditionalFormatting>
  <conditionalFormatting sqref="AU5">
    <cfRule type="expression" dxfId="721" priority="275">
      <formula>IF(RIGHT(TEXT(AU5,"0.#"),1)=".",FALSE,TRUE)</formula>
    </cfRule>
    <cfRule type="expression" dxfId="720" priority="276">
      <formula>IF(RIGHT(TEXT(AU5,"0.#"),1)=".",TRUE,FALSE)</formula>
    </cfRule>
  </conditionalFormatting>
  <conditionalFormatting sqref="AU14">
    <cfRule type="expression" dxfId="719" priority="273">
      <formula>IF(RIGHT(TEXT(AU14,"0.#"),1)=".",FALSE,TRUE)</formula>
    </cfRule>
    <cfRule type="expression" dxfId="718" priority="274">
      <formula>IF(RIGHT(TEXT(AU14,"0.#"),1)=".",TRUE,FALSE)</formula>
    </cfRule>
  </conditionalFormatting>
  <conditionalFormatting sqref="AU6:AU13">
    <cfRule type="expression" dxfId="717" priority="271">
      <formula>IF(RIGHT(TEXT(AU6,"0.#"),1)=".",FALSE,TRUE)</formula>
    </cfRule>
    <cfRule type="expression" dxfId="716" priority="272">
      <formula>IF(RIGHT(TEXT(AU6,"0.#"),1)=".",TRUE,FALSE)</formula>
    </cfRule>
  </conditionalFormatting>
  <conditionalFormatting sqref="Y18">
    <cfRule type="expression" dxfId="715" priority="269">
      <formula>IF(RIGHT(TEXT(Y18,"0.#"),1)=".",FALSE,TRUE)</formula>
    </cfRule>
    <cfRule type="expression" dxfId="714" priority="270">
      <formula>IF(RIGHT(TEXT(Y18,"0.#"),1)=".",TRUE,FALSE)</formula>
    </cfRule>
  </conditionalFormatting>
  <conditionalFormatting sqref="Y27">
    <cfRule type="expression" dxfId="713" priority="267">
      <formula>IF(RIGHT(TEXT(Y27,"0.#"),1)=".",FALSE,TRUE)</formula>
    </cfRule>
    <cfRule type="expression" dxfId="712" priority="268">
      <formula>IF(RIGHT(TEXT(Y27,"0.#"),1)=".",TRUE,FALSE)</formula>
    </cfRule>
  </conditionalFormatting>
  <conditionalFormatting sqref="Y19:Y26 Y17">
    <cfRule type="expression" dxfId="711" priority="265">
      <formula>IF(RIGHT(TEXT(Y17,"0.#"),1)=".",FALSE,TRUE)</formula>
    </cfRule>
    <cfRule type="expression" dxfId="710" priority="266">
      <formula>IF(RIGHT(TEXT(Y17,"0.#"),1)=".",TRUE,FALSE)</formula>
    </cfRule>
  </conditionalFormatting>
  <conditionalFormatting sqref="AU18">
    <cfRule type="expression" dxfId="709" priority="263">
      <formula>IF(RIGHT(TEXT(AU18,"0.#"),1)=".",FALSE,TRUE)</formula>
    </cfRule>
    <cfRule type="expression" dxfId="708" priority="264">
      <formula>IF(RIGHT(TEXT(AU18,"0.#"),1)=".",TRUE,FALSE)</formula>
    </cfRule>
  </conditionalFormatting>
  <conditionalFormatting sqref="AU27">
    <cfRule type="expression" dxfId="707" priority="261">
      <formula>IF(RIGHT(TEXT(AU27,"0.#"),1)=".",FALSE,TRUE)</formula>
    </cfRule>
    <cfRule type="expression" dxfId="706" priority="262">
      <formula>IF(RIGHT(TEXT(AU27,"0.#"),1)=".",TRUE,FALSE)</formula>
    </cfRule>
  </conditionalFormatting>
  <conditionalFormatting sqref="AU19:AU26 AU17">
    <cfRule type="expression" dxfId="705" priority="259">
      <formula>IF(RIGHT(TEXT(AU17,"0.#"),1)=".",FALSE,TRUE)</formula>
    </cfRule>
    <cfRule type="expression" dxfId="704" priority="260">
      <formula>IF(RIGHT(TEXT(AU17,"0.#"),1)=".",TRUE,FALSE)</formula>
    </cfRule>
  </conditionalFormatting>
  <conditionalFormatting sqref="Y31">
    <cfRule type="expression" dxfId="703" priority="257">
      <formula>IF(RIGHT(TEXT(Y31,"0.#"),1)=".",FALSE,TRUE)</formula>
    </cfRule>
    <cfRule type="expression" dxfId="702" priority="258">
      <formula>IF(RIGHT(TEXT(Y31,"0.#"),1)=".",TRUE,FALSE)</formula>
    </cfRule>
  </conditionalFormatting>
  <conditionalFormatting sqref="Y40">
    <cfRule type="expression" dxfId="701" priority="255">
      <formula>IF(RIGHT(TEXT(Y40,"0.#"),1)=".",FALSE,TRUE)</formula>
    </cfRule>
    <cfRule type="expression" dxfId="700" priority="256">
      <formula>IF(RIGHT(TEXT(Y40,"0.#"),1)=".",TRUE,FALSE)</formula>
    </cfRule>
  </conditionalFormatting>
  <conditionalFormatting sqref="Y32:Y39 Y30">
    <cfRule type="expression" dxfId="699" priority="253">
      <formula>IF(RIGHT(TEXT(Y30,"0.#"),1)=".",FALSE,TRUE)</formula>
    </cfRule>
    <cfRule type="expression" dxfId="698" priority="254">
      <formula>IF(RIGHT(TEXT(Y30,"0.#"),1)=".",TRUE,FALSE)</formula>
    </cfRule>
  </conditionalFormatting>
  <conditionalFormatting sqref="AU31">
    <cfRule type="expression" dxfId="697" priority="251">
      <formula>IF(RIGHT(TEXT(AU31,"0.#"),1)=".",FALSE,TRUE)</formula>
    </cfRule>
    <cfRule type="expression" dxfId="696" priority="252">
      <formula>IF(RIGHT(TEXT(AU31,"0.#"),1)=".",TRUE,FALSE)</formula>
    </cfRule>
  </conditionalFormatting>
  <conditionalFormatting sqref="AU40">
    <cfRule type="expression" dxfId="695" priority="249">
      <formula>IF(RIGHT(TEXT(AU40,"0.#"),1)=".",FALSE,TRUE)</formula>
    </cfRule>
    <cfRule type="expression" dxfId="694" priority="250">
      <formula>IF(RIGHT(TEXT(AU40,"0.#"),1)=".",TRUE,FALSE)</formula>
    </cfRule>
  </conditionalFormatting>
  <conditionalFormatting sqref="AU32:AU39 AU30">
    <cfRule type="expression" dxfId="693" priority="247">
      <formula>IF(RIGHT(TEXT(AU30,"0.#"),1)=".",FALSE,TRUE)</formula>
    </cfRule>
    <cfRule type="expression" dxfId="692" priority="248">
      <formula>IF(RIGHT(TEXT(AU30,"0.#"),1)=".",TRUE,FALSE)</formula>
    </cfRule>
  </conditionalFormatting>
  <conditionalFormatting sqref="Y44">
    <cfRule type="expression" dxfId="691" priority="245">
      <formula>IF(RIGHT(TEXT(Y44,"0.#"),1)=".",FALSE,TRUE)</formula>
    </cfRule>
    <cfRule type="expression" dxfId="690" priority="246">
      <formula>IF(RIGHT(TEXT(Y44,"0.#"),1)=".",TRUE,FALSE)</formula>
    </cfRule>
  </conditionalFormatting>
  <conditionalFormatting sqref="Y53">
    <cfRule type="expression" dxfId="689" priority="243">
      <formula>IF(RIGHT(TEXT(Y53,"0.#"),1)=".",FALSE,TRUE)</formula>
    </cfRule>
    <cfRule type="expression" dxfId="688" priority="244">
      <formula>IF(RIGHT(TEXT(Y53,"0.#"),1)=".",TRUE,FALSE)</formula>
    </cfRule>
  </conditionalFormatting>
  <conditionalFormatting sqref="Y45:Y52 Y43">
    <cfRule type="expression" dxfId="687" priority="241">
      <formula>IF(RIGHT(TEXT(Y43,"0.#"),1)=".",FALSE,TRUE)</formula>
    </cfRule>
    <cfRule type="expression" dxfId="686" priority="242">
      <formula>IF(RIGHT(TEXT(Y43,"0.#"),1)=".",TRUE,FALSE)</formula>
    </cfRule>
  </conditionalFormatting>
  <conditionalFormatting sqref="AU44">
    <cfRule type="expression" dxfId="685" priority="239">
      <formula>IF(RIGHT(TEXT(AU44,"0.#"),1)=".",FALSE,TRUE)</formula>
    </cfRule>
    <cfRule type="expression" dxfId="684" priority="240">
      <formula>IF(RIGHT(TEXT(AU44,"0.#"),1)=".",TRUE,FALSE)</formula>
    </cfRule>
  </conditionalFormatting>
  <conditionalFormatting sqref="AU53">
    <cfRule type="expression" dxfId="683" priority="237">
      <formula>IF(RIGHT(TEXT(AU53,"0.#"),1)=".",FALSE,TRUE)</formula>
    </cfRule>
    <cfRule type="expression" dxfId="682" priority="238">
      <formula>IF(RIGHT(TEXT(AU53,"0.#"),1)=".",TRUE,FALSE)</formula>
    </cfRule>
  </conditionalFormatting>
  <conditionalFormatting sqref="AU45:AU52 AU43">
    <cfRule type="expression" dxfId="681" priority="235">
      <formula>IF(RIGHT(TEXT(AU43,"0.#"),1)=".",FALSE,TRUE)</formula>
    </cfRule>
    <cfRule type="expression" dxfId="680" priority="236">
      <formula>IF(RIGHT(TEXT(AU43,"0.#"),1)=".",TRUE,FALSE)</formula>
    </cfRule>
  </conditionalFormatting>
  <conditionalFormatting sqref="Y58">
    <cfRule type="expression" dxfId="679" priority="233">
      <formula>IF(RIGHT(TEXT(Y58,"0.#"),1)=".",FALSE,TRUE)</formula>
    </cfRule>
    <cfRule type="expression" dxfId="678" priority="234">
      <formula>IF(RIGHT(TEXT(Y58,"0.#"),1)=".",TRUE,FALSE)</formula>
    </cfRule>
  </conditionalFormatting>
  <conditionalFormatting sqref="Y67">
    <cfRule type="expression" dxfId="677" priority="231">
      <formula>IF(RIGHT(TEXT(Y67,"0.#"),1)=".",FALSE,TRUE)</formula>
    </cfRule>
    <cfRule type="expression" dxfId="676" priority="232">
      <formula>IF(RIGHT(TEXT(Y67,"0.#"),1)=".",TRUE,FALSE)</formula>
    </cfRule>
  </conditionalFormatting>
  <conditionalFormatting sqref="Y59:Y66 Y57">
    <cfRule type="expression" dxfId="675" priority="229">
      <formula>IF(RIGHT(TEXT(Y57,"0.#"),1)=".",FALSE,TRUE)</formula>
    </cfRule>
    <cfRule type="expression" dxfId="674" priority="230">
      <formula>IF(RIGHT(TEXT(Y57,"0.#"),1)=".",TRUE,FALSE)</formula>
    </cfRule>
  </conditionalFormatting>
  <conditionalFormatting sqref="AU58">
    <cfRule type="expression" dxfId="673" priority="227">
      <formula>IF(RIGHT(TEXT(AU58,"0.#"),1)=".",FALSE,TRUE)</formula>
    </cfRule>
    <cfRule type="expression" dxfId="672" priority="228">
      <formula>IF(RIGHT(TEXT(AU58,"0.#"),1)=".",TRUE,FALSE)</formula>
    </cfRule>
  </conditionalFormatting>
  <conditionalFormatting sqref="AU67">
    <cfRule type="expression" dxfId="671" priority="225">
      <formula>IF(RIGHT(TEXT(AU67,"0.#"),1)=".",FALSE,TRUE)</formula>
    </cfRule>
    <cfRule type="expression" dxfId="670" priority="226">
      <formula>IF(RIGHT(TEXT(AU67,"0.#"),1)=".",TRUE,FALSE)</formula>
    </cfRule>
  </conditionalFormatting>
  <conditionalFormatting sqref="AU59:AU66 AU57">
    <cfRule type="expression" dxfId="669" priority="223">
      <formula>IF(RIGHT(TEXT(AU57,"0.#"),1)=".",FALSE,TRUE)</formula>
    </cfRule>
    <cfRule type="expression" dxfId="668" priority="224">
      <formula>IF(RIGHT(TEXT(AU57,"0.#"),1)=".",TRUE,FALSE)</formula>
    </cfRule>
  </conditionalFormatting>
  <conditionalFormatting sqref="Y71">
    <cfRule type="expression" dxfId="667" priority="221">
      <formula>IF(RIGHT(TEXT(Y71,"0.#"),1)=".",FALSE,TRUE)</formula>
    </cfRule>
    <cfRule type="expression" dxfId="666" priority="222">
      <formula>IF(RIGHT(TEXT(Y71,"0.#"),1)=".",TRUE,FALSE)</formula>
    </cfRule>
  </conditionalFormatting>
  <conditionalFormatting sqref="Y80">
    <cfRule type="expression" dxfId="665" priority="219">
      <formula>IF(RIGHT(TEXT(Y80,"0.#"),1)=".",FALSE,TRUE)</formula>
    </cfRule>
    <cfRule type="expression" dxfId="664" priority="220">
      <formula>IF(RIGHT(TEXT(Y80,"0.#"),1)=".",TRUE,FALSE)</formula>
    </cfRule>
  </conditionalFormatting>
  <conditionalFormatting sqref="Y72:Y79 Y70">
    <cfRule type="expression" dxfId="663" priority="217">
      <formula>IF(RIGHT(TEXT(Y70,"0.#"),1)=".",FALSE,TRUE)</formula>
    </cfRule>
    <cfRule type="expression" dxfId="662" priority="218">
      <formula>IF(RIGHT(TEXT(Y70,"0.#"),1)=".",TRUE,FALSE)</formula>
    </cfRule>
  </conditionalFormatting>
  <conditionalFormatting sqref="AU71">
    <cfRule type="expression" dxfId="661" priority="215">
      <formula>IF(RIGHT(TEXT(AU71,"0.#"),1)=".",FALSE,TRUE)</formula>
    </cfRule>
    <cfRule type="expression" dxfId="660" priority="216">
      <formula>IF(RIGHT(TEXT(AU71,"0.#"),1)=".",TRUE,FALSE)</formula>
    </cfRule>
  </conditionalFormatting>
  <conditionalFormatting sqref="AU80">
    <cfRule type="expression" dxfId="659" priority="213">
      <formula>IF(RIGHT(TEXT(AU80,"0.#"),1)=".",FALSE,TRUE)</formula>
    </cfRule>
    <cfRule type="expression" dxfId="658" priority="214">
      <formula>IF(RIGHT(TEXT(AU80,"0.#"),1)=".",TRUE,FALSE)</formula>
    </cfRule>
  </conditionalFormatting>
  <conditionalFormatting sqref="AU72:AU79 AU70">
    <cfRule type="expression" dxfId="657" priority="211">
      <formula>IF(RIGHT(TEXT(AU70,"0.#"),1)=".",FALSE,TRUE)</formula>
    </cfRule>
    <cfRule type="expression" dxfId="656" priority="212">
      <formula>IF(RIGHT(TEXT(AU70,"0.#"),1)=".",TRUE,FALSE)</formula>
    </cfRule>
  </conditionalFormatting>
  <conditionalFormatting sqref="Y84">
    <cfRule type="expression" dxfId="655" priority="209">
      <formula>IF(RIGHT(TEXT(Y84,"0.#"),1)=".",FALSE,TRUE)</formula>
    </cfRule>
    <cfRule type="expression" dxfId="654" priority="210">
      <formula>IF(RIGHT(TEXT(Y84,"0.#"),1)=".",TRUE,FALSE)</formula>
    </cfRule>
  </conditionalFormatting>
  <conditionalFormatting sqref="Y93">
    <cfRule type="expression" dxfId="653" priority="207">
      <formula>IF(RIGHT(TEXT(Y93,"0.#"),1)=".",FALSE,TRUE)</formula>
    </cfRule>
    <cfRule type="expression" dxfId="652" priority="208">
      <formula>IF(RIGHT(TEXT(Y93,"0.#"),1)=".",TRUE,FALSE)</formula>
    </cfRule>
  </conditionalFormatting>
  <conditionalFormatting sqref="Y85:Y92 Y83">
    <cfRule type="expression" dxfId="651" priority="205">
      <formula>IF(RIGHT(TEXT(Y83,"0.#"),1)=".",FALSE,TRUE)</formula>
    </cfRule>
    <cfRule type="expression" dxfId="650" priority="206">
      <formula>IF(RIGHT(TEXT(Y83,"0.#"),1)=".",TRUE,FALSE)</formula>
    </cfRule>
  </conditionalFormatting>
  <conditionalFormatting sqref="AU84">
    <cfRule type="expression" dxfId="649" priority="203">
      <formula>IF(RIGHT(TEXT(AU84,"0.#"),1)=".",FALSE,TRUE)</formula>
    </cfRule>
    <cfRule type="expression" dxfId="648" priority="204">
      <formula>IF(RIGHT(TEXT(AU84,"0.#"),1)=".",TRUE,FALSE)</formula>
    </cfRule>
  </conditionalFormatting>
  <conditionalFormatting sqref="AU93">
    <cfRule type="expression" dxfId="647" priority="201">
      <formula>IF(RIGHT(TEXT(AU93,"0.#"),1)=".",FALSE,TRUE)</formula>
    </cfRule>
    <cfRule type="expression" dxfId="646" priority="202">
      <formula>IF(RIGHT(TEXT(AU93,"0.#"),1)=".",TRUE,FALSE)</formula>
    </cfRule>
  </conditionalFormatting>
  <conditionalFormatting sqref="AU85:AU92 AU83">
    <cfRule type="expression" dxfId="645" priority="199">
      <formula>IF(RIGHT(TEXT(AU83,"0.#"),1)=".",FALSE,TRUE)</formula>
    </cfRule>
    <cfRule type="expression" dxfId="644" priority="200">
      <formula>IF(RIGHT(TEXT(AU83,"0.#"),1)=".",TRUE,FALSE)</formula>
    </cfRule>
  </conditionalFormatting>
  <conditionalFormatting sqref="Y97">
    <cfRule type="expression" dxfId="643" priority="197">
      <formula>IF(RIGHT(TEXT(Y97,"0.#"),1)=".",FALSE,TRUE)</formula>
    </cfRule>
    <cfRule type="expression" dxfId="642" priority="198">
      <formula>IF(RIGHT(TEXT(Y97,"0.#"),1)=".",TRUE,FALSE)</formula>
    </cfRule>
  </conditionalFormatting>
  <conditionalFormatting sqref="Y106">
    <cfRule type="expression" dxfId="641" priority="195">
      <formula>IF(RIGHT(TEXT(Y106,"0.#"),1)=".",FALSE,TRUE)</formula>
    </cfRule>
    <cfRule type="expression" dxfId="640" priority="196">
      <formula>IF(RIGHT(TEXT(Y106,"0.#"),1)=".",TRUE,FALSE)</formula>
    </cfRule>
  </conditionalFormatting>
  <conditionalFormatting sqref="Y98:Y105 Y96">
    <cfRule type="expression" dxfId="639" priority="193">
      <formula>IF(RIGHT(TEXT(Y96,"0.#"),1)=".",FALSE,TRUE)</formula>
    </cfRule>
    <cfRule type="expression" dxfId="638" priority="194">
      <formula>IF(RIGHT(TEXT(Y96,"0.#"),1)=".",TRUE,FALSE)</formula>
    </cfRule>
  </conditionalFormatting>
  <conditionalFormatting sqref="AU97">
    <cfRule type="expression" dxfId="637" priority="191">
      <formula>IF(RIGHT(TEXT(AU97,"0.#"),1)=".",FALSE,TRUE)</formula>
    </cfRule>
    <cfRule type="expression" dxfId="636" priority="192">
      <formula>IF(RIGHT(TEXT(AU97,"0.#"),1)=".",TRUE,FALSE)</formula>
    </cfRule>
  </conditionalFormatting>
  <conditionalFormatting sqref="AU106">
    <cfRule type="expression" dxfId="635" priority="189">
      <formula>IF(RIGHT(TEXT(AU106,"0.#"),1)=".",FALSE,TRUE)</formula>
    </cfRule>
    <cfRule type="expression" dxfId="634" priority="190">
      <formula>IF(RIGHT(TEXT(AU106,"0.#"),1)=".",TRUE,FALSE)</formula>
    </cfRule>
  </conditionalFormatting>
  <conditionalFormatting sqref="AU98:AU105 AU96">
    <cfRule type="expression" dxfId="633" priority="187">
      <formula>IF(RIGHT(TEXT(AU96,"0.#"),1)=".",FALSE,TRUE)</formula>
    </cfRule>
    <cfRule type="expression" dxfId="632" priority="188">
      <formula>IF(RIGHT(TEXT(AU96,"0.#"),1)=".",TRUE,FALSE)</formula>
    </cfRule>
  </conditionalFormatting>
  <conditionalFormatting sqref="Y111">
    <cfRule type="expression" dxfId="631" priority="185">
      <formula>IF(RIGHT(TEXT(Y111,"0.#"),1)=".",FALSE,TRUE)</formula>
    </cfRule>
    <cfRule type="expression" dxfId="630" priority="186">
      <formula>IF(RIGHT(TEXT(Y111,"0.#"),1)=".",TRUE,FALSE)</formula>
    </cfRule>
  </conditionalFormatting>
  <conditionalFormatting sqref="Y120">
    <cfRule type="expression" dxfId="629" priority="183">
      <formula>IF(RIGHT(TEXT(Y120,"0.#"),1)=".",FALSE,TRUE)</formula>
    </cfRule>
    <cfRule type="expression" dxfId="628" priority="184">
      <formula>IF(RIGHT(TEXT(Y120,"0.#"),1)=".",TRUE,FALSE)</formula>
    </cfRule>
  </conditionalFormatting>
  <conditionalFormatting sqref="Y112:Y119 Y110">
    <cfRule type="expression" dxfId="627" priority="181">
      <formula>IF(RIGHT(TEXT(Y110,"0.#"),1)=".",FALSE,TRUE)</formula>
    </cfRule>
    <cfRule type="expression" dxfId="626" priority="182">
      <formula>IF(RIGHT(TEXT(Y110,"0.#"),1)=".",TRUE,FALSE)</formula>
    </cfRule>
  </conditionalFormatting>
  <conditionalFormatting sqref="AU111">
    <cfRule type="expression" dxfId="625" priority="179">
      <formula>IF(RIGHT(TEXT(AU111,"0.#"),1)=".",FALSE,TRUE)</formula>
    </cfRule>
    <cfRule type="expression" dxfId="624" priority="180">
      <formula>IF(RIGHT(TEXT(AU111,"0.#"),1)=".",TRUE,FALSE)</formula>
    </cfRule>
  </conditionalFormatting>
  <conditionalFormatting sqref="AU120">
    <cfRule type="expression" dxfId="623" priority="177">
      <formula>IF(RIGHT(TEXT(AU120,"0.#"),1)=".",FALSE,TRUE)</formula>
    </cfRule>
    <cfRule type="expression" dxfId="622" priority="178">
      <formula>IF(RIGHT(TEXT(AU120,"0.#"),1)=".",TRUE,FALSE)</formula>
    </cfRule>
  </conditionalFormatting>
  <conditionalFormatting sqref="AU112:AU119 AU110">
    <cfRule type="expression" dxfId="621" priority="175">
      <formula>IF(RIGHT(TEXT(AU110,"0.#"),1)=".",FALSE,TRUE)</formula>
    </cfRule>
    <cfRule type="expression" dxfId="620" priority="176">
      <formula>IF(RIGHT(TEXT(AU110,"0.#"),1)=".",TRUE,FALSE)</formula>
    </cfRule>
  </conditionalFormatting>
  <conditionalFormatting sqref="Y124">
    <cfRule type="expression" dxfId="619" priority="161">
      <formula>IF(RIGHT(TEXT(Y124,"0.#"),1)=".",FALSE,TRUE)</formula>
    </cfRule>
    <cfRule type="expression" dxfId="618" priority="162">
      <formula>IF(RIGHT(TEXT(Y124,"0.#"),1)=".",TRUE,FALSE)</formula>
    </cfRule>
  </conditionalFormatting>
  <conditionalFormatting sqref="Y133">
    <cfRule type="expression" dxfId="617" priority="159">
      <formula>IF(RIGHT(TEXT(Y133,"0.#"),1)=".",FALSE,TRUE)</formula>
    </cfRule>
    <cfRule type="expression" dxfId="616" priority="160">
      <formula>IF(RIGHT(TEXT(Y133,"0.#"),1)=".",TRUE,FALSE)</formula>
    </cfRule>
  </conditionalFormatting>
  <conditionalFormatting sqref="Y125:Y132 Y123">
    <cfRule type="expression" dxfId="615" priority="157">
      <formula>IF(RIGHT(TEXT(Y123,"0.#"),1)=".",FALSE,TRUE)</formula>
    </cfRule>
    <cfRule type="expression" dxfId="614" priority="158">
      <formula>IF(RIGHT(TEXT(Y123,"0.#"),1)=".",TRUE,FALSE)</formula>
    </cfRule>
  </conditionalFormatting>
  <conditionalFormatting sqref="AU124">
    <cfRule type="expression" dxfId="613" priority="155">
      <formula>IF(RIGHT(TEXT(AU124,"0.#"),1)=".",FALSE,TRUE)</formula>
    </cfRule>
    <cfRule type="expression" dxfId="612" priority="156">
      <formula>IF(RIGHT(TEXT(AU124,"0.#"),1)=".",TRUE,FALSE)</formula>
    </cfRule>
  </conditionalFormatting>
  <conditionalFormatting sqref="AU133">
    <cfRule type="expression" dxfId="611" priority="153">
      <formula>IF(RIGHT(TEXT(AU133,"0.#"),1)=".",FALSE,TRUE)</formula>
    </cfRule>
    <cfRule type="expression" dxfId="610" priority="154">
      <formula>IF(RIGHT(TEXT(AU133,"0.#"),1)=".",TRUE,FALSE)</formula>
    </cfRule>
  </conditionalFormatting>
  <conditionalFormatting sqref="AU125:AU132 AU123">
    <cfRule type="expression" dxfId="609" priority="151">
      <formula>IF(RIGHT(TEXT(AU123,"0.#"),1)=".",FALSE,TRUE)</formula>
    </cfRule>
    <cfRule type="expression" dxfId="608" priority="152">
      <formula>IF(RIGHT(TEXT(AU123,"0.#"),1)=".",TRUE,FALSE)</formula>
    </cfRule>
  </conditionalFormatting>
  <conditionalFormatting sqref="Y137">
    <cfRule type="expression" dxfId="607" priority="141">
      <formula>IF(RIGHT(TEXT(Y137,"0.#"),1)=".",FALSE,TRUE)</formula>
    </cfRule>
    <cfRule type="expression" dxfId="606" priority="142">
      <formula>IF(RIGHT(TEXT(Y137,"0.#"),1)=".",TRUE,FALSE)</formula>
    </cfRule>
  </conditionalFormatting>
  <conditionalFormatting sqref="Y146">
    <cfRule type="expression" dxfId="605" priority="139">
      <formula>IF(RIGHT(TEXT(Y146,"0.#"),1)=".",FALSE,TRUE)</formula>
    </cfRule>
    <cfRule type="expression" dxfId="604" priority="140">
      <formula>IF(RIGHT(TEXT(Y146,"0.#"),1)=".",TRUE,FALSE)</formula>
    </cfRule>
  </conditionalFormatting>
  <conditionalFormatting sqref="Y138:Y145 Y136">
    <cfRule type="expression" dxfId="603" priority="137">
      <formula>IF(RIGHT(TEXT(Y136,"0.#"),1)=".",FALSE,TRUE)</formula>
    </cfRule>
    <cfRule type="expression" dxfId="602" priority="138">
      <formula>IF(RIGHT(TEXT(Y136,"0.#"),1)=".",TRUE,FALSE)</formula>
    </cfRule>
  </conditionalFormatting>
  <conditionalFormatting sqref="AU137">
    <cfRule type="expression" dxfId="601" priority="135">
      <formula>IF(RIGHT(TEXT(AU137,"0.#"),1)=".",FALSE,TRUE)</formula>
    </cfRule>
    <cfRule type="expression" dxfId="600" priority="136">
      <formula>IF(RIGHT(TEXT(AU137,"0.#"),1)=".",TRUE,FALSE)</formula>
    </cfRule>
  </conditionalFormatting>
  <conditionalFormatting sqref="AU146">
    <cfRule type="expression" dxfId="599" priority="133">
      <formula>IF(RIGHT(TEXT(AU146,"0.#"),1)=".",FALSE,TRUE)</formula>
    </cfRule>
    <cfRule type="expression" dxfId="598" priority="134">
      <formula>IF(RIGHT(TEXT(AU146,"0.#"),1)=".",TRUE,FALSE)</formula>
    </cfRule>
  </conditionalFormatting>
  <conditionalFormatting sqref="AU138:AU145 AU136">
    <cfRule type="expression" dxfId="597" priority="131">
      <formula>IF(RIGHT(TEXT(AU136,"0.#"),1)=".",FALSE,TRUE)</formula>
    </cfRule>
    <cfRule type="expression" dxfId="596" priority="132">
      <formula>IF(RIGHT(TEXT(AU136,"0.#"),1)=".",TRUE,FALSE)</formula>
    </cfRule>
  </conditionalFormatting>
  <conditionalFormatting sqref="Y150">
    <cfRule type="expression" dxfId="595" priority="129">
      <formula>IF(RIGHT(TEXT(Y150,"0.#"),1)=".",FALSE,TRUE)</formula>
    </cfRule>
    <cfRule type="expression" dxfId="594" priority="130">
      <formula>IF(RIGHT(TEXT(Y150,"0.#"),1)=".",TRUE,FALSE)</formula>
    </cfRule>
  </conditionalFormatting>
  <conditionalFormatting sqref="Y159">
    <cfRule type="expression" dxfId="593" priority="127">
      <formula>IF(RIGHT(TEXT(Y159,"0.#"),1)=".",FALSE,TRUE)</formula>
    </cfRule>
    <cfRule type="expression" dxfId="592" priority="128">
      <formula>IF(RIGHT(TEXT(Y159,"0.#"),1)=".",TRUE,FALSE)</formula>
    </cfRule>
  </conditionalFormatting>
  <conditionalFormatting sqref="Y151:Y158 Y149">
    <cfRule type="expression" dxfId="591" priority="125">
      <formula>IF(RIGHT(TEXT(Y149,"0.#"),1)=".",FALSE,TRUE)</formula>
    </cfRule>
    <cfRule type="expression" dxfId="590" priority="126">
      <formula>IF(RIGHT(TEXT(Y149,"0.#"),1)=".",TRUE,FALSE)</formula>
    </cfRule>
  </conditionalFormatting>
  <conditionalFormatting sqref="AU150">
    <cfRule type="expression" dxfId="589" priority="123">
      <formula>IF(RIGHT(TEXT(AU150,"0.#"),1)=".",FALSE,TRUE)</formula>
    </cfRule>
    <cfRule type="expression" dxfId="588" priority="124">
      <formula>IF(RIGHT(TEXT(AU150,"0.#"),1)=".",TRUE,FALSE)</formula>
    </cfRule>
  </conditionalFormatting>
  <conditionalFormatting sqref="AU159">
    <cfRule type="expression" dxfId="587" priority="121">
      <formula>IF(RIGHT(TEXT(AU159,"0.#"),1)=".",FALSE,TRUE)</formula>
    </cfRule>
    <cfRule type="expression" dxfId="586" priority="122">
      <formula>IF(RIGHT(TEXT(AU159,"0.#"),1)=".",TRUE,FALSE)</formula>
    </cfRule>
  </conditionalFormatting>
  <conditionalFormatting sqref="AU151:AU158 AU149">
    <cfRule type="expression" dxfId="585" priority="119">
      <formula>IF(RIGHT(TEXT(AU149,"0.#"),1)=".",FALSE,TRUE)</formula>
    </cfRule>
    <cfRule type="expression" dxfId="584" priority="120">
      <formula>IF(RIGHT(TEXT(AU149,"0.#"),1)=".",TRUE,FALSE)</formula>
    </cfRule>
  </conditionalFormatting>
  <conditionalFormatting sqref="Y164">
    <cfRule type="expression" dxfId="583" priority="117">
      <formula>IF(RIGHT(TEXT(Y164,"0.#"),1)=".",FALSE,TRUE)</formula>
    </cfRule>
    <cfRule type="expression" dxfId="582" priority="118">
      <formula>IF(RIGHT(TEXT(Y164,"0.#"),1)=".",TRUE,FALSE)</formula>
    </cfRule>
  </conditionalFormatting>
  <conditionalFormatting sqref="Y173">
    <cfRule type="expression" dxfId="581" priority="115">
      <formula>IF(RIGHT(TEXT(Y173,"0.#"),1)=".",FALSE,TRUE)</formula>
    </cfRule>
    <cfRule type="expression" dxfId="580" priority="116">
      <formula>IF(RIGHT(TEXT(Y173,"0.#"),1)=".",TRUE,FALSE)</formula>
    </cfRule>
  </conditionalFormatting>
  <conditionalFormatting sqref="Y165:Y172 Y163">
    <cfRule type="expression" dxfId="579" priority="113">
      <formula>IF(RIGHT(TEXT(Y163,"0.#"),1)=".",FALSE,TRUE)</formula>
    </cfRule>
    <cfRule type="expression" dxfId="578" priority="114">
      <formula>IF(RIGHT(TEXT(Y163,"0.#"),1)=".",TRUE,FALSE)</formula>
    </cfRule>
  </conditionalFormatting>
  <conditionalFormatting sqref="AU164">
    <cfRule type="expression" dxfId="577" priority="111">
      <formula>IF(RIGHT(TEXT(AU164,"0.#"),1)=".",FALSE,TRUE)</formula>
    </cfRule>
    <cfRule type="expression" dxfId="576" priority="112">
      <formula>IF(RIGHT(TEXT(AU164,"0.#"),1)=".",TRUE,FALSE)</formula>
    </cfRule>
  </conditionalFormatting>
  <conditionalFormatting sqref="AU173">
    <cfRule type="expression" dxfId="575" priority="109">
      <formula>IF(RIGHT(TEXT(AU173,"0.#"),1)=".",FALSE,TRUE)</formula>
    </cfRule>
    <cfRule type="expression" dxfId="574" priority="110">
      <formula>IF(RIGHT(TEXT(AU173,"0.#"),1)=".",TRUE,FALSE)</formula>
    </cfRule>
  </conditionalFormatting>
  <conditionalFormatting sqref="AU165:AU172 AU163">
    <cfRule type="expression" dxfId="573" priority="107">
      <formula>IF(RIGHT(TEXT(AU163,"0.#"),1)=".",FALSE,TRUE)</formula>
    </cfRule>
    <cfRule type="expression" dxfId="572" priority="108">
      <formula>IF(RIGHT(TEXT(AU163,"0.#"),1)=".",TRUE,FALSE)</formula>
    </cfRule>
  </conditionalFormatting>
  <conditionalFormatting sqref="Y177">
    <cfRule type="expression" dxfId="571" priority="105">
      <formula>IF(RIGHT(TEXT(Y177,"0.#"),1)=".",FALSE,TRUE)</formula>
    </cfRule>
    <cfRule type="expression" dxfId="570" priority="106">
      <formula>IF(RIGHT(TEXT(Y177,"0.#"),1)=".",TRUE,FALSE)</formula>
    </cfRule>
  </conditionalFormatting>
  <conditionalFormatting sqref="Y186">
    <cfRule type="expression" dxfId="569" priority="103">
      <formula>IF(RIGHT(TEXT(Y186,"0.#"),1)=".",FALSE,TRUE)</formula>
    </cfRule>
    <cfRule type="expression" dxfId="568" priority="104">
      <formula>IF(RIGHT(TEXT(Y186,"0.#"),1)=".",TRUE,FALSE)</formula>
    </cfRule>
  </conditionalFormatting>
  <conditionalFormatting sqref="Y178:Y185 Y176">
    <cfRule type="expression" dxfId="567" priority="101">
      <formula>IF(RIGHT(TEXT(Y176,"0.#"),1)=".",FALSE,TRUE)</formula>
    </cfRule>
    <cfRule type="expression" dxfId="566" priority="102">
      <formula>IF(RIGHT(TEXT(Y176,"0.#"),1)=".",TRUE,FALSE)</formula>
    </cfRule>
  </conditionalFormatting>
  <conditionalFormatting sqref="AU177">
    <cfRule type="expression" dxfId="565" priority="99">
      <formula>IF(RIGHT(TEXT(AU177,"0.#"),1)=".",FALSE,TRUE)</formula>
    </cfRule>
    <cfRule type="expression" dxfId="564" priority="100">
      <formula>IF(RIGHT(TEXT(AU177,"0.#"),1)=".",TRUE,FALSE)</formula>
    </cfRule>
  </conditionalFormatting>
  <conditionalFormatting sqref="AU186">
    <cfRule type="expression" dxfId="563" priority="97">
      <formula>IF(RIGHT(TEXT(AU186,"0.#"),1)=".",FALSE,TRUE)</formula>
    </cfRule>
    <cfRule type="expression" dxfId="562" priority="98">
      <formula>IF(RIGHT(TEXT(AU186,"0.#"),1)=".",TRUE,FALSE)</formula>
    </cfRule>
  </conditionalFormatting>
  <conditionalFormatting sqref="AU178:AU185 AU176">
    <cfRule type="expression" dxfId="561" priority="95">
      <formula>IF(RIGHT(TEXT(AU176,"0.#"),1)=".",FALSE,TRUE)</formula>
    </cfRule>
    <cfRule type="expression" dxfId="560" priority="96">
      <formula>IF(RIGHT(TEXT(AU176,"0.#"),1)=".",TRUE,FALSE)</formula>
    </cfRule>
  </conditionalFormatting>
  <conditionalFormatting sqref="Y190">
    <cfRule type="expression" dxfId="559" priority="93">
      <formula>IF(RIGHT(TEXT(Y190,"0.#"),1)=".",FALSE,TRUE)</formula>
    </cfRule>
    <cfRule type="expression" dxfId="558" priority="94">
      <formula>IF(RIGHT(TEXT(Y190,"0.#"),1)=".",TRUE,FALSE)</formula>
    </cfRule>
  </conditionalFormatting>
  <conditionalFormatting sqref="Y199">
    <cfRule type="expression" dxfId="557" priority="91">
      <formula>IF(RIGHT(TEXT(Y199,"0.#"),1)=".",FALSE,TRUE)</formula>
    </cfRule>
    <cfRule type="expression" dxfId="556" priority="92">
      <formula>IF(RIGHT(TEXT(Y199,"0.#"),1)=".",TRUE,FALSE)</formula>
    </cfRule>
  </conditionalFormatting>
  <conditionalFormatting sqref="Y191:Y198 Y189">
    <cfRule type="expression" dxfId="555" priority="89">
      <formula>IF(RIGHT(TEXT(Y189,"0.#"),1)=".",FALSE,TRUE)</formula>
    </cfRule>
    <cfRule type="expression" dxfId="554" priority="90">
      <formula>IF(RIGHT(TEXT(Y189,"0.#"),1)=".",TRUE,FALSE)</formula>
    </cfRule>
  </conditionalFormatting>
  <conditionalFormatting sqref="AU190">
    <cfRule type="expression" dxfId="553" priority="87">
      <formula>IF(RIGHT(TEXT(AU190,"0.#"),1)=".",FALSE,TRUE)</formula>
    </cfRule>
    <cfRule type="expression" dxfId="552" priority="88">
      <formula>IF(RIGHT(TEXT(AU190,"0.#"),1)=".",TRUE,FALSE)</formula>
    </cfRule>
  </conditionalFormatting>
  <conditionalFormatting sqref="AU199">
    <cfRule type="expression" dxfId="551" priority="85">
      <formula>IF(RIGHT(TEXT(AU199,"0.#"),1)=".",FALSE,TRUE)</formula>
    </cfRule>
    <cfRule type="expression" dxfId="550" priority="86">
      <formula>IF(RIGHT(TEXT(AU199,"0.#"),1)=".",TRUE,FALSE)</formula>
    </cfRule>
  </conditionalFormatting>
  <conditionalFormatting sqref="AU191:AU198 AU189">
    <cfRule type="expression" dxfId="549" priority="83">
      <formula>IF(RIGHT(TEXT(AU189,"0.#"),1)=".",FALSE,TRUE)</formula>
    </cfRule>
    <cfRule type="expression" dxfId="548" priority="84">
      <formula>IF(RIGHT(TEXT(AU189,"0.#"),1)=".",TRUE,FALSE)</formula>
    </cfRule>
  </conditionalFormatting>
  <conditionalFormatting sqref="Y203">
    <cfRule type="expression" dxfId="547" priority="81">
      <formula>IF(RIGHT(TEXT(Y203,"0.#"),1)=".",FALSE,TRUE)</formula>
    </cfRule>
    <cfRule type="expression" dxfId="546" priority="82">
      <formula>IF(RIGHT(TEXT(Y203,"0.#"),1)=".",TRUE,FALSE)</formula>
    </cfRule>
  </conditionalFormatting>
  <conditionalFormatting sqref="Y212">
    <cfRule type="expression" dxfId="545" priority="79">
      <formula>IF(RIGHT(TEXT(Y212,"0.#"),1)=".",FALSE,TRUE)</formula>
    </cfRule>
    <cfRule type="expression" dxfId="544" priority="80">
      <formula>IF(RIGHT(TEXT(Y212,"0.#"),1)=".",TRUE,FALSE)</formula>
    </cfRule>
  </conditionalFormatting>
  <conditionalFormatting sqref="Y204:Y211 Y202">
    <cfRule type="expression" dxfId="543" priority="77">
      <formula>IF(RIGHT(TEXT(Y202,"0.#"),1)=".",FALSE,TRUE)</formula>
    </cfRule>
    <cfRule type="expression" dxfId="542" priority="78">
      <formula>IF(RIGHT(TEXT(Y202,"0.#"),1)=".",TRUE,FALSE)</formula>
    </cfRule>
  </conditionalFormatting>
  <conditionalFormatting sqref="AU203">
    <cfRule type="expression" dxfId="541" priority="75">
      <formula>IF(RIGHT(TEXT(AU203,"0.#"),1)=".",FALSE,TRUE)</formula>
    </cfRule>
    <cfRule type="expression" dxfId="540" priority="76">
      <formula>IF(RIGHT(TEXT(AU203,"0.#"),1)=".",TRUE,FALSE)</formula>
    </cfRule>
  </conditionalFormatting>
  <conditionalFormatting sqref="AU212">
    <cfRule type="expression" dxfId="539" priority="73">
      <formula>IF(RIGHT(TEXT(AU212,"0.#"),1)=".",FALSE,TRUE)</formula>
    </cfRule>
    <cfRule type="expression" dxfId="538" priority="74">
      <formula>IF(RIGHT(TEXT(AU212,"0.#"),1)=".",TRUE,FALSE)</formula>
    </cfRule>
  </conditionalFormatting>
  <conditionalFormatting sqref="AU204:AU211 AU202">
    <cfRule type="expression" dxfId="537" priority="71">
      <formula>IF(RIGHT(TEXT(AU202,"0.#"),1)=".",FALSE,TRUE)</formula>
    </cfRule>
    <cfRule type="expression" dxfId="536" priority="72">
      <formula>IF(RIGHT(TEXT(AU202,"0.#"),1)=".",TRUE,FALSE)</formula>
    </cfRule>
  </conditionalFormatting>
  <conditionalFormatting sqref="Y217">
    <cfRule type="expression" dxfId="535" priority="69">
      <formula>IF(RIGHT(TEXT(Y217,"0.#"),1)=".",FALSE,TRUE)</formula>
    </cfRule>
    <cfRule type="expression" dxfId="534" priority="70">
      <formula>IF(RIGHT(TEXT(Y217,"0.#"),1)=".",TRUE,FALSE)</formula>
    </cfRule>
  </conditionalFormatting>
  <conditionalFormatting sqref="Y226">
    <cfRule type="expression" dxfId="533" priority="67">
      <formula>IF(RIGHT(TEXT(Y226,"0.#"),1)=".",FALSE,TRUE)</formula>
    </cfRule>
    <cfRule type="expression" dxfId="532" priority="68">
      <formula>IF(RIGHT(TEXT(Y226,"0.#"),1)=".",TRUE,FALSE)</formula>
    </cfRule>
  </conditionalFormatting>
  <conditionalFormatting sqref="Y218:Y225 Y216">
    <cfRule type="expression" dxfId="531" priority="65">
      <formula>IF(RIGHT(TEXT(Y216,"0.#"),1)=".",FALSE,TRUE)</formula>
    </cfRule>
    <cfRule type="expression" dxfId="530" priority="66">
      <formula>IF(RIGHT(TEXT(Y216,"0.#"),1)=".",TRUE,FALSE)</formula>
    </cfRule>
  </conditionalFormatting>
  <conditionalFormatting sqref="AU217">
    <cfRule type="expression" dxfId="529" priority="63">
      <formula>IF(RIGHT(TEXT(AU217,"0.#"),1)=".",FALSE,TRUE)</formula>
    </cfRule>
    <cfRule type="expression" dxfId="528" priority="64">
      <formula>IF(RIGHT(TEXT(AU217,"0.#"),1)=".",TRUE,FALSE)</formula>
    </cfRule>
  </conditionalFormatting>
  <conditionalFormatting sqref="AU226">
    <cfRule type="expression" dxfId="527" priority="61">
      <formula>IF(RIGHT(TEXT(AU226,"0.#"),1)=".",FALSE,TRUE)</formula>
    </cfRule>
    <cfRule type="expression" dxfId="526" priority="62">
      <formula>IF(RIGHT(TEXT(AU226,"0.#"),1)=".",TRUE,FALSE)</formula>
    </cfRule>
  </conditionalFormatting>
  <conditionalFormatting sqref="AU218:AU225 AU216">
    <cfRule type="expression" dxfId="525" priority="59">
      <formula>IF(RIGHT(TEXT(AU216,"0.#"),1)=".",FALSE,TRUE)</formula>
    </cfRule>
    <cfRule type="expression" dxfId="524" priority="60">
      <formula>IF(RIGHT(TEXT(AU216,"0.#"),1)=".",TRUE,FALSE)</formula>
    </cfRule>
  </conditionalFormatting>
  <conditionalFormatting sqref="Y230">
    <cfRule type="expression" dxfId="523" priority="45">
      <formula>IF(RIGHT(TEXT(Y230,"0.#"),1)=".",FALSE,TRUE)</formula>
    </cfRule>
    <cfRule type="expression" dxfId="522" priority="46">
      <formula>IF(RIGHT(TEXT(Y230,"0.#"),1)=".",TRUE,FALSE)</formula>
    </cfRule>
  </conditionalFormatting>
  <conditionalFormatting sqref="Y239">
    <cfRule type="expression" dxfId="521" priority="43">
      <formula>IF(RIGHT(TEXT(Y239,"0.#"),1)=".",FALSE,TRUE)</formula>
    </cfRule>
    <cfRule type="expression" dxfId="520" priority="44">
      <formula>IF(RIGHT(TEXT(Y239,"0.#"),1)=".",TRUE,FALSE)</formula>
    </cfRule>
  </conditionalFormatting>
  <conditionalFormatting sqref="Y231:Y238 Y229">
    <cfRule type="expression" dxfId="519" priority="41">
      <formula>IF(RIGHT(TEXT(Y229,"0.#"),1)=".",FALSE,TRUE)</formula>
    </cfRule>
    <cfRule type="expression" dxfId="518" priority="42">
      <formula>IF(RIGHT(TEXT(Y229,"0.#"),1)=".",TRUE,FALSE)</formula>
    </cfRule>
  </conditionalFormatting>
  <conditionalFormatting sqref="AU230">
    <cfRule type="expression" dxfId="517" priority="39">
      <formula>IF(RIGHT(TEXT(AU230,"0.#"),1)=".",FALSE,TRUE)</formula>
    </cfRule>
    <cfRule type="expression" dxfId="516" priority="40">
      <formula>IF(RIGHT(TEXT(AU230,"0.#"),1)=".",TRUE,FALSE)</formula>
    </cfRule>
  </conditionalFormatting>
  <conditionalFormatting sqref="AU239">
    <cfRule type="expression" dxfId="515" priority="37">
      <formula>IF(RIGHT(TEXT(AU239,"0.#"),1)=".",FALSE,TRUE)</formula>
    </cfRule>
    <cfRule type="expression" dxfId="514" priority="38">
      <formula>IF(RIGHT(TEXT(AU239,"0.#"),1)=".",TRUE,FALSE)</formula>
    </cfRule>
  </conditionalFormatting>
  <conditionalFormatting sqref="AU231:AU238 AU229">
    <cfRule type="expression" dxfId="513" priority="35">
      <formula>IF(RIGHT(TEXT(AU229,"0.#"),1)=".",FALSE,TRUE)</formula>
    </cfRule>
    <cfRule type="expression" dxfId="512" priority="36">
      <formula>IF(RIGHT(TEXT(AU229,"0.#"),1)=".",TRUE,FALSE)</formula>
    </cfRule>
  </conditionalFormatting>
  <conditionalFormatting sqref="Y243">
    <cfRule type="expression" dxfId="511" priority="33">
      <formula>IF(RIGHT(TEXT(Y243,"0.#"),1)=".",FALSE,TRUE)</formula>
    </cfRule>
    <cfRule type="expression" dxfId="510" priority="34">
      <formula>IF(RIGHT(TEXT(Y243,"0.#"),1)=".",TRUE,FALSE)</formula>
    </cfRule>
  </conditionalFormatting>
  <conditionalFormatting sqref="Y252">
    <cfRule type="expression" dxfId="509" priority="31">
      <formula>IF(RIGHT(TEXT(Y252,"0.#"),1)=".",FALSE,TRUE)</formula>
    </cfRule>
    <cfRule type="expression" dxfId="508" priority="32">
      <formula>IF(RIGHT(TEXT(Y252,"0.#"),1)=".",TRUE,FALSE)</formula>
    </cfRule>
  </conditionalFormatting>
  <conditionalFormatting sqref="Y244:Y251 Y242">
    <cfRule type="expression" dxfId="507" priority="29">
      <formula>IF(RIGHT(TEXT(Y242,"0.#"),1)=".",FALSE,TRUE)</formula>
    </cfRule>
    <cfRule type="expression" dxfId="506" priority="30">
      <formula>IF(RIGHT(TEXT(Y242,"0.#"),1)=".",TRUE,FALSE)</formula>
    </cfRule>
  </conditionalFormatting>
  <conditionalFormatting sqref="AU243">
    <cfRule type="expression" dxfId="505" priority="27">
      <formula>IF(RIGHT(TEXT(AU243,"0.#"),1)=".",FALSE,TRUE)</formula>
    </cfRule>
    <cfRule type="expression" dxfId="504" priority="28">
      <formula>IF(RIGHT(TEXT(AU243,"0.#"),1)=".",TRUE,FALSE)</formula>
    </cfRule>
  </conditionalFormatting>
  <conditionalFormatting sqref="AU252">
    <cfRule type="expression" dxfId="503" priority="25">
      <formula>IF(RIGHT(TEXT(AU252,"0.#"),1)=".",FALSE,TRUE)</formula>
    </cfRule>
    <cfRule type="expression" dxfId="502" priority="26">
      <formula>IF(RIGHT(TEXT(AU252,"0.#"),1)=".",TRUE,FALSE)</formula>
    </cfRule>
  </conditionalFormatting>
  <conditionalFormatting sqref="AU244:AU251 AU242">
    <cfRule type="expression" dxfId="501" priority="23">
      <formula>IF(RIGHT(TEXT(AU242,"0.#"),1)=".",FALSE,TRUE)</formula>
    </cfRule>
    <cfRule type="expression" dxfId="500" priority="24">
      <formula>IF(RIGHT(TEXT(AU242,"0.#"),1)=".",TRUE,FALSE)</formula>
    </cfRule>
  </conditionalFormatting>
  <conditionalFormatting sqref="Y256">
    <cfRule type="expression" dxfId="499" priority="21">
      <formula>IF(RIGHT(TEXT(Y256,"0.#"),1)=".",FALSE,TRUE)</formula>
    </cfRule>
    <cfRule type="expression" dxfId="498" priority="22">
      <formula>IF(RIGHT(TEXT(Y256,"0.#"),1)=".",TRUE,FALSE)</formula>
    </cfRule>
  </conditionalFormatting>
  <conditionalFormatting sqref="Y265">
    <cfRule type="expression" dxfId="497" priority="19">
      <formula>IF(RIGHT(TEXT(Y265,"0.#"),1)=".",FALSE,TRUE)</formula>
    </cfRule>
    <cfRule type="expression" dxfId="496" priority="20">
      <formula>IF(RIGHT(TEXT(Y265,"0.#"),1)=".",TRUE,FALSE)</formula>
    </cfRule>
  </conditionalFormatting>
  <conditionalFormatting sqref="Y257:Y264 Y255">
    <cfRule type="expression" dxfId="495" priority="17">
      <formula>IF(RIGHT(TEXT(Y255,"0.#"),1)=".",FALSE,TRUE)</formula>
    </cfRule>
    <cfRule type="expression" dxfId="494" priority="18">
      <formula>IF(RIGHT(TEXT(Y255,"0.#"),1)=".",TRUE,FALSE)</formula>
    </cfRule>
  </conditionalFormatting>
  <conditionalFormatting sqref="AU256">
    <cfRule type="expression" dxfId="493" priority="15">
      <formula>IF(RIGHT(TEXT(AU256,"0.#"),1)=".",FALSE,TRUE)</formula>
    </cfRule>
    <cfRule type="expression" dxfId="492" priority="16">
      <formula>IF(RIGHT(TEXT(AU256,"0.#"),1)=".",TRUE,FALSE)</formula>
    </cfRule>
  </conditionalFormatting>
  <conditionalFormatting sqref="AU265">
    <cfRule type="expression" dxfId="491" priority="13">
      <formula>IF(RIGHT(TEXT(AU265,"0.#"),1)=".",FALSE,TRUE)</formula>
    </cfRule>
    <cfRule type="expression" dxfId="490" priority="14">
      <formula>IF(RIGHT(TEXT(AU265,"0.#"),1)=".",TRUE,FALSE)</formula>
    </cfRule>
  </conditionalFormatting>
  <conditionalFormatting sqref="AU257:AU264 AU255">
    <cfRule type="expression" dxfId="489" priority="11">
      <formula>IF(RIGHT(TEXT(AU255,"0.#"),1)=".",FALSE,TRUE)</formula>
    </cfRule>
    <cfRule type="expression" dxfId="488" priority="12">
      <formula>IF(RIGHT(TEXT(AU255,"0.#"),1)=".",TRUE,FALSE)</formula>
    </cfRule>
  </conditionalFormatting>
  <conditionalFormatting sqref="Y10">
    <cfRule type="expression" dxfId="487" priority="7">
      <formula>IF(RIGHT(TEXT(Y10,"0.#"),1)=".",FALSE,TRUE)</formula>
    </cfRule>
    <cfRule type="expression" dxfId="486" priority="8">
      <formula>IF(RIGHT(TEXT(Y10,"0.#"),1)=".",TRUE,FALSE)</formula>
    </cfRule>
  </conditionalFormatting>
  <conditionalFormatting sqref="AU4">
    <cfRule type="expression" dxfId="485" priority="5">
      <formula>IF(RIGHT(TEXT(AU4,"0.#"),1)=".",FALSE,TRUE)</formula>
    </cfRule>
    <cfRule type="expression" dxfId="484" priority="6">
      <formula>IF(RIGHT(TEXT(AU4,"0.#"),1)=".",TRUE,FALSE)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5:Y9">
    <cfRule type="expression" dxfId="481" priority="1">
      <formula>IF(RIGHT(TEXT(Y5,"0.#"),1)=".",FALSE,TRUE)</formula>
    </cfRule>
    <cfRule type="expression" dxfId="480"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I37" sqref="BI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580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51" customHeight="1" x14ac:dyDescent="0.15">
      <c r="A4" s="115">
        <v>1</v>
      </c>
      <c r="B4" s="115">
        <v>1</v>
      </c>
      <c r="C4" s="120" t="s">
        <v>583</v>
      </c>
      <c r="D4" s="116"/>
      <c r="E4" s="116"/>
      <c r="F4" s="116"/>
      <c r="G4" s="116"/>
      <c r="H4" s="116"/>
      <c r="I4" s="116"/>
      <c r="J4" s="116"/>
      <c r="K4" s="116"/>
      <c r="L4" s="116"/>
      <c r="M4" s="120" t="s">
        <v>584</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94.4</v>
      </c>
      <c r="AL4" s="118"/>
      <c r="AM4" s="118"/>
      <c r="AN4" s="118"/>
      <c r="AO4" s="118"/>
      <c r="AP4" s="119"/>
      <c r="AQ4" s="120">
        <v>1</v>
      </c>
      <c r="AR4" s="116"/>
      <c r="AS4" s="116"/>
      <c r="AT4" s="116"/>
      <c r="AU4" s="117" t="s">
        <v>588</v>
      </c>
      <c r="AV4" s="118"/>
      <c r="AW4" s="118"/>
      <c r="AX4" s="119"/>
    </row>
    <row r="5" spans="1:50" ht="24" customHeight="1" x14ac:dyDescent="0.15">
      <c r="A5" s="115">
        <v>2</v>
      </c>
      <c r="B5" s="115">
        <v>1</v>
      </c>
      <c r="C5" s="120" t="s">
        <v>579</v>
      </c>
      <c r="D5" s="116"/>
      <c r="E5" s="116"/>
      <c r="F5" s="116"/>
      <c r="G5" s="116"/>
      <c r="H5" s="116"/>
      <c r="I5" s="116"/>
      <c r="J5" s="116"/>
      <c r="K5" s="116"/>
      <c r="L5" s="116"/>
      <c r="M5" s="120" t="s">
        <v>585</v>
      </c>
      <c r="N5" s="116"/>
      <c r="O5" s="116"/>
      <c r="P5" s="116"/>
      <c r="Q5" s="116"/>
      <c r="R5" s="116"/>
      <c r="S5" s="116"/>
      <c r="T5" s="116"/>
      <c r="U5" s="116"/>
      <c r="V5" s="116"/>
      <c r="W5" s="116"/>
      <c r="X5" s="116"/>
      <c r="Y5" s="116"/>
      <c r="Z5" s="116"/>
      <c r="AA5" s="116"/>
      <c r="AB5" s="116"/>
      <c r="AC5" s="116"/>
      <c r="AD5" s="116"/>
      <c r="AE5" s="116"/>
      <c r="AF5" s="116"/>
      <c r="AG5" s="116"/>
      <c r="AH5" s="116"/>
      <c r="AI5" s="116"/>
      <c r="AJ5" s="116"/>
      <c r="AK5" s="117">
        <v>60</v>
      </c>
      <c r="AL5" s="118"/>
      <c r="AM5" s="118"/>
      <c r="AN5" s="118"/>
      <c r="AO5" s="118"/>
      <c r="AP5" s="119"/>
      <c r="AQ5" s="120">
        <v>3</v>
      </c>
      <c r="AR5" s="116"/>
      <c r="AS5" s="116"/>
      <c r="AT5" s="116"/>
      <c r="AU5" s="117" t="s">
        <v>588</v>
      </c>
      <c r="AV5" s="118"/>
      <c r="AW5" s="118"/>
      <c r="AX5" s="119"/>
    </row>
    <row r="6" spans="1:50" ht="24" customHeight="1" x14ac:dyDescent="0.15">
      <c r="A6" s="115">
        <v>3</v>
      </c>
      <c r="B6" s="115">
        <v>1</v>
      </c>
      <c r="C6" s="120" t="s">
        <v>581</v>
      </c>
      <c r="D6" s="116"/>
      <c r="E6" s="116"/>
      <c r="F6" s="116"/>
      <c r="G6" s="116"/>
      <c r="H6" s="116"/>
      <c r="I6" s="116"/>
      <c r="J6" s="116"/>
      <c r="K6" s="116"/>
      <c r="L6" s="116"/>
      <c r="M6" s="120" t="s">
        <v>586</v>
      </c>
      <c r="N6" s="116"/>
      <c r="O6" s="116"/>
      <c r="P6" s="116"/>
      <c r="Q6" s="116"/>
      <c r="R6" s="116"/>
      <c r="S6" s="116"/>
      <c r="T6" s="116"/>
      <c r="U6" s="116"/>
      <c r="V6" s="116"/>
      <c r="W6" s="116"/>
      <c r="X6" s="116"/>
      <c r="Y6" s="116"/>
      <c r="Z6" s="116"/>
      <c r="AA6" s="116"/>
      <c r="AB6" s="116"/>
      <c r="AC6" s="116"/>
      <c r="AD6" s="116"/>
      <c r="AE6" s="116"/>
      <c r="AF6" s="116"/>
      <c r="AG6" s="116"/>
      <c r="AH6" s="116"/>
      <c r="AI6" s="116"/>
      <c r="AJ6" s="116"/>
      <c r="AK6" s="117">
        <v>50</v>
      </c>
      <c r="AL6" s="118"/>
      <c r="AM6" s="118"/>
      <c r="AN6" s="118"/>
      <c r="AO6" s="118"/>
      <c r="AP6" s="119"/>
      <c r="AQ6" s="120">
        <v>3</v>
      </c>
      <c r="AR6" s="116"/>
      <c r="AS6" s="116"/>
      <c r="AT6" s="116"/>
      <c r="AU6" s="117" t="s">
        <v>588</v>
      </c>
      <c r="AV6" s="118"/>
      <c r="AW6" s="118"/>
      <c r="AX6" s="119"/>
    </row>
    <row r="7" spans="1:50" ht="24" customHeight="1" x14ac:dyDescent="0.15">
      <c r="A7" s="115">
        <v>4</v>
      </c>
      <c r="B7" s="115">
        <v>1</v>
      </c>
      <c r="C7" s="120" t="s">
        <v>582</v>
      </c>
      <c r="D7" s="116"/>
      <c r="E7" s="116"/>
      <c r="F7" s="116"/>
      <c r="G7" s="116"/>
      <c r="H7" s="116"/>
      <c r="I7" s="116"/>
      <c r="J7" s="116"/>
      <c r="K7" s="116"/>
      <c r="L7" s="116"/>
      <c r="M7" s="120" t="s">
        <v>587</v>
      </c>
      <c r="N7" s="116"/>
      <c r="O7" s="116"/>
      <c r="P7" s="116"/>
      <c r="Q7" s="116"/>
      <c r="R7" s="116"/>
      <c r="S7" s="116"/>
      <c r="T7" s="116"/>
      <c r="U7" s="116"/>
      <c r="V7" s="116"/>
      <c r="W7" s="116"/>
      <c r="X7" s="116"/>
      <c r="Y7" s="116"/>
      <c r="Z7" s="116"/>
      <c r="AA7" s="116"/>
      <c r="AB7" s="116"/>
      <c r="AC7" s="116"/>
      <c r="AD7" s="116"/>
      <c r="AE7" s="116"/>
      <c r="AF7" s="116"/>
      <c r="AG7" s="116"/>
      <c r="AH7" s="116"/>
      <c r="AI7" s="116"/>
      <c r="AJ7" s="116"/>
      <c r="AK7" s="117">
        <v>50</v>
      </c>
      <c r="AL7" s="118"/>
      <c r="AM7" s="118"/>
      <c r="AN7" s="118"/>
      <c r="AO7" s="118"/>
      <c r="AP7" s="119"/>
      <c r="AQ7" s="120">
        <v>1</v>
      </c>
      <c r="AR7" s="116"/>
      <c r="AS7" s="116"/>
      <c r="AT7" s="116"/>
      <c r="AU7" s="117" t="s">
        <v>588</v>
      </c>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590</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20" t="s">
        <v>551</v>
      </c>
      <c r="D37" s="116"/>
      <c r="E37" s="116"/>
      <c r="F37" s="116"/>
      <c r="G37" s="116"/>
      <c r="H37" s="116"/>
      <c r="I37" s="116"/>
      <c r="J37" s="116"/>
      <c r="K37" s="116"/>
      <c r="L37" s="116"/>
      <c r="M37" s="120" t="s">
        <v>552</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27.6</v>
      </c>
      <c r="AL37" s="118"/>
      <c r="AM37" s="118"/>
      <c r="AN37" s="118"/>
      <c r="AO37" s="118"/>
      <c r="AP37" s="119"/>
      <c r="AQ37" s="120"/>
      <c r="AR37" s="116"/>
      <c r="AS37" s="116"/>
      <c r="AT37" s="116"/>
      <c r="AU37" s="117"/>
      <c r="AV37" s="118"/>
      <c r="AW37" s="118"/>
      <c r="AX37" s="119"/>
    </row>
    <row r="38" spans="1:50" ht="24" customHeight="1" x14ac:dyDescent="0.15">
      <c r="A38" s="115">
        <v>2</v>
      </c>
      <c r="B38" s="115">
        <v>1</v>
      </c>
      <c r="C38" s="120" t="s">
        <v>553</v>
      </c>
      <c r="D38" s="116"/>
      <c r="E38" s="116"/>
      <c r="F38" s="116"/>
      <c r="G38" s="116"/>
      <c r="H38" s="116"/>
      <c r="I38" s="116"/>
      <c r="J38" s="116"/>
      <c r="K38" s="116"/>
      <c r="L38" s="116"/>
      <c r="M38" s="120" t="s">
        <v>554</v>
      </c>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v>0.8</v>
      </c>
      <c r="AL38" s="118"/>
      <c r="AM38" s="118"/>
      <c r="AN38" s="118"/>
      <c r="AO38" s="118"/>
      <c r="AP38" s="119"/>
      <c r="AQ38" s="120"/>
      <c r="AR38" s="116"/>
      <c r="AS38" s="116"/>
      <c r="AT38" s="116"/>
      <c r="AU38" s="117"/>
      <c r="AV38" s="118"/>
      <c r="AW38" s="118"/>
      <c r="AX38" s="119"/>
    </row>
    <row r="39" spans="1:50" ht="24" customHeight="1" x14ac:dyDescent="0.15">
      <c r="A39" s="115">
        <v>3</v>
      </c>
      <c r="B39" s="115">
        <v>1</v>
      </c>
      <c r="C39" s="120" t="s">
        <v>555</v>
      </c>
      <c r="D39" s="116"/>
      <c r="E39" s="116"/>
      <c r="F39" s="116"/>
      <c r="G39" s="116"/>
      <c r="H39" s="116"/>
      <c r="I39" s="116"/>
      <c r="J39" s="116"/>
      <c r="K39" s="116"/>
      <c r="L39" s="116"/>
      <c r="M39" s="120" t="s">
        <v>556</v>
      </c>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v>0.3</v>
      </c>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7" spans="1:50" hidden="1" x14ac:dyDescent="0.15"/>
    <row r="68" spans="1:50" hidden="1" x14ac:dyDescent="0.15">
      <c r="A68" s="9"/>
      <c r="B68" s="70" t="s">
        <v>400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hidden="1"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x14ac:dyDescent="0.15"/>
    <row r="101" spans="1:50" hidden="1" x14ac:dyDescent="0.15">
      <c r="A101" s="9"/>
      <c r="B101" s="70" t="s">
        <v>401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hidden="1"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x14ac:dyDescent="0.15"/>
    <row r="134" spans="1:50" hidden="1" x14ac:dyDescent="0.15">
      <c r="A134" s="9"/>
      <c r="B134" s="70" t="s">
        <v>402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5"/>
      <c r="B135" s="115"/>
      <c r="C135" s="121" t="s">
        <v>397</v>
      </c>
      <c r="D135" s="121"/>
      <c r="E135" s="121"/>
      <c r="F135" s="121"/>
      <c r="G135" s="121"/>
      <c r="H135" s="121"/>
      <c r="I135" s="121"/>
      <c r="J135" s="121"/>
      <c r="K135" s="121"/>
      <c r="L135" s="121"/>
      <c r="M135" s="121" t="s">
        <v>398</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399</v>
      </c>
      <c r="AL135" s="121"/>
      <c r="AM135" s="121"/>
      <c r="AN135" s="121"/>
      <c r="AO135" s="121"/>
      <c r="AP135" s="121"/>
      <c r="AQ135" s="121" t="s">
        <v>23</v>
      </c>
      <c r="AR135" s="121"/>
      <c r="AS135" s="121"/>
      <c r="AT135" s="121"/>
      <c r="AU135" s="123" t="s">
        <v>24</v>
      </c>
      <c r="AV135" s="124"/>
      <c r="AW135" s="124"/>
      <c r="AX135" s="125"/>
    </row>
    <row r="136" spans="1:50" ht="24" hidden="1"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x14ac:dyDescent="0.15"/>
    <row r="167" spans="1:50" hidden="1" x14ac:dyDescent="0.15">
      <c r="A167" s="9"/>
      <c r="B167" s="70" t="s">
        <v>403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1" t="s">
        <v>397</v>
      </c>
      <c r="D168" s="121"/>
      <c r="E168" s="121"/>
      <c r="F168" s="121"/>
      <c r="G168" s="121"/>
      <c r="H168" s="121"/>
      <c r="I168" s="121"/>
      <c r="J168" s="121"/>
      <c r="K168" s="121"/>
      <c r="L168" s="121"/>
      <c r="M168" s="121" t="s">
        <v>398</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399</v>
      </c>
      <c r="AL168" s="121"/>
      <c r="AM168" s="121"/>
      <c r="AN168" s="121"/>
      <c r="AO168" s="121"/>
      <c r="AP168" s="121"/>
      <c r="AQ168" s="121" t="s">
        <v>23</v>
      </c>
      <c r="AR168" s="121"/>
      <c r="AS168" s="121"/>
      <c r="AT168" s="121"/>
      <c r="AU168" s="123" t="s">
        <v>24</v>
      </c>
      <c r="AV168" s="124"/>
      <c r="AW168" s="124"/>
      <c r="AX168" s="125"/>
    </row>
    <row r="169" spans="1:50" ht="24" hidden="1"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x14ac:dyDescent="0.15"/>
    <row r="200" spans="1:50" hidden="1" x14ac:dyDescent="0.15">
      <c r="A200" s="9"/>
      <c r="B200" s="70" t="s">
        <v>404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1" t="s">
        <v>397</v>
      </c>
      <c r="D201" s="121"/>
      <c r="E201" s="121"/>
      <c r="F201" s="121"/>
      <c r="G201" s="121"/>
      <c r="H201" s="121"/>
      <c r="I201" s="121"/>
      <c r="J201" s="121"/>
      <c r="K201" s="121"/>
      <c r="L201" s="121"/>
      <c r="M201" s="121" t="s">
        <v>398</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399</v>
      </c>
      <c r="AL201" s="121"/>
      <c r="AM201" s="121"/>
      <c r="AN201" s="121"/>
      <c r="AO201" s="121"/>
      <c r="AP201" s="121"/>
      <c r="AQ201" s="121" t="s">
        <v>23</v>
      </c>
      <c r="AR201" s="121"/>
      <c r="AS201" s="121"/>
      <c r="AT201" s="121"/>
      <c r="AU201" s="123" t="s">
        <v>24</v>
      </c>
      <c r="AV201" s="124"/>
      <c r="AW201" s="124"/>
      <c r="AX201" s="125"/>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405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1" t="s">
        <v>406</v>
      </c>
      <c r="D234" s="121"/>
      <c r="E234" s="121"/>
      <c r="F234" s="121"/>
      <c r="G234" s="121"/>
      <c r="H234" s="121"/>
      <c r="I234" s="121"/>
      <c r="J234" s="121"/>
      <c r="K234" s="121"/>
      <c r="L234" s="121"/>
      <c r="M234" s="121" t="s">
        <v>407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408</v>
      </c>
      <c r="AL234" s="121"/>
      <c r="AM234" s="121"/>
      <c r="AN234" s="121"/>
      <c r="AO234" s="121"/>
      <c r="AP234" s="121"/>
      <c r="AQ234" s="121" t="s">
        <v>23</v>
      </c>
      <c r="AR234" s="121"/>
      <c r="AS234" s="121"/>
      <c r="AT234" s="121"/>
      <c r="AU234" s="123" t="s">
        <v>24</v>
      </c>
      <c r="AV234" s="124"/>
      <c r="AW234" s="124"/>
      <c r="AX234" s="125"/>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409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1" t="s">
        <v>397</v>
      </c>
      <c r="D267" s="121"/>
      <c r="E267" s="121"/>
      <c r="F267" s="121"/>
      <c r="G267" s="121"/>
      <c r="H267" s="121"/>
      <c r="I267" s="121"/>
      <c r="J267" s="121"/>
      <c r="K267" s="121"/>
      <c r="L267" s="121"/>
      <c r="M267" s="121" t="s">
        <v>398</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399</v>
      </c>
      <c r="AL267" s="121"/>
      <c r="AM267" s="121"/>
      <c r="AN267" s="121"/>
      <c r="AO267" s="121"/>
      <c r="AP267" s="121"/>
      <c r="AQ267" s="121" t="s">
        <v>23</v>
      </c>
      <c r="AR267" s="121"/>
      <c r="AS267" s="121"/>
      <c r="AT267" s="121"/>
      <c r="AU267" s="123" t="s">
        <v>24</v>
      </c>
      <c r="AV267" s="124"/>
      <c r="AW267" s="124"/>
      <c r="AX267" s="125"/>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411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1" t="s">
        <v>397</v>
      </c>
      <c r="D333" s="121"/>
      <c r="E333" s="121"/>
      <c r="F333" s="121"/>
      <c r="G333" s="121"/>
      <c r="H333" s="121"/>
      <c r="I333" s="121"/>
      <c r="J333" s="121"/>
      <c r="K333" s="121"/>
      <c r="L333" s="121"/>
      <c r="M333" s="121" t="s">
        <v>398</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399</v>
      </c>
      <c r="AL333" s="121"/>
      <c r="AM333" s="121"/>
      <c r="AN333" s="121"/>
      <c r="AO333" s="121"/>
      <c r="AP333" s="121"/>
      <c r="AQ333" s="121" t="s">
        <v>23</v>
      </c>
      <c r="AR333" s="121"/>
      <c r="AS333" s="121"/>
      <c r="AT333" s="121"/>
      <c r="AU333" s="123" t="s">
        <v>24</v>
      </c>
      <c r="AV333" s="124"/>
      <c r="AW333" s="124"/>
      <c r="AX333" s="125"/>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412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413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1" t="s">
        <v>397</v>
      </c>
      <c r="D399" s="121"/>
      <c r="E399" s="121"/>
      <c r="F399" s="121"/>
      <c r="G399" s="121"/>
      <c r="H399" s="121"/>
      <c r="I399" s="121"/>
      <c r="J399" s="121"/>
      <c r="K399" s="121"/>
      <c r="L399" s="121"/>
      <c r="M399" s="121" t="s">
        <v>398</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399</v>
      </c>
      <c r="AL399" s="121"/>
      <c r="AM399" s="121"/>
      <c r="AN399" s="121"/>
      <c r="AO399" s="121"/>
      <c r="AP399" s="121"/>
      <c r="AQ399" s="121" t="s">
        <v>23</v>
      </c>
      <c r="AR399" s="121"/>
      <c r="AS399" s="121"/>
      <c r="AT399" s="121"/>
      <c r="AU399" s="123" t="s">
        <v>24</v>
      </c>
      <c r="AV399" s="124"/>
      <c r="AW399" s="124"/>
      <c r="AX399" s="125"/>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414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416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417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1" t="s">
        <v>397</v>
      </c>
      <c r="D531" s="121"/>
      <c r="E531" s="121"/>
      <c r="F531" s="121"/>
      <c r="G531" s="121"/>
      <c r="H531" s="121"/>
      <c r="I531" s="121"/>
      <c r="J531" s="121"/>
      <c r="K531" s="121"/>
      <c r="L531" s="121"/>
      <c r="M531" s="121" t="s">
        <v>398</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399</v>
      </c>
      <c r="AL531" s="121"/>
      <c r="AM531" s="121"/>
      <c r="AN531" s="121"/>
      <c r="AO531" s="121"/>
      <c r="AP531" s="121"/>
      <c r="AQ531" s="121" t="s">
        <v>23</v>
      </c>
      <c r="AR531" s="121"/>
      <c r="AS531" s="121"/>
      <c r="AT531" s="121"/>
      <c r="AU531" s="123" t="s">
        <v>24</v>
      </c>
      <c r="AV531" s="124"/>
      <c r="AW531" s="124"/>
      <c r="AX531" s="125"/>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419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1" t="s">
        <v>397</v>
      </c>
      <c r="D597" s="121"/>
      <c r="E597" s="121"/>
      <c r="F597" s="121"/>
      <c r="G597" s="121"/>
      <c r="H597" s="121"/>
      <c r="I597" s="121"/>
      <c r="J597" s="121"/>
      <c r="K597" s="121"/>
      <c r="L597" s="121"/>
      <c r="M597" s="121" t="s">
        <v>398</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399</v>
      </c>
      <c r="AL597" s="121"/>
      <c r="AM597" s="121"/>
      <c r="AN597" s="121"/>
      <c r="AO597" s="121"/>
      <c r="AP597" s="121"/>
      <c r="AQ597" s="121" t="s">
        <v>23</v>
      </c>
      <c r="AR597" s="121"/>
      <c r="AS597" s="121"/>
      <c r="AT597" s="121"/>
      <c r="AU597" s="123" t="s">
        <v>24</v>
      </c>
      <c r="AV597" s="124"/>
      <c r="AW597" s="124"/>
      <c r="AX597" s="125"/>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420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1" t="s">
        <v>397</v>
      </c>
      <c r="D663" s="121"/>
      <c r="E663" s="121"/>
      <c r="F663" s="121"/>
      <c r="G663" s="121"/>
      <c r="H663" s="121"/>
      <c r="I663" s="121"/>
      <c r="J663" s="121"/>
      <c r="K663" s="121"/>
      <c r="L663" s="121"/>
      <c r="M663" s="121" t="s">
        <v>398</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399</v>
      </c>
      <c r="AL663" s="121"/>
      <c r="AM663" s="121"/>
      <c r="AN663" s="121"/>
      <c r="AO663" s="121"/>
      <c r="AP663" s="121"/>
      <c r="AQ663" s="121" t="s">
        <v>23</v>
      </c>
      <c r="AR663" s="121"/>
      <c r="AS663" s="121"/>
      <c r="AT663" s="121"/>
      <c r="AU663" s="123" t="s">
        <v>24</v>
      </c>
      <c r="AV663" s="124"/>
      <c r="AW663" s="124"/>
      <c r="AX663" s="125"/>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421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1" t="s">
        <v>397</v>
      </c>
      <c r="D696" s="121"/>
      <c r="E696" s="121"/>
      <c r="F696" s="121"/>
      <c r="G696" s="121"/>
      <c r="H696" s="121"/>
      <c r="I696" s="121"/>
      <c r="J696" s="121"/>
      <c r="K696" s="121"/>
      <c r="L696" s="121"/>
      <c r="M696" s="121" t="s">
        <v>398</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399</v>
      </c>
      <c r="AL696" s="121"/>
      <c r="AM696" s="121"/>
      <c r="AN696" s="121"/>
      <c r="AO696" s="121"/>
      <c r="AP696" s="121"/>
      <c r="AQ696" s="121" t="s">
        <v>23</v>
      </c>
      <c r="AR696" s="121"/>
      <c r="AS696" s="121"/>
      <c r="AT696" s="121"/>
      <c r="AU696" s="123" t="s">
        <v>24</v>
      </c>
      <c r="AV696" s="124"/>
      <c r="AW696" s="124"/>
      <c r="AX696" s="125"/>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422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423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1" t="s">
        <v>397</v>
      </c>
      <c r="D762" s="121"/>
      <c r="E762" s="121"/>
      <c r="F762" s="121"/>
      <c r="G762" s="121"/>
      <c r="H762" s="121"/>
      <c r="I762" s="121"/>
      <c r="J762" s="121"/>
      <c r="K762" s="121"/>
      <c r="L762" s="121"/>
      <c r="M762" s="121" t="s">
        <v>398</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399</v>
      </c>
      <c r="AL762" s="121"/>
      <c r="AM762" s="121"/>
      <c r="AN762" s="121"/>
      <c r="AO762" s="121"/>
      <c r="AP762" s="121"/>
      <c r="AQ762" s="121" t="s">
        <v>23</v>
      </c>
      <c r="AR762" s="121"/>
      <c r="AS762" s="121"/>
      <c r="AT762" s="121"/>
      <c r="AU762" s="123" t="s">
        <v>24</v>
      </c>
      <c r="AV762" s="124"/>
      <c r="AW762" s="124"/>
      <c r="AX762" s="125"/>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424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1" t="s">
        <v>397</v>
      </c>
      <c r="D861" s="121"/>
      <c r="E861" s="121"/>
      <c r="F861" s="121"/>
      <c r="G861" s="121"/>
      <c r="H861" s="121"/>
      <c r="I861" s="121"/>
      <c r="J861" s="121"/>
      <c r="K861" s="121"/>
      <c r="L861" s="121"/>
      <c r="M861" s="121" t="s">
        <v>398</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399</v>
      </c>
      <c r="AL861" s="121"/>
      <c r="AM861" s="121"/>
      <c r="AN861" s="121"/>
      <c r="AO861" s="121"/>
      <c r="AP861" s="121"/>
      <c r="AQ861" s="121" t="s">
        <v>23</v>
      </c>
      <c r="AR861" s="121"/>
      <c r="AS861" s="121"/>
      <c r="AT861" s="121"/>
      <c r="AU861" s="123" t="s">
        <v>24</v>
      </c>
      <c r="AV861" s="124"/>
      <c r="AW861" s="124"/>
      <c r="AX861" s="125"/>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1" t="s">
        <v>397</v>
      </c>
      <c r="D894" s="121"/>
      <c r="E894" s="121"/>
      <c r="F894" s="121"/>
      <c r="G894" s="121"/>
      <c r="H894" s="121"/>
      <c r="I894" s="121"/>
      <c r="J894" s="121"/>
      <c r="K894" s="121"/>
      <c r="L894" s="121"/>
      <c r="M894" s="121" t="s">
        <v>398</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399</v>
      </c>
      <c r="AL894" s="121"/>
      <c r="AM894" s="121"/>
      <c r="AN894" s="121"/>
      <c r="AO894" s="121"/>
      <c r="AP894" s="121"/>
      <c r="AQ894" s="121" t="s">
        <v>23</v>
      </c>
      <c r="AR894" s="121"/>
      <c r="AS894" s="121"/>
      <c r="AT894" s="121"/>
      <c r="AU894" s="123" t="s">
        <v>24</v>
      </c>
      <c r="AV894" s="124"/>
      <c r="AW894" s="124"/>
      <c r="AX894" s="125"/>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428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429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430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1" t="s">
        <v>431</v>
      </c>
      <c r="D1026" s="121"/>
      <c r="E1026" s="121"/>
      <c r="F1026" s="121"/>
      <c r="G1026" s="121"/>
      <c r="H1026" s="121"/>
      <c r="I1026" s="121"/>
      <c r="J1026" s="121"/>
      <c r="K1026" s="121"/>
      <c r="L1026" s="121"/>
      <c r="M1026" s="121" t="s">
        <v>432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433</v>
      </c>
      <c r="AL1026" s="121"/>
      <c r="AM1026" s="121"/>
      <c r="AN1026" s="121"/>
      <c r="AO1026" s="121"/>
      <c r="AP1026" s="121"/>
      <c r="AQ1026" s="121" t="s">
        <v>23</v>
      </c>
      <c r="AR1026" s="121"/>
      <c r="AS1026" s="121"/>
      <c r="AT1026" s="121"/>
      <c r="AU1026" s="123" t="s">
        <v>24</v>
      </c>
      <c r="AV1026" s="124"/>
      <c r="AW1026" s="124"/>
      <c r="AX1026" s="125"/>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434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1" t="s">
        <v>397</v>
      </c>
      <c r="D1092" s="121"/>
      <c r="E1092" s="121"/>
      <c r="F1092" s="121"/>
      <c r="G1092" s="121"/>
      <c r="H1092" s="121"/>
      <c r="I1092" s="121"/>
      <c r="J1092" s="121"/>
      <c r="K1092" s="121"/>
      <c r="L1092" s="121"/>
      <c r="M1092" s="121" t="s">
        <v>398</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399</v>
      </c>
      <c r="AL1092" s="121"/>
      <c r="AM1092" s="121"/>
      <c r="AN1092" s="121"/>
      <c r="AO1092" s="121"/>
      <c r="AP1092" s="121"/>
      <c r="AQ1092" s="121" t="s">
        <v>23</v>
      </c>
      <c r="AR1092" s="121"/>
      <c r="AS1092" s="121"/>
      <c r="AT1092" s="121"/>
      <c r="AU1092" s="123" t="s">
        <v>24</v>
      </c>
      <c r="AV1092" s="124"/>
      <c r="AW1092" s="124"/>
      <c r="AX1092" s="125"/>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436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437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1" t="s">
        <v>397</v>
      </c>
      <c r="D1158" s="121"/>
      <c r="E1158" s="121"/>
      <c r="F1158" s="121"/>
      <c r="G1158" s="121"/>
      <c r="H1158" s="121"/>
      <c r="I1158" s="121"/>
      <c r="J1158" s="121"/>
      <c r="K1158" s="121"/>
      <c r="L1158" s="121"/>
      <c r="M1158" s="121" t="s">
        <v>398</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399</v>
      </c>
      <c r="AL1158" s="121"/>
      <c r="AM1158" s="121"/>
      <c r="AN1158" s="121"/>
      <c r="AO1158" s="121"/>
      <c r="AP1158" s="121"/>
      <c r="AQ1158" s="121" t="s">
        <v>23</v>
      </c>
      <c r="AR1158" s="121"/>
      <c r="AS1158" s="121"/>
      <c r="AT1158" s="121"/>
      <c r="AU1158" s="123" t="s">
        <v>24</v>
      </c>
      <c r="AV1158" s="124"/>
      <c r="AW1158" s="124"/>
      <c r="AX1158" s="125"/>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438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439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440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2015-09-04T05:46:34Z</cp:lastPrinted>
  <dcterms:created xsi:type="dcterms:W3CDTF">2012-03-13T00:50:25Z</dcterms:created>
  <dcterms:modified xsi:type="dcterms:W3CDTF">2015-09-04T05:46:38Z</dcterms:modified>
</cp:coreProperties>
</file>