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<sst xmlns="http://schemas.openxmlformats.org/spreadsheetml/2006/main" count="762" uniqueCount="457">
  <si>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</si>
  <si>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</si>
  <si>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</si>
  <si>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</si>
  <si>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</si>
  <si>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</si>
  <si>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</si>
  <si>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</si>
  <si>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</si>
  <si>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</si>
  <si>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</si>
  <si>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</si>
  <si>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</si>
  <si>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</si>
  <si>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</si>
  <si>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</si>
  <si>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</si>
  <si>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</si>
  <si>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</si>
  <si>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</si>
  <si>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</si>
  <si>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</si>
  <si>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</si>
  <si>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</si>
  <si>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</si>
  <si>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</si>
  <si>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</si>
  <si>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</si>
  <si>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</si>
  <si>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</si>
  <si>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</si>
  <si>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</si>
  <si>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</si>
  <si>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</si>
  <si>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</si>
  <si>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</si>
  <si>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</si>
  <si>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</si>
  <si>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</si>
  <si>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</si>
  <si>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</si>
  <si>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</si>
  <si>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</si>
  <si>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</si>
  <si>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</si>
  <si>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</si>
  <si>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</si>
  <si>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</si>
  <si>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</si>
  <si>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</si>
  <si>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</si>
  <si>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</si>
  <si>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</si>
  <si>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</si>
  <si>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</si>
  <si>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</si>
  <si>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</si>
  <si>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</si>
  <si>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</si>
  <si>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</si>
  <si>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</si>
  <si>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</si>
  <si>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</si>
  <si>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</si>
  <si>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</si>
  <si>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</si>
  <si>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</si>
  <si>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</si>
  <si>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</si>
  <si>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</si>
  <si>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</si>
  <si>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</si>
  <si>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</si>
  <si>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</si>
  <si>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</si>
  <si>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</si>
  <si>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</si>
  <si>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</si>
  <si>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</si>
  <si>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</si>
  <si>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</si>
  <si>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</si>
  <si>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</si>
  <si>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</si>
  <si>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</si>
  <si>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</si>
  <si>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</si>
  <si>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</si>
  <si>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</si>
  <si>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</si>
  <si>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</si>
  <si>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</si>
  <si>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</si>
  <si>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</si>
  <si>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</si>
  <si>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</si>
  <si>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</si>
  <si>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</si>
  <si>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</si>
  <si>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</si>
  <si>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</si>
  <si>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</si>
  <si>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</si>
  <si>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</si>
  <si>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</si>
  <si>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</si>
  <si>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</si>
  <si>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</si>
  <si>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</si>
  <si>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</si>
  <si>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</si>
  <si>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</si>
  <si>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</si>
  <si>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</si>
  <si>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</si>
  <si>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</si>
  <si>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</si>
  <si>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</si>
  <si>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</si>
  <si>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</si>
  <si>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</si>
  <si>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</si>
  <si>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</si>
  <si>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</si>
  <si>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</si>
  <si>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</si>
  <si>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</si>
  <si>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</si>
  <si>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</si>
  <si>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</si>
  <si>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</si>
  <si>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</si>
  <si>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</si>
  <si>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</si>
  <si>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</si>
  <si>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</si>
  <si>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</si>
  <si>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</si>
  <si>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</si>
  <si>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</si>
  <si>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</si>
  <si>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</si>
  <si>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</si>
  <si>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</si>
  <si>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</si>
  <si>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</si>
  <si>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</si>
  <si>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</si>
  <si>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</si>
  <si>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</si>
  <si>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</si>
  <si>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</si>
  <si>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</si>
  <si>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</si>
  <si>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</si>
  <si>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</si>
  <si>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</si>
  <si>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</si>
  <si>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</si>
  <si>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</si>
  <si>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</si>
  <si>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</si>
  <si>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</si>
  <si>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</si>
  <si>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</si>
  <si>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</si>
  <si>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</si>
  <si>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</si>
  <si>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</si>
  <si>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</si>
  <si>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</si>
  <si>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</si>
  <si>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</si>
  <si>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</si>
  <si>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</si>
  <si>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</si>
  <si>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</si>
  <si>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</si>
  <si>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</si>
  <si>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</si>
  <si>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</si>
  <si>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</si>
  <si>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</si>
  <si>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</si>
  <si>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</si>
  <si>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</si>
  <si>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</si>
  <si>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</si>
  <si>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</si>
  <si>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</si>
  <si>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</si>
  <si>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</si>
  <si>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</si>
  <si>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</si>
  <si>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</si>
  <si>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</si>
  <si>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</si>
  <si>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</si>
  <si>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</si>
  <si>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</si>
  <si>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</si>
  <si>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</si>
  <si>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</si>
  <si>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</si>
  <si>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</si>
  <si>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</si>
  <si>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</si>
  <si>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</si>
  <si>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</si>
  <si>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</si>
  <si>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</si>
  <si>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</si>
  <si>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</si>
  <si>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</si>
  <si>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</si>
  <si>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</si>
  <si>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</si>
  <si>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</si>
  <si>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</si>
  <si>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</si>
  <si>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</si>
  <si>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</si>
  <si>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</si>
  <si>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</si>
  <si>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</si>
  <si>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</si>
  <si>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</si>
  <si>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</si>
  <si>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</si>
  <si>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</si>
  <si>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</si>
  <si>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</si>
  <si>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</si>
  <si>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</si>
  <si>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</si>
  <si>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</si>
  <si>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</si>
  <si>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</si>
  <si>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</si>
  <si>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</si>
  <si>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</si>
  <si>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</si>
  <si>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</si>
  <si>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</si>
  <si>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</si>
  <si>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</si>
  <si>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</si>
  <si>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</si>
  <si>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</si>
  <si>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</si>
  <si>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</si>
  <si>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</si>
  <si>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</si>
  <si>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</si>
  <si>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</si>
  <si>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</si>
  <si>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</si>
  <si>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</si>
  <si>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</si>
  <si>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</si>
  <si>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</si>
  <si>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</si>
  <si>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</si>
  <si>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</si>
  <si>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</si>
  <si>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</si>
  <si>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</si>
  <si>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</si>
  <si>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</si>
  <si>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</si>
  <si>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</si>
  <si>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</si>
  <si>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</si>
  <si>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</si>
  <si>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</si>
  <si>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</si>
  <si>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</si>
  <si>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</si>
  <si>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</si>
  <si>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</si>
  <si>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</si>
  <si>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</si>
  <si>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</si>
  <si>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</si>
  <si>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</si>
  <si>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</si>
  <si>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</si>
  <si>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</si>
  <si>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</si>
  <si>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</si>
  <si>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</si>
  <si>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</si>
  <si>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</si>
  <si>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</si>
  <si>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</si>
  <si>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</si>
  <si>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</si>
  <si>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</si>
  <si>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</si>
  <si>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</si>
  <si>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</si>
  <si>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</si>
  <si>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</si>
  <si>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</si>
  <si>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</si>
  <si>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</si>
  <si>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</si>
  <si>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</si>
  <si>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</si>
  <si>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</si>
  <si>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</si>
  <si>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</si>
  <si>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</si>
  <si>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</si>
  <si>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</si>
  <si>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</si>
  <si>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</si>
  <si>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</si>
  <si>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</si>
  <si>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</si>
  <si>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</si>
  <si>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</si>
  <si>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</si>
  <si>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</si>
  <si>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</si>
  <si>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</si>
  <si>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</si>
  <si>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</si>
  <si>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</si>
  <si>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</si>
  <si>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</si>
  <si>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</si>
  <si>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</si>
  <si>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</si>
  <si>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</si>
  <si>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</si>
  <si>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</si>
  <si>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</si>
  <si>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</si>
  <si>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</si>
  <si>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</si>
  <si>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</si>
  <si>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</si>
  <si>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</si>
  <si>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</si>
  <si>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</si>
  <si>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</si>
  <si>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</si>
  <si>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</si>
  <si>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</si>
  <si>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</si>
  <si>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</si>
  <si>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</si>
  <si>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</si>
  <si>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</si>
  <si>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</si>
  <si>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</si>
  <si>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</si>
  <si>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</si>
  <si>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</si>
  <si>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</si>
  <si>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</si>
  <si>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</si>
  <si>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</si>
  <si>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</si>
  <si>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</si>
  <si>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</si>
  <si>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</si>
  <si>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</si>
  <si>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</si>
  <si>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</si>
  <si>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</si>
  <si>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</si>
  <si>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</si>
  <si>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</si>
  <si>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</si>
  <si>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</si>
  <si>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</si>
  <si>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</si>
  <si>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</si>
  <si>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</si>
  <si>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</si>
  <si>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</si>
  <si>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農家負担金軽減支援対策事業</t>
    <phoneticPr fontId="5"/>
  </si>
  <si>
    <t>　東日本大震災により農地・農業用施設の生産基盤、家屋等の生活基盤に甚大な被害が生じた被災農家が安定した営農を再開できるよう、農用地の機能が回復し、営農が再開されるまでの間の経済的負担を軽減する。</t>
  </si>
  <si>
    <t>　東日本大震災により被災を受けた土地改良負担金を償還中の地区において、営農再開までの間負担金の償還利子に相当する額を助成。
［実施事業名：東日本大震災被災地域土地改良負担金償還助成事業］
（補助率：定額）</t>
  </si>
  <si>
    <t>各年度において、本事業による助成対象地区の100％助成を目指す</t>
    <rPh sb="0" eb="3">
      <t>カクネンド</t>
    </rPh>
    <rPh sb="25" eb="27">
      <t>ジョセイ</t>
    </rPh>
    <rPh sb="28" eb="30">
      <t>メザ</t>
    </rPh>
    <phoneticPr fontId="5"/>
  </si>
  <si>
    <t>％</t>
  </si>
  <si>
    <t>件</t>
    <rPh sb="0" eb="1">
      <t>ケン</t>
    </rPh>
    <phoneticPr fontId="5"/>
  </si>
  <si>
    <t>東日本大震災被災地域土地改良負担金償還助成事業</t>
  </si>
  <si>
    <t>‐</t>
  </si>
  <si>
    <t>　引き続き、事業実施主体に対して適切な事業の執行を行うよう指導していくこととしている。</t>
  </si>
  <si>
    <t>A.全国土地改良事業団体連合会</t>
  </si>
  <si>
    <t>助成金</t>
    <rPh sb="0" eb="3">
      <t>ジョセイキン</t>
    </rPh>
    <phoneticPr fontId="5"/>
  </si>
  <si>
    <t>委託費</t>
    <rPh sb="0" eb="3">
      <t>イタクヒ</t>
    </rPh>
    <phoneticPr fontId="5"/>
  </si>
  <si>
    <t>人件費</t>
    <rPh sb="0" eb="3">
      <t>ジンケンヒ</t>
    </rPh>
    <phoneticPr fontId="5"/>
  </si>
  <si>
    <t>需用費</t>
    <rPh sb="0" eb="3">
      <t>ジュヨウヒ</t>
    </rPh>
    <phoneticPr fontId="5"/>
  </si>
  <si>
    <t>土地改良区等へ助成金を交付</t>
    <rPh sb="0" eb="2">
      <t>トチ</t>
    </rPh>
    <rPh sb="2" eb="4">
      <t>カイリョウ</t>
    </rPh>
    <rPh sb="4" eb="5">
      <t>ク</t>
    </rPh>
    <rPh sb="5" eb="6">
      <t>トウ</t>
    </rPh>
    <rPh sb="7" eb="10">
      <t>ジョセイキン</t>
    </rPh>
    <rPh sb="11" eb="13">
      <t>コウフ</t>
    </rPh>
    <phoneticPr fontId="5"/>
  </si>
  <si>
    <t>県土地改良区事業団体連合会への委託</t>
    <rPh sb="0" eb="1">
      <t>ケン</t>
    </rPh>
    <rPh sb="1" eb="3">
      <t>トチ</t>
    </rPh>
    <rPh sb="3" eb="5">
      <t>カイリョウ</t>
    </rPh>
    <rPh sb="5" eb="6">
      <t>ク</t>
    </rPh>
    <rPh sb="6" eb="8">
      <t>ジギョウ</t>
    </rPh>
    <rPh sb="8" eb="10">
      <t>ダンタイ</t>
    </rPh>
    <rPh sb="10" eb="13">
      <t>レンゴウカイ</t>
    </rPh>
    <rPh sb="15" eb="17">
      <t>イタク</t>
    </rPh>
    <phoneticPr fontId="5"/>
  </si>
  <si>
    <t>職員への手当（計画の総括審査認定、助成金交付、事業達成状況確認・助言指導）</t>
    <rPh sb="0" eb="2">
      <t>ショクイン</t>
    </rPh>
    <rPh sb="4" eb="6">
      <t>テアテ</t>
    </rPh>
    <rPh sb="7" eb="9">
      <t>ケイカク</t>
    </rPh>
    <rPh sb="10" eb="12">
      <t>ソウカツ</t>
    </rPh>
    <rPh sb="12" eb="14">
      <t>シンサ</t>
    </rPh>
    <rPh sb="14" eb="16">
      <t>ニンテイ</t>
    </rPh>
    <rPh sb="17" eb="20">
      <t>ジョセイキン</t>
    </rPh>
    <rPh sb="20" eb="22">
      <t>コウフ</t>
    </rPh>
    <rPh sb="23" eb="25">
      <t>ジギョウ</t>
    </rPh>
    <rPh sb="25" eb="27">
      <t>タッセイ</t>
    </rPh>
    <rPh sb="27" eb="29">
      <t>ジョウキョウ</t>
    </rPh>
    <rPh sb="29" eb="31">
      <t>カクニン</t>
    </rPh>
    <rPh sb="32" eb="34">
      <t>ジョゲン</t>
    </rPh>
    <rPh sb="34" eb="36">
      <t>シドウ</t>
    </rPh>
    <phoneticPr fontId="5"/>
  </si>
  <si>
    <t>印刷費、消耗品購入、通信費、使用料</t>
    <rPh sb="0" eb="3">
      <t>インサツヒ</t>
    </rPh>
    <rPh sb="4" eb="6">
      <t>ショウモウ</t>
    </rPh>
    <rPh sb="6" eb="7">
      <t>ヒン</t>
    </rPh>
    <rPh sb="7" eb="9">
      <t>コウニュウ</t>
    </rPh>
    <rPh sb="10" eb="13">
      <t>ツウシンヒ</t>
    </rPh>
    <rPh sb="14" eb="17">
      <t>シヨウリョウ</t>
    </rPh>
    <phoneticPr fontId="5"/>
  </si>
  <si>
    <t>B.福島県土地改良事業団体連合会</t>
  </si>
  <si>
    <t>職員への手当（計画の総括審査認定、助成金交付、事業達成状況確認・助言指導）</t>
  </si>
  <si>
    <t>C.気仙川土地改良区</t>
  </si>
  <si>
    <t>土地改良負担金軽減の利子助成</t>
    <rPh sb="0" eb="2">
      <t>トチ</t>
    </rPh>
    <rPh sb="2" eb="4">
      <t>カイリョウ</t>
    </rPh>
    <rPh sb="4" eb="7">
      <t>フタンキン</t>
    </rPh>
    <rPh sb="7" eb="9">
      <t>ケイゲン</t>
    </rPh>
    <rPh sb="10" eb="12">
      <t>リシ</t>
    </rPh>
    <rPh sb="12" eb="14">
      <t>ジョセイ</t>
    </rPh>
    <phoneticPr fontId="5"/>
  </si>
  <si>
    <t>気仙川土地改良区</t>
  </si>
  <si>
    <t>鳴瀬土地改良区</t>
  </si>
  <si>
    <t>そうま土地改良区</t>
  </si>
  <si>
    <t>土地改良負担金軽減の利子助成</t>
  </si>
  <si>
    <t>-</t>
    <phoneticPr fontId="5"/>
  </si>
  <si>
    <t>-</t>
    <phoneticPr fontId="5"/>
  </si>
  <si>
    <t>-</t>
    <phoneticPr fontId="5"/>
  </si>
  <si>
    <t>福島県土地改良事業団体連合会</t>
  </si>
  <si>
    <t>宮城県土地改良事業団体連合会</t>
  </si>
  <si>
    <t>岩手県土地改良事業団体連合会</t>
    <rPh sb="0" eb="2">
      <t>イワテ</t>
    </rPh>
    <rPh sb="2" eb="3">
      <t>ケン</t>
    </rPh>
    <rPh sb="3" eb="5">
      <t>トチ</t>
    </rPh>
    <rPh sb="5" eb="7">
      <t>カイリョウ</t>
    </rPh>
    <rPh sb="7" eb="9">
      <t>ジギョウ</t>
    </rPh>
    <rPh sb="9" eb="11">
      <t>ダンタイ</t>
    </rPh>
    <rPh sb="11" eb="14">
      <t>レンゴウカイ</t>
    </rPh>
    <phoneticPr fontId="5"/>
  </si>
  <si>
    <t>計画申請の受付・報告、被災土地改良区との連絡調整、計画申請の補助</t>
    <rPh sb="0" eb="2">
      <t>ケイカク</t>
    </rPh>
    <rPh sb="2" eb="4">
      <t>シンセイ</t>
    </rPh>
    <rPh sb="5" eb="7">
      <t>ウケツケ</t>
    </rPh>
    <rPh sb="8" eb="10">
      <t>ホウコク</t>
    </rPh>
    <rPh sb="11" eb="13">
      <t>ヒサイ</t>
    </rPh>
    <rPh sb="13" eb="15">
      <t>トチ</t>
    </rPh>
    <rPh sb="15" eb="17">
      <t>カイリョウ</t>
    </rPh>
    <rPh sb="17" eb="18">
      <t>ク</t>
    </rPh>
    <rPh sb="20" eb="22">
      <t>レンラク</t>
    </rPh>
    <rPh sb="22" eb="24">
      <t>チョウセイ</t>
    </rPh>
    <rPh sb="25" eb="27">
      <t>ケイカク</t>
    </rPh>
    <rPh sb="27" eb="29">
      <t>シンセイ</t>
    </rPh>
    <rPh sb="30" eb="32">
      <t>ホジョ</t>
    </rPh>
    <phoneticPr fontId="5"/>
  </si>
  <si>
    <t>-</t>
    <phoneticPr fontId="5"/>
  </si>
  <si>
    <t>C.土地改良区</t>
    <rPh sb="2" eb="4">
      <t>トチ</t>
    </rPh>
    <rPh sb="4" eb="7">
      <t>カイリョウク</t>
    </rPh>
    <phoneticPr fontId="5"/>
  </si>
  <si>
    <t>B.県土地改良事業団体連合会</t>
    <rPh sb="2" eb="3">
      <t>ケン</t>
    </rPh>
    <rPh sb="3" eb="5">
      <t>トチ</t>
    </rPh>
    <rPh sb="5" eb="7">
      <t>カイリョウ</t>
    </rPh>
    <rPh sb="7" eb="9">
      <t>ジギョウ</t>
    </rPh>
    <rPh sb="9" eb="11">
      <t>ダンタイ</t>
    </rPh>
    <rPh sb="11" eb="14">
      <t>レンゴウカイ</t>
    </rPh>
    <phoneticPr fontId="5"/>
  </si>
  <si>
    <t>A.全国土地改良事業団体連合会</t>
    <rPh sb="2" eb="4">
      <t>ゼンコク</t>
    </rPh>
    <rPh sb="4" eb="6">
      <t>トチ</t>
    </rPh>
    <rPh sb="6" eb="8">
      <t>カイリョウ</t>
    </rPh>
    <rPh sb="8" eb="10">
      <t>ジギョウ</t>
    </rPh>
    <rPh sb="10" eb="12">
      <t>ダンタイ</t>
    </rPh>
    <rPh sb="12" eb="15">
      <t>レンゴウカイ</t>
    </rPh>
    <phoneticPr fontId="5"/>
  </si>
  <si>
    <t>全国土地改良事業団体連合会</t>
  </si>
  <si>
    <t>計画の総括審査認定、助成金の交付、事業達成状況確認報告、事業要件達成への助言指導</t>
  </si>
  <si>
    <t>-</t>
    <phoneticPr fontId="5"/>
  </si>
  <si>
    <t>　助成件数</t>
    <phoneticPr fontId="5"/>
  </si>
  <si>
    <t>千円/件</t>
    <rPh sb="0" eb="2">
      <t>センエン</t>
    </rPh>
    <rPh sb="3" eb="4">
      <t>ケン</t>
    </rPh>
    <phoneticPr fontId="5"/>
  </si>
  <si>
    <t>40,442/108</t>
    <phoneticPr fontId="5"/>
  </si>
  <si>
    <t>20,651/45</t>
    <phoneticPr fontId="5"/>
  </si>
  <si>
    <t>3,797/9</t>
    <phoneticPr fontId="5"/>
  </si>
  <si>
    <t>12,600/22</t>
    <phoneticPr fontId="5"/>
  </si>
  <si>
    <t>執行額／助成件数</t>
    <rPh sb="0" eb="2">
      <t>シッコウ</t>
    </rPh>
    <rPh sb="2" eb="3">
      <t>ガク</t>
    </rPh>
    <rPh sb="4" eb="6">
      <t>ジョセイ</t>
    </rPh>
    <rPh sb="6" eb="8">
      <t>ケンスウ</t>
    </rPh>
    <phoneticPr fontId="5"/>
  </si>
  <si>
    <t>土地改良事業等の農家負担金軽減と併せて農地集積の促進に資するものであることから国の責務である。</t>
  </si>
  <si>
    <t>被災地域における土地改良事業等の負担金を軽減するための本事業による助成対象地区の助成率</t>
    <rPh sb="42" eb="43">
      <t>リツ</t>
    </rPh>
    <phoneticPr fontId="5"/>
  </si>
  <si>
    <t>-</t>
    <phoneticPr fontId="5"/>
  </si>
  <si>
    <t>△</t>
  </si>
  <si>
    <t>東日本大震災により被災して土地改良事業負担金の償還が困難になっている農家や土地改良区等に対して、営農再開まで利子助成を行う事業であり、ニーズを反映している。</t>
    <rPh sb="71" eb="73">
      <t>ハンエイ</t>
    </rPh>
    <phoneticPr fontId="5"/>
  </si>
  <si>
    <t>東日本大震災により被災して土地改良事業負担金の償還が困難になっている農家や土地改良区等に対して、営農再開まで利子助成を行うため優先度の高い事業である。</t>
    <phoneticPr fontId="5"/>
  </si>
  <si>
    <t>公募により競争性を確保している。</t>
    <rPh sb="0" eb="2">
      <t>コウボ</t>
    </rPh>
    <rPh sb="5" eb="8">
      <t>キョウソウセイ</t>
    </rPh>
    <rPh sb="9" eb="11">
      <t>カクホ</t>
    </rPh>
    <phoneticPr fontId="5"/>
  </si>
  <si>
    <t>受益者の負担はない。</t>
    <rPh sb="0" eb="3">
      <t>ジュエキシャ</t>
    </rPh>
    <rPh sb="4" eb="6">
      <t>フタン</t>
    </rPh>
    <phoneticPr fontId="5"/>
  </si>
  <si>
    <t>利子助成の対象地区が変わるため単位当たりコストは比較出来ない。</t>
    <rPh sb="0" eb="2">
      <t>リシ</t>
    </rPh>
    <rPh sb="2" eb="4">
      <t>ジョセイ</t>
    </rPh>
    <rPh sb="5" eb="7">
      <t>タイショウ</t>
    </rPh>
    <rPh sb="7" eb="9">
      <t>チク</t>
    </rPh>
    <rPh sb="10" eb="11">
      <t>カ</t>
    </rPh>
    <rPh sb="15" eb="17">
      <t>タンイ</t>
    </rPh>
    <rPh sb="17" eb="18">
      <t>ア</t>
    </rPh>
    <rPh sb="24" eb="26">
      <t>ヒカク</t>
    </rPh>
    <rPh sb="26" eb="28">
      <t>デキ</t>
    </rPh>
    <phoneticPr fontId="5"/>
  </si>
  <si>
    <t>中間段階の支出は適正である。</t>
    <phoneticPr fontId="5"/>
  </si>
  <si>
    <t>事業目的に即した利子助成に限定している。</t>
    <rPh sb="0" eb="2">
      <t>ジギョウ</t>
    </rPh>
    <rPh sb="2" eb="4">
      <t>モクテキ</t>
    </rPh>
    <rPh sb="5" eb="6">
      <t>ソク</t>
    </rPh>
    <rPh sb="8" eb="10">
      <t>リシ</t>
    </rPh>
    <rPh sb="10" eb="12">
      <t>ジョセイ</t>
    </rPh>
    <rPh sb="13" eb="15">
      <t>ゲンテイ</t>
    </rPh>
    <phoneticPr fontId="5"/>
  </si>
  <si>
    <t>助成割合が目標に達していない状況であるが、適切な事業の執行を図り、見合ったものとなるよう指導している。</t>
    <rPh sb="0" eb="2">
      <t>ジョセイ</t>
    </rPh>
    <rPh sb="2" eb="4">
      <t>ワリアイ</t>
    </rPh>
    <rPh sb="5" eb="7">
      <t>モクヒョウ</t>
    </rPh>
    <rPh sb="8" eb="9">
      <t>タッ</t>
    </rPh>
    <rPh sb="14" eb="16">
      <t>ジョウキョウ</t>
    </rPh>
    <rPh sb="21" eb="23">
      <t>テキセツ</t>
    </rPh>
    <rPh sb="24" eb="26">
      <t>ジギョウ</t>
    </rPh>
    <rPh sb="27" eb="29">
      <t>シッコウ</t>
    </rPh>
    <rPh sb="30" eb="31">
      <t>ハカ</t>
    </rPh>
    <rPh sb="33" eb="35">
      <t>ミア</t>
    </rPh>
    <rPh sb="44" eb="46">
      <t>シドウ</t>
    </rPh>
    <phoneticPr fontId="3"/>
  </si>
  <si>
    <t>事前に事業の必要性、効率性等の観点から総合的な評価を行った上で、事業を実施している。</t>
    <rPh sb="0" eb="2">
      <t>ジゼン</t>
    </rPh>
    <rPh sb="3" eb="5">
      <t>ジギョウ</t>
    </rPh>
    <rPh sb="6" eb="9">
      <t>ヒツヨウセイ</t>
    </rPh>
    <rPh sb="10" eb="13">
      <t>コウリツセイ</t>
    </rPh>
    <rPh sb="13" eb="14">
      <t>トウ</t>
    </rPh>
    <rPh sb="15" eb="17">
      <t>カンテン</t>
    </rPh>
    <rPh sb="19" eb="22">
      <t>ソウゴウテキ</t>
    </rPh>
    <rPh sb="23" eb="25">
      <t>ヒョウカ</t>
    </rPh>
    <rPh sb="26" eb="27">
      <t>オコナ</t>
    </rPh>
    <rPh sb="29" eb="30">
      <t>ウエ</t>
    </rPh>
    <rPh sb="32" eb="34">
      <t>ジギョウ</t>
    </rPh>
    <rPh sb="35" eb="37">
      <t>ジッシ</t>
    </rPh>
    <phoneticPr fontId="5"/>
  </si>
  <si>
    <t>本事業の主旨を鑑みれば達成度を計測することは適当ではない。</t>
    <rPh sb="0" eb="1">
      <t>ホン</t>
    </rPh>
    <rPh sb="1" eb="3">
      <t>ジギョウ</t>
    </rPh>
    <rPh sb="4" eb="6">
      <t>シュシ</t>
    </rPh>
    <rPh sb="7" eb="8">
      <t>カンガ</t>
    </rPh>
    <rPh sb="11" eb="14">
      <t>タッセイド</t>
    </rPh>
    <rPh sb="15" eb="17">
      <t>ケイソク</t>
    </rPh>
    <rPh sb="22" eb="24">
      <t>テキトウ</t>
    </rPh>
    <phoneticPr fontId="5"/>
  </si>
  <si>
    <t>金融機関の無利子貸付等を実現するために交付するものであり、施設の整備や成果物を作るものではない。</t>
    <rPh sb="10" eb="11">
      <t>トウ</t>
    </rPh>
    <phoneticPr fontId="5"/>
  </si>
  <si>
    <t>0100</t>
    <phoneticPr fontId="5"/>
  </si>
  <si>
    <t>0120</t>
    <phoneticPr fontId="5"/>
  </si>
  <si>
    <t>0069</t>
    <phoneticPr fontId="5"/>
  </si>
  <si>
    <t>効率的に実施するため、各地域の土地改良事業に精通している団体に委託を行っている。</t>
    <rPh sb="0" eb="3">
      <t>コウリツテキ</t>
    </rPh>
    <rPh sb="4" eb="6">
      <t>ジッシ</t>
    </rPh>
    <rPh sb="11" eb="14">
      <t>カクチイキ</t>
    </rPh>
    <rPh sb="15" eb="17">
      <t>トチ</t>
    </rPh>
    <rPh sb="17" eb="19">
      <t>カイリョウ</t>
    </rPh>
    <rPh sb="19" eb="21">
      <t>ジギョウ</t>
    </rPh>
    <rPh sb="22" eb="24">
      <t>セイツウ</t>
    </rPh>
    <rPh sb="28" eb="30">
      <t>ダンタイ</t>
    </rPh>
    <rPh sb="31" eb="33">
      <t>イタク</t>
    </rPh>
    <rPh sb="34" eb="35">
      <t>オコナ</t>
    </rPh>
    <phoneticPr fontId="3"/>
  </si>
  <si>
    <t>【国費投入の必要性】
　東日本大震災の被災地域における営農再開のため農家負担金軽減に資する事業として国の予算で行っているものである。
【事業の効率性】
　支出先である事業実施主体は、平成23年度から競争性が確保できる公募によって選定を行っている。
　事業実施主体は事業を効率的に実施するため各地域の土地改良事業に精通している団体に委託を行い適切に事業を実施している。
　費目・使途は事業にかかる助成金とその交付に必要な審査、手続に必要なものとなっている。
　復旧計画に基づき予算額を計上しているが、対象地区の復興が予定より早く進み、営農が再開されたことで助成の必要がなくなったほか、対象地区の一部においては、東京電力（株）からの賠償対象となり、本事業で助成する必要がなくなったことから不用が生じている。
【事業の有効性】
　本事業により被災地域において必要な利子助成が実施され、被災農家の負担金軽減が図られている。
　また、活動見込みは事業実施地区の最大の実施件数を見込んでいるものであり、毎年度、事業実施地区の要望により変動することが前提となっていることから、達成度を計測することは適当ではない。</t>
    <rPh sb="249" eb="251">
      <t>タイショウ</t>
    </rPh>
    <rPh sb="251" eb="253">
      <t>チク</t>
    </rPh>
    <rPh sb="254" eb="256">
      <t>フッコウ</t>
    </rPh>
    <rPh sb="257" eb="259">
      <t>ヨテイ</t>
    </rPh>
    <rPh sb="261" eb="262">
      <t>ハヤ</t>
    </rPh>
    <rPh sb="263" eb="264">
      <t>スス</t>
    </rPh>
    <rPh sb="266" eb="268">
      <t>エイノウ</t>
    </rPh>
    <rPh sb="269" eb="271">
      <t>サイカイ</t>
    </rPh>
    <rPh sb="277" eb="279">
      <t>ジョセイ</t>
    </rPh>
    <rPh sb="280" eb="282">
      <t>ヒツヨウ</t>
    </rPh>
    <rPh sb="291" eb="293">
      <t>タイショウ</t>
    </rPh>
    <rPh sb="293" eb="295">
      <t>チク</t>
    </rPh>
    <rPh sb="296" eb="298">
      <t>イチブ</t>
    </rPh>
    <rPh sb="304" eb="306">
      <t>トウキョウ</t>
    </rPh>
    <rPh sb="306" eb="308">
      <t>デンリョク</t>
    </rPh>
    <rPh sb="308" eb="311">
      <t>カブ</t>
    </rPh>
    <rPh sb="314" eb="316">
      <t>バイショウ</t>
    </rPh>
    <rPh sb="316" eb="318">
      <t>タイショウ</t>
    </rPh>
    <rPh sb="322" eb="323">
      <t>ホン</t>
    </rPh>
    <rPh sb="323" eb="325">
      <t>ジギョウ</t>
    </rPh>
    <rPh sb="326" eb="328">
      <t>ジョセイ</t>
    </rPh>
    <rPh sb="330" eb="332">
      <t>ヒツヨウ</t>
    </rPh>
    <phoneticPr fontId="5"/>
  </si>
  <si>
    <t>対象地区の復興が予定より早く進み、営農が再開されたことで助成の必要がなくなったほか、対象地区の一部においては、東京電力（株）からの賠償対象となり、本事業による助成の必要がなくなったため。</t>
    <rPh sb="0" eb="2">
      <t>タイショウ</t>
    </rPh>
    <rPh sb="2" eb="4">
      <t>チク</t>
    </rPh>
    <rPh sb="5" eb="7">
      <t>フッコウ</t>
    </rPh>
    <rPh sb="8" eb="10">
      <t>ヨテイ</t>
    </rPh>
    <rPh sb="12" eb="13">
      <t>ハヤ</t>
    </rPh>
    <rPh sb="14" eb="15">
      <t>スス</t>
    </rPh>
    <rPh sb="17" eb="19">
      <t>エイノウ</t>
    </rPh>
    <rPh sb="20" eb="22">
      <t>サイカイ</t>
    </rPh>
    <rPh sb="28" eb="30">
      <t>ジョセイ</t>
    </rPh>
    <rPh sb="31" eb="33">
      <t>ヒツヨウ</t>
    </rPh>
    <rPh sb="42" eb="44">
      <t>タイショウ</t>
    </rPh>
    <rPh sb="44" eb="46">
      <t>チク</t>
    </rPh>
    <rPh sb="47" eb="49">
      <t>イチブ</t>
    </rPh>
    <rPh sb="55" eb="57">
      <t>トウキョウ</t>
    </rPh>
    <rPh sb="57" eb="59">
      <t>デンリョク</t>
    </rPh>
    <rPh sb="60" eb="61">
      <t>カブ</t>
    </rPh>
    <rPh sb="65" eb="67">
      <t>バイショウ</t>
    </rPh>
    <rPh sb="67" eb="69">
      <t>タイショウ</t>
    </rPh>
    <rPh sb="73" eb="74">
      <t>ホン</t>
    </rPh>
    <rPh sb="74" eb="76">
      <t>ジギョウ</t>
    </rPh>
    <rPh sb="79" eb="81">
      <t>ジョセイ</t>
    </rPh>
    <rPh sb="82" eb="84">
      <t>ヒツヨウ</t>
    </rPh>
    <phoneticPr fontId="3"/>
  </si>
  <si>
    <t>現状通り</t>
  </si>
  <si>
    <t>　営農再開までの間の被災農家の経済的負担を軽減することを目的とした復興に資する必要性の高い事業である。しかし、平成26年度の執行率が低いことを踏まえ、予算要求に当たっては事業規模の精査を行うこと。</t>
    <phoneticPr fontId="5"/>
  </si>
  <si>
    <t>　引き続き効率的・効果的な予算の執行に努めていく。</t>
    <phoneticPr fontId="5"/>
  </si>
  <si>
    <t>点検対象外</t>
    <phoneticPr fontId="5"/>
  </si>
  <si>
    <t>　対象地区の減　1</t>
    <rPh sb="6" eb="7">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</si>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</sst>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141</xdr:row>
      <xdr:rowOff>0</xdr:rowOff>
    </xdr:from>
    <xdr:to>
      <xdr:col>40</xdr:col>
      <xdr:colOff>17308</xdr:colOff>
      <xdr:row>172</xdr:row>
      <xdr:rowOff>445747</xdr:rowOff>
    </xdr:to>
    <xdr:grpSp>
      <xdr:nvGrpSpPr>
        <xdr:cNvPr id="22" name="グループ化 21"/>
        <xdr:cNvGrpSpPr/>
      </xdr:nvGrpSpPr>
      <xdr:grpSpPr>
        <a:xfrm>
          <a:off x="3251200" y="35572700"/>
          <a:ext cx="4894108" cy="11786847"/>
          <a:chOff x="2685255" y="33885156"/>
          <a:chExt cx="4589308" cy="11786847"/>
        </a:xfrm>
      </xdr:grpSpPr>
      <xdr:sp macro="" textlink="">
        <xdr:nvSpPr>
          <xdr:cNvPr id="23" name="正方形/長方形 22"/>
          <xdr:cNvSpPr/>
        </xdr:nvSpPr>
        <xdr:spPr>
          <a:xfrm>
            <a:off x="3453029" y="33885156"/>
            <a:ext cx="3168000" cy="1076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8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8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４１百万円</a:t>
            </a:r>
          </a:p>
        </xdr:txBody>
      </xdr:sp>
      <xdr:cxnSp macro="">
        <xdr:nvCxnSpPr>
          <xdr:cNvPr id="24" name="直線矢印コネクタ 23"/>
          <xdr:cNvCxnSpPr/>
        </xdr:nvCxnSpPr>
        <xdr:spPr>
          <a:xfrm rot="16200000" flipH="1">
            <a:off x="4831207" y="37292786"/>
            <a:ext cx="324000" cy="4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414929" y="37828537"/>
            <a:ext cx="3168000" cy="1076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800"/>
              </a:lnSpc>
            </a:pPr>
            <a:r>
              <a:rPr kumimoji="1" lang="ja-JP" altLang="en-US" sz="1100" b="0">
                <a:solidFill>
                  <a:sysClr val="windowText" lastClr="000000"/>
                </a:solidFill>
                <a:latin typeface="+mn-ea"/>
                <a:ea typeface="+mn-ea"/>
              </a:rPr>
              <a:t>Ａ</a:t>
            </a:r>
            <a:endParaRPr kumimoji="1" lang="en-US" altLang="ja-JP" sz="1100" b="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全国土地改良事業団体連合会</a:t>
            </a:r>
            <a:endParaRPr kumimoji="1" lang="en-US" altLang="ja-JP" sz="110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４百万円</a:t>
            </a:r>
          </a:p>
        </xdr:txBody>
      </xdr:sp>
      <xdr:sp macro="" textlink="">
        <xdr:nvSpPr>
          <xdr:cNvPr id="26" name="大かっこ 25"/>
          <xdr:cNvSpPr/>
        </xdr:nvSpPr>
        <xdr:spPr>
          <a:xfrm>
            <a:off x="3625980" y="39031529"/>
            <a:ext cx="2664000" cy="864000"/>
          </a:xfrm>
          <a:prstGeom prst="bracketPair">
            <a:avLst>
              <a:gd name="adj" fmla="val 43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ct val="100000"/>
              </a:lnSpc>
            </a:pPr>
            <a:r>
              <a:rPr lang="ja-JP" altLang="en-US" sz="1100" baseline="0" smtClean="0">
                <a:solidFill>
                  <a:schemeClr val="tx1"/>
                </a:solidFill>
                <a:latin typeface="+mn-ea"/>
                <a:ea typeface="+mn-ea"/>
                <a:cs typeface="+mn-cs"/>
              </a:rPr>
              <a:t>①計画の総括審査、認定</a:t>
            </a:r>
            <a:endParaRPr lang="en-US" altLang="ja-JP" sz="1100" baseline="0" smtClean="0">
              <a:solidFill>
                <a:schemeClr val="tx1"/>
              </a:solidFill>
              <a:latin typeface="+mn-ea"/>
              <a:ea typeface="+mn-ea"/>
              <a:cs typeface="+mn-cs"/>
            </a:endParaRPr>
          </a:p>
          <a:p>
            <a:pPr>
              <a:lnSpc>
                <a:spcPct val="100000"/>
              </a:lnSpc>
            </a:pPr>
            <a:r>
              <a:rPr lang="ja-JP" altLang="en-US" sz="1100" baseline="0" smtClean="0">
                <a:solidFill>
                  <a:schemeClr val="tx1"/>
                </a:solidFill>
                <a:latin typeface="+mn-ea"/>
                <a:ea typeface="+mn-ea"/>
                <a:cs typeface="+mn-cs"/>
              </a:rPr>
              <a:t>②助成金の交付</a:t>
            </a:r>
            <a:endParaRPr lang="en-US" altLang="ja-JP" sz="1100" baseline="0" smtClean="0">
              <a:solidFill>
                <a:schemeClr val="tx1"/>
              </a:solidFill>
              <a:latin typeface="+mn-ea"/>
              <a:ea typeface="+mn-ea"/>
              <a:cs typeface="+mn-cs"/>
            </a:endParaRPr>
          </a:p>
          <a:p>
            <a:pPr>
              <a:lnSpc>
                <a:spcPct val="100000"/>
              </a:lnSpc>
            </a:pPr>
            <a:r>
              <a:rPr lang="ja-JP" altLang="en-US" sz="1100" baseline="0" smtClean="0">
                <a:solidFill>
                  <a:schemeClr val="tx1"/>
                </a:solidFill>
                <a:latin typeface="+mn-ea"/>
                <a:ea typeface="+mn-ea"/>
                <a:cs typeface="+mn-cs"/>
              </a:rPr>
              <a:t>③委託先・改良区等への指導・助言</a:t>
            </a:r>
          </a:p>
        </xdr:txBody>
      </xdr:sp>
      <xdr:sp macro="" textlink="">
        <xdr:nvSpPr>
          <xdr:cNvPr id="27" name="テキスト ボックス 26"/>
          <xdr:cNvSpPr txBox="1"/>
        </xdr:nvSpPr>
        <xdr:spPr>
          <a:xfrm>
            <a:off x="3810882" y="37543971"/>
            <a:ext cx="2386492" cy="299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r>
              <a:rPr kumimoji="1" lang="ja-JP" altLang="en-US" sz="1100">
                <a:latin typeface="+mn-ea"/>
                <a:ea typeface="+mn-ea"/>
              </a:rPr>
              <a:t>１団体</a:t>
            </a:r>
            <a:r>
              <a:rPr kumimoji="1" lang="en-US" altLang="ja-JP" sz="1100">
                <a:latin typeface="+mn-ea"/>
                <a:ea typeface="+mn-ea"/>
              </a:rPr>
              <a:t>/</a:t>
            </a:r>
            <a:r>
              <a:rPr kumimoji="1" lang="ja-JP" altLang="en-US" sz="1100">
                <a:latin typeface="+mn-ea"/>
                <a:ea typeface="+mn-ea"/>
              </a:rPr>
              <a:t>３団体</a:t>
            </a:r>
          </a:p>
        </xdr:txBody>
      </xdr:sp>
      <xdr:sp macro="" textlink="">
        <xdr:nvSpPr>
          <xdr:cNvPr id="28" name="正方形/長方形 27"/>
          <xdr:cNvSpPr/>
        </xdr:nvSpPr>
        <xdr:spPr>
          <a:xfrm>
            <a:off x="2685255" y="40897190"/>
            <a:ext cx="2520000" cy="1076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800"/>
              </a:lnSpc>
            </a:pPr>
            <a:r>
              <a:rPr kumimoji="1" lang="ja-JP" altLang="en-US" sz="1100" b="0">
                <a:solidFill>
                  <a:sysClr val="windowText" lastClr="000000"/>
                </a:solidFill>
                <a:latin typeface="+mn-ea"/>
                <a:ea typeface="+mn-ea"/>
              </a:rPr>
              <a:t>Ｂ</a:t>
            </a:r>
            <a:endParaRPr kumimoji="1" lang="en-US" altLang="ja-JP" sz="1100" b="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県土地改良事業団体連合会</a:t>
            </a:r>
            <a:endParaRPr kumimoji="1" lang="en-US" altLang="ja-JP" sz="110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（３団体）</a:t>
            </a:r>
            <a:endParaRPr kumimoji="1" lang="en-US" altLang="ja-JP" sz="110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１百万円</a:t>
            </a:r>
          </a:p>
        </xdr:txBody>
      </xdr:sp>
      <xdr:sp macro="" textlink="">
        <xdr:nvSpPr>
          <xdr:cNvPr id="29" name="正方形/長方形 28"/>
          <xdr:cNvSpPr/>
        </xdr:nvSpPr>
        <xdr:spPr>
          <a:xfrm>
            <a:off x="4754563" y="43784063"/>
            <a:ext cx="2520000" cy="1076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800"/>
              </a:lnSpc>
            </a:pPr>
            <a:r>
              <a:rPr kumimoji="1" lang="ja-JP" altLang="en-US" sz="1100" b="0">
                <a:solidFill>
                  <a:sysClr val="windowText" lastClr="000000"/>
                </a:solidFill>
              </a:rPr>
              <a:t>Ｃ</a:t>
            </a:r>
            <a:endParaRPr kumimoji="1" lang="en-US" altLang="ja-JP" sz="1100" b="0">
              <a:solidFill>
                <a:sysClr val="windowText" lastClr="000000"/>
              </a:solidFill>
            </a:endParaRPr>
          </a:p>
          <a:p>
            <a:pPr algn="ctr">
              <a:lnSpc>
                <a:spcPts val="1800"/>
              </a:lnSpc>
            </a:pPr>
            <a:r>
              <a:rPr kumimoji="1" lang="ja-JP" altLang="en-US" sz="1100">
                <a:solidFill>
                  <a:sysClr val="windowText" lastClr="000000"/>
                </a:solidFill>
              </a:rPr>
              <a:t>土地改良区</a:t>
            </a:r>
            <a:endParaRPr kumimoji="1" lang="en-US" altLang="ja-JP" sz="1100">
              <a:solidFill>
                <a:sysClr val="windowText" lastClr="000000"/>
              </a:solidFill>
            </a:endParaRPr>
          </a:p>
          <a:p>
            <a:pPr algn="ctr">
              <a:lnSpc>
                <a:spcPts val="1800"/>
              </a:lnSpc>
            </a:pPr>
            <a:r>
              <a:rPr kumimoji="1" lang="ja-JP" altLang="en-US" sz="1100">
                <a:solidFill>
                  <a:sysClr val="windowText" lastClr="000000"/>
                </a:solidFill>
              </a:rPr>
              <a:t>（３団体）</a:t>
            </a:r>
            <a:endParaRPr kumimoji="1" lang="en-US" altLang="ja-JP" sz="1100">
              <a:solidFill>
                <a:sysClr val="windowText" lastClr="000000"/>
              </a:solidFill>
            </a:endParaRPr>
          </a:p>
          <a:p>
            <a:pPr algn="ctr">
              <a:lnSpc>
                <a:spcPts val="1800"/>
              </a:lnSpc>
            </a:pPr>
            <a:r>
              <a:rPr kumimoji="1" lang="ja-JP" altLang="en-US" sz="1100">
                <a:solidFill>
                  <a:sysClr val="windowText" lastClr="000000"/>
                </a:solidFill>
              </a:rPr>
              <a:t>２百万円</a:t>
            </a:r>
          </a:p>
        </xdr:txBody>
      </xdr:sp>
      <xdr:sp macro="" textlink="">
        <xdr:nvSpPr>
          <xdr:cNvPr id="30" name="テキスト ボックス 29"/>
          <xdr:cNvSpPr txBox="1"/>
        </xdr:nvSpPr>
        <xdr:spPr>
          <a:xfrm>
            <a:off x="3554758" y="40570241"/>
            <a:ext cx="787848" cy="357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sp macro="" textlink="">
        <xdr:nvSpPr>
          <xdr:cNvPr id="31" name="大かっこ 30"/>
          <xdr:cNvSpPr/>
        </xdr:nvSpPr>
        <xdr:spPr>
          <a:xfrm>
            <a:off x="2794001" y="42048492"/>
            <a:ext cx="2304000" cy="864000"/>
          </a:xfrm>
          <a:prstGeom prst="bracketPair">
            <a:avLst>
              <a:gd name="adj" fmla="val 43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ct val="100000"/>
              </a:lnSpc>
            </a:pPr>
            <a:r>
              <a:rPr lang="ja-JP" altLang="en-US" sz="1100" baseline="0" smtClean="0">
                <a:solidFill>
                  <a:schemeClr val="tx1"/>
                </a:solidFill>
                <a:latin typeface="+mn-ea"/>
                <a:ea typeface="+mn-ea"/>
                <a:cs typeface="+mn-cs"/>
              </a:rPr>
              <a:t>①計画申請の受付、報告</a:t>
            </a:r>
            <a:endParaRPr lang="en-US" altLang="ja-JP" sz="1100" baseline="0" smtClean="0">
              <a:solidFill>
                <a:schemeClr val="tx1"/>
              </a:solidFill>
              <a:latin typeface="+mn-ea"/>
              <a:ea typeface="+mn-ea"/>
              <a:cs typeface="+mn-cs"/>
            </a:endParaRPr>
          </a:p>
          <a:p>
            <a:pPr>
              <a:lnSpc>
                <a:spcPct val="100000"/>
              </a:lnSpc>
            </a:pPr>
            <a:r>
              <a:rPr lang="ja-JP" altLang="en-US" sz="1100" baseline="0" smtClean="0">
                <a:solidFill>
                  <a:schemeClr val="tx1"/>
                </a:solidFill>
                <a:latin typeface="+mn-ea"/>
                <a:ea typeface="+mn-ea"/>
                <a:cs typeface="+mn-cs"/>
              </a:rPr>
              <a:t>②被災土地改良区との連絡調整</a:t>
            </a:r>
            <a:endParaRPr lang="en-US" altLang="ja-JP" sz="1100" baseline="0" smtClean="0">
              <a:solidFill>
                <a:schemeClr val="tx1"/>
              </a:solidFill>
              <a:latin typeface="+mn-ea"/>
              <a:ea typeface="+mn-ea"/>
              <a:cs typeface="+mn-cs"/>
            </a:endParaRPr>
          </a:p>
          <a:p>
            <a:pPr>
              <a:lnSpc>
                <a:spcPct val="100000"/>
              </a:lnSpc>
            </a:pPr>
            <a:r>
              <a:rPr lang="ja-JP" altLang="en-US" sz="1100" baseline="0">
                <a:solidFill>
                  <a:schemeClr val="tx1"/>
                </a:solidFill>
                <a:latin typeface="+mn-ea"/>
                <a:ea typeface="+mn-ea"/>
                <a:cs typeface="+mn-cs"/>
              </a:rPr>
              <a:t>③計画申請の補助</a:t>
            </a:r>
            <a:endParaRPr lang="ja-JP" sz="1100">
              <a:latin typeface="+mn-ea"/>
              <a:ea typeface="+mn-ea"/>
            </a:endParaRPr>
          </a:p>
        </xdr:txBody>
      </xdr:sp>
      <xdr:cxnSp macro="">
        <xdr:nvCxnSpPr>
          <xdr:cNvPr id="32" name="直線矢印コネクタ 31"/>
          <xdr:cNvCxnSpPr/>
        </xdr:nvCxnSpPr>
        <xdr:spPr>
          <a:xfrm>
            <a:off x="3950494" y="39984362"/>
            <a:ext cx="0" cy="50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32"/>
          <xdr:cNvSpPr/>
        </xdr:nvSpPr>
        <xdr:spPr>
          <a:xfrm>
            <a:off x="4876800" y="44952003"/>
            <a:ext cx="2304000" cy="720000"/>
          </a:xfrm>
          <a:prstGeom prst="bracketPair">
            <a:avLst>
              <a:gd name="adj" fmla="val 43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aseline="0" smtClean="0">
                <a:solidFill>
                  <a:schemeClr val="tx1"/>
                </a:solidFill>
                <a:latin typeface="+mn-lt"/>
                <a:ea typeface="+mn-ea"/>
                <a:cs typeface="+mn-cs"/>
              </a:rPr>
              <a:t>負担金償還利子の軽減</a:t>
            </a:r>
            <a:endParaRPr lang="en-US" altLang="ja-JP" sz="1100" baseline="0" smtClean="0">
              <a:solidFill>
                <a:schemeClr val="tx1"/>
              </a:solidFill>
              <a:latin typeface="+mn-lt"/>
              <a:ea typeface="+mn-ea"/>
              <a:cs typeface="+mn-cs"/>
            </a:endParaRPr>
          </a:p>
        </xdr:txBody>
      </xdr:sp>
      <xdr:cxnSp macro="">
        <xdr:nvCxnSpPr>
          <xdr:cNvPr id="34" name="直線矢印コネクタ 33"/>
          <xdr:cNvCxnSpPr/>
        </xdr:nvCxnSpPr>
        <xdr:spPr>
          <a:xfrm rot="5400000">
            <a:off x="4315526" y="41682476"/>
            <a:ext cx="3420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a:xfrm>
            <a:off x="3605777" y="35074403"/>
            <a:ext cx="2808000" cy="360000"/>
          </a:xfrm>
          <a:prstGeom prst="bracketPair">
            <a:avLst>
              <a:gd name="adj" fmla="val 43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100">
                <a:latin typeface="+mn-ea"/>
                <a:ea typeface="+mn-ea"/>
              </a:rPr>
              <a:t>（農林水産省へ移し替え）</a:t>
            </a:r>
          </a:p>
        </xdr:txBody>
      </xdr:sp>
      <xdr:sp macro="" textlink="">
        <xdr:nvSpPr>
          <xdr:cNvPr id="36" name="テキスト ボックス 35"/>
          <xdr:cNvSpPr txBox="1"/>
        </xdr:nvSpPr>
        <xdr:spPr>
          <a:xfrm>
            <a:off x="5643563" y="43508559"/>
            <a:ext cx="760752" cy="300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sp macro="" textlink="">
        <xdr:nvSpPr>
          <xdr:cNvPr id="37" name="正方形/長方形 36"/>
          <xdr:cNvSpPr/>
        </xdr:nvSpPr>
        <xdr:spPr>
          <a:xfrm>
            <a:off x="3409156" y="35979099"/>
            <a:ext cx="3168000" cy="1076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800"/>
              </a:lnSpc>
            </a:pPr>
            <a:r>
              <a:rPr kumimoji="1" lang="ja-JP" altLang="en-US" sz="1100">
                <a:solidFill>
                  <a:sysClr val="windowText" lastClr="000000"/>
                </a:solidFill>
                <a:latin typeface="+mn-ea"/>
                <a:ea typeface="+mn-ea"/>
              </a:rPr>
              <a:t>農林水産省</a:t>
            </a:r>
            <a:endParaRPr kumimoji="1" lang="en-US" altLang="ja-JP" sz="1100">
              <a:solidFill>
                <a:sysClr val="windowText" lastClr="000000"/>
              </a:solidFill>
              <a:latin typeface="+mn-ea"/>
              <a:ea typeface="+mn-ea"/>
            </a:endParaRPr>
          </a:p>
          <a:p>
            <a:pPr algn="ctr">
              <a:lnSpc>
                <a:spcPts val="1800"/>
              </a:lnSpc>
            </a:pPr>
            <a:r>
              <a:rPr kumimoji="1" lang="ja-JP" altLang="en-US" sz="1100">
                <a:solidFill>
                  <a:sysClr val="windowText" lastClr="000000"/>
                </a:solidFill>
                <a:latin typeface="+mn-ea"/>
                <a:ea typeface="+mn-ea"/>
              </a:rPr>
              <a:t>４百万円</a:t>
            </a:r>
          </a:p>
        </xdr:txBody>
      </xdr:sp>
      <xdr:cxnSp macro="">
        <xdr:nvCxnSpPr>
          <xdr:cNvPr id="38" name="直線矢印コネクタ 37"/>
          <xdr:cNvCxnSpPr/>
        </xdr:nvCxnSpPr>
        <xdr:spPr>
          <a:xfrm>
            <a:off x="4984901" y="35574274"/>
            <a:ext cx="6" cy="32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0" workbookViewId="0">
      <selection activeCell="BF4" sqref="BF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374</v>
      </c>
      <c r="AR2" s="678"/>
      <c r="AS2" s="59" t="str">
        <f>IF(OR(AQ2="　", AQ2=""), "", "-")</f>
        <v/>
      </c>
      <c r="AT2" s="679">
        <v>120</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375</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213</v>
      </c>
      <c r="H5" s="615"/>
      <c r="I5" s="615"/>
      <c r="J5" s="615"/>
      <c r="K5" s="615"/>
      <c r="L5" s="615"/>
      <c r="M5" s="654" t="s">
        <v>92</v>
      </c>
      <c r="N5" s="655"/>
      <c r="O5" s="655"/>
      <c r="P5" s="655"/>
      <c r="Q5" s="655"/>
      <c r="R5" s="656"/>
      <c r="S5" s="614" t="s">
        <v>101</v>
      </c>
      <c r="T5" s="615"/>
      <c r="U5" s="615"/>
      <c r="V5" s="615"/>
      <c r="W5" s="615"/>
      <c r="X5" s="616"/>
      <c r="Y5" s="446" t="s">
        <v>3</v>
      </c>
      <c r="Z5" s="447"/>
      <c r="AA5" s="447"/>
      <c r="AB5" s="447"/>
      <c r="AC5" s="447"/>
      <c r="AD5" s="448"/>
      <c r="AE5" s="449" t="s">
        <v>381</v>
      </c>
      <c r="AF5" s="450"/>
      <c r="AG5" s="450"/>
      <c r="AH5" s="450"/>
      <c r="AI5" s="450"/>
      <c r="AJ5" s="450"/>
      <c r="AK5" s="450"/>
      <c r="AL5" s="450"/>
      <c r="AM5" s="450"/>
      <c r="AN5" s="450"/>
      <c r="AO5" s="450"/>
      <c r="AP5" s="451"/>
      <c r="AQ5" s="452" t="s">
        <v>382</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380</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422</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422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103</v>
      </c>
      <c r="Q13" s="176"/>
      <c r="R13" s="176"/>
      <c r="S13" s="176"/>
      <c r="T13" s="176"/>
      <c r="U13" s="176"/>
      <c r="V13" s="177"/>
      <c r="W13" s="175">
        <v>39</v>
      </c>
      <c r="X13" s="176"/>
      <c r="Y13" s="176"/>
      <c r="Z13" s="176"/>
      <c r="AA13" s="176"/>
      <c r="AB13" s="176"/>
      <c r="AC13" s="177"/>
      <c r="AD13" s="175">
        <v>41</v>
      </c>
      <c r="AE13" s="176"/>
      <c r="AF13" s="176"/>
      <c r="AG13" s="176"/>
      <c r="AH13" s="176"/>
      <c r="AI13" s="176"/>
      <c r="AJ13" s="177"/>
      <c r="AK13" s="175">
        <v>13</v>
      </c>
      <c r="AL13" s="176"/>
      <c r="AM13" s="176"/>
      <c r="AN13" s="176"/>
      <c r="AO13" s="176"/>
      <c r="AP13" s="176"/>
      <c r="AQ13" s="177"/>
      <c r="AR13" s="189">
        <v>12</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378</v>
      </c>
      <c r="Q14" s="176"/>
      <c r="R14" s="176"/>
      <c r="S14" s="176"/>
      <c r="T14" s="176"/>
      <c r="U14" s="176"/>
      <c r="V14" s="177"/>
      <c r="W14" s="175" t="s">
        <v>378</v>
      </c>
      <c r="X14" s="176"/>
      <c r="Y14" s="176"/>
      <c r="Z14" s="176"/>
      <c r="AA14" s="176"/>
      <c r="AB14" s="176"/>
      <c r="AC14" s="177"/>
      <c r="AD14" s="175" t="s">
        <v>378</v>
      </c>
      <c r="AE14" s="176"/>
      <c r="AF14" s="176"/>
      <c r="AG14" s="176"/>
      <c r="AH14" s="176"/>
      <c r="AI14" s="176"/>
      <c r="AJ14" s="177"/>
      <c r="AK14" s="175" t="s">
        <v>378</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378</v>
      </c>
      <c r="Q15" s="176"/>
      <c r="R15" s="176"/>
      <c r="S15" s="176"/>
      <c r="T15" s="176"/>
      <c r="U15" s="176"/>
      <c r="V15" s="177"/>
      <c r="W15" s="175" t="s">
        <v>378</v>
      </c>
      <c r="X15" s="176"/>
      <c r="Y15" s="176"/>
      <c r="Z15" s="176"/>
      <c r="AA15" s="176"/>
      <c r="AB15" s="176"/>
      <c r="AC15" s="177"/>
      <c r="AD15" s="175" t="s">
        <v>378</v>
      </c>
      <c r="AE15" s="176"/>
      <c r="AF15" s="176"/>
      <c r="AG15" s="176"/>
      <c r="AH15" s="176"/>
      <c r="AI15" s="176"/>
      <c r="AJ15" s="177"/>
      <c r="AK15" s="175" t="s">
        <v>378</v>
      </c>
      <c r="AL15" s="176"/>
      <c r="AM15" s="176"/>
      <c r="AN15" s="176"/>
      <c r="AO15" s="176"/>
      <c r="AP15" s="176"/>
      <c r="AQ15" s="177"/>
      <c r="AR15" s="175" t="s">
        <v>456</v>
      </c>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378</v>
      </c>
      <c r="Q16" s="176"/>
      <c r="R16" s="176"/>
      <c r="S16" s="176"/>
      <c r="T16" s="176"/>
      <c r="U16" s="176"/>
      <c r="V16" s="177"/>
      <c r="W16" s="175" t="s">
        <v>378</v>
      </c>
      <c r="X16" s="176"/>
      <c r="Y16" s="176"/>
      <c r="Z16" s="176"/>
      <c r="AA16" s="176"/>
      <c r="AB16" s="176"/>
      <c r="AC16" s="177"/>
      <c r="AD16" s="175" t="s">
        <v>378</v>
      </c>
      <c r="AE16" s="176"/>
      <c r="AF16" s="176"/>
      <c r="AG16" s="176"/>
      <c r="AH16" s="176"/>
      <c r="AI16" s="176"/>
      <c r="AJ16" s="177"/>
      <c r="AK16" s="175" t="s">
        <v>378</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t="s">
        <v>378</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6" t="s">
        <v>22</v>
      </c>
      <c r="J18" s="627"/>
      <c r="K18" s="627"/>
      <c r="L18" s="627"/>
      <c r="M18" s="627"/>
      <c r="N18" s="627"/>
      <c r="O18" s="628"/>
      <c r="P18" s="648">
        <f>SUM(P13:V17)</f>
        <v>103</v>
      </c>
      <c r="Q18" s="649"/>
      <c r="R18" s="649"/>
      <c r="S18" s="649"/>
      <c r="T18" s="649"/>
      <c r="U18" s="649"/>
      <c r="V18" s="650"/>
      <c r="W18" s="648">
        <f>SUM(W13:AC17)</f>
        <v>39</v>
      </c>
      <c r="X18" s="649"/>
      <c r="Y18" s="649"/>
      <c r="Z18" s="649"/>
      <c r="AA18" s="649"/>
      <c r="AB18" s="649"/>
      <c r="AC18" s="650"/>
      <c r="AD18" s="648">
        <f t="shared" ref="AD18" si="0">SUM(AD13:AJ17)</f>
        <v>41</v>
      </c>
      <c r="AE18" s="649"/>
      <c r="AF18" s="649"/>
      <c r="AG18" s="649"/>
      <c r="AH18" s="649"/>
      <c r="AI18" s="649"/>
      <c r="AJ18" s="650"/>
      <c r="AK18" s="648">
        <f t="shared" ref="AK18" si="1">SUM(AK13:AQ17)</f>
        <v>13</v>
      </c>
      <c r="AL18" s="649"/>
      <c r="AM18" s="649"/>
      <c r="AN18" s="649"/>
      <c r="AO18" s="649"/>
      <c r="AP18" s="649"/>
      <c r="AQ18" s="650"/>
      <c r="AR18" s="648">
        <f t="shared" ref="AR18" si="2">SUM(AR13:AX17)</f>
        <v>12</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40</v>
      </c>
      <c r="Q19" s="176"/>
      <c r="R19" s="176"/>
      <c r="S19" s="176"/>
      <c r="T19" s="176"/>
      <c r="U19" s="176"/>
      <c r="V19" s="177"/>
      <c r="W19" s="175">
        <v>21</v>
      </c>
      <c r="X19" s="176"/>
      <c r="Y19" s="176"/>
      <c r="Z19" s="176"/>
      <c r="AA19" s="176"/>
      <c r="AB19" s="176"/>
      <c r="AC19" s="177"/>
      <c r="AD19" s="175">
        <v>4</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0.38834951456310679</v>
      </c>
      <c r="Q20" s="652"/>
      <c r="R20" s="652"/>
      <c r="S20" s="652"/>
      <c r="T20" s="652"/>
      <c r="U20" s="652"/>
      <c r="V20" s="652"/>
      <c r="W20" s="652">
        <f>IF(W18=0, "-", W19/W18)</f>
        <v>0.53846153846153844</v>
      </c>
      <c r="X20" s="652"/>
      <c r="Y20" s="652"/>
      <c r="Z20" s="652"/>
      <c r="AA20" s="652"/>
      <c r="AB20" s="652"/>
      <c r="AC20" s="652"/>
      <c r="AD20" s="652">
        <f>IF(AD18=0, "-", AD19/AD18)</f>
        <v>9.7560975609756101E-2</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432</v>
      </c>
      <c r="AV22" s="71"/>
      <c r="AW22" s="72" t="s">
        <v>355</v>
      </c>
      <c r="AX22" s="73"/>
    </row>
    <row r="23" spans="1:50" ht="28.35" customHeight="1" x14ac:dyDescent="0.15">
      <c r="A23" s="130"/>
      <c r="B23" s="128"/>
      <c r="C23" s="128"/>
      <c r="D23" s="128"/>
      <c r="E23" s="128"/>
      <c r="F23" s="129"/>
      <c r="G23" s="74" t="s">
        <v>386</v>
      </c>
      <c r="H23" s="75"/>
      <c r="I23" s="75"/>
      <c r="J23" s="75"/>
      <c r="K23" s="75"/>
      <c r="L23" s="75"/>
      <c r="M23" s="75"/>
      <c r="N23" s="75"/>
      <c r="O23" s="76"/>
      <c r="P23" s="219" t="s">
        <v>431</v>
      </c>
      <c r="Q23" s="234"/>
      <c r="R23" s="234"/>
      <c r="S23" s="234"/>
      <c r="T23" s="234"/>
      <c r="U23" s="234"/>
      <c r="V23" s="234"/>
      <c r="W23" s="234"/>
      <c r="X23" s="235"/>
      <c r="Y23" s="228" t="s">
        <v>14</v>
      </c>
      <c r="Z23" s="229"/>
      <c r="AA23" s="230"/>
      <c r="AB23" s="167" t="s">
        <v>387</v>
      </c>
      <c r="AC23" s="168"/>
      <c r="AD23" s="168"/>
      <c r="AE23" s="88">
        <v>98</v>
      </c>
      <c r="AF23" s="89"/>
      <c r="AG23" s="89"/>
      <c r="AH23" s="89"/>
      <c r="AI23" s="90"/>
      <c r="AJ23" s="88">
        <v>96</v>
      </c>
      <c r="AK23" s="89"/>
      <c r="AL23" s="89"/>
      <c r="AM23" s="89"/>
      <c r="AN23" s="90"/>
      <c r="AO23" s="88">
        <v>82</v>
      </c>
      <c r="AP23" s="89"/>
      <c r="AQ23" s="89"/>
      <c r="AR23" s="89"/>
      <c r="AS23" s="90"/>
      <c r="AT23" s="195"/>
      <c r="AU23" s="195"/>
      <c r="AV23" s="195"/>
      <c r="AW23" s="195"/>
      <c r="AX23" s="196"/>
    </row>
    <row r="24" spans="1:50" ht="28.3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387</v>
      </c>
      <c r="AC24" s="197"/>
      <c r="AD24" s="197"/>
      <c r="AE24" s="88">
        <v>100</v>
      </c>
      <c r="AF24" s="89"/>
      <c r="AG24" s="89"/>
      <c r="AH24" s="89"/>
      <c r="AI24" s="90"/>
      <c r="AJ24" s="88">
        <v>100</v>
      </c>
      <c r="AK24" s="89"/>
      <c r="AL24" s="89"/>
      <c r="AM24" s="89"/>
      <c r="AN24" s="90"/>
      <c r="AO24" s="88">
        <v>100</v>
      </c>
      <c r="AP24" s="89"/>
      <c r="AQ24" s="89"/>
      <c r="AR24" s="89"/>
      <c r="AS24" s="90"/>
      <c r="AT24" s="88">
        <v>100</v>
      </c>
      <c r="AU24" s="89"/>
      <c r="AV24" s="89"/>
      <c r="AW24" s="89"/>
      <c r="AX24" s="349"/>
    </row>
    <row r="25" spans="1:50" ht="28.3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98</v>
      </c>
      <c r="AF25" s="89"/>
      <c r="AG25" s="89"/>
      <c r="AH25" s="89"/>
      <c r="AI25" s="90"/>
      <c r="AJ25" s="88">
        <v>96</v>
      </c>
      <c r="AK25" s="89"/>
      <c r="AL25" s="89"/>
      <c r="AM25" s="89"/>
      <c r="AN25" s="90"/>
      <c r="AO25" s="88">
        <v>82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8.35" customHeight="1" x14ac:dyDescent="0.15">
      <c r="A68" s="526"/>
      <c r="B68" s="527"/>
      <c r="C68" s="527"/>
      <c r="D68" s="527"/>
      <c r="E68" s="527"/>
      <c r="F68" s="528"/>
      <c r="G68" s="219" t="s">
        <v>423</v>
      </c>
      <c r="H68" s="234"/>
      <c r="I68" s="234"/>
      <c r="J68" s="234"/>
      <c r="K68" s="234"/>
      <c r="L68" s="234"/>
      <c r="M68" s="234"/>
      <c r="N68" s="234"/>
      <c r="O68" s="234"/>
      <c r="P68" s="234"/>
      <c r="Q68" s="234"/>
      <c r="R68" s="234"/>
      <c r="S68" s="234"/>
      <c r="T68" s="234"/>
      <c r="U68" s="234"/>
      <c r="V68" s="234"/>
      <c r="W68" s="234"/>
      <c r="X68" s="235"/>
      <c r="Y68" s="617" t="s">
        <v>66</v>
      </c>
      <c r="Z68" s="618"/>
      <c r="AA68" s="619"/>
      <c r="AB68" s="111" t="s">
        <v>388</v>
      </c>
      <c r="AC68" s="112"/>
      <c r="AD68" s="113"/>
      <c r="AE68" s="88">
        <v>108</v>
      </c>
      <c r="AF68" s="89"/>
      <c r="AG68" s="89"/>
      <c r="AH68" s="89"/>
      <c r="AI68" s="90"/>
      <c r="AJ68" s="88">
        <v>45</v>
      </c>
      <c r="AK68" s="89"/>
      <c r="AL68" s="89"/>
      <c r="AM68" s="89"/>
      <c r="AN68" s="90"/>
      <c r="AO68" s="88">
        <v>9</v>
      </c>
      <c r="AP68" s="89"/>
      <c r="AQ68" s="89"/>
      <c r="AR68" s="89"/>
      <c r="AS68" s="90"/>
      <c r="AT68" s="538"/>
      <c r="AU68" s="538"/>
      <c r="AV68" s="538"/>
      <c r="AW68" s="538"/>
      <c r="AX68" s="539"/>
      <c r="AY68" s="10"/>
      <c r="AZ68" s="10"/>
      <c r="BA68" s="10"/>
      <c r="BB68" s="10"/>
      <c r="BC68" s="10"/>
    </row>
    <row r="69" spans="1:60" ht="28.3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388</v>
      </c>
      <c r="AC69" s="203"/>
      <c r="AD69" s="204"/>
      <c r="AE69" s="88">
        <v>108</v>
      </c>
      <c r="AF69" s="89"/>
      <c r="AG69" s="89"/>
      <c r="AH69" s="89"/>
      <c r="AI69" s="90"/>
      <c r="AJ69" s="88">
        <v>95</v>
      </c>
      <c r="AK69" s="89"/>
      <c r="AL69" s="89"/>
      <c r="AM69" s="89"/>
      <c r="AN69" s="90"/>
      <c r="AO69" s="88">
        <v>24</v>
      </c>
      <c r="AP69" s="89"/>
      <c r="AQ69" s="89"/>
      <c r="AR69" s="89"/>
      <c r="AS69" s="90"/>
      <c r="AT69" s="88">
        <v>22</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429</v>
      </c>
      <c r="H83" s="295"/>
      <c r="I83" s="295"/>
      <c r="J83" s="295"/>
      <c r="K83" s="295"/>
      <c r="L83" s="295"/>
      <c r="M83" s="295"/>
      <c r="N83" s="295"/>
      <c r="O83" s="295"/>
      <c r="P83" s="295"/>
      <c r="Q83" s="295"/>
      <c r="R83" s="295"/>
      <c r="S83" s="295"/>
      <c r="T83" s="295"/>
      <c r="U83" s="295"/>
      <c r="V83" s="295"/>
      <c r="W83" s="295"/>
      <c r="X83" s="295"/>
      <c r="Y83" s="535" t="s">
        <v>17</v>
      </c>
      <c r="Z83" s="536"/>
      <c r="AA83" s="537"/>
      <c r="AB83" s="664" t="s">
        <v>424</v>
      </c>
      <c r="AC83" s="115"/>
      <c r="AD83" s="116"/>
      <c r="AE83" s="205">
        <v>374</v>
      </c>
      <c r="AF83" s="206"/>
      <c r="AG83" s="206"/>
      <c r="AH83" s="206"/>
      <c r="AI83" s="206"/>
      <c r="AJ83" s="205">
        <v>459</v>
      </c>
      <c r="AK83" s="206"/>
      <c r="AL83" s="206"/>
      <c r="AM83" s="206"/>
      <c r="AN83" s="206"/>
      <c r="AO83" s="205">
        <v>422</v>
      </c>
      <c r="AP83" s="206"/>
      <c r="AQ83" s="206"/>
      <c r="AR83" s="206"/>
      <c r="AS83" s="206"/>
      <c r="AT83" s="88">
        <v>572</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424</v>
      </c>
      <c r="AC84" s="92"/>
      <c r="AD84" s="93"/>
      <c r="AE84" s="91" t="s">
        <v>425</v>
      </c>
      <c r="AF84" s="92"/>
      <c r="AG84" s="92"/>
      <c r="AH84" s="92"/>
      <c r="AI84" s="93"/>
      <c r="AJ84" s="91" t="s">
        <v>426</v>
      </c>
      <c r="AK84" s="92"/>
      <c r="AL84" s="92"/>
      <c r="AM84" s="92"/>
      <c r="AN84" s="93"/>
      <c r="AO84" s="91" t="s">
        <v>427</v>
      </c>
      <c r="AP84" s="92"/>
      <c r="AQ84" s="92"/>
      <c r="AR84" s="92"/>
      <c r="AS84" s="93"/>
      <c r="AT84" s="91" t="s">
        <v>428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51" customHeight="1" x14ac:dyDescent="0.15">
      <c r="A98" s="601"/>
      <c r="B98" s="602"/>
      <c r="C98" s="532" t="s">
        <v>389</v>
      </c>
      <c r="D98" s="533"/>
      <c r="E98" s="533"/>
      <c r="F98" s="533"/>
      <c r="G98" s="533"/>
      <c r="H98" s="533"/>
      <c r="I98" s="533"/>
      <c r="J98" s="533"/>
      <c r="K98" s="534"/>
      <c r="L98" s="175">
        <v>13</v>
      </c>
      <c r="M98" s="176"/>
      <c r="N98" s="176"/>
      <c r="O98" s="176"/>
      <c r="P98" s="176"/>
      <c r="Q98" s="177"/>
      <c r="R98" s="175">
        <v>12</v>
      </c>
      <c r="S98" s="176"/>
      <c r="T98" s="176"/>
      <c r="U98" s="176"/>
      <c r="V98" s="176"/>
      <c r="W98" s="177"/>
      <c r="X98" s="62" t="s">
        <v>455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13</v>
      </c>
      <c r="M104" s="594"/>
      <c r="N104" s="594"/>
      <c r="O104" s="594"/>
      <c r="P104" s="594"/>
      <c r="Q104" s="595"/>
      <c r="R104" s="593">
        <f>SUM(R98:W103)</f>
        <v>12</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6.8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376</v>
      </c>
      <c r="AE108" s="343"/>
      <c r="AF108" s="343"/>
      <c r="AG108" s="338" t="s">
        <v>434</v>
      </c>
      <c r="AH108" s="339"/>
      <c r="AI108" s="339"/>
      <c r="AJ108" s="339"/>
      <c r="AK108" s="339"/>
      <c r="AL108" s="339"/>
      <c r="AM108" s="339"/>
      <c r="AN108" s="339"/>
      <c r="AO108" s="339"/>
      <c r="AP108" s="339"/>
      <c r="AQ108" s="339"/>
      <c r="AR108" s="339"/>
      <c r="AS108" s="339"/>
      <c r="AT108" s="339"/>
      <c r="AU108" s="339"/>
      <c r="AV108" s="339"/>
      <c r="AW108" s="339"/>
      <c r="AX108" s="340"/>
    </row>
    <row r="109" spans="1:50" ht="39.6"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376</v>
      </c>
      <c r="AE109" s="294"/>
      <c r="AF109" s="294"/>
      <c r="AG109" s="341" t="s">
        <v>430</v>
      </c>
      <c r="AH109" s="250"/>
      <c r="AI109" s="250"/>
      <c r="AJ109" s="250"/>
      <c r="AK109" s="250"/>
      <c r="AL109" s="250"/>
      <c r="AM109" s="250"/>
      <c r="AN109" s="250"/>
      <c r="AO109" s="250"/>
      <c r="AP109" s="250"/>
      <c r="AQ109" s="250"/>
      <c r="AR109" s="250"/>
      <c r="AS109" s="250"/>
      <c r="AT109" s="250"/>
      <c r="AU109" s="250"/>
      <c r="AV109" s="250"/>
      <c r="AW109" s="250"/>
      <c r="AX109" s="274"/>
    </row>
    <row r="110" spans="1:50" ht="56.85"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376</v>
      </c>
      <c r="AE110" s="324"/>
      <c r="AF110" s="324"/>
      <c r="AG110" s="333" t="s">
        <v>435</v>
      </c>
      <c r="AH110" s="238"/>
      <c r="AI110" s="238"/>
      <c r="AJ110" s="238"/>
      <c r="AK110" s="238"/>
      <c r="AL110" s="238"/>
      <c r="AM110" s="238"/>
      <c r="AN110" s="238"/>
      <c r="AO110" s="238"/>
      <c r="AP110" s="238"/>
      <c r="AQ110" s="238"/>
      <c r="AR110" s="238"/>
      <c r="AS110" s="238"/>
      <c r="AT110" s="238"/>
      <c r="AU110" s="238"/>
      <c r="AV110" s="238"/>
      <c r="AW110" s="238"/>
      <c r="AX110" s="319"/>
    </row>
    <row r="111" spans="1:50" ht="28.3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376</v>
      </c>
      <c r="AE111" s="268"/>
      <c r="AF111" s="268"/>
      <c r="AG111" s="270" t="s">
        <v>436</v>
      </c>
      <c r="AH111" s="271"/>
      <c r="AI111" s="271"/>
      <c r="AJ111" s="271"/>
      <c r="AK111" s="271"/>
      <c r="AL111" s="271"/>
      <c r="AM111" s="271"/>
      <c r="AN111" s="271"/>
      <c r="AO111" s="271"/>
      <c r="AP111" s="271"/>
      <c r="AQ111" s="271"/>
      <c r="AR111" s="271"/>
      <c r="AS111" s="271"/>
      <c r="AT111" s="271"/>
      <c r="AU111" s="271"/>
      <c r="AV111" s="271"/>
      <c r="AW111" s="271"/>
      <c r="AX111" s="272"/>
    </row>
    <row r="112" spans="1:50" ht="28.3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376</v>
      </c>
      <c r="AE112" s="294"/>
      <c r="AF112" s="294"/>
      <c r="AG112" s="273" t="s">
        <v>437</v>
      </c>
      <c r="AH112" s="250"/>
      <c r="AI112" s="250"/>
      <c r="AJ112" s="250"/>
      <c r="AK112" s="250"/>
      <c r="AL112" s="250"/>
      <c r="AM112" s="250"/>
      <c r="AN112" s="250"/>
      <c r="AO112" s="250"/>
      <c r="AP112" s="250"/>
      <c r="AQ112" s="250"/>
      <c r="AR112" s="250"/>
      <c r="AS112" s="250"/>
      <c r="AT112" s="250"/>
      <c r="AU112" s="250"/>
      <c r="AV112" s="250"/>
      <c r="AW112" s="250"/>
      <c r="AX112" s="274"/>
    </row>
    <row r="113" spans="1:64" ht="39.6"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390</v>
      </c>
      <c r="AE113" s="294"/>
      <c r="AF113" s="294"/>
      <c r="AG113" s="273" t="s">
        <v>438</v>
      </c>
      <c r="AH113" s="250"/>
      <c r="AI113" s="250"/>
      <c r="AJ113" s="250"/>
      <c r="AK113" s="250"/>
      <c r="AL113" s="250"/>
      <c r="AM113" s="250"/>
      <c r="AN113" s="250"/>
      <c r="AO113" s="250"/>
      <c r="AP113" s="250"/>
      <c r="AQ113" s="250"/>
      <c r="AR113" s="250"/>
      <c r="AS113" s="250"/>
      <c r="AT113" s="250"/>
      <c r="AU113" s="250"/>
      <c r="AV113" s="250"/>
      <c r="AW113" s="250"/>
      <c r="AX113" s="274"/>
    </row>
    <row r="114" spans="1:64" ht="28.3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376</v>
      </c>
      <c r="AE114" s="294"/>
      <c r="AF114" s="294"/>
      <c r="AG114" s="273" t="s">
        <v>439</v>
      </c>
      <c r="AH114" s="250"/>
      <c r="AI114" s="250"/>
      <c r="AJ114" s="250"/>
      <c r="AK114" s="250"/>
      <c r="AL114" s="250"/>
      <c r="AM114" s="250"/>
      <c r="AN114" s="250"/>
      <c r="AO114" s="250"/>
      <c r="AP114" s="250"/>
      <c r="AQ114" s="250"/>
      <c r="AR114" s="250"/>
      <c r="AS114" s="250"/>
      <c r="AT114" s="250"/>
      <c r="AU114" s="250"/>
      <c r="AV114" s="250"/>
      <c r="AW114" s="250"/>
      <c r="AX114" s="274"/>
    </row>
    <row r="115" spans="1:64" ht="28.3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376</v>
      </c>
      <c r="AE115" s="294"/>
      <c r="AF115" s="294"/>
      <c r="AG115" s="273" t="s">
        <v>440</v>
      </c>
      <c r="AH115" s="250"/>
      <c r="AI115" s="250"/>
      <c r="AJ115" s="250"/>
      <c r="AK115" s="250"/>
      <c r="AL115" s="250"/>
      <c r="AM115" s="250"/>
      <c r="AN115" s="250"/>
      <c r="AO115" s="250"/>
      <c r="AP115" s="250"/>
      <c r="AQ115" s="250"/>
      <c r="AR115" s="250"/>
      <c r="AS115" s="250"/>
      <c r="AT115" s="250"/>
      <c r="AU115" s="250"/>
      <c r="AV115" s="250"/>
      <c r="AW115" s="250"/>
      <c r="AX115" s="274"/>
    </row>
    <row r="116" spans="1:64" ht="68.099999999999994"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433</v>
      </c>
      <c r="AE116" s="253"/>
      <c r="AF116" s="253"/>
      <c r="AG116" s="582" t="s">
        <v>450</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9.6"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376</v>
      </c>
      <c r="AE117" s="324"/>
      <c r="AF117" s="328"/>
      <c r="AG117" s="334" t="s">
        <v>448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9.6"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433</v>
      </c>
      <c r="AE118" s="268"/>
      <c r="AF118" s="269"/>
      <c r="AG118" s="270" t="s">
        <v>441</v>
      </c>
      <c r="AH118" s="271"/>
      <c r="AI118" s="271"/>
      <c r="AJ118" s="271"/>
      <c r="AK118" s="271"/>
      <c r="AL118" s="271"/>
      <c r="AM118" s="271"/>
      <c r="AN118" s="271"/>
      <c r="AO118" s="271"/>
      <c r="AP118" s="271"/>
      <c r="AQ118" s="271"/>
      <c r="AR118" s="271"/>
      <c r="AS118" s="271"/>
      <c r="AT118" s="271"/>
      <c r="AU118" s="271"/>
      <c r="AV118" s="271"/>
      <c r="AW118" s="271"/>
      <c r="AX118" s="272"/>
    </row>
    <row r="119" spans="1:64" ht="39.6"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376</v>
      </c>
      <c r="AE119" s="345"/>
      <c r="AF119" s="345"/>
      <c r="AG119" s="273" t="s">
        <v>442</v>
      </c>
      <c r="AH119" s="250"/>
      <c r="AI119" s="250"/>
      <c r="AJ119" s="250"/>
      <c r="AK119" s="250"/>
      <c r="AL119" s="250"/>
      <c r="AM119" s="250"/>
      <c r="AN119" s="250"/>
      <c r="AO119" s="250"/>
      <c r="AP119" s="250"/>
      <c r="AQ119" s="250"/>
      <c r="AR119" s="250"/>
      <c r="AS119" s="250"/>
      <c r="AT119" s="250"/>
      <c r="AU119" s="250"/>
      <c r="AV119" s="250"/>
      <c r="AW119" s="250"/>
      <c r="AX119" s="274"/>
    </row>
    <row r="120" spans="1:64" ht="39.6"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390</v>
      </c>
      <c r="AE120" s="294"/>
      <c r="AF120" s="294"/>
      <c r="AG120" s="273" t="s">
        <v>443</v>
      </c>
      <c r="AH120" s="250"/>
      <c r="AI120" s="250"/>
      <c r="AJ120" s="250"/>
      <c r="AK120" s="250"/>
      <c r="AL120" s="250"/>
      <c r="AM120" s="250"/>
      <c r="AN120" s="250"/>
      <c r="AO120" s="250"/>
      <c r="AP120" s="250"/>
      <c r="AQ120" s="250"/>
      <c r="AR120" s="250"/>
      <c r="AS120" s="250"/>
      <c r="AT120" s="250"/>
      <c r="AU120" s="250"/>
      <c r="AV120" s="250"/>
      <c r="AW120" s="250"/>
      <c r="AX120" s="274"/>
    </row>
    <row r="121" spans="1:64" ht="39.6"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390</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198.6" customHeight="1" x14ac:dyDescent="0.15">
      <c r="A126" s="254" t="s">
        <v>58</v>
      </c>
      <c r="B126" s="385"/>
      <c r="C126" s="375" t="s">
        <v>64</v>
      </c>
      <c r="D126" s="423"/>
      <c r="E126" s="423"/>
      <c r="F126" s="424"/>
      <c r="G126" s="379" t="s">
        <v>449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391</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84.95" customHeight="1" thickBot="1" x14ac:dyDescent="0.2">
      <c r="A129" s="422" t="s">
        <v>454</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307</v>
      </c>
      <c r="B131" s="383"/>
      <c r="C131" s="383"/>
      <c r="D131" s="383"/>
      <c r="E131" s="384"/>
      <c r="F131" s="415" t="s">
        <v>452</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451</v>
      </c>
      <c r="B133" s="550"/>
      <c r="C133" s="550"/>
      <c r="D133" s="550"/>
      <c r="E133" s="551"/>
      <c r="F133" s="418" t="s">
        <v>453</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t="s">
        <v>379</v>
      </c>
      <c r="H137" s="541"/>
      <c r="I137" s="541"/>
      <c r="J137" s="541"/>
      <c r="K137" s="541"/>
      <c r="L137" s="541"/>
      <c r="M137" s="541"/>
      <c r="N137" s="541"/>
      <c r="O137" s="541"/>
      <c r="P137" s="542"/>
      <c r="Q137" s="311" t="s">
        <v>225</v>
      </c>
      <c r="R137" s="311"/>
      <c r="S137" s="311"/>
      <c r="T137" s="311"/>
      <c r="U137" s="311"/>
      <c r="V137" s="311"/>
      <c r="W137" s="552" t="s">
        <v>378</v>
      </c>
      <c r="X137" s="541"/>
      <c r="Y137" s="541"/>
      <c r="Z137" s="541"/>
      <c r="AA137" s="541"/>
      <c r="AB137" s="541"/>
      <c r="AC137" s="541"/>
      <c r="AD137" s="541"/>
      <c r="AE137" s="541"/>
      <c r="AF137" s="542"/>
      <c r="AG137" s="311" t="s">
        <v>226</v>
      </c>
      <c r="AH137" s="311"/>
      <c r="AI137" s="311"/>
      <c r="AJ137" s="311"/>
      <c r="AK137" s="311"/>
      <c r="AL137" s="311"/>
      <c r="AM137" s="512" t="s">
        <v>447</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t="s">
        <v>445</v>
      </c>
      <c r="H138" s="309"/>
      <c r="I138" s="309"/>
      <c r="J138" s="309"/>
      <c r="K138" s="309"/>
      <c r="L138" s="309"/>
      <c r="M138" s="309"/>
      <c r="N138" s="309"/>
      <c r="O138" s="309"/>
      <c r="P138" s="310"/>
      <c r="Q138" s="421" t="s">
        <v>228</v>
      </c>
      <c r="R138" s="421"/>
      <c r="S138" s="421"/>
      <c r="T138" s="421"/>
      <c r="U138" s="421"/>
      <c r="V138" s="421"/>
      <c r="W138" s="308" t="s">
        <v>446</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4.9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392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373</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393</v>
      </c>
      <c r="H180" s="354"/>
      <c r="I180" s="354"/>
      <c r="J180" s="354"/>
      <c r="K180" s="355"/>
      <c r="L180" s="356" t="s">
        <v>397</v>
      </c>
      <c r="M180" s="357"/>
      <c r="N180" s="357"/>
      <c r="O180" s="357"/>
      <c r="P180" s="357"/>
      <c r="Q180" s="357"/>
      <c r="R180" s="357"/>
      <c r="S180" s="357"/>
      <c r="T180" s="357"/>
      <c r="U180" s="357"/>
      <c r="V180" s="357"/>
      <c r="W180" s="357"/>
      <c r="X180" s="358"/>
      <c r="Y180" s="388">
        <v>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394</v>
      </c>
      <c r="H181" s="404"/>
      <c r="I181" s="404"/>
      <c r="J181" s="404"/>
      <c r="K181" s="405"/>
      <c r="L181" s="406" t="s">
        <v>398</v>
      </c>
      <c r="M181" s="407"/>
      <c r="N181" s="407"/>
      <c r="O181" s="407"/>
      <c r="P181" s="407"/>
      <c r="Q181" s="407"/>
      <c r="R181" s="407"/>
      <c r="S181" s="407"/>
      <c r="T181" s="407"/>
      <c r="U181" s="407"/>
      <c r="V181" s="407"/>
      <c r="W181" s="407"/>
      <c r="X181" s="408"/>
      <c r="Y181" s="409">
        <v>1</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39.6" customHeight="1" x14ac:dyDescent="0.15">
      <c r="A182" s="362"/>
      <c r="B182" s="363"/>
      <c r="C182" s="363"/>
      <c r="D182" s="363"/>
      <c r="E182" s="363"/>
      <c r="F182" s="364"/>
      <c r="G182" s="403" t="s">
        <v>395</v>
      </c>
      <c r="H182" s="404"/>
      <c r="I182" s="404"/>
      <c r="J182" s="404"/>
      <c r="K182" s="405"/>
      <c r="L182" s="406" t="s">
        <v>399</v>
      </c>
      <c r="M182" s="407"/>
      <c r="N182" s="407"/>
      <c r="O182" s="407"/>
      <c r="P182" s="407"/>
      <c r="Q182" s="407"/>
      <c r="R182" s="407"/>
      <c r="S182" s="407"/>
      <c r="T182" s="407"/>
      <c r="U182" s="407"/>
      <c r="V182" s="407"/>
      <c r="W182" s="407"/>
      <c r="X182" s="408"/>
      <c r="Y182" s="409">
        <v>1</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4</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401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39.6" customHeight="1" x14ac:dyDescent="0.15">
      <c r="A193" s="362"/>
      <c r="B193" s="363"/>
      <c r="C193" s="363"/>
      <c r="D193" s="363"/>
      <c r="E193" s="363"/>
      <c r="F193" s="364"/>
      <c r="G193" s="353" t="s">
        <v>395</v>
      </c>
      <c r="H193" s="354"/>
      <c r="I193" s="354"/>
      <c r="J193" s="354"/>
      <c r="K193" s="355"/>
      <c r="L193" s="356" t="s">
        <v>402</v>
      </c>
      <c r="M193" s="357"/>
      <c r="N193" s="357"/>
      <c r="O193" s="357"/>
      <c r="P193" s="357"/>
      <c r="Q193" s="357"/>
      <c r="R193" s="357"/>
      <c r="S193" s="357"/>
      <c r="T193" s="357"/>
      <c r="U193" s="357"/>
      <c r="V193" s="357"/>
      <c r="W193" s="357"/>
      <c r="X193" s="358"/>
      <c r="Y193" s="388">
        <v>0.4</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t="s">
        <v>396</v>
      </c>
      <c r="H194" s="404"/>
      <c r="I194" s="404"/>
      <c r="J194" s="404"/>
      <c r="K194" s="405"/>
      <c r="L194" s="406" t="s">
        <v>400</v>
      </c>
      <c r="M194" s="407"/>
      <c r="N194" s="407"/>
      <c r="O194" s="407"/>
      <c r="P194" s="407"/>
      <c r="Q194" s="407"/>
      <c r="R194" s="407"/>
      <c r="S194" s="407"/>
      <c r="T194" s="407"/>
      <c r="U194" s="407"/>
      <c r="V194" s="407"/>
      <c r="W194" s="407"/>
      <c r="X194" s="408"/>
      <c r="Y194" s="409">
        <v>0.1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403</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t="s">
        <v>393</v>
      </c>
      <c r="H206" s="354"/>
      <c r="I206" s="354"/>
      <c r="J206" s="354"/>
      <c r="K206" s="355"/>
      <c r="L206" s="356" t="s">
        <v>404</v>
      </c>
      <c r="M206" s="357"/>
      <c r="N206" s="357"/>
      <c r="O206" s="357"/>
      <c r="P206" s="357"/>
      <c r="Q206" s="357"/>
      <c r="R206" s="357"/>
      <c r="S206" s="357"/>
      <c r="T206" s="357"/>
      <c r="U206" s="357"/>
      <c r="V206" s="357"/>
      <c r="W206" s="357"/>
      <c r="X206" s="358"/>
      <c r="Y206" s="388">
        <v>1.1000000000000001</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1.1000000000000001</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45.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9.6" customHeight="1" x14ac:dyDescent="0.15">
      <c r="A236" s="566">
        <v>1</v>
      </c>
      <c r="B236" s="566">
        <v>1</v>
      </c>
      <c r="C236" s="567" t="s">
        <v>420</v>
      </c>
      <c r="D236" s="567"/>
      <c r="E236" s="567"/>
      <c r="F236" s="567"/>
      <c r="G236" s="567"/>
      <c r="H236" s="567"/>
      <c r="I236" s="567"/>
      <c r="J236" s="567"/>
      <c r="K236" s="567"/>
      <c r="L236" s="567"/>
      <c r="M236" s="567" t="s">
        <v>421</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4</v>
      </c>
      <c r="AL236" s="569"/>
      <c r="AM236" s="569"/>
      <c r="AN236" s="569"/>
      <c r="AO236" s="569"/>
      <c r="AP236" s="570"/>
      <c r="AQ236" s="571" t="s">
        <v>411</v>
      </c>
      <c r="AR236" s="567"/>
      <c r="AS236" s="567"/>
      <c r="AT236" s="567"/>
      <c r="AU236" s="568" t="s">
        <v>410</v>
      </c>
      <c r="AV236" s="569"/>
      <c r="AW236" s="569"/>
      <c r="AX236" s="570"/>
    </row>
    <row r="237" spans="1:50" ht="24"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customHeight="1" x14ac:dyDescent="0.15">
      <c r="A238" s="566">
        <v>3</v>
      </c>
      <c r="B238" s="566">
        <v>1</v>
      </c>
      <c r="C238" s="567"/>
      <c r="D238" s="567"/>
      <c r="E238" s="567"/>
      <c r="F238" s="567"/>
      <c r="G238" s="567"/>
      <c r="H238" s="567"/>
      <c r="I238" s="567"/>
      <c r="J238" s="567"/>
      <c r="K238" s="567"/>
      <c r="L238" s="567"/>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8"/>
      <c r="AL238" s="569"/>
      <c r="AM238" s="569"/>
      <c r="AN238" s="569"/>
      <c r="AO238" s="569"/>
      <c r="AP238" s="570"/>
      <c r="AQ238" s="571"/>
      <c r="AR238" s="567"/>
      <c r="AS238" s="567"/>
      <c r="AT238" s="567"/>
      <c r="AU238" s="568"/>
      <c r="AV238" s="569"/>
      <c r="AW238" s="569"/>
      <c r="AX238" s="570"/>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366</v>
      </c>
      <c r="AL268" s="232"/>
      <c r="AM268" s="232"/>
      <c r="AN268" s="232"/>
      <c r="AO268" s="232"/>
      <c r="AP268" s="232"/>
      <c r="AQ268" s="232" t="s">
        <v>23</v>
      </c>
      <c r="AR268" s="232"/>
      <c r="AS268" s="232"/>
      <c r="AT268" s="232"/>
      <c r="AU268" s="83" t="s">
        <v>24</v>
      </c>
      <c r="AV268" s="84"/>
      <c r="AW268" s="84"/>
      <c r="AX268" s="573"/>
    </row>
    <row r="269" spans="1:50" ht="28.35" customHeight="1" x14ac:dyDescent="0.15">
      <c r="A269" s="566">
        <v>1</v>
      </c>
      <c r="B269" s="566">
        <v>1</v>
      </c>
      <c r="C269" s="567" t="s">
        <v>412</v>
      </c>
      <c r="D269" s="567"/>
      <c r="E269" s="567"/>
      <c r="F269" s="567"/>
      <c r="G269" s="567"/>
      <c r="H269" s="567"/>
      <c r="I269" s="567"/>
      <c r="J269" s="567"/>
      <c r="K269" s="567"/>
      <c r="L269" s="567"/>
      <c r="M269" s="567" t="s">
        <v>415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0.5</v>
      </c>
      <c r="AL269" s="569"/>
      <c r="AM269" s="569"/>
      <c r="AN269" s="569"/>
      <c r="AO269" s="569"/>
      <c r="AP269" s="570"/>
      <c r="AQ269" s="571" t="s">
        <v>409</v>
      </c>
      <c r="AR269" s="567"/>
      <c r="AS269" s="567"/>
      <c r="AT269" s="567"/>
      <c r="AU269" s="568" t="s">
        <v>411</v>
      </c>
      <c r="AV269" s="569"/>
      <c r="AW269" s="569"/>
      <c r="AX269" s="570"/>
    </row>
    <row r="270" spans="1:50" ht="28.35" customHeight="1" x14ac:dyDescent="0.15">
      <c r="A270" s="566">
        <v>2</v>
      </c>
      <c r="B270" s="566">
        <v>1</v>
      </c>
      <c r="C270" s="567" t="s">
        <v>413</v>
      </c>
      <c r="D270" s="567"/>
      <c r="E270" s="567"/>
      <c r="F270" s="567"/>
      <c r="G270" s="567"/>
      <c r="H270" s="567"/>
      <c r="I270" s="567"/>
      <c r="J270" s="567"/>
      <c r="K270" s="567"/>
      <c r="L270" s="567"/>
      <c r="M270" s="567" t="s">
        <v>415</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0.3</v>
      </c>
      <c r="AL270" s="569"/>
      <c r="AM270" s="569"/>
      <c r="AN270" s="569"/>
      <c r="AO270" s="569"/>
      <c r="AP270" s="570"/>
      <c r="AQ270" s="571" t="s">
        <v>410</v>
      </c>
      <c r="AR270" s="567"/>
      <c r="AS270" s="567"/>
      <c r="AT270" s="567"/>
      <c r="AU270" s="568" t="s">
        <v>410</v>
      </c>
      <c r="AV270" s="569"/>
      <c r="AW270" s="569"/>
      <c r="AX270" s="570"/>
    </row>
    <row r="271" spans="1:50" ht="28.35" customHeight="1" x14ac:dyDescent="0.15">
      <c r="A271" s="566">
        <v>3</v>
      </c>
      <c r="B271" s="566">
        <v>1</v>
      </c>
      <c r="C271" s="567" t="s">
        <v>414</v>
      </c>
      <c r="D271" s="567"/>
      <c r="E271" s="567"/>
      <c r="F271" s="567"/>
      <c r="G271" s="567"/>
      <c r="H271" s="567"/>
      <c r="I271" s="567"/>
      <c r="J271" s="567"/>
      <c r="K271" s="567"/>
      <c r="L271" s="567"/>
      <c r="M271" s="567" t="s">
        <v>415</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0.2</v>
      </c>
      <c r="AL271" s="569"/>
      <c r="AM271" s="569"/>
      <c r="AN271" s="569"/>
      <c r="AO271" s="569"/>
      <c r="AP271" s="570"/>
      <c r="AQ271" s="571" t="s">
        <v>416</v>
      </c>
      <c r="AR271" s="567"/>
      <c r="AS271" s="567"/>
      <c r="AT271" s="567"/>
      <c r="AU271" s="568" t="s">
        <v>410</v>
      </c>
      <c r="AV271" s="569"/>
      <c r="AW271" s="569"/>
      <c r="AX271" s="570"/>
    </row>
    <row r="272" spans="1:50" ht="24"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300" spans="1:50" x14ac:dyDescent="0.15">
      <c r="A300" s="9"/>
      <c r="B300" s="61"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366</v>
      </c>
      <c r="AL301" s="232"/>
      <c r="AM301" s="232"/>
      <c r="AN301" s="232"/>
      <c r="AO301" s="232"/>
      <c r="AP301" s="232"/>
      <c r="AQ301" s="232" t="s">
        <v>23</v>
      </c>
      <c r="AR301" s="232"/>
      <c r="AS301" s="232"/>
      <c r="AT301" s="232"/>
      <c r="AU301" s="83" t="s">
        <v>24</v>
      </c>
      <c r="AV301" s="84"/>
      <c r="AW301" s="84"/>
      <c r="AX301" s="573"/>
    </row>
    <row r="302" spans="1:50" ht="24" customHeight="1" x14ac:dyDescent="0.15">
      <c r="A302" s="566">
        <v>1</v>
      </c>
      <c r="B302" s="566">
        <v>1</v>
      </c>
      <c r="C302" s="567" t="s">
        <v>405</v>
      </c>
      <c r="D302" s="567"/>
      <c r="E302" s="567"/>
      <c r="F302" s="567"/>
      <c r="G302" s="567"/>
      <c r="H302" s="567"/>
      <c r="I302" s="567"/>
      <c r="J302" s="567"/>
      <c r="K302" s="567"/>
      <c r="L302" s="567"/>
      <c r="M302" s="567" t="s">
        <v>408</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1</v>
      </c>
      <c r="AL302" s="569"/>
      <c r="AM302" s="569"/>
      <c r="AN302" s="569"/>
      <c r="AO302" s="569"/>
      <c r="AP302" s="570"/>
      <c r="AQ302" s="571" t="s">
        <v>409</v>
      </c>
      <c r="AR302" s="567"/>
      <c r="AS302" s="567"/>
      <c r="AT302" s="567"/>
      <c r="AU302" s="568" t="s">
        <v>410</v>
      </c>
      <c r="AV302" s="569"/>
      <c r="AW302" s="569"/>
      <c r="AX302" s="570"/>
    </row>
    <row r="303" spans="1:50" ht="24" customHeight="1" x14ac:dyDescent="0.15">
      <c r="A303" s="566">
        <v>2</v>
      </c>
      <c r="B303" s="566">
        <v>1</v>
      </c>
      <c r="C303" s="567" t="s">
        <v>406</v>
      </c>
      <c r="D303" s="567"/>
      <c r="E303" s="567"/>
      <c r="F303" s="567"/>
      <c r="G303" s="567"/>
      <c r="H303" s="567"/>
      <c r="I303" s="567"/>
      <c r="J303" s="567"/>
      <c r="K303" s="567"/>
      <c r="L303" s="567"/>
      <c r="M303" s="567" t="s">
        <v>408</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0.7</v>
      </c>
      <c r="AL303" s="569"/>
      <c r="AM303" s="569"/>
      <c r="AN303" s="569"/>
      <c r="AO303" s="569"/>
      <c r="AP303" s="570"/>
      <c r="AQ303" s="571" t="s">
        <v>410</v>
      </c>
      <c r="AR303" s="567"/>
      <c r="AS303" s="567"/>
      <c r="AT303" s="567"/>
      <c r="AU303" s="568" t="s">
        <v>410</v>
      </c>
      <c r="AV303" s="569"/>
      <c r="AW303" s="569"/>
      <c r="AX303" s="570"/>
    </row>
    <row r="304" spans="1:50" ht="24" customHeight="1" x14ac:dyDescent="0.15">
      <c r="A304" s="566">
        <v>3</v>
      </c>
      <c r="B304" s="566">
        <v>1</v>
      </c>
      <c r="C304" s="567" t="s">
        <v>407</v>
      </c>
      <c r="D304" s="567"/>
      <c r="E304" s="567"/>
      <c r="F304" s="567"/>
      <c r="G304" s="567"/>
      <c r="H304" s="567"/>
      <c r="I304" s="567"/>
      <c r="J304" s="567"/>
      <c r="K304" s="567"/>
      <c r="L304" s="567"/>
      <c r="M304" s="567" t="s">
        <v>408</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0.1</v>
      </c>
      <c r="AL304" s="569"/>
      <c r="AM304" s="569"/>
      <c r="AN304" s="569"/>
      <c r="AO304" s="569"/>
      <c r="AP304" s="570"/>
      <c r="AQ304" s="571" t="s">
        <v>411</v>
      </c>
      <c r="AR304" s="567"/>
      <c r="AS304" s="567"/>
      <c r="AT304" s="567"/>
      <c r="AU304" s="568" t="s">
        <v>410</v>
      </c>
      <c r="AV304" s="569"/>
      <c r="AW304" s="569"/>
      <c r="AX304" s="570"/>
    </row>
    <row r="305" spans="1:50" ht="24"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366</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366</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366</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366</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366</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cfRule type="expression" dxfId="167" priority="225">
      <formula>IF(RIGHT(TEXT(L100,"0.#"),1)=".",FALSE,TRUE)</formula>
    </cfRule>
    <cfRule type="expression" dxfId="166" priority="226">
      <formula>IF(RIGHT(TEXT(L100,"0.#"),1)=".",TRUE,FALSE)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49" man="1"/>
    <brk id="138" max="16383" man="1"/>
    <brk id="177" max="49"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2015-07-14T01:41:06Z</cp:lastPrinted>
  <dcterms:created xsi:type="dcterms:W3CDTF">2012-03-13T00:50:25Z</dcterms:created>
  <dcterms:modified xsi:type="dcterms:W3CDTF">2015-08-24T12:22:57Z</dcterms:modified>
</cp:coreProperties>
</file>