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otsugu_nishida\Desktop\"/>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<sst xmlns="http://schemas.openxmlformats.org/spreadsheetml/2006/main" count="744" uniqueCount="445">
  <si>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</si>
  <si>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</si>
  <si>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</si>
  <si>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</si>
  <si>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</si>
  <si>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</si>
  <si>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</si>
  <si>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</si>
  <si>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</si>
  <si>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</si>
  <si>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</si>
  <si>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</si>
  <si>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</si>
  <si>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</si>
  <si>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</si>
  <si>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</si>
  <si>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</si>
  <si>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</si>
  <si>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</si>
  <si>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</si>
  <si>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</si>
  <si>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</si>
  <si>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</si>
  <si>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</si>
  <si>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</si>
  <si>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</si>
  <si>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</si>
  <si>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</si>
  <si>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</si>
  <si>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</si>
  <si>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</si>
  <si>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</si>
  <si>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</si>
  <si>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</si>
  <si>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</si>
  <si>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</si>
  <si>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</si>
  <si>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</si>
  <si>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</si>
  <si>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</si>
  <si>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</si>
  <si>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</si>
  <si>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</si>
  <si>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</si>
  <si>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</si>
  <si>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</si>
  <si>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</si>
  <si>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</si>
  <si>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</si>
  <si>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</si>
  <si>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</si>
  <si>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</si>
  <si>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</si>
  <si>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</si>
  <si>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</si>
  <si>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</si>
  <si>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</si>
  <si>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</si>
  <si>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</si>
  <si>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</si>
  <si>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</si>
  <si>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</si>
  <si>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</si>
  <si>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</si>
  <si>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</si>
  <si>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</si>
  <si>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</si>
  <si>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</si>
  <si>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</si>
  <si>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</si>
  <si>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</si>
  <si>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</si>
  <si>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</si>
  <si>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</si>
  <si>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</si>
  <si>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</si>
  <si>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</si>
  <si>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</si>
  <si>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</si>
  <si>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</si>
  <si>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</si>
  <si>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</si>
  <si>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</si>
  <si>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</si>
  <si>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</si>
  <si>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</si>
  <si>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</si>
  <si>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</si>
  <si>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</si>
  <si>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</si>
  <si>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</si>
  <si>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</si>
  <si>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</si>
  <si>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</si>
  <si>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</si>
  <si>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</si>
  <si>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</si>
  <si>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</si>
  <si>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</si>
  <si>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</si>
  <si>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</si>
  <si>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</si>
  <si>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</si>
  <si>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</si>
  <si>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</si>
  <si>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</si>
  <si>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</si>
  <si>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</si>
  <si>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</si>
  <si>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</si>
  <si>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</si>
  <si>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</si>
  <si>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</si>
  <si>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</si>
  <si>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</si>
  <si>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</si>
  <si>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</si>
  <si>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</si>
  <si>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</si>
  <si>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</si>
  <si>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</si>
  <si>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</si>
  <si>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</si>
  <si>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</si>
  <si>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</si>
  <si>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</si>
  <si>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</si>
  <si>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</si>
  <si>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</si>
  <si>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</si>
  <si>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</si>
  <si>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</si>
  <si>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</si>
  <si>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</si>
  <si>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</si>
  <si>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</si>
  <si>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</si>
  <si>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</si>
  <si>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</si>
  <si>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</si>
  <si>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</si>
  <si>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</si>
  <si>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</si>
  <si>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</si>
  <si>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</si>
  <si>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</si>
  <si>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</si>
  <si>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</si>
  <si>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</si>
  <si>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</si>
  <si>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</si>
  <si>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</si>
  <si>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</si>
  <si>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</si>
  <si>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</si>
  <si>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</si>
  <si>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</si>
  <si>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</si>
  <si>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</si>
  <si>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</si>
  <si>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</si>
  <si>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</si>
  <si>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</si>
  <si>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</si>
  <si>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</si>
  <si>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</si>
  <si>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</si>
  <si>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</si>
  <si>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</si>
  <si>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</si>
  <si>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</si>
  <si>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</si>
  <si>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</si>
  <si>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</si>
  <si>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</si>
  <si>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</si>
  <si>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</si>
  <si>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</si>
  <si>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</si>
  <si>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</si>
  <si>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</si>
  <si>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</si>
  <si>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</si>
  <si>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</si>
  <si>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</si>
  <si>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</si>
  <si>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</si>
  <si>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</si>
  <si>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</si>
  <si>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</si>
  <si>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</si>
  <si>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</si>
  <si>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</si>
  <si>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</si>
  <si>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</si>
  <si>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</si>
  <si>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</si>
  <si>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</si>
  <si>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</si>
  <si>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</si>
  <si>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</si>
  <si>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</si>
  <si>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</si>
  <si>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</si>
  <si>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</si>
  <si>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</si>
  <si>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</si>
  <si>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</si>
  <si>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</si>
  <si>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</si>
  <si>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</si>
  <si>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</si>
  <si>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</si>
  <si>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</si>
  <si>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</si>
  <si>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</si>
  <si>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</si>
  <si>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</si>
  <si>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</si>
  <si>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</si>
  <si>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</si>
  <si>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</si>
  <si>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</si>
  <si>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</si>
  <si>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</si>
  <si>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</si>
  <si>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</si>
  <si>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</si>
  <si>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</si>
  <si>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</si>
  <si>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</si>
  <si>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</si>
  <si>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</si>
  <si>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</si>
  <si>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</si>
  <si>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</si>
  <si>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</si>
  <si>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</si>
  <si>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</si>
  <si>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</si>
  <si>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</si>
  <si>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</si>
  <si>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</si>
  <si>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</si>
  <si>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</si>
  <si>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</si>
  <si>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</si>
  <si>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</si>
  <si>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</si>
  <si>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</si>
  <si>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</si>
  <si>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</si>
  <si>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</si>
  <si>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</si>
  <si>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</si>
  <si>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</si>
  <si>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</si>
  <si>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</si>
  <si>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</si>
  <si>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</si>
  <si>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</si>
  <si>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</si>
  <si>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</si>
  <si>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</si>
  <si>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</si>
  <si>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</si>
  <si>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</si>
  <si>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</si>
  <si>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</si>
  <si>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</si>
  <si>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</si>
  <si>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</si>
  <si>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</si>
  <si>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</si>
  <si>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</si>
  <si>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</si>
  <si>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</si>
  <si>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</si>
  <si>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</si>
  <si>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</si>
  <si>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</si>
  <si>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</si>
  <si>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</si>
  <si>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</si>
  <si>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</si>
  <si>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</si>
  <si>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</si>
  <si>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</si>
  <si>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</si>
  <si>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</si>
  <si>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</si>
  <si>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</si>
  <si>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</si>
  <si>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</si>
  <si>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</si>
  <si>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</si>
  <si>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</si>
  <si>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</si>
  <si>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</si>
  <si>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</si>
  <si>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</si>
  <si>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</si>
  <si>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</si>
  <si>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</si>
  <si>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</si>
  <si>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</si>
  <si>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</si>
  <si>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</si>
  <si>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</si>
  <si>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</si>
  <si>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</si>
  <si>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</si>
  <si>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</si>
  <si>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</si>
  <si>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</si>
  <si>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</si>
  <si>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</si>
  <si>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</si>
  <si>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</si>
  <si>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</si>
  <si>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</si>
  <si>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</si>
  <si>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</si>
  <si>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</si>
  <si>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</si>
  <si>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</si>
  <si>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</si>
  <si>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</si>
  <si>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</si>
  <si>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</si>
  <si>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</si>
  <si>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</si>
  <si>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</si>
  <si>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</si>
  <si>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</si>
  <si>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</si>
  <si>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</si>
  <si>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</si>
  <si>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</si>
  <si>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</si>
  <si>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</si>
  <si>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</si>
  <si>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</si>
  <si>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</si>
  <si>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</si>
  <si>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</si>
  <si>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</si>
  <si>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</si>
  <si>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</si>
  <si>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</si>
  <si>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</si>
  <si>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</si>
  <si>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</si>
  <si>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</si>
  <si>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</si>
  <si>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</si>
  <si>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</si>
  <si>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</si>
  <si>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</si>
  <si>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</si>
  <si>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</si>
  <si>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</si>
  <si>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</si>
  <si>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</si>
  <si>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</si>
  <si>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</si>
  <si>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</si>
  <si>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</si>
  <si>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</si>
  <si>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</si>
  <si>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</si>
  <si>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</si>
  <si>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</si>
  <si>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</si>
  <si>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</si>
  <si>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</si>
  <si>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</si>
  <si>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</si>
  <si>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</si>
  <si>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</si>
  <si>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</si>
  <si>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</si>
  <si>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</si>
  <si>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</si>
  <si>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</si>
  <si>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</si>
  <si>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</si>
  <si>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農産物等消費拡大推進事業（「食べて応援しよう！」官民連携推進事業）</t>
    <phoneticPr fontId="5"/>
  </si>
  <si>
    <t>083</t>
    <phoneticPr fontId="5"/>
  </si>
  <si>
    <t>106</t>
    <phoneticPr fontId="5"/>
  </si>
  <si>
    <t>-</t>
    <phoneticPr fontId="5"/>
  </si>
  <si>
    <t>-</t>
    <phoneticPr fontId="5"/>
  </si>
  <si>
    <t>-</t>
    <phoneticPr fontId="5"/>
  </si>
  <si>
    <t>首都圏を中心とした消費地において、本事業により被災地産食品等を購入した人の割合</t>
    <rPh sb="0" eb="3">
      <t>シュトケン</t>
    </rPh>
    <rPh sb="4" eb="6">
      <t>チュウシン</t>
    </rPh>
    <rPh sb="9" eb="12">
      <t>ショウヒチ</t>
    </rPh>
    <rPh sb="17" eb="18">
      <t>ホン</t>
    </rPh>
    <rPh sb="18" eb="20">
      <t>ジギョウ</t>
    </rPh>
    <rPh sb="23" eb="26">
      <t>ヒサイチ</t>
    </rPh>
    <rPh sb="26" eb="27">
      <t>サン</t>
    </rPh>
    <rPh sb="27" eb="29">
      <t>ショクヒン</t>
    </rPh>
    <rPh sb="29" eb="30">
      <t>ナド</t>
    </rPh>
    <rPh sb="31" eb="33">
      <t>コウニュウ</t>
    </rPh>
    <rPh sb="35" eb="36">
      <t>ヒト</t>
    </rPh>
    <rPh sb="37" eb="39">
      <t>ワリアイ</t>
    </rPh>
    <phoneticPr fontId="5"/>
  </si>
  <si>
    <t>平成27年度において、右記成果指標を平成26年度実績比で10%向上させる。</t>
    <rPh sb="0" eb="2">
      <t>ヘイセイ</t>
    </rPh>
    <rPh sb="4" eb="6">
      <t>ネンド</t>
    </rPh>
    <rPh sb="11" eb="13">
      <t>ウキ</t>
    </rPh>
    <rPh sb="13" eb="15">
      <t>セイカ</t>
    </rPh>
    <rPh sb="15" eb="17">
      <t>シヒョウ</t>
    </rPh>
    <rPh sb="18" eb="20">
      <t>ヘイセイ</t>
    </rPh>
    <rPh sb="22" eb="24">
      <t>ネンド</t>
    </rPh>
    <rPh sb="24" eb="26">
      <t>ジッセキ</t>
    </rPh>
    <rPh sb="26" eb="27">
      <t>ヒ</t>
    </rPh>
    <rPh sb="31" eb="33">
      <t>コウジョウ</t>
    </rPh>
    <phoneticPr fontId="5"/>
  </si>
  <si>
    <t>万人</t>
    <rPh sb="0" eb="2">
      <t>マンニン</t>
    </rPh>
    <phoneticPr fontId="5"/>
  </si>
  <si>
    <t>円</t>
    <rPh sb="0" eb="1">
      <t>エン</t>
    </rPh>
    <phoneticPr fontId="5"/>
  </si>
  <si>
    <t>　　円/万人</t>
    <rPh sb="2" eb="3">
      <t>エン</t>
    </rPh>
    <rPh sb="4" eb="6">
      <t>マンニン</t>
    </rPh>
    <phoneticPr fontId="5"/>
  </si>
  <si>
    <t>広報活動費</t>
    <rPh sb="0" eb="2">
      <t>コウホウ</t>
    </rPh>
    <rPh sb="2" eb="4">
      <t>カツドウ</t>
    </rPh>
    <rPh sb="4" eb="5">
      <t>ヒ</t>
    </rPh>
    <phoneticPr fontId="5"/>
  </si>
  <si>
    <t>官民連携拡大費</t>
    <rPh sb="0" eb="2">
      <t>カンミン</t>
    </rPh>
    <rPh sb="2" eb="4">
      <t>レンケイ</t>
    </rPh>
    <rPh sb="4" eb="6">
      <t>カクダイ</t>
    </rPh>
    <rPh sb="6" eb="7">
      <t>ヒ</t>
    </rPh>
    <phoneticPr fontId="5"/>
  </si>
  <si>
    <t>新聞、雑誌、テレビ、交通広告延べ閲覧可能人数</t>
    <rPh sb="0" eb="2">
      <t>シンブン</t>
    </rPh>
    <rPh sb="3" eb="5">
      <t>ザッシ</t>
    </rPh>
    <rPh sb="10" eb="12">
      <t>コウツウ</t>
    </rPh>
    <rPh sb="12" eb="14">
      <t>コウコク</t>
    </rPh>
    <rPh sb="14" eb="15">
      <t>ノ</t>
    </rPh>
    <rPh sb="16" eb="18">
      <t>エツラン</t>
    </rPh>
    <rPh sb="18" eb="20">
      <t>カノウ</t>
    </rPh>
    <rPh sb="20" eb="22">
      <t>ニンズウ</t>
    </rPh>
    <phoneticPr fontId="5"/>
  </si>
  <si>
    <t>44,100,000円
/6,948万人</t>
    <rPh sb="10" eb="11">
      <t>エン</t>
    </rPh>
    <rPh sb="18" eb="20">
      <t>マンニン</t>
    </rPh>
    <phoneticPr fontId="5"/>
  </si>
  <si>
    <t>29,436,225円
/4,498万人</t>
    <rPh sb="10" eb="11">
      <t>エン</t>
    </rPh>
    <rPh sb="18" eb="20">
      <t>マンニン</t>
    </rPh>
    <phoneticPr fontId="5"/>
  </si>
  <si>
    <t>33,530,000円
/8,572万人</t>
    <rPh sb="10" eb="11">
      <t>エン</t>
    </rPh>
    <rPh sb="18" eb="20">
      <t>マンニン</t>
    </rPh>
    <phoneticPr fontId="5"/>
  </si>
  <si>
    <t>30,280,000円
/34,680万人</t>
    <rPh sb="10" eb="11">
      <t>エン</t>
    </rPh>
    <rPh sb="19" eb="21">
      <t>マンニン</t>
    </rPh>
    <phoneticPr fontId="5"/>
  </si>
  <si>
    <t>外部委託費</t>
    <rPh sb="0" eb="2">
      <t>ガイブ</t>
    </rPh>
    <rPh sb="2" eb="4">
      <t>イタク</t>
    </rPh>
    <rPh sb="4" eb="5">
      <t>ヒ</t>
    </rPh>
    <phoneticPr fontId="5"/>
  </si>
  <si>
    <t>広報掲載費</t>
    <rPh sb="0" eb="2">
      <t>コウホウ</t>
    </rPh>
    <rPh sb="2" eb="4">
      <t>ケイサイ</t>
    </rPh>
    <rPh sb="4" eb="5">
      <t>ヒ</t>
    </rPh>
    <phoneticPr fontId="5"/>
  </si>
  <si>
    <t>４社（人件費、取材、撮影、編集、ツール印刷、効果測定）</t>
    <rPh sb="1" eb="2">
      <t>シャ</t>
    </rPh>
    <rPh sb="3" eb="6">
      <t>ジンケンヒ</t>
    </rPh>
    <rPh sb="7" eb="9">
      <t>シュザイ</t>
    </rPh>
    <rPh sb="10" eb="12">
      <t>サツエイ</t>
    </rPh>
    <rPh sb="13" eb="15">
      <t>ヘンシュウ</t>
    </rPh>
    <rPh sb="19" eb="21">
      <t>インサツ</t>
    </rPh>
    <rPh sb="22" eb="24">
      <t>コウカ</t>
    </rPh>
    <rPh sb="24" eb="26">
      <t>ソクテイ</t>
    </rPh>
    <phoneticPr fontId="5"/>
  </si>
  <si>
    <t>新聞、雑誌、WEB掲載費</t>
    <rPh sb="0" eb="2">
      <t>シンブン</t>
    </rPh>
    <rPh sb="3" eb="5">
      <t>ザッシ</t>
    </rPh>
    <rPh sb="9" eb="11">
      <t>ケイサイ</t>
    </rPh>
    <rPh sb="11" eb="12">
      <t>ヒ</t>
    </rPh>
    <phoneticPr fontId="5"/>
  </si>
  <si>
    <t>人件費</t>
    <rPh sb="0" eb="3">
      <t>ジンケンヒ</t>
    </rPh>
    <phoneticPr fontId="5"/>
  </si>
  <si>
    <t>実務実施管理費</t>
    <rPh sb="0" eb="2">
      <t>ジツム</t>
    </rPh>
    <rPh sb="2" eb="4">
      <t>ジッシ</t>
    </rPh>
    <rPh sb="4" eb="7">
      <t>カンリヒ</t>
    </rPh>
    <phoneticPr fontId="5"/>
  </si>
  <si>
    <t>A.株式会社ジェイアール東日本企画</t>
    <rPh sb="2" eb="4">
      <t>カブシキ</t>
    </rPh>
    <rPh sb="4" eb="6">
      <t>カイシャ</t>
    </rPh>
    <rPh sb="12" eb="13">
      <t>ヒガシ</t>
    </rPh>
    <rPh sb="13" eb="15">
      <t>ニホン</t>
    </rPh>
    <rPh sb="15" eb="17">
      <t>キカク</t>
    </rPh>
    <phoneticPr fontId="5"/>
  </si>
  <si>
    <t>B.株式会社コムブリッジ</t>
    <rPh sb="2" eb="4">
      <t>カブシキ</t>
    </rPh>
    <rPh sb="4" eb="6">
      <t>カイシャ</t>
    </rPh>
    <phoneticPr fontId="5"/>
  </si>
  <si>
    <t>推進活動費</t>
    <rPh sb="0" eb="2">
      <t>スイシン</t>
    </rPh>
    <rPh sb="2" eb="4">
      <t>カツドウ</t>
    </rPh>
    <rPh sb="4" eb="5">
      <t>ヒ</t>
    </rPh>
    <phoneticPr fontId="5"/>
  </si>
  <si>
    <t>人件費、事務局費</t>
    <rPh sb="0" eb="3">
      <t>ジンケンヒ</t>
    </rPh>
    <rPh sb="4" eb="7">
      <t>ジムキョク</t>
    </rPh>
    <rPh sb="7" eb="8">
      <t>ヒ</t>
    </rPh>
    <phoneticPr fontId="5"/>
  </si>
  <si>
    <t>株式会社ジェイアール東日本企画</t>
    <rPh sb="0" eb="4">
      <t>カブシキガイシャ</t>
    </rPh>
    <rPh sb="10" eb="11">
      <t>ヒガシ</t>
    </rPh>
    <rPh sb="11" eb="13">
      <t>ニホン</t>
    </rPh>
    <rPh sb="13" eb="15">
      <t>キカク</t>
    </rPh>
    <phoneticPr fontId="5"/>
  </si>
  <si>
    <r>
      <t>新聞、雑誌、w</t>
    </r>
    <r>
      <rPr>
        <sz val="11"/>
        <rFont val="ＭＳ Ｐゴシック"/>
        <family val="3"/>
        <charset val="128"/>
      </rPr>
      <t>eb等を活用した東日本大震災の被災地復興の応援</t>
    </r>
    <rPh sb="0" eb="2">
      <t>シンブン</t>
    </rPh>
    <rPh sb="3" eb="5">
      <t>ザッシ</t>
    </rPh>
    <rPh sb="9" eb="10">
      <t>ナド</t>
    </rPh>
    <rPh sb="11" eb="13">
      <t>カツヨウ</t>
    </rPh>
    <rPh sb="15" eb="16">
      <t>ヒガシ</t>
    </rPh>
    <rPh sb="16" eb="18">
      <t>ニホン</t>
    </rPh>
    <rPh sb="18" eb="21">
      <t>ダイシンサイ</t>
    </rPh>
    <rPh sb="22" eb="25">
      <t>ヒサイチ</t>
    </rPh>
    <rPh sb="25" eb="27">
      <t>フッコウ</t>
    </rPh>
    <rPh sb="28" eb="30">
      <t>オウエン</t>
    </rPh>
    <phoneticPr fontId="5"/>
  </si>
  <si>
    <t>株式会社コムブリッジ</t>
    <rPh sb="0" eb="2">
      <t>カブシキ</t>
    </rPh>
    <rPh sb="2" eb="4">
      <t>カイシャ</t>
    </rPh>
    <phoneticPr fontId="5"/>
  </si>
  <si>
    <t>株式会社綜研情報工芸</t>
    <rPh sb="0" eb="2">
      <t>カブシキ</t>
    </rPh>
    <rPh sb="2" eb="4">
      <t>カイシャ</t>
    </rPh>
    <rPh sb="4" eb="5">
      <t>ソウ</t>
    </rPh>
    <rPh sb="6" eb="8">
      <t>ジョウホウ</t>
    </rPh>
    <rPh sb="8" eb="10">
      <t>コウゲイ</t>
    </rPh>
    <phoneticPr fontId="5"/>
  </si>
  <si>
    <t>星光社印刷株式会社</t>
    <rPh sb="0" eb="1">
      <t>ホシ</t>
    </rPh>
    <rPh sb="1" eb="2">
      <t>ヒカリ</t>
    </rPh>
    <rPh sb="2" eb="3">
      <t>シャ</t>
    </rPh>
    <rPh sb="3" eb="5">
      <t>インサツ</t>
    </rPh>
    <rPh sb="5" eb="7">
      <t>カブシキ</t>
    </rPh>
    <rPh sb="7" eb="9">
      <t>カイシャ</t>
    </rPh>
    <phoneticPr fontId="5"/>
  </si>
  <si>
    <t>有限会社シリウス</t>
    <rPh sb="0" eb="2">
      <t>ユウゲン</t>
    </rPh>
    <rPh sb="2" eb="4">
      <t>カイシャ</t>
    </rPh>
    <phoneticPr fontId="5"/>
  </si>
  <si>
    <t>ツール印刷</t>
    <rPh sb="3" eb="5">
      <t>インサツ</t>
    </rPh>
    <phoneticPr fontId="5"/>
  </si>
  <si>
    <t>広報素材作成のための取材、撮影、編集業務</t>
    <rPh sb="0" eb="2">
      <t>コウホウ</t>
    </rPh>
    <rPh sb="2" eb="4">
      <t>ソザイ</t>
    </rPh>
    <rPh sb="4" eb="6">
      <t>サクセイ</t>
    </rPh>
    <rPh sb="10" eb="12">
      <t>シュザイ</t>
    </rPh>
    <rPh sb="13" eb="15">
      <t>サツエイ</t>
    </rPh>
    <rPh sb="16" eb="18">
      <t>ヘンシュウ</t>
    </rPh>
    <rPh sb="18" eb="20">
      <t>ギョウム</t>
    </rPh>
    <phoneticPr fontId="5"/>
  </si>
  <si>
    <t>効果測定</t>
    <rPh sb="0" eb="2">
      <t>コウカ</t>
    </rPh>
    <rPh sb="2" eb="4">
      <t>ソクテイ</t>
    </rPh>
    <phoneticPr fontId="5"/>
  </si>
  <si>
    <t>推進活動を進める上での民間事業者等との連絡調整業務</t>
    <rPh sb="0" eb="2">
      <t>スイシン</t>
    </rPh>
    <rPh sb="2" eb="4">
      <t>カツドウ</t>
    </rPh>
    <rPh sb="5" eb="6">
      <t>スス</t>
    </rPh>
    <rPh sb="8" eb="9">
      <t>ウエ</t>
    </rPh>
    <rPh sb="11" eb="13">
      <t>ミンカン</t>
    </rPh>
    <rPh sb="13" eb="15">
      <t>ジギョウ</t>
    </rPh>
    <rPh sb="15" eb="16">
      <t>シャ</t>
    </rPh>
    <rPh sb="16" eb="17">
      <t>ナド</t>
    </rPh>
    <rPh sb="19" eb="21">
      <t>レンラク</t>
    </rPh>
    <rPh sb="21" eb="23">
      <t>チョウセイ</t>
    </rPh>
    <rPh sb="23" eb="25">
      <t>ギョウム</t>
    </rPh>
    <phoneticPr fontId="5"/>
  </si>
  <si>
    <t>-</t>
    <phoneticPr fontId="5"/>
  </si>
  <si>
    <t>-</t>
    <phoneticPr fontId="5"/>
  </si>
  <si>
    <t>福島発農産物等戦略的情報発信事業</t>
  </si>
  <si>
    <r>
      <t>・被災地と地理的、経済的に結びつきの強い首都圏を中心に「食べて応援しよう！」に関する活動を実施しているところであり、26年度に実施した各種広告の閲覧可能人数(延べ)は約8,600万人である。
・</t>
    </r>
    <r>
      <rPr>
        <sz val="11"/>
        <rFont val="ＭＳ Ｐゴシック"/>
        <family val="3"/>
        <charset val="128"/>
      </rPr>
      <t>2</t>
    </r>
    <r>
      <rPr>
        <sz val="11"/>
        <rFont val="ＭＳ Ｐゴシック"/>
        <family val="3"/>
        <charset val="128"/>
      </rPr>
      <t>7</t>
    </r>
    <r>
      <rPr>
        <sz val="11"/>
        <rFont val="ＭＳ Ｐゴシック"/>
        <family val="3"/>
        <charset val="128"/>
      </rPr>
      <t>年度も、首都圏交通広告等をはじめとした、消費者に対して被災地農産物等の消費を促す広報を展開。
・成果物については、</t>
    </r>
    <r>
      <rPr>
        <sz val="11"/>
        <rFont val="ＭＳ Ｐゴシック"/>
        <family val="3"/>
        <charset val="128"/>
      </rPr>
      <t>WEB</t>
    </r>
    <r>
      <rPr>
        <sz val="11"/>
        <rFont val="ＭＳ Ｐゴシック"/>
        <family val="3"/>
        <charset val="128"/>
      </rPr>
      <t>サイトへの掲載や関連イベントで配布する等二次利用に努めている。</t>
    </r>
    <rPh sb="63" eb="65">
      <t>ジッシ</t>
    </rPh>
    <rPh sb="67" eb="69">
      <t>カクシュ</t>
    </rPh>
    <rPh sb="69" eb="71">
      <t>コウコク</t>
    </rPh>
    <rPh sb="72" eb="74">
      <t>エツラン</t>
    </rPh>
    <rPh sb="74" eb="76">
      <t>カノウ</t>
    </rPh>
    <rPh sb="76" eb="78">
      <t>ニンズウ</t>
    </rPh>
    <rPh sb="79" eb="80">
      <t>ノ</t>
    </rPh>
    <rPh sb="83" eb="84">
      <t>ヤク</t>
    </rPh>
    <rPh sb="89" eb="91">
      <t>マンニン</t>
    </rPh>
    <rPh sb="103" eb="106">
      <t>シュトケン</t>
    </rPh>
    <rPh sb="106" eb="108">
      <t>コウツウ</t>
    </rPh>
    <rPh sb="108" eb="110">
      <t>コウコク</t>
    </rPh>
    <rPh sb="110" eb="111">
      <t>ナド</t>
    </rPh>
    <rPh sb="129" eb="132">
      <t>ノウサンブツ</t>
    </rPh>
    <rPh sb="132" eb="133">
      <t>ナド</t>
    </rPh>
    <rPh sb="134" eb="136">
      <t>ショウヒ</t>
    </rPh>
    <rPh sb="137" eb="138">
      <t>ウナガ</t>
    </rPh>
    <rPh sb="139" eb="141">
      <t>コウホウ</t>
    </rPh>
    <rPh sb="142" eb="144">
      <t>テンカイ</t>
    </rPh>
    <rPh sb="179" eb="181">
      <t>ニジ</t>
    </rPh>
    <phoneticPr fontId="5"/>
  </si>
  <si>
    <t>・本事業は、被災地産農産物等に対する消費者の信頼を確保するための取組をＰＲし、当該農産物等の消費拡大を推進する事業である。
・他方、福島発農産物等戦略的情報発信事業は、福島県の特産品にスポットを当て、出荷時期に合わせて戦略的かつ効果的にメディアやバイヤー等に訴求を行う福島県の取組を支援することを目的としている。</t>
    <rPh sb="9" eb="10">
      <t>サン</t>
    </rPh>
    <rPh sb="18" eb="21">
      <t>ショウヒシャ</t>
    </rPh>
    <phoneticPr fontId="5"/>
  </si>
  <si>
    <r>
      <t>・本事業は、被災地及びその周辺地域で生産・加工された農産物等が風評に惑わされることなく消費者に選択されるよう、官民が連携して広く国民にPRすることにより、消費者の当該農産物等に対する信頼を確保し、その消費拡大を促すものであり、被災地域の復興に資するものであることから国として実施すべき事業である。
・また、</t>
    </r>
    <r>
      <rPr>
        <sz val="11"/>
        <rFont val="ＭＳ Ｐゴシック"/>
        <family val="3"/>
        <charset val="128"/>
      </rPr>
      <t>メディア等を活用したPRに加え、本事業の趣旨に賛同する企業・団体等のネットワークを活用し、民間事業者の被災地応援フェア等の取組の拡大を図ることにより、被災地産農産物等の更なる消費拡大を図っている。</t>
    </r>
    <rPh sb="157" eb="158">
      <t>トウ</t>
    </rPh>
    <rPh sb="159" eb="161">
      <t>カツヨウ</t>
    </rPh>
    <rPh sb="183" eb="185">
      <t>ダンタイ</t>
    </rPh>
    <rPh sb="228" eb="231">
      <t>ヒサイチ</t>
    </rPh>
    <rPh sb="231" eb="232">
      <t>サン</t>
    </rPh>
    <rPh sb="232" eb="235">
      <t>ノウサンブツ</t>
    </rPh>
    <rPh sb="235" eb="236">
      <t>ナド</t>
    </rPh>
    <rPh sb="237" eb="238">
      <t>サラ</t>
    </rPh>
    <rPh sb="240" eb="242">
      <t>ショウヒ</t>
    </rPh>
    <rPh sb="242" eb="244">
      <t>カクダイ</t>
    </rPh>
    <rPh sb="245" eb="246">
      <t>ハカ</t>
    </rPh>
    <phoneticPr fontId="5"/>
  </si>
  <si>
    <t>復興庁</t>
    <rPh sb="0" eb="2">
      <t>フッコウ</t>
    </rPh>
    <rPh sb="2" eb="3">
      <t>チョウ</t>
    </rPh>
    <phoneticPr fontId="5"/>
  </si>
  <si>
    <t>-</t>
    <phoneticPr fontId="5"/>
  </si>
  <si>
    <t>被災地及びその周辺地域で生産・加工された農林水産物等(以下「被災地産食品等」)が風評に惑わされることなく選択されるよう、官民連携の下、広く国民にPRすることにより、消費者の被災地産食品等の消費拡大を促す。</t>
    <rPh sb="0" eb="3">
      <t>ヒサイチ</t>
    </rPh>
    <rPh sb="3" eb="4">
      <t>オヨ</t>
    </rPh>
    <rPh sb="7" eb="9">
      <t>シュウヘン</t>
    </rPh>
    <rPh sb="9" eb="11">
      <t>チイキ</t>
    </rPh>
    <rPh sb="12" eb="14">
      <t>セイサン</t>
    </rPh>
    <rPh sb="15" eb="17">
      <t>カコウ</t>
    </rPh>
    <rPh sb="20" eb="22">
      <t>ノウリン</t>
    </rPh>
    <rPh sb="22" eb="26">
      <t>スイサンブツナド</t>
    </rPh>
    <rPh sb="27" eb="29">
      <t>イカ</t>
    </rPh>
    <rPh sb="30" eb="33">
      <t>ヒサイチ</t>
    </rPh>
    <rPh sb="33" eb="34">
      <t>サン</t>
    </rPh>
    <rPh sb="34" eb="36">
      <t>ショクヒン</t>
    </rPh>
    <rPh sb="36" eb="37">
      <t>ナド</t>
    </rPh>
    <rPh sb="40" eb="42">
      <t>フウヒョウ</t>
    </rPh>
    <rPh sb="43" eb="44">
      <t>マド</t>
    </rPh>
    <rPh sb="52" eb="54">
      <t>センタク</t>
    </rPh>
    <rPh sb="60" eb="62">
      <t>カンミン</t>
    </rPh>
    <rPh sb="62" eb="64">
      <t>レンケイ</t>
    </rPh>
    <rPh sb="65" eb="66">
      <t>モト</t>
    </rPh>
    <rPh sb="67" eb="68">
      <t>ヒロ</t>
    </rPh>
    <rPh sb="69" eb="71">
      <t>コクミン</t>
    </rPh>
    <rPh sb="82" eb="85">
      <t>ショウヒシャ</t>
    </rPh>
    <rPh sb="86" eb="89">
      <t>ヒサイチ</t>
    </rPh>
    <rPh sb="89" eb="90">
      <t>サン</t>
    </rPh>
    <rPh sb="90" eb="92">
      <t>ショクヒン</t>
    </rPh>
    <rPh sb="92" eb="93">
      <t>ナド</t>
    </rPh>
    <rPh sb="94" eb="96">
      <t>ショウヒ</t>
    </rPh>
    <rPh sb="96" eb="98">
      <t>カクダイ</t>
    </rPh>
    <rPh sb="99" eb="100">
      <t>ウナガ</t>
    </rPh>
    <phoneticPr fontId="5"/>
  </si>
  <si>
    <t>被災地産食品等が風評に惑わされることなく選択されるよう、被災地食品等の品質等の魅力を、生産者・事業者等の姿や思いと併せて消費者に対し効果的に訴求するとともに、企業・団体等のネットワークを活用し、民間事業者の被災地応援フェア等の取組の拡大を図り、被災地産食品等の消費拡大を推進する。</t>
    <rPh sb="0" eb="3">
      <t>ヒサイチ</t>
    </rPh>
    <rPh sb="3" eb="4">
      <t>サン</t>
    </rPh>
    <rPh sb="4" eb="6">
      <t>ショクヒン</t>
    </rPh>
    <rPh sb="6" eb="7">
      <t>ナド</t>
    </rPh>
    <rPh sb="8" eb="10">
      <t>フウヒョウ</t>
    </rPh>
    <rPh sb="11" eb="12">
      <t>マド</t>
    </rPh>
    <rPh sb="20" eb="22">
      <t>センタク</t>
    </rPh>
    <rPh sb="28" eb="31">
      <t>ヒサイチ</t>
    </rPh>
    <rPh sb="31" eb="33">
      <t>ショクヒン</t>
    </rPh>
    <rPh sb="33" eb="34">
      <t>ナド</t>
    </rPh>
    <rPh sb="35" eb="37">
      <t>ヒンシツ</t>
    </rPh>
    <rPh sb="37" eb="38">
      <t>ナド</t>
    </rPh>
    <rPh sb="39" eb="41">
      <t>ミリョク</t>
    </rPh>
    <rPh sb="43" eb="46">
      <t>セイサンシャ</t>
    </rPh>
    <rPh sb="47" eb="50">
      <t>ジギョウシャ</t>
    </rPh>
    <rPh sb="50" eb="51">
      <t>ナド</t>
    </rPh>
    <rPh sb="52" eb="53">
      <t>スガタ</t>
    </rPh>
    <rPh sb="54" eb="55">
      <t>オモ</t>
    </rPh>
    <rPh sb="57" eb="58">
      <t>アワ</t>
    </rPh>
    <rPh sb="60" eb="63">
      <t>ショウヒシャ</t>
    </rPh>
    <rPh sb="64" eb="65">
      <t>タイ</t>
    </rPh>
    <rPh sb="66" eb="69">
      <t>コウカテキ</t>
    </rPh>
    <rPh sb="70" eb="72">
      <t>ソキュウ</t>
    </rPh>
    <rPh sb="79" eb="81">
      <t>キギョウ</t>
    </rPh>
    <rPh sb="82" eb="84">
      <t>ダンタイ</t>
    </rPh>
    <rPh sb="84" eb="85">
      <t>ナド</t>
    </rPh>
    <rPh sb="93" eb="95">
      <t>カツヨウ</t>
    </rPh>
    <rPh sb="97" eb="99">
      <t>ミンカン</t>
    </rPh>
    <rPh sb="99" eb="101">
      <t>ジギョウ</t>
    </rPh>
    <rPh sb="101" eb="102">
      <t>シャ</t>
    </rPh>
    <rPh sb="103" eb="106">
      <t>ヒサイチ</t>
    </rPh>
    <rPh sb="106" eb="108">
      <t>オウエン</t>
    </rPh>
    <rPh sb="111" eb="112">
      <t>ナド</t>
    </rPh>
    <rPh sb="113" eb="115">
      <t>トリクミ</t>
    </rPh>
    <rPh sb="116" eb="118">
      <t>カクダイ</t>
    </rPh>
    <rPh sb="119" eb="120">
      <t>ハカ</t>
    </rPh>
    <rPh sb="122" eb="125">
      <t>ヒサイチ</t>
    </rPh>
    <rPh sb="125" eb="126">
      <t>サン</t>
    </rPh>
    <rPh sb="126" eb="128">
      <t>ショクヒン</t>
    </rPh>
    <rPh sb="128" eb="129">
      <t>ナド</t>
    </rPh>
    <rPh sb="130" eb="132">
      <t>ショウヒ</t>
    </rPh>
    <rPh sb="132" eb="134">
      <t>カクダイ</t>
    </rPh>
    <rPh sb="135" eb="137">
      <t>スイシン</t>
    </rPh>
    <phoneticPr fontId="5"/>
  </si>
  <si>
    <t>執行額のうち広報活動費／新聞・雑誌・WEB延べ閲覧可能人数　　　　　　　　　　　　　　</t>
    <rPh sb="0" eb="2">
      <t>シッコウ</t>
    </rPh>
    <rPh sb="2" eb="3">
      <t>ガク</t>
    </rPh>
    <rPh sb="6" eb="8">
      <t>コウホウ</t>
    </rPh>
    <rPh sb="8" eb="10">
      <t>カツドウ</t>
    </rPh>
    <rPh sb="10" eb="11">
      <t>ヒ</t>
    </rPh>
    <rPh sb="12" eb="14">
      <t>シンブン</t>
    </rPh>
    <rPh sb="15" eb="17">
      <t>ザッシ</t>
    </rPh>
    <rPh sb="21" eb="22">
      <t>ノ</t>
    </rPh>
    <rPh sb="23" eb="25">
      <t>エツラン</t>
    </rPh>
    <rPh sb="25" eb="27">
      <t>カノウ</t>
    </rPh>
    <rPh sb="27" eb="29">
      <t>ニンズウ</t>
    </rPh>
    <phoneticPr fontId="5"/>
  </si>
  <si>
    <t>・被災地等から、国が主導して被災地産農産物等の安全性を国民へ周知し、風評被害防止を図るよう要望されており、当該農産物等への信頼を回復することは、被災地等の農林漁業を再生させていくために不可欠なものである。
・国は、「食べて応援しよう！」という被災地産農産物等の消費応援運動の普及を行い、民間は、こうした国の取組を踏まえ、被災地産農産物等の販売促進を図るという役割分担となっている。</t>
    <rPh sb="125" eb="128">
      <t>ノウサンブツ</t>
    </rPh>
    <rPh sb="128" eb="129">
      <t>ナド</t>
    </rPh>
    <rPh sb="130" eb="132">
      <t>ショウヒ</t>
    </rPh>
    <rPh sb="132" eb="134">
      <t>オウエン</t>
    </rPh>
    <rPh sb="134" eb="136">
      <t>ウンドウ</t>
    </rPh>
    <rPh sb="163" eb="164">
      <t>サン</t>
    </rPh>
    <phoneticPr fontId="5"/>
  </si>
  <si>
    <t>・一般競争入札（総合評価方式）により事業実施者を選定するとともに、事業実施者との調整会議を隔週で開催することにより、進捗状況を厳正にチェックしている。
・平成26年度の単位当たりコストは、平成24年度・平成25年度と比較して減少しており、妥当な水準であると考えられる。
・資金の流れの中間段階での支出は、事業効果を高めるために明確な役割分担の下、合理的に支出されていることを、事業完了後行う検査において確認した。
・「食べて応援しよう！」という被災地産農産物等の消費拡大運動の普及を民間企業等と連携して展開するとともに、被災地農産物等の魅力や生産者の姿を効果的に消費者に伝え、被災地産農産物等の消費拡大等を図るための広報を、交通広告など、消費地である首都圏に集中的に訴求できるメディアを活用するなど、ターゲットを絞りつつ効率的に実施。 なお、24年度から、TVCMによる広報を廃止し、コスト削減にも努めながら、効率的・効果的に実施している。</t>
    <rPh sb="233" eb="235">
      <t>カクダイ</t>
    </rPh>
    <rPh sb="260" eb="263">
      <t>ヒサイチ</t>
    </rPh>
    <rPh sb="263" eb="266">
      <t>ノウサンブツ</t>
    </rPh>
    <rPh sb="266" eb="267">
      <t>ナド</t>
    </rPh>
    <rPh sb="268" eb="270">
      <t>ミリョク</t>
    </rPh>
    <rPh sb="271" eb="274">
      <t>セイサンシャ</t>
    </rPh>
    <rPh sb="275" eb="276">
      <t>スガタ</t>
    </rPh>
    <rPh sb="308" eb="310">
      <t>コウホウ</t>
    </rPh>
    <rPh sb="312" eb="314">
      <t>コウツウ</t>
    </rPh>
    <rPh sb="314" eb="316">
      <t>コウコク</t>
    </rPh>
    <rPh sb="319" eb="322">
      <t>ショウヒチ</t>
    </rPh>
    <rPh sb="325" eb="327">
      <t>シュト</t>
    </rPh>
    <rPh sb="327" eb="328">
      <t>ケン</t>
    </rPh>
    <rPh sb="329" eb="332">
      <t>シュウチュウテキ</t>
    </rPh>
    <rPh sb="333" eb="335">
      <t>ソキュウ</t>
    </rPh>
    <rPh sb="343" eb="345">
      <t>カツヨウ</t>
    </rPh>
    <rPh sb="409" eb="412">
      <t>コウカテキ</t>
    </rPh>
    <phoneticPr fontId="5"/>
  </si>
  <si>
    <t>27年度において、被災地産農産物等の主な消費地である首都圏の消費者に対し特に注力して広報活動を実施するなど、引き続き、効果的かつ効率的な事業執行に努める。</t>
    <rPh sb="2" eb="4">
      <t>ネンド</t>
    </rPh>
    <rPh sb="9" eb="12">
      <t>ヒサイチ</t>
    </rPh>
    <rPh sb="12" eb="13">
      <t>サン</t>
    </rPh>
    <rPh sb="13" eb="16">
      <t>ノウサンブツ</t>
    </rPh>
    <rPh sb="16" eb="17">
      <t>ナド</t>
    </rPh>
    <rPh sb="18" eb="19">
      <t>オモ</t>
    </rPh>
    <rPh sb="20" eb="23">
      <t>ショウヒチ</t>
    </rPh>
    <rPh sb="26" eb="28">
      <t>シュト</t>
    </rPh>
    <rPh sb="28" eb="29">
      <t>ケン</t>
    </rPh>
    <rPh sb="30" eb="33">
      <t>ショウヒシャ</t>
    </rPh>
    <rPh sb="34" eb="35">
      <t>タイ</t>
    </rPh>
    <rPh sb="36" eb="37">
      <t>トク</t>
    </rPh>
    <rPh sb="38" eb="40">
      <t>チュウリョク</t>
    </rPh>
    <rPh sb="42" eb="44">
      <t>コウホウ</t>
    </rPh>
    <rPh sb="44" eb="46">
      <t>カツドウ</t>
    </rPh>
    <rPh sb="47" eb="49">
      <t>ジッシ</t>
    </rPh>
    <rPh sb="54" eb="55">
      <t>ヒ</t>
    </rPh>
    <rPh sb="56" eb="57">
      <t>ツヅ</t>
    </rPh>
    <rPh sb="59" eb="61">
      <t>コウカ</t>
    </rPh>
    <rPh sb="61" eb="62">
      <t>テキ</t>
    </rPh>
    <rPh sb="64" eb="66">
      <t>コウリツ</t>
    </rPh>
    <rPh sb="66" eb="67">
      <t>テキ</t>
    </rPh>
    <rPh sb="68" eb="70">
      <t>ジギョウ</t>
    </rPh>
    <rPh sb="70" eb="72">
      <t>シッコウ</t>
    </rPh>
    <rPh sb="73" eb="74">
      <t>ツト</t>
    </rPh>
    <phoneticPr fontId="5"/>
  </si>
  <si>
    <t>目標がどの程度達成されたか等、本事業について総括を行うとともに、適切な進捗管理に努めること。</t>
    <phoneticPr fontId="5"/>
  </si>
  <si>
    <t>終了予定</t>
  </si>
  <si>
    <t>予定通り終了</t>
  </si>
  <si>
    <t>　事業の目的である被災地等で生産・加工された農林水産物等の消費拡大の促進が平成27年度中に達成される見込みであるため、当初の予定通り27年度で事業を終了し、平成28年度予算要求は行わない。</t>
    <phoneticPr fontId="5"/>
  </si>
  <si>
    <t>　事業の目的である被災地等で生産・加工された農林水産物等の消費拡大の促進が平成27年度中に達成される見込みであるため、当初の予定通り27年度で事業を終了することが適当である。</t>
    <rPh sb="81" eb="83">
      <t>テキトウ</t>
    </rPh>
    <phoneticPr fontId="5"/>
  </si>
  <si>
    <t>27年度で終了</t>
    <rPh sb="2" eb="4">
      <t>ネンド</t>
    </rPh>
    <rPh sb="5" eb="7">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</si>
</sst>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0"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0" borderId="137" xfId="0" applyFont="1" applyFill="1" applyBorder="1" applyAlignment="1" applyProtection="1">
      <alignment horizontal="left" vertical="top" wrapText="1"/>
      <protection locked="0"/>
    </xf>
    <xf numFmtId="0" fontId="0" fillId="0" borderId="138" xfId="0" applyFont="1" applyBorder="1" applyAlignment="1" applyProtection="1">
      <alignment horizontal="left" vertical="top"/>
      <protection locked="0"/>
    </xf>
    <xf numFmtId="0" fontId="0" fillId="0" borderId="139" xfId="0" applyFont="1" applyBorder="1" applyAlignment="1" applyProtection="1">
      <alignment horizontal="left" vertical="top"/>
      <protection locked="0"/>
    </xf>
    <xf numFmtId="0" fontId="0" fillId="0" borderId="62"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17"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protection locked="0"/>
    </xf>
    <xf numFmtId="0" fontId="0" fillId="0" borderId="61" xfId="0" applyFont="1" applyFill="1" applyBorder="1" applyAlignment="1" applyProtection="1">
      <alignment horizontal="left" vertical="top"/>
      <protection locked="0"/>
    </xf>
    <xf numFmtId="0" fontId="0" fillId="0" borderId="62"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0" fillId="0" borderId="18" xfId="0" applyFont="1" applyFill="1" applyBorder="1" applyAlignment="1" applyProtection="1">
      <alignment horizontal="left" vertical="top"/>
      <protection locked="0"/>
    </xf>
    <xf numFmtId="0" fontId="0" fillId="0" borderId="31" xfId="0" applyFont="1" applyFill="1" applyBorder="1" applyAlignment="1" applyProtection="1">
      <alignment horizontal="left" vertical="top"/>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ont="1" applyFill="1" applyBorder="1" applyAlignment="1" applyProtection="1">
      <alignment vertical="center"/>
      <protection locked="0"/>
    </xf>
    <xf numFmtId="0" fontId="0" fillId="0"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protection locked="0"/>
    </xf>
    <xf numFmtId="0" fontId="0" fillId="0" borderId="61"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28575</xdr:colOff>
      <xdr:row>81</xdr:row>
      <xdr:rowOff>400050</xdr:rowOff>
    </xdr:from>
    <xdr:to>
      <xdr:col>33</xdr:col>
      <xdr:colOff>142875</xdr:colOff>
      <xdr:row>83</xdr:row>
      <xdr:rowOff>19050</xdr:rowOff>
    </xdr:to>
    <xdr:sp macro="" textlink="">
      <xdr:nvSpPr>
        <xdr:cNvPr id="2" name="テキスト ボックス 1"/>
        <xdr:cNvSpPr txBox="1"/>
      </xdr:nvSpPr>
      <xdr:spPr>
        <a:xfrm>
          <a:off x="5638800" y="11553825"/>
          <a:ext cx="4762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0.63</a:t>
          </a:r>
          <a:endParaRPr kumimoji="1" lang="ja-JP" altLang="en-US" sz="1100">
            <a:latin typeface="+mn-ea"/>
            <a:ea typeface="+mn-ea"/>
          </a:endParaRPr>
        </a:p>
      </xdr:txBody>
    </xdr:sp>
    <xdr:clientData/>
  </xdr:twoCellAnchor>
  <xdr:twoCellAnchor>
    <xdr:from>
      <xdr:col>36</xdr:col>
      <xdr:colOff>57150</xdr:colOff>
      <xdr:row>82</xdr:row>
      <xdr:rowOff>0</xdr:rowOff>
    </xdr:from>
    <xdr:to>
      <xdr:col>38</xdr:col>
      <xdr:colOff>171450</xdr:colOff>
      <xdr:row>83</xdr:row>
      <xdr:rowOff>28575</xdr:rowOff>
    </xdr:to>
    <xdr:sp macro="" textlink="">
      <xdr:nvSpPr>
        <xdr:cNvPr id="6" name="テキスト ボックス 5"/>
        <xdr:cNvSpPr txBox="1"/>
      </xdr:nvSpPr>
      <xdr:spPr>
        <a:xfrm>
          <a:off x="6572250" y="11563350"/>
          <a:ext cx="4762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0.65</a:t>
          </a:r>
          <a:endParaRPr kumimoji="1" lang="ja-JP" altLang="en-US" sz="1100">
            <a:latin typeface="+mn-ea"/>
            <a:ea typeface="+mn-ea"/>
          </a:endParaRPr>
        </a:p>
      </xdr:txBody>
    </xdr:sp>
    <xdr:clientData/>
  </xdr:twoCellAnchor>
  <xdr:twoCellAnchor>
    <xdr:from>
      <xdr:col>41</xdr:col>
      <xdr:colOff>57150</xdr:colOff>
      <xdr:row>82</xdr:row>
      <xdr:rowOff>9525</xdr:rowOff>
    </xdr:from>
    <xdr:to>
      <xdr:col>44</xdr:col>
      <xdr:colOff>161925</xdr:colOff>
      <xdr:row>83</xdr:row>
      <xdr:rowOff>38100</xdr:rowOff>
    </xdr:to>
    <xdr:sp macro="" textlink="">
      <xdr:nvSpPr>
        <xdr:cNvPr id="7" name="テキスト ボックス 6"/>
        <xdr:cNvSpPr txBox="1"/>
      </xdr:nvSpPr>
      <xdr:spPr>
        <a:xfrm>
          <a:off x="7477125" y="11572875"/>
          <a:ext cx="6477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0.39</a:t>
          </a:r>
          <a:endParaRPr kumimoji="1" lang="ja-JP" altLang="en-US" sz="1100">
            <a:latin typeface="+mn-ea"/>
            <a:ea typeface="+mn-ea"/>
          </a:endParaRPr>
        </a:p>
      </xdr:txBody>
    </xdr:sp>
    <xdr:clientData/>
  </xdr:twoCellAnchor>
  <xdr:twoCellAnchor>
    <xdr:from>
      <xdr:col>46</xdr:col>
      <xdr:colOff>95250</xdr:colOff>
      <xdr:row>82</xdr:row>
      <xdr:rowOff>9525</xdr:rowOff>
    </xdr:from>
    <xdr:to>
      <xdr:col>49</xdr:col>
      <xdr:colOff>295275</xdr:colOff>
      <xdr:row>83</xdr:row>
      <xdr:rowOff>38100</xdr:rowOff>
    </xdr:to>
    <xdr:sp macro="" textlink="">
      <xdr:nvSpPr>
        <xdr:cNvPr id="8" name="テキスト ボックス 7"/>
        <xdr:cNvSpPr txBox="1"/>
      </xdr:nvSpPr>
      <xdr:spPr>
        <a:xfrm>
          <a:off x="8420100" y="11572875"/>
          <a:ext cx="742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0.09</a:t>
          </a:r>
          <a:endParaRPr kumimoji="1" lang="ja-JP" altLang="en-US" sz="1100">
            <a:latin typeface="+mn-ea"/>
            <a:ea typeface="+mn-ea"/>
          </a:endParaRPr>
        </a:p>
      </xdr:txBody>
    </xdr:sp>
    <xdr:clientData/>
  </xdr:twoCellAnchor>
  <xdr:twoCellAnchor>
    <xdr:from>
      <xdr:col>14</xdr:col>
      <xdr:colOff>114300</xdr:colOff>
      <xdr:row>140</xdr:row>
      <xdr:rowOff>171449</xdr:rowOff>
    </xdr:from>
    <xdr:to>
      <xdr:col>41</xdr:col>
      <xdr:colOff>9525</xdr:colOff>
      <xdr:row>142</xdr:row>
      <xdr:rowOff>238124</xdr:rowOff>
    </xdr:to>
    <xdr:sp macro="" textlink="">
      <xdr:nvSpPr>
        <xdr:cNvPr id="3" name="正方形/長方形 2"/>
        <xdr:cNvSpPr/>
      </xdr:nvSpPr>
      <xdr:spPr>
        <a:xfrm>
          <a:off x="2647950" y="31480124"/>
          <a:ext cx="4781550" cy="7715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800">
              <a:solidFill>
                <a:sysClr val="windowText" lastClr="000000"/>
              </a:solidFill>
            </a:rPr>
            <a:t>復興庁</a:t>
          </a:r>
          <a:endParaRPr kumimoji="1" lang="en-US" altLang="ja-JP" sz="1800">
            <a:solidFill>
              <a:sysClr val="windowText" lastClr="000000"/>
            </a:solidFill>
          </a:endParaRPr>
        </a:p>
        <a:p>
          <a:pPr algn="ctr"/>
          <a:r>
            <a:rPr kumimoji="1" lang="en-US" altLang="ja-JP" sz="1800">
              <a:solidFill>
                <a:sysClr val="windowText" lastClr="000000"/>
              </a:solidFill>
            </a:rPr>
            <a:t>77</a:t>
          </a:r>
          <a:r>
            <a:rPr kumimoji="1" lang="ja-JP" altLang="en-US" sz="1800">
              <a:solidFill>
                <a:sysClr val="windowText" lastClr="000000"/>
              </a:solidFill>
            </a:rPr>
            <a:t>百万円</a:t>
          </a:r>
        </a:p>
      </xdr:txBody>
    </xdr:sp>
    <xdr:clientData/>
  </xdr:twoCellAnchor>
  <xdr:twoCellAnchor>
    <xdr:from>
      <xdr:col>14</xdr:col>
      <xdr:colOff>95250</xdr:colOff>
      <xdr:row>148</xdr:row>
      <xdr:rowOff>19049</xdr:rowOff>
    </xdr:from>
    <xdr:to>
      <xdr:col>40</xdr:col>
      <xdr:colOff>171450</xdr:colOff>
      <xdr:row>150</xdr:row>
      <xdr:rowOff>85724</xdr:rowOff>
    </xdr:to>
    <xdr:sp macro="" textlink="">
      <xdr:nvSpPr>
        <xdr:cNvPr id="10" name="正方形/長方形 9"/>
        <xdr:cNvSpPr/>
      </xdr:nvSpPr>
      <xdr:spPr>
        <a:xfrm>
          <a:off x="2628900" y="34147124"/>
          <a:ext cx="4781550" cy="7715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800">
              <a:solidFill>
                <a:sysClr val="windowText" lastClr="000000"/>
              </a:solidFill>
            </a:rPr>
            <a:t>農林水産省</a:t>
          </a:r>
          <a:endParaRPr kumimoji="1" lang="en-US" altLang="ja-JP" sz="1800">
            <a:solidFill>
              <a:sysClr val="windowText" lastClr="000000"/>
            </a:solidFill>
          </a:endParaRPr>
        </a:p>
        <a:p>
          <a:pPr algn="ctr"/>
          <a:r>
            <a:rPr kumimoji="1" lang="en-US" altLang="ja-JP" sz="1800">
              <a:solidFill>
                <a:sysClr val="windowText" lastClr="000000"/>
              </a:solidFill>
            </a:rPr>
            <a:t>77</a:t>
          </a:r>
          <a:r>
            <a:rPr kumimoji="1" lang="ja-JP" altLang="en-US" sz="1800">
              <a:solidFill>
                <a:sysClr val="windowText" lastClr="000000"/>
              </a:solidFill>
            </a:rPr>
            <a:t>百万円</a:t>
          </a:r>
        </a:p>
      </xdr:txBody>
    </xdr:sp>
    <xdr:clientData/>
  </xdr:twoCellAnchor>
  <xdr:twoCellAnchor>
    <xdr:from>
      <xdr:col>17</xdr:col>
      <xdr:colOff>161925</xdr:colOff>
      <xdr:row>154</xdr:row>
      <xdr:rowOff>342899</xdr:rowOff>
    </xdr:from>
    <xdr:to>
      <xdr:col>37</xdr:col>
      <xdr:colOff>142875</xdr:colOff>
      <xdr:row>157</xdr:row>
      <xdr:rowOff>57149</xdr:rowOff>
    </xdr:to>
    <xdr:sp macro="" textlink="">
      <xdr:nvSpPr>
        <xdr:cNvPr id="11" name="正方形/長方形 10"/>
        <xdr:cNvSpPr/>
      </xdr:nvSpPr>
      <xdr:spPr>
        <a:xfrm>
          <a:off x="3238500" y="36585524"/>
          <a:ext cx="3600450" cy="7715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1800">
              <a:solidFill>
                <a:sysClr val="windowText" lastClr="000000"/>
              </a:solidFill>
            </a:rPr>
            <a:t>A</a:t>
          </a:r>
          <a:r>
            <a:rPr kumimoji="1" lang="en-US" altLang="ja-JP" sz="1800" baseline="0">
              <a:solidFill>
                <a:sysClr val="windowText" lastClr="000000"/>
              </a:solidFill>
            </a:rPr>
            <a:t>    </a:t>
          </a:r>
          <a:r>
            <a:rPr kumimoji="1" lang="ja-JP" altLang="en-US" sz="1800" baseline="0">
              <a:solidFill>
                <a:sysClr val="windowText" lastClr="000000"/>
              </a:solidFill>
            </a:rPr>
            <a:t>民間企業（１社）</a:t>
          </a:r>
          <a:endParaRPr kumimoji="1" lang="en-US" altLang="ja-JP" sz="1800">
            <a:solidFill>
              <a:sysClr val="windowText" lastClr="000000"/>
            </a:solidFill>
          </a:endParaRPr>
        </a:p>
        <a:p>
          <a:pPr algn="ctr"/>
          <a:r>
            <a:rPr kumimoji="1" lang="en-US" altLang="ja-JP" sz="1800">
              <a:solidFill>
                <a:sysClr val="windowText" lastClr="000000"/>
              </a:solidFill>
            </a:rPr>
            <a:t>77</a:t>
          </a:r>
          <a:r>
            <a:rPr kumimoji="1" lang="ja-JP" altLang="en-US" sz="1800">
              <a:solidFill>
                <a:sysClr val="windowText" lastClr="000000"/>
              </a:solidFill>
            </a:rPr>
            <a:t>百万円</a:t>
          </a:r>
        </a:p>
      </xdr:txBody>
    </xdr:sp>
    <xdr:clientData/>
  </xdr:twoCellAnchor>
  <xdr:twoCellAnchor>
    <xdr:from>
      <xdr:col>17</xdr:col>
      <xdr:colOff>142875</xdr:colOff>
      <xdr:row>164</xdr:row>
      <xdr:rowOff>38099</xdr:rowOff>
    </xdr:from>
    <xdr:to>
      <xdr:col>37</xdr:col>
      <xdr:colOff>123825</xdr:colOff>
      <xdr:row>166</xdr:row>
      <xdr:rowOff>104774</xdr:rowOff>
    </xdr:to>
    <xdr:sp macro="" textlink="">
      <xdr:nvSpPr>
        <xdr:cNvPr id="12" name="正方形/長方形 11"/>
        <xdr:cNvSpPr/>
      </xdr:nvSpPr>
      <xdr:spPr>
        <a:xfrm>
          <a:off x="3219450" y="39804974"/>
          <a:ext cx="3600450" cy="7715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1800" baseline="0">
              <a:solidFill>
                <a:sysClr val="windowText" lastClr="000000"/>
              </a:solidFill>
            </a:rPr>
            <a:t>B    </a:t>
          </a:r>
          <a:r>
            <a:rPr kumimoji="1" lang="ja-JP" altLang="en-US" sz="1800" baseline="0">
              <a:solidFill>
                <a:sysClr val="windowText" lastClr="000000"/>
              </a:solidFill>
            </a:rPr>
            <a:t>民間企業（４社）</a:t>
          </a:r>
          <a:endParaRPr kumimoji="1" lang="en-US" altLang="ja-JP" sz="1800">
            <a:solidFill>
              <a:sysClr val="windowText" lastClr="000000"/>
            </a:solidFill>
          </a:endParaRPr>
        </a:p>
        <a:p>
          <a:pPr algn="ctr"/>
          <a:r>
            <a:rPr kumimoji="1" lang="en-US" altLang="ja-JP" sz="1800">
              <a:solidFill>
                <a:sysClr val="windowText" lastClr="000000"/>
              </a:solidFill>
            </a:rPr>
            <a:t>24</a:t>
          </a:r>
          <a:r>
            <a:rPr kumimoji="1" lang="ja-JP" altLang="en-US" sz="1800">
              <a:solidFill>
                <a:sysClr val="windowText" lastClr="000000"/>
              </a:solidFill>
            </a:rPr>
            <a:t>百万円</a:t>
          </a:r>
        </a:p>
      </xdr:txBody>
    </xdr:sp>
    <xdr:clientData/>
  </xdr:twoCellAnchor>
  <xdr:twoCellAnchor>
    <xdr:from>
      <xdr:col>15</xdr:col>
      <xdr:colOff>104776</xdr:colOff>
      <xdr:row>143</xdr:row>
      <xdr:rowOff>161924</xdr:rowOff>
    </xdr:from>
    <xdr:to>
      <xdr:col>40</xdr:col>
      <xdr:colOff>76201</xdr:colOff>
      <xdr:row>145</xdr:row>
      <xdr:rowOff>57149</xdr:rowOff>
    </xdr:to>
    <xdr:sp macro="" textlink="">
      <xdr:nvSpPr>
        <xdr:cNvPr id="4" name="大かっこ 3"/>
        <xdr:cNvSpPr/>
      </xdr:nvSpPr>
      <xdr:spPr>
        <a:xfrm>
          <a:off x="2819401" y="32527874"/>
          <a:ext cx="449580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農林水産省へ移替え</a:t>
          </a:r>
        </a:p>
      </xdr:txBody>
    </xdr:sp>
    <xdr:clientData/>
  </xdr:twoCellAnchor>
  <xdr:twoCellAnchor>
    <xdr:from>
      <xdr:col>22</xdr:col>
      <xdr:colOff>95250</xdr:colOff>
      <xdr:row>145</xdr:row>
      <xdr:rowOff>171450</xdr:rowOff>
    </xdr:from>
    <xdr:to>
      <xdr:col>32</xdr:col>
      <xdr:colOff>123825</xdr:colOff>
      <xdr:row>147</xdr:row>
      <xdr:rowOff>76200</xdr:rowOff>
    </xdr:to>
    <xdr:sp macro="" textlink="">
      <xdr:nvSpPr>
        <xdr:cNvPr id="5" name="下矢印 4"/>
        <xdr:cNvSpPr/>
      </xdr:nvSpPr>
      <xdr:spPr>
        <a:xfrm>
          <a:off x="4076700" y="33242250"/>
          <a:ext cx="1838325" cy="609600"/>
        </a:xfrm>
        <a:prstGeom prst="downArrow">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151</xdr:row>
      <xdr:rowOff>142875</xdr:rowOff>
    </xdr:from>
    <xdr:to>
      <xdr:col>32</xdr:col>
      <xdr:colOff>123825</xdr:colOff>
      <xdr:row>153</xdr:row>
      <xdr:rowOff>47625</xdr:rowOff>
    </xdr:to>
    <xdr:sp macro="" textlink="">
      <xdr:nvSpPr>
        <xdr:cNvPr id="15" name="下矢印 14"/>
        <xdr:cNvSpPr/>
      </xdr:nvSpPr>
      <xdr:spPr>
        <a:xfrm>
          <a:off x="4076700" y="35328225"/>
          <a:ext cx="1838325" cy="609600"/>
        </a:xfrm>
        <a:prstGeom prst="downArrow">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153</xdr:row>
      <xdr:rowOff>9525</xdr:rowOff>
    </xdr:from>
    <xdr:to>
      <xdr:col>34</xdr:col>
      <xdr:colOff>152400</xdr:colOff>
      <xdr:row>154</xdr:row>
      <xdr:rowOff>133350</xdr:rowOff>
    </xdr:to>
    <xdr:sp macro="" textlink="">
      <xdr:nvSpPr>
        <xdr:cNvPr id="9" name="テキスト ボックス 8"/>
        <xdr:cNvSpPr txBox="1"/>
      </xdr:nvSpPr>
      <xdr:spPr>
        <a:xfrm>
          <a:off x="3724275" y="35899725"/>
          <a:ext cx="25812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総合評価入札・委託</a:t>
          </a:r>
          <a:r>
            <a:rPr kumimoji="1" lang="en-US" altLang="ja-JP" sz="1100"/>
            <a:t>】</a:t>
          </a:r>
          <a:r>
            <a:rPr kumimoji="1" lang="ja-JP" altLang="en-US" sz="1100"/>
            <a:t>１社</a:t>
          </a:r>
          <a:r>
            <a:rPr kumimoji="1" lang="en-US" altLang="ja-JP" sz="1100"/>
            <a:t>/</a:t>
          </a:r>
          <a:r>
            <a:rPr kumimoji="1" lang="ja-JP" altLang="en-US" sz="1100"/>
            <a:t>２社</a:t>
          </a:r>
        </a:p>
      </xdr:txBody>
    </xdr:sp>
    <xdr:clientData/>
  </xdr:twoCellAnchor>
  <xdr:twoCellAnchor>
    <xdr:from>
      <xdr:col>15</xdr:col>
      <xdr:colOff>66676</xdr:colOff>
      <xdr:row>157</xdr:row>
      <xdr:rowOff>190499</xdr:rowOff>
    </xdr:from>
    <xdr:to>
      <xdr:col>40</xdr:col>
      <xdr:colOff>38101</xdr:colOff>
      <xdr:row>159</xdr:row>
      <xdr:rowOff>85724</xdr:rowOff>
    </xdr:to>
    <xdr:sp macro="" textlink="">
      <xdr:nvSpPr>
        <xdr:cNvPr id="18" name="大かっこ 17"/>
        <xdr:cNvSpPr/>
      </xdr:nvSpPr>
      <xdr:spPr>
        <a:xfrm>
          <a:off x="2781301" y="37490399"/>
          <a:ext cx="449580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１．各種媒体コンテンツ企画（新聞、雑誌、</a:t>
          </a:r>
          <a:r>
            <a:rPr kumimoji="1" lang="en-US" altLang="ja-JP" sz="1100"/>
            <a:t>WEB</a:t>
          </a:r>
          <a:r>
            <a:rPr kumimoji="1" lang="ja-JP" altLang="en-US" sz="1100"/>
            <a:t>等）</a:t>
          </a:r>
          <a:endParaRPr kumimoji="1" lang="en-US" altLang="ja-JP" sz="1100"/>
        </a:p>
        <a:p>
          <a:pPr algn="l"/>
          <a:r>
            <a:rPr kumimoji="1" lang="ja-JP" altLang="en-US" sz="1100"/>
            <a:t>２．再委託先等を含む事業の実施管理</a:t>
          </a:r>
        </a:p>
      </xdr:txBody>
    </xdr:sp>
    <xdr:clientData/>
  </xdr:twoCellAnchor>
  <xdr:twoCellAnchor>
    <xdr:from>
      <xdr:col>22</xdr:col>
      <xdr:colOff>57150</xdr:colOff>
      <xdr:row>160</xdr:row>
      <xdr:rowOff>161925</xdr:rowOff>
    </xdr:from>
    <xdr:to>
      <xdr:col>32</xdr:col>
      <xdr:colOff>85725</xdr:colOff>
      <xdr:row>162</xdr:row>
      <xdr:rowOff>66675</xdr:rowOff>
    </xdr:to>
    <xdr:sp macro="" textlink="">
      <xdr:nvSpPr>
        <xdr:cNvPr id="19" name="下矢印 18"/>
        <xdr:cNvSpPr/>
      </xdr:nvSpPr>
      <xdr:spPr>
        <a:xfrm>
          <a:off x="4038600" y="38519100"/>
          <a:ext cx="1838325" cy="609600"/>
        </a:xfrm>
        <a:prstGeom prst="downArrow">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162</xdr:row>
      <xdr:rowOff>95250</xdr:rowOff>
    </xdr:from>
    <xdr:to>
      <xdr:col>34</xdr:col>
      <xdr:colOff>142875</xdr:colOff>
      <xdr:row>163</xdr:row>
      <xdr:rowOff>219075</xdr:rowOff>
    </xdr:to>
    <xdr:sp macro="" textlink="">
      <xdr:nvSpPr>
        <xdr:cNvPr id="20" name="テキスト ボックス 19"/>
        <xdr:cNvSpPr txBox="1"/>
      </xdr:nvSpPr>
      <xdr:spPr>
        <a:xfrm>
          <a:off x="3714750" y="39157275"/>
          <a:ext cx="25812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twoCellAnchor>
  <xdr:twoCellAnchor>
    <xdr:from>
      <xdr:col>15</xdr:col>
      <xdr:colOff>104776</xdr:colOff>
      <xdr:row>166</xdr:row>
      <xdr:rowOff>257174</xdr:rowOff>
    </xdr:from>
    <xdr:to>
      <xdr:col>40</xdr:col>
      <xdr:colOff>76201</xdr:colOff>
      <xdr:row>170</xdr:row>
      <xdr:rowOff>19050</xdr:rowOff>
    </xdr:to>
    <xdr:sp macro="" textlink="">
      <xdr:nvSpPr>
        <xdr:cNvPr id="22" name="大かっこ 21"/>
        <xdr:cNvSpPr/>
      </xdr:nvSpPr>
      <xdr:spPr>
        <a:xfrm>
          <a:off x="2819401" y="40728899"/>
          <a:ext cx="4495800" cy="11715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１．民間企業との連携拡大</a:t>
          </a:r>
          <a:endParaRPr kumimoji="1" lang="en-US" altLang="ja-JP" sz="1100"/>
        </a:p>
        <a:p>
          <a:pPr algn="l"/>
          <a:r>
            <a:rPr kumimoji="1" lang="ja-JP" altLang="en-US" sz="1100"/>
            <a:t>２．新聞、雑誌等取材、撮影、編集</a:t>
          </a:r>
          <a:endParaRPr kumimoji="1" lang="en-US" altLang="ja-JP" sz="1100"/>
        </a:p>
        <a:p>
          <a:pPr algn="l"/>
          <a:r>
            <a:rPr kumimoji="1" lang="ja-JP" altLang="en-US" sz="1100"/>
            <a:t>３．販売促進・普及啓発用ツール印刷</a:t>
          </a:r>
          <a:endParaRPr kumimoji="1" lang="en-US" altLang="ja-JP" sz="1100"/>
        </a:p>
        <a:p>
          <a:pPr algn="l"/>
          <a:r>
            <a:rPr kumimoji="1" lang="ja-JP" altLang="en-US" sz="1100"/>
            <a:t>４．効果測定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97" zoomScale="85" zoomScaleNormal="75" zoomScaleSheetLayoutView="85" zoomScalePageLayoutView="115" workbookViewId="0">
      <selection activeCell="BI101" sqref="BI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97" t="s">
        <v>378</v>
      </c>
      <c r="AR2" s="97"/>
      <c r="AS2" s="59" t="str">
        <f>IF(OR(AQ2="　", AQ2=""), "", "-")</f>
        <v/>
      </c>
      <c r="AT2" s="98">
        <v>107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17" t="s">
        <v>30</v>
      </c>
      <c r="B4" s="518"/>
      <c r="C4" s="518"/>
      <c r="D4" s="518"/>
      <c r="E4" s="518"/>
      <c r="F4" s="518"/>
      <c r="G4" s="491" t="s">
        <v>387</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10" t="s">
        <v>213</v>
      </c>
      <c r="H5" s="311"/>
      <c r="I5" s="311"/>
      <c r="J5" s="311"/>
      <c r="K5" s="311"/>
      <c r="L5" s="311"/>
      <c r="M5" s="312" t="s">
        <v>92</v>
      </c>
      <c r="N5" s="313"/>
      <c r="O5" s="313"/>
      <c r="P5" s="313"/>
      <c r="Q5" s="313"/>
      <c r="R5" s="314"/>
      <c r="S5" s="315" t="s">
        <v>99</v>
      </c>
      <c r="T5" s="311"/>
      <c r="U5" s="311"/>
      <c r="V5" s="311"/>
      <c r="W5" s="311"/>
      <c r="X5" s="316"/>
      <c r="Y5" s="508" t="s">
        <v>3</v>
      </c>
      <c r="Z5" s="509"/>
      <c r="AA5" s="509"/>
      <c r="AB5" s="509"/>
      <c r="AC5" s="509"/>
      <c r="AD5" s="510"/>
      <c r="AE5" s="511" t="s">
        <v>385</v>
      </c>
      <c r="AF5" s="512"/>
      <c r="AG5" s="512"/>
      <c r="AH5" s="512"/>
      <c r="AI5" s="512"/>
      <c r="AJ5" s="512"/>
      <c r="AK5" s="512"/>
      <c r="AL5" s="512"/>
      <c r="AM5" s="512"/>
      <c r="AN5" s="512"/>
      <c r="AO5" s="512"/>
      <c r="AP5" s="513"/>
      <c r="AQ5" s="514" t="s">
        <v>386</v>
      </c>
      <c r="AR5" s="515"/>
      <c r="AS5" s="515"/>
      <c r="AT5" s="515"/>
      <c r="AU5" s="515"/>
      <c r="AV5" s="515"/>
      <c r="AW5" s="515"/>
      <c r="AX5" s="516"/>
    </row>
    <row r="6" spans="1:50" ht="39" customHeight="1" x14ac:dyDescent="0.15">
      <c r="A6" s="519" t="s">
        <v>4</v>
      </c>
      <c r="B6" s="520"/>
      <c r="C6" s="520"/>
      <c r="D6" s="520"/>
      <c r="E6" s="520"/>
      <c r="F6" s="520"/>
      <c r="G6" s="521" t="str">
        <f>入力規則等!F39</f>
        <v>東日本大震災復興特別会計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384</v>
      </c>
      <c r="AF6" s="526"/>
      <c r="AG6" s="526"/>
      <c r="AH6" s="526"/>
      <c r="AI6" s="526"/>
      <c r="AJ6" s="526"/>
      <c r="AK6" s="526"/>
      <c r="AL6" s="526"/>
      <c r="AM6" s="526"/>
      <c r="AN6" s="526"/>
      <c r="AO6" s="526"/>
      <c r="AP6" s="526"/>
      <c r="AQ6" s="115"/>
      <c r="AR6" s="115"/>
      <c r="AS6" s="115"/>
      <c r="AT6" s="115"/>
      <c r="AU6" s="115"/>
      <c r="AV6" s="115"/>
      <c r="AW6" s="115"/>
      <c r="AX6" s="527"/>
    </row>
    <row r="7" spans="1:50" ht="49.5" customHeight="1" x14ac:dyDescent="0.15">
      <c r="A7" s="447" t="s">
        <v>25</v>
      </c>
      <c r="B7" s="448"/>
      <c r="C7" s="448"/>
      <c r="D7" s="448"/>
      <c r="E7" s="448"/>
      <c r="F7" s="448"/>
      <c r="G7" s="449" t="s">
        <v>390</v>
      </c>
      <c r="H7" s="450"/>
      <c r="I7" s="450"/>
      <c r="J7" s="450"/>
      <c r="K7" s="450"/>
      <c r="L7" s="450"/>
      <c r="M7" s="450"/>
      <c r="N7" s="450"/>
      <c r="O7" s="450"/>
      <c r="P7" s="450"/>
      <c r="Q7" s="450"/>
      <c r="R7" s="450"/>
      <c r="S7" s="450"/>
      <c r="T7" s="450"/>
      <c r="U7" s="450"/>
      <c r="V7" s="451"/>
      <c r="W7" s="451"/>
      <c r="X7" s="451"/>
      <c r="Y7" s="452" t="s">
        <v>5</v>
      </c>
      <c r="Z7" s="368"/>
      <c r="AA7" s="368"/>
      <c r="AB7" s="368"/>
      <c r="AC7" s="368"/>
      <c r="AD7" s="370"/>
      <c r="AE7" s="453" t="s">
        <v>390</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39" t="s">
        <v>308</v>
      </c>
      <c r="B8" s="340"/>
      <c r="C8" s="340"/>
      <c r="D8" s="340"/>
      <c r="E8" s="340"/>
      <c r="F8" s="341"/>
      <c r="G8" s="336" t="str">
        <f>入力規則等!A26</f>
        <v/>
      </c>
      <c r="H8" s="337"/>
      <c r="I8" s="337"/>
      <c r="J8" s="337"/>
      <c r="K8" s="337"/>
      <c r="L8" s="337"/>
      <c r="M8" s="337"/>
      <c r="N8" s="337"/>
      <c r="O8" s="337"/>
      <c r="P8" s="337"/>
      <c r="Q8" s="337"/>
      <c r="R8" s="337"/>
      <c r="S8" s="337"/>
      <c r="T8" s="337"/>
      <c r="U8" s="337"/>
      <c r="V8" s="337"/>
      <c r="W8" s="337"/>
      <c r="X8" s="338"/>
      <c r="Y8" s="528" t="s">
        <v>79</v>
      </c>
      <c r="Z8" s="528"/>
      <c r="AA8" s="528"/>
      <c r="AB8" s="528"/>
      <c r="AC8" s="528"/>
      <c r="AD8" s="528"/>
      <c r="AE8" s="482" t="str">
        <f>入力規則等!K13</f>
        <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433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434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72"/>
    </row>
    <row r="13" spans="1:50" ht="21" customHeight="1" x14ac:dyDescent="0.15">
      <c r="A13" s="462"/>
      <c r="B13" s="463"/>
      <c r="C13" s="463"/>
      <c r="D13" s="463"/>
      <c r="E13" s="463"/>
      <c r="F13" s="464"/>
      <c r="G13" s="473" t="s">
        <v>7</v>
      </c>
      <c r="H13" s="474"/>
      <c r="I13" s="479" t="s">
        <v>8</v>
      </c>
      <c r="J13" s="480"/>
      <c r="K13" s="480"/>
      <c r="L13" s="480"/>
      <c r="M13" s="480"/>
      <c r="N13" s="480"/>
      <c r="O13" s="481"/>
      <c r="P13" s="62">
        <v>126</v>
      </c>
      <c r="Q13" s="63"/>
      <c r="R13" s="63"/>
      <c r="S13" s="63"/>
      <c r="T13" s="63"/>
      <c r="U13" s="63"/>
      <c r="V13" s="64"/>
      <c r="W13" s="62">
        <v>126</v>
      </c>
      <c r="X13" s="63"/>
      <c r="Y13" s="63"/>
      <c r="Z13" s="63"/>
      <c r="AA13" s="63"/>
      <c r="AB13" s="63"/>
      <c r="AC13" s="64"/>
      <c r="AD13" s="62">
        <v>86</v>
      </c>
      <c r="AE13" s="63"/>
      <c r="AF13" s="63"/>
      <c r="AG13" s="63"/>
      <c r="AH13" s="63"/>
      <c r="AI13" s="63"/>
      <c r="AJ13" s="64"/>
      <c r="AK13" s="62">
        <v>80</v>
      </c>
      <c r="AL13" s="63"/>
      <c r="AM13" s="63"/>
      <c r="AN13" s="63"/>
      <c r="AO13" s="63"/>
      <c r="AP13" s="63"/>
      <c r="AQ13" s="64"/>
      <c r="AR13" s="676" t="s">
        <v>390</v>
      </c>
      <c r="AS13" s="677"/>
      <c r="AT13" s="677"/>
      <c r="AU13" s="677"/>
      <c r="AV13" s="677"/>
      <c r="AW13" s="677"/>
      <c r="AX13" s="678"/>
    </row>
    <row r="14" spans="1:50" ht="21" customHeight="1" x14ac:dyDescent="0.15">
      <c r="A14" s="462"/>
      <c r="B14" s="463"/>
      <c r="C14" s="463"/>
      <c r="D14" s="463"/>
      <c r="E14" s="463"/>
      <c r="F14" s="464"/>
      <c r="G14" s="475"/>
      <c r="H14" s="476"/>
      <c r="I14" s="327" t="s">
        <v>9</v>
      </c>
      <c r="J14" s="470"/>
      <c r="K14" s="470"/>
      <c r="L14" s="470"/>
      <c r="M14" s="470"/>
      <c r="N14" s="470"/>
      <c r="O14" s="471"/>
      <c r="P14" s="62">
        <v>-38</v>
      </c>
      <c r="Q14" s="63"/>
      <c r="R14" s="63"/>
      <c r="S14" s="63"/>
      <c r="T14" s="63"/>
      <c r="U14" s="63"/>
      <c r="V14" s="64"/>
      <c r="W14" s="62">
        <v>-36</v>
      </c>
      <c r="X14" s="63"/>
      <c r="Y14" s="63"/>
      <c r="Z14" s="63"/>
      <c r="AA14" s="63"/>
      <c r="AB14" s="63"/>
      <c r="AC14" s="64"/>
      <c r="AD14" s="62">
        <v>-9</v>
      </c>
      <c r="AE14" s="63"/>
      <c r="AF14" s="63"/>
      <c r="AG14" s="63"/>
      <c r="AH14" s="63"/>
      <c r="AI14" s="63"/>
      <c r="AJ14" s="64"/>
      <c r="AK14" s="62" t="s">
        <v>382</v>
      </c>
      <c r="AL14" s="63"/>
      <c r="AM14" s="63"/>
      <c r="AN14" s="63"/>
      <c r="AO14" s="63"/>
      <c r="AP14" s="63"/>
      <c r="AQ14" s="64"/>
      <c r="AR14" s="674"/>
      <c r="AS14" s="674"/>
      <c r="AT14" s="674"/>
      <c r="AU14" s="674"/>
      <c r="AV14" s="674"/>
      <c r="AW14" s="674"/>
      <c r="AX14" s="675"/>
    </row>
    <row r="15" spans="1:50" ht="21" customHeight="1" x14ac:dyDescent="0.15">
      <c r="A15" s="462"/>
      <c r="B15" s="463"/>
      <c r="C15" s="463"/>
      <c r="D15" s="463"/>
      <c r="E15" s="463"/>
      <c r="F15" s="464"/>
      <c r="G15" s="475"/>
      <c r="H15" s="476"/>
      <c r="I15" s="327" t="s">
        <v>62</v>
      </c>
      <c r="J15" s="328"/>
      <c r="K15" s="328"/>
      <c r="L15" s="328"/>
      <c r="M15" s="328"/>
      <c r="N15" s="328"/>
      <c r="O15" s="329"/>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t="s">
        <v>390</v>
      </c>
      <c r="AS15" s="63"/>
      <c r="AT15" s="63"/>
      <c r="AU15" s="63"/>
      <c r="AV15" s="63"/>
      <c r="AW15" s="63"/>
      <c r="AX15" s="673"/>
    </row>
    <row r="16" spans="1:50" ht="21" customHeight="1" x14ac:dyDescent="0.15">
      <c r="A16" s="462"/>
      <c r="B16" s="463"/>
      <c r="C16" s="463"/>
      <c r="D16" s="463"/>
      <c r="E16" s="463"/>
      <c r="F16" s="464"/>
      <c r="G16" s="475"/>
      <c r="H16" s="476"/>
      <c r="I16" s="327" t="s">
        <v>63</v>
      </c>
      <c r="J16" s="328"/>
      <c r="K16" s="328"/>
      <c r="L16" s="328"/>
      <c r="M16" s="328"/>
      <c r="N16" s="328"/>
      <c r="O16" s="329"/>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42"/>
      <c r="AS16" s="443"/>
      <c r="AT16" s="443"/>
      <c r="AU16" s="443"/>
      <c r="AV16" s="443"/>
      <c r="AW16" s="443"/>
      <c r="AX16" s="444"/>
    </row>
    <row r="17" spans="1:50" ht="24.75" customHeight="1" x14ac:dyDescent="0.15">
      <c r="A17" s="462"/>
      <c r="B17" s="463"/>
      <c r="C17" s="463"/>
      <c r="D17" s="463"/>
      <c r="E17" s="463"/>
      <c r="F17" s="464"/>
      <c r="G17" s="475"/>
      <c r="H17" s="476"/>
      <c r="I17" s="327" t="s">
        <v>61</v>
      </c>
      <c r="J17" s="470"/>
      <c r="K17" s="470"/>
      <c r="L17" s="470"/>
      <c r="M17" s="470"/>
      <c r="N17" s="470"/>
      <c r="O17" s="471"/>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45"/>
      <c r="AS17" s="445"/>
      <c r="AT17" s="445"/>
      <c r="AU17" s="445"/>
      <c r="AV17" s="445"/>
      <c r="AW17" s="445"/>
      <c r="AX17" s="446"/>
    </row>
    <row r="18" spans="1:50" ht="24.75" customHeight="1" x14ac:dyDescent="0.15">
      <c r="A18" s="462"/>
      <c r="B18" s="463"/>
      <c r="C18" s="463"/>
      <c r="D18" s="463"/>
      <c r="E18" s="463"/>
      <c r="F18" s="464"/>
      <c r="G18" s="477"/>
      <c r="H18" s="478"/>
      <c r="I18" s="330" t="s">
        <v>22</v>
      </c>
      <c r="J18" s="331"/>
      <c r="K18" s="331"/>
      <c r="L18" s="331"/>
      <c r="M18" s="331"/>
      <c r="N18" s="331"/>
      <c r="O18" s="332"/>
      <c r="P18" s="300">
        <f>SUM(P13:V17)</f>
        <v>88</v>
      </c>
      <c r="Q18" s="301"/>
      <c r="R18" s="301"/>
      <c r="S18" s="301"/>
      <c r="T18" s="301"/>
      <c r="U18" s="301"/>
      <c r="V18" s="302"/>
      <c r="W18" s="300">
        <f>SUM(W13:AC17)</f>
        <v>90</v>
      </c>
      <c r="X18" s="301"/>
      <c r="Y18" s="301"/>
      <c r="Z18" s="301"/>
      <c r="AA18" s="301"/>
      <c r="AB18" s="301"/>
      <c r="AC18" s="302"/>
      <c r="AD18" s="300">
        <f t="shared" ref="AD18" si="0">SUM(AD13:AJ17)</f>
        <v>77</v>
      </c>
      <c r="AE18" s="301"/>
      <c r="AF18" s="301"/>
      <c r="AG18" s="301"/>
      <c r="AH18" s="301"/>
      <c r="AI18" s="301"/>
      <c r="AJ18" s="302"/>
      <c r="AK18" s="300">
        <f t="shared" ref="AK18" si="1">SUM(AK13:AQ17)</f>
        <v>80</v>
      </c>
      <c r="AL18" s="301"/>
      <c r="AM18" s="301"/>
      <c r="AN18" s="301"/>
      <c r="AO18" s="301"/>
      <c r="AP18" s="301"/>
      <c r="AQ18" s="302"/>
      <c r="AR18" s="300">
        <f t="shared" ref="AR18" si="2">SUM(AR13:AX17)</f>
        <v>0</v>
      </c>
      <c r="AS18" s="301"/>
      <c r="AT18" s="301"/>
      <c r="AU18" s="301"/>
      <c r="AV18" s="301"/>
      <c r="AW18" s="301"/>
      <c r="AX18" s="303"/>
    </row>
    <row r="19" spans="1:50" ht="24.75" customHeight="1" x14ac:dyDescent="0.15">
      <c r="A19" s="462"/>
      <c r="B19" s="463"/>
      <c r="C19" s="463"/>
      <c r="D19" s="463"/>
      <c r="E19" s="463"/>
      <c r="F19" s="464"/>
      <c r="G19" s="297" t="s">
        <v>10</v>
      </c>
      <c r="H19" s="298"/>
      <c r="I19" s="298"/>
      <c r="J19" s="298"/>
      <c r="K19" s="298"/>
      <c r="L19" s="298"/>
      <c r="M19" s="298"/>
      <c r="N19" s="298"/>
      <c r="O19" s="298"/>
      <c r="P19" s="62">
        <v>88</v>
      </c>
      <c r="Q19" s="63"/>
      <c r="R19" s="63"/>
      <c r="S19" s="63"/>
      <c r="T19" s="63"/>
      <c r="U19" s="63"/>
      <c r="V19" s="64"/>
      <c r="W19" s="62">
        <v>90</v>
      </c>
      <c r="X19" s="63"/>
      <c r="Y19" s="63"/>
      <c r="Z19" s="63"/>
      <c r="AA19" s="63"/>
      <c r="AB19" s="63"/>
      <c r="AC19" s="64"/>
      <c r="AD19" s="62">
        <v>77</v>
      </c>
      <c r="AE19" s="63"/>
      <c r="AF19" s="63"/>
      <c r="AG19" s="63"/>
      <c r="AH19" s="63"/>
      <c r="AI19" s="63"/>
      <c r="AJ19" s="64"/>
      <c r="AK19" s="299"/>
      <c r="AL19" s="299"/>
      <c r="AM19" s="299"/>
      <c r="AN19" s="299"/>
      <c r="AO19" s="299"/>
      <c r="AP19" s="299"/>
      <c r="AQ19" s="299"/>
      <c r="AR19" s="299"/>
      <c r="AS19" s="299"/>
      <c r="AT19" s="299"/>
      <c r="AU19" s="299"/>
      <c r="AV19" s="299"/>
      <c r="AW19" s="299"/>
      <c r="AX19" s="304"/>
    </row>
    <row r="20" spans="1:50" ht="24.75" customHeight="1" x14ac:dyDescent="0.15">
      <c r="A20" s="465"/>
      <c r="B20" s="466"/>
      <c r="C20" s="466"/>
      <c r="D20" s="466"/>
      <c r="E20" s="466"/>
      <c r="F20" s="467"/>
      <c r="G20" s="297" t="s">
        <v>11</v>
      </c>
      <c r="H20" s="298"/>
      <c r="I20" s="298"/>
      <c r="J20" s="298"/>
      <c r="K20" s="298"/>
      <c r="L20" s="298"/>
      <c r="M20" s="298"/>
      <c r="N20" s="298"/>
      <c r="O20" s="298"/>
      <c r="P20" s="305">
        <f>IF(P18=0, "-", P19/P18)</f>
        <v>1</v>
      </c>
      <c r="Q20" s="305"/>
      <c r="R20" s="305"/>
      <c r="S20" s="305"/>
      <c r="T20" s="305"/>
      <c r="U20" s="305"/>
      <c r="V20" s="305"/>
      <c r="W20" s="305">
        <f>IF(W18=0, "-", W19/W18)</f>
        <v>1</v>
      </c>
      <c r="X20" s="305"/>
      <c r="Y20" s="305"/>
      <c r="Z20" s="305"/>
      <c r="AA20" s="305"/>
      <c r="AB20" s="305"/>
      <c r="AC20" s="305"/>
      <c r="AD20" s="305">
        <f>IF(AD18=0, "-", AD19/AD18)</f>
        <v>1</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x14ac:dyDescent="0.15">
      <c r="A21" s="206" t="s">
        <v>13</v>
      </c>
      <c r="B21" s="207"/>
      <c r="C21" s="207"/>
      <c r="D21" s="207"/>
      <c r="E21" s="207"/>
      <c r="F21" s="208"/>
      <c r="G21" s="213" t="s">
        <v>319</v>
      </c>
      <c r="H21" s="214"/>
      <c r="I21" s="214"/>
      <c r="J21" s="214"/>
      <c r="K21" s="214"/>
      <c r="L21" s="214"/>
      <c r="M21" s="214"/>
      <c r="N21" s="214"/>
      <c r="O21" s="215"/>
      <c r="P21" s="232" t="s">
        <v>83</v>
      </c>
      <c r="Q21" s="214"/>
      <c r="R21" s="214"/>
      <c r="S21" s="214"/>
      <c r="T21" s="214"/>
      <c r="U21" s="214"/>
      <c r="V21" s="214"/>
      <c r="W21" s="214"/>
      <c r="X21" s="215"/>
      <c r="Y21" s="194"/>
      <c r="Z21" s="77"/>
      <c r="AA21" s="78"/>
      <c r="AB21" s="255" t="s">
        <v>12</v>
      </c>
      <c r="AC21" s="256"/>
      <c r="AD21" s="257"/>
      <c r="AE21" s="275" t="s">
        <v>69</v>
      </c>
      <c r="AF21" s="276"/>
      <c r="AG21" s="276"/>
      <c r="AH21" s="276"/>
      <c r="AI21" s="277"/>
      <c r="AJ21" s="275" t="s">
        <v>70</v>
      </c>
      <c r="AK21" s="276"/>
      <c r="AL21" s="276"/>
      <c r="AM21" s="276"/>
      <c r="AN21" s="277"/>
      <c r="AO21" s="275" t="s">
        <v>71</v>
      </c>
      <c r="AP21" s="276"/>
      <c r="AQ21" s="276"/>
      <c r="AR21" s="276"/>
      <c r="AS21" s="277"/>
      <c r="AT21" s="261" t="s">
        <v>303</v>
      </c>
      <c r="AU21" s="262"/>
      <c r="AV21" s="262"/>
      <c r="AW21" s="262"/>
      <c r="AX21" s="263"/>
    </row>
    <row r="22" spans="1:50" ht="18.75" customHeight="1" x14ac:dyDescent="0.15">
      <c r="A22" s="206"/>
      <c r="B22" s="207"/>
      <c r="C22" s="207"/>
      <c r="D22" s="207"/>
      <c r="E22" s="207"/>
      <c r="F22" s="208"/>
      <c r="G22" s="216"/>
      <c r="H22" s="99"/>
      <c r="I22" s="99"/>
      <c r="J22" s="99"/>
      <c r="K22" s="99"/>
      <c r="L22" s="99"/>
      <c r="M22" s="99"/>
      <c r="N22" s="99"/>
      <c r="O22" s="217"/>
      <c r="P22" s="233"/>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27</v>
      </c>
      <c r="AV22" s="101"/>
      <c r="AW22" s="99" t="s">
        <v>355</v>
      </c>
      <c r="AX22" s="100"/>
    </row>
    <row r="23" spans="1:50" ht="22.5" customHeight="1" x14ac:dyDescent="0.15">
      <c r="A23" s="209"/>
      <c r="B23" s="207"/>
      <c r="C23" s="207"/>
      <c r="D23" s="207"/>
      <c r="E23" s="207"/>
      <c r="F23" s="208"/>
      <c r="G23" s="306" t="s">
        <v>394</v>
      </c>
      <c r="H23" s="280"/>
      <c r="I23" s="280"/>
      <c r="J23" s="280"/>
      <c r="K23" s="280"/>
      <c r="L23" s="280"/>
      <c r="M23" s="280"/>
      <c r="N23" s="280"/>
      <c r="O23" s="281"/>
      <c r="P23" s="172" t="s">
        <v>393</v>
      </c>
      <c r="Q23" s="173"/>
      <c r="R23" s="173"/>
      <c r="S23" s="173"/>
      <c r="T23" s="173"/>
      <c r="U23" s="173"/>
      <c r="V23" s="173"/>
      <c r="W23" s="173"/>
      <c r="X23" s="174"/>
      <c r="Y23" s="252" t="s">
        <v>14</v>
      </c>
      <c r="Z23" s="253"/>
      <c r="AA23" s="254"/>
      <c r="AB23" s="687" t="s">
        <v>16</v>
      </c>
      <c r="AC23" s="285"/>
      <c r="AD23" s="285"/>
      <c r="AE23" s="84" t="s">
        <v>391</v>
      </c>
      <c r="AF23" s="85"/>
      <c r="AG23" s="85"/>
      <c r="AH23" s="85"/>
      <c r="AI23" s="86"/>
      <c r="AJ23" s="84" t="s">
        <v>390</v>
      </c>
      <c r="AK23" s="85"/>
      <c r="AL23" s="85"/>
      <c r="AM23" s="85"/>
      <c r="AN23" s="86"/>
      <c r="AO23" s="84">
        <v>26</v>
      </c>
      <c r="AP23" s="85"/>
      <c r="AQ23" s="85"/>
      <c r="AR23" s="85"/>
      <c r="AS23" s="86"/>
      <c r="AT23" s="218"/>
      <c r="AU23" s="218"/>
      <c r="AV23" s="218"/>
      <c r="AW23" s="218"/>
      <c r="AX23" s="219"/>
    </row>
    <row r="24" spans="1:50" ht="22.5" customHeight="1" x14ac:dyDescent="0.15">
      <c r="A24" s="210"/>
      <c r="B24" s="211"/>
      <c r="C24" s="211"/>
      <c r="D24" s="211"/>
      <c r="E24" s="211"/>
      <c r="F24" s="212"/>
      <c r="G24" s="282"/>
      <c r="H24" s="283"/>
      <c r="I24" s="283"/>
      <c r="J24" s="283"/>
      <c r="K24" s="283"/>
      <c r="L24" s="283"/>
      <c r="M24" s="283"/>
      <c r="N24" s="283"/>
      <c r="O24" s="284"/>
      <c r="P24" s="266"/>
      <c r="Q24" s="266"/>
      <c r="R24" s="266"/>
      <c r="S24" s="266"/>
      <c r="T24" s="266"/>
      <c r="U24" s="266"/>
      <c r="V24" s="266"/>
      <c r="W24" s="266"/>
      <c r="X24" s="267"/>
      <c r="Y24" s="166" t="s">
        <v>65</v>
      </c>
      <c r="Z24" s="112"/>
      <c r="AA24" s="162"/>
      <c r="AB24" s="320" t="s">
        <v>16</v>
      </c>
      <c r="AC24" s="286"/>
      <c r="AD24" s="286"/>
      <c r="AE24" s="84" t="s">
        <v>390</v>
      </c>
      <c r="AF24" s="85"/>
      <c r="AG24" s="85"/>
      <c r="AH24" s="85"/>
      <c r="AI24" s="86"/>
      <c r="AJ24" s="84" t="s">
        <v>392</v>
      </c>
      <c r="AK24" s="85"/>
      <c r="AL24" s="85"/>
      <c r="AM24" s="85"/>
      <c r="AN24" s="86"/>
      <c r="AO24" s="84" t="s">
        <v>432</v>
      </c>
      <c r="AP24" s="85"/>
      <c r="AQ24" s="85"/>
      <c r="AR24" s="85"/>
      <c r="AS24" s="86"/>
      <c r="AT24" s="84">
        <v>36</v>
      </c>
      <c r="AU24" s="85"/>
      <c r="AV24" s="85"/>
      <c r="AW24" s="85"/>
      <c r="AX24" s="87"/>
    </row>
    <row r="25" spans="1:50" ht="22.5" customHeight="1" x14ac:dyDescent="0.15">
      <c r="A25" s="664"/>
      <c r="B25" s="665"/>
      <c r="C25" s="665"/>
      <c r="D25" s="665"/>
      <c r="E25" s="665"/>
      <c r="F25" s="666"/>
      <c r="G25" s="307"/>
      <c r="H25" s="308"/>
      <c r="I25" s="308"/>
      <c r="J25" s="308"/>
      <c r="K25" s="308"/>
      <c r="L25" s="308"/>
      <c r="M25" s="308"/>
      <c r="N25" s="308"/>
      <c r="O25" s="309"/>
      <c r="P25" s="175"/>
      <c r="Q25" s="175"/>
      <c r="R25" s="175"/>
      <c r="S25" s="175"/>
      <c r="T25" s="175"/>
      <c r="U25" s="175"/>
      <c r="V25" s="175"/>
      <c r="W25" s="175"/>
      <c r="X25" s="176"/>
      <c r="Y25" s="111" t="s">
        <v>15</v>
      </c>
      <c r="Z25" s="112"/>
      <c r="AA25" s="162"/>
      <c r="AB25" s="679" t="s">
        <v>359</v>
      </c>
      <c r="AC25" s="287"/>
      <c r="AD25" s="287"/>
      <c r="AE25" s="84" t="s">
        <v>390</v>
      </c>
      <c r="AF25" s="85"/>
      <c r="AG25" s="85"/>
      <c r="AH25" s="85"/>
      <c r="AI25" s="86"/>
      <c r="AJ25" s="84" t="s">
        <v>390</v>
      </c>
      <c r="AK25" s="85"/>
      <c r="AL25" s="85"/>
      <c r="AM25" s="85"/>
      <c r="AN25" s="86"/>
      <c r="AO25" s="84" t="s">
        <v>432</v>
      </c>
      <c r="AP25" s="85"/>
      <c r="AQ25" s="85"/>
      <c r="AR25" s="85"/>
      <c r="AS25" s="86"/>
      <c r="AT25" s="258"/>
      <c r="AU25" s="259"/>
      <c r="AV25" s="259"/>
      <c r="AW25" s="259"/>
      <c r="AX25" s="260"/>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2" t="s">
        <v>83</v>
      </c>
      <c r="Q26" s="214"/>
      <c r="R26" s="214"/>
      <c r="S26" s="214"/>
      <c r="T26" s="214"/>
      <c r="U26" s="214"/>
      <c r="V26" s="214"/>
      <c r="W26" s="214"/>
      <c r="X26" s="215"/>
      <c r="Y26" s="194"/>
      <c r="Z26" s="77"/>
      <c r="AA26" s="78"/>
      <c r="AB26" s="255" t="s">
        <v>12</v>
      </c>
      <c r="AC26" s="256"/>
      <c r="AD26" s="257"/>
      <c r="AE26" s="275" t="s">
        <v>69</v>
      </c>
      <c r="AF26" s="276"/>
      <c r="AG26" s="276"/>
      <c r="AH26" s="276"/>
      <c r="AI26" s="277"/>
      <c r="AJ26" s="275" t="s">
        <v>70</v>
      </c>
      <c r="AK26" s="276"/>
      <c r="AL26" s="276"/>
      <c r="AM26" s="276"/>
      <c r="AN26" s="277"/>
      <c r="AO26" s="275" t="s">
        <v>71</v>
      </c>
      <c r="AP26" s="276"/>
      <c r="AQ26" s="276"/>
      <c r="AR26" s="276"/>
      <c r="AS26" s="277"/>
      <c r="AT26" s="670" t="s">
        <v>303</v>
      </c>
      <c r="AU26" s="671"/>
      <c r="AV26" s="671"/>
      <c r="AW26" s="671"/>
      <c r="AX26" s="672"/>
    </row>
    <row r="27" spans="1:50" ht="18.75" hidden="1" customHeight="1" x14ac:dyDescent="0.15">
      <c r="A27" s="206"/>
      <c r="B27" s="207"/>
      <c r="C27" s="207"/>
      <c r="D27" s="207"/>
      <c r="E27" s="207"/>
      <c r="F27" s="208"/>
      <c r="G27" s="216"/>
      <c r="H27" s="99"/>
      <c r="I27" s="99"/>
      <c r="J27" s="99"/>
      <c r="K27" s="99"/>
      <c r="L27" s="99"/>
      <c r="M27" s="99"/>
      <c r="N27" s="99"/>
      <c r="O27" s="217"/>
      <c r="P27" s="233"/>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06"/>
      <c r="H28" s="280"/>
      <c r="I28" s="280"/>
      <c r="J28" s="280"/>
      <c r="K28" s="280"/>
      <c r="L28" s="280"/>
      <c r="M28" s="280"/>
      <c r="N28" s="280"/>
      <c r="O28" s="281"/>
      <c r="P28" s="172"/>
      <c r="Q28" s="173"/>
      <c r="R28" s="173"/>
      <c r="S28" s="173"/>
      <c r="T28" s="173"/>
      <c r="U28" s="173"/>
      <c r="V28" s="173"/>
      <c r="W28" s="173"/>
      <c r="X28" s="174"/>
      <c r="Y28" s="252" t="s">
        <v>14</v>
      </c>
      <c r="Z28" s="253"/>
      <c r="AA28" s="254"/>
      <c r="AB28" s="285"/>
      <c r="AC28" s="285"/>
      <c r="AD28" s="285"/>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10"/>
      <c r="B29" s="211"/>
      <c r="C29" s="211"/>
      <c r="D29" s="211"/>
      <c r="E29" s="211"/>
      <c r="F29" s="212"/>
      <c r="G29" s="282"/>
      <c r="H29" s="283"/>
      <c r="I29" s="283"/>
      <c r="J29" s="283"/>
      <c r="K29" s="283"/>
      <c r="L29" s="283"/>
      <c r="M29" s="283"/>
      <c r="N29" s="283"/>
      <c r="O29" s="284"/>
      <c r="P29" s="266"/>
      <c r="Q29" s="266"/>
      <c r="R29" s="266"/>
      <c r="S29" s="266"/>
      <c r="T29" s="266"/>
      <c r="U29" s="266"/>
      <c r="V29" s="266"/>
      <c r="W29" s="266"/>
      <c r="X29" s="267"/>
      <c r="Y29" s="166" t="s">
        <v>65</v>
      </c>
      <c r="Z29" s="112"/>
      <c r="AA29" s="162"/>
      <c r="AB29" s="286"/>
      <c r="AC29" s="286"/>
      <c r="AD29" s="28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4"/>
      <c r="B30" s="665"/>
      <c r="C30" s="665"/>
      <c r="D30" s="665"/>
      <c r="E30" s="665"/>
      <c r="F30" s="666"/>
      <c r="G30" s="307"/>
      <c r="H30" s="308"/>
      <c r="I30" s="308"/>
      <c r="J30" s="308"/>
      <c r="K30" s="308"/>
      <c r="L30" s="308"/>
      <c r="M30" s="308"/>
      <c r="N30" s="308"/>
      <c r="O30" s="309"/>
      <c r="P30" s="175"/>
      <c r="Q30" s="175"/>
      <c r="R30" s="175"/>
      <c r="S30" s="175"/>
      <c r="T30" s="175"/>
      <c r="U30" s="175"/>
      <c r="V30" s="175"/>
      <c r="W30" s="175"/>
      <c r="X30" s="176"/>
      <c r="Y30" s="111" t="s">
        <v>15</v>
      </c>
      <c r="Z30" s="112"/>
      <c r="AA30" s="162"/>
      <c r="AB30" s="287" t="s">
        <v>16</v>
      </c>
      <c r="AC30" s="287"/>
      <c r="AD30" s="287"/>
      <c r="AE30" s="84"/>
      <c r="AF30" s="85"/>
      <c r="AG30" s="85"/>
      <c r="AH30" s="85"/>
      <c r="AI30" s="86"/>
      <c r="AJ30" s="84"/>
      <c r="AK30" s="85"/>
      <c r="AL30" s="85"/>
      <c r="AM30" s="85"/>
      <c r="AN30" s="86"/>
      <c r="AO30" s="84"/>
      <c r="AP30" s="85"/>
      <c r="AQ30" s="85"/>
      <c r="AR30" s="85"/>
      <c r="AS30" s="86"/>
      <c r="AT30" s="258"/>
      <c r="AU30" s="259"/>
      <c r="AV30" s="259"/>
      <c r="AW30" s="259"/>
      <c r="AX30" s="260"/>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2" t="s">
        <v>83</v>
      </c>
      <c r="Q31" s="214"/>
      <c r="R31" s="214"/>
      <c r="S31" s="214"/>
      <c r="T31" s="214"/>
      <c r="U31" s="214"/>
      <c r="V31" s="214"/>
      <c r="W31" s="214"/>
      <c r="X31" s="215"/>
      <c r="Y31" s="194"/>
      <c r="Z31" s="77"/>
      <c r="AA31" s="78"/>
      <c r="AB31" s="255" t="s">
        <v>12</v>
      </c>
      <c r="AC31" s="256"/>
      <c r="AD31" s="257"/>
      <c r="AE31" s="275" t="s">
        <v>69</v>
      </c>
      <c r="AF31" s="276"/>
      <c r="AG31" s="276"/>
      <c r="AH31" s="276"/>
      <c r="AI31" s="277"/>
      <c r="AJ31" s="275" t="s">
        <v>70</v>
      </c>
      <c r="AK31" s="276"/>
      <c r="AL31" s="276"/>
      <c r="AM31" s="276"/>
      <c r="AN31" s="277"/>
      <c r="AO31" s="275" t="s">
        <v>71</v>
      </c>
      <c r="AP31" s="276"/>
      <c r="AQ31" s="276"/>
      <c r="AR31" s="276"/>
      <c r="AS31" s="277"/>
      <c r="AT31" s="261" t="s">
        <v>303</v>
      </c>
      <c r="AU31" s="262"/>
      <c r="AV31" s="262"/>
      <c r="AW31" s="262"/>
      <c r="AX31" s="263"/>
    </row>
    <row r="32" spans="1:50" ht="18.75" hidden="1" customHeight="1" x14ac:dyDescent="0.15">
      <c r="A32" s="206"/>
      <c r="B32" s="207"/>
      <c r="C32" s="207"/>
      <c r="D32" s="207"/>
      <c r="E32" s="207"/>
      <c r="F32" s="208"/>
      <c r="G32" s="216"/>
      <c r="H32" s="99"/>
      <c r="I32" s="99"/>
      <c r="J32" s="99"/>
      <c r="K32" s="99"/>
      <c r="L32" s="99"/>
      <c r="M32" s="99"/>
      <c r="N32" s="99"/>
      <c r="O32" s="217"/>
      <c r="P32" s="233"/>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79"/>
      <c r="H33" s="280"/>
      <c r="I33" s="280"/>
      <c r="J33" s="280"/>
      <c r="K33" s="280"/>
      <c r="L33" s="280"/>
      <c r="M33" s="280"/>
      <c r="N33" s="280"/>
      <c r="O33" s="281"/>
      <c r="P33" s="172"/>
      <c r="Q33" s="173"/>
      <c r="R33" s="173"/>
      <c r="S33" s="173"/>
      <c r="T33" s="173"/>
      <c r="U33" s="173"/>
      <c r="V33" s="173"/>
      <c r="W33" s="173"/>
      <c r="X33" s="174"/>
      <c r="Y33" s="252" t="s">
        <v>14</v>
      </c>
      <c r="Z33" s="253"/>
      <c r="AA33" s="254"/>
      <c r="AB33" s="285"/>
      <c r="AC33" s="285"/>
      <c r="AD33" s="285"/>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10"/>
      <c r="B34" s="211"/>
      <c r="C34" s="211"/>
      <c r="D34" s="211"/>
      <c r="E34" s="211"/>
      <c r="F34" s="212"/>
      <c r="G34" s="282"/>
      <c r="H34" s="283"/>
      <c r="I34" s="283"/>
      <c r="J34" s="283"/>
      <c r="K34" s="283"/>
      <c r="L34" s="283"/>
      <c r="M34" s="283"/>
      <c r="N34" s="283"/>
      <c r="O34" s="284"/>
      <c r="P34" s="266"/>
      <c r="Q34" s="266"/>
      <c r="R34" s="266"/>
      <c r="S34" s="266"/>
      <c r="T34" s="266"/>
      <c r="U34" s="266"/>
      <c r="V34" s="266"/>
      <c r="W34" s="266"/>
      <c r="X34" s="267"/>
      <c r="Y34" s="166" t="s">
        <v>65</v>
      </c>
      <c r="Z34" s="112"/>
      <c r="AA34" s="162"/>
      <c r="AB34" s="286"/>
      <c r="AC34" s="286"/>
      <c r="AD34" s="28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07"/>
      <c r="H35" s="308"/>
      <c r="I35" s="308"/>
      <c r="J35" s="308"/>
      <c r="K35" s="308"/>
      <c r="L35" s="308"/>
      <c r="M35" s="308"/>
      <c r="N35" s="308"/>
      <c r="O35" s="309"/>
      <c r="P35" s="175"/>
      <c r="Q35" s="175"/>
      <c r="R35" s="175"/>
      <c r="S35" s="175"/>
      <c r="T35" s="175"/>
      <c r="U35" s="175"/>
      <c r="V35" s="175"/>
      <c r="W35" s="175"/>
      <c r="X35" s="176"/>
      <c r="Y35" s="111" t="s">
        <v>15</v>
      </c>
      <c r="Z35" s="112"/>
      <c r="AA35" s="162"/>
      <c r="AB35" s="287" t="s">
        <v>16</v>
      </c>
      <c r="AC35" s="287"/>
      <c r="AD35" s="287"/>
      <c r="AE35" s="84"/>
      <c r="AF35" s="85"/>
      <c r="AG35" s="85"/>
      <c r="AH35" s="85"/>
      <c r="AI35" s="86"/>
      <c r="AJ35" s="84"/>
      <c r="AK35" s="85"/>
      <c r="AL35" s="85"/>
      <c r="AM35" s="85"/>
      <c r="AN35" s="86"/>
      <c r="AO35" s="84"/>
      <c r="AP35" s="85"/>
      <c r="AQ35" s="85"/>
      <c r="AR35" s="85"/>
      <c r="AS35" s="86"/>
      <c r="AT35" s="258"/>
      <c r="AU35" s="259"/>
      <c r="AV35" s="259"/>
      <c r="AW35" s="259"/>
      <c r="AX35" s="260"/>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2" t="s">
        <v>83</v>
      </c>
      <c r="Q36" s="214"/>
      <c r="R36" s="214"/>
      <c r="S36" s="214"/>
      <c r="T36" s="214"/>
      <c r="U36" s="214"/>
      <c r="V36" s="214"/>
      <c r="W36" s="214"/>
      <c r="X36" s="215"/>
      <c r="Y36" s="194"/>
      <c r="Z36" s="77"/>
      <c r="AA36" s="78"/>
      <c r="AB36" s="255" t="s">
        <v>12</v>
      </c>
      <c r="AC36" s="256"/>
      <c r="AD36" s="257"/>
      <c r="AE36" s="275" t="s">
        <v>69</v>
      </c>
      <c r="AF36" s="276"/>
      <c r="AG36" s="276"/>
      <c r="AH36" s="276"/>
      <c r="AI36" s="277"/>
      <c r="AJ36" s="275" t="s">
        <v>70</v>
      </c>
      <c r="AK36" s="276"/>
      <c r="AL36" s="276"/>
      <c r="AM36" s="276"/>
      <c r="AN36" s="277"/>
      <c r="AO36" s="275" t="s">
        <v>71</v>
      </c>
      <c r="AP36" s="276"/>
      <c r="AQ36" s="276"/>
      <c r="AR36" s="276"/>
      <c r="AS36" s="277"/>
      <c r="AT36" s="261" t="s">
        <v>303</v>
      </c>
      <c r="AU36" s="262"/>
      <c r="AV36" s="262"/>
      <c r="AW36" s="262"/>
      <c r="AX36" s="263"/>
    </row>
    <row r="37" spans="1:50" ht="18.75" hidden="1" customHeight="1" x14ac:dyDescent="0.15">
      <c r="A37" s="206"/>
      <c r="B37" s="207"/>
      <c r="C37" s="207"/>
      <c r="D37" s="207"/>
      <c r="E37" s="207"/>
      <c r="F37" s="208"/>
      <c r="G37" s="216"/>
      <c r="H37" s="99"/>
      <c r="I37" s="99"/>
      <c r="J37" s="99"/>
      <c r="K37" s="99"/>
      <c r="L37" s="99"/>
      <c r="M37" s="99"/>
      <c r="N37" s="99"/>
      <c r="O37" s="217"/>
      <c r="P37" s="233"/>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79"/>
      <c r="H38" s="280"/>
      <c r="I38" s="280"/>
      <c r="J38" s="280"/>
      <c r="K38" s="280"/>
      <c r="L38" s="280"/>
      <c r="M38" s="280"/>
      <c r="N38" s="280"/>
      <c r="O38" s="281"/>
      <c r="P38" s="173"/>
      <c r="Q38" s="173"/>
      <c r="R38" s="173"/>
      <c r="S38" s="173"/>
      <c r="T38" s="173"/>
      <c r="U38" s="173"/>
      <c r="V38" s="173"/>
      <c r="W38" s="173"/>
      <c r="X38" s="174"/>
      <c r="Y38" s="252" t="s">
        <v>14</v>
      </c>
      <c r="Z38" s="253"/>
      <c r="AA38" s="254"/>
      <c r="AB38" s="285"/>
      <c r="AC38" s="285"/>
      <c r="AD38" s="285"/>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10"/>
      <c r="B39" s="211"/>
      <c r="C39" s="211"/>
      <c r="D39" s="211"/>
      <c r="E39" s="211"/>
      <c r="F39" s="212"/>
      <c r="G39" s="282"/>
      <c r="H39" s="283"/>
      <c r="I39" s="283"/>
      <c r="J39" s="283"/>
      <c r="K39" s="283"/>
      <c r="L39" s="283"/>
      <c r="M39" s="283"/>
      <c r="N39" s="283"/>
      <c r="O39" s="284"/>
      <c r="P39" s="266"/>
      <c r="Q39" s="266"/>
      <c r="R39" s="266"/>
      <c r="S39" s="266"/>
      <c r="T39" s="266"/>
      <c r="U39" s="266"/>
      <c r="V39" s="266"/>
      <c r="W39" s="266"/>
      <c r="X39" s="267"/>
      <c r="Y39" s="166" t="s">
        <v>65</v>
      </c>
      <c r="Z39" s="112"/>
      <c r="AA39" s="162"/>
      <c r="AB39" s="286"/>
      <c r="AC39" s="286"/>
      <c r="AD39" s="28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07"/>
      <c r="H40" s="308"/>
      <c r="I40" s="308"/>
      <c r="J40" s="308"/>
      <c r="K40" s="308"/>
      <c r="L40" s="308"/>
      <c r="M40" s="308"/>
      <c r="N40" s="308"/>
      <c r="O40" s="309"/>
      <c r="P40" s="175"/>
      <c r="Q40" s="175"/>
      <c r="R40" s="175"/>
      <c r="S40" s="175"/>
      <c r="T40" s="175"/>
      <c r="U40" s="175"/>
      <c r="V40" s="175"/>
      <c r="W40" s="175"/>
      <c r="X40" s="176"/>
      <c r="Y40" s="111" t="s">
        <v>15</v>
      </c>
      <c r="Z40" s="112"/>
      <c r="AA40" s="162"/>
      <c r="AB40" s="287" t="s">
        <v>16</v>
      </c>
      <c r="AC40" s="287"/>
      <c r="AD40" s="287"/>
      <c r="AE40" s="84"/>
      <c r="AF40" s="85"/>
      <c r="AG40" s="85"/>
      <c r="AH40" s="85"/>
      <c r="AI40" s="86"/>
      <c r="AJ40" s="84"/>
      <c r="AK40" s="85"/>
      <c r="AL40" s="85"/>
      <c r="AM40" s="85"/>
      <c r="AN40" s="86"/>
      <c r="AO40" s="84"/>
      <c r="AP40" s="85"/>
      <c r="AQ40" s="85"/>
      <c r="AR40" s="85"/>
      <c r="AS40" s="86"/>
      <c r="AT40" s="258"/>
      <c r="AU40" s="259"/>
      <c r="AV40" s="259"/>
      <c r="AW40" s="259"/>
      <c r="AX40" s="260"/>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2" t="s">
        <v>83</v>
      </c>
      <c r="Q41" s="214"/>
      <c r="R41" s="214"/>
      <c r="S41" s="214"/>
      <c r="T41" s="214"/>
      <c r="U41" s="214"/>
      <c r="V41" s="214"/>
      <c r="W41" s="214"/>
      <c r="X41" s="215"/>
      <c r="Y41" s="194"/>
      <c r="Z41" s="77"/>
      <c r="AA41" s="78"/>
      <c r="AB41" s="255" t="s">
        <v>12</v>
      </c>
      <c r="AC41" s="256"/>
      <c r="AD41" s="257"/>
      <c r="AE41" s="275" t="s">
        <v>69</v>
      </c>
      <c r="AF41" s="276"/>
      <c r="AG41" s="276"/>
      <c r="AH41" s="276"/>
      <c r="AI41" s="277"/>
      <c r="AJ41" s="275" t="s">
        <v>70</v>
      </c>
      <c r="AK41" s="276"/>
      <c r="AL41" s="276"/>
      <c r="AM41" s="276"/>
      <c r="AN41" s="277"/>
      <c r="AO41" s="275" t="s">
        <v>71</v>
      </c>
      <c r="AP41" s="276"/>
      <c r="AQ41" s="276"/>
      <c r="AR41" s="276"/>
      <c r="AS41" s="277"/>
      <c r="AT41" s="261" t="s">
        <v>303</v>
      </c>
      <c r="AU41" s="262"/>
      <c r="AV41" s="262"/>
      <c r="AW41" s="262"/>
      <c r="AX41" s="263"/>
    </row>
    <row r="42" spans="1:50" ht="18.75" hidden="1" customHeight="1" x14ac:dyDescent="0.15">
      <c r="A42" s="206"/>
      <c r="B42" s="207"/>
      <c r="C42" s="207"/>
      <c r="D42" s="207"/>
      <c r="E42" s="207"/>
      <c r="F42" s="208"/>
      <c r="G42" s="216"/>
      <c r="H42" s="99"/>
      <c r="I42" s="99"/>
      <c r="J42" s="99"/>
      <c r="K42" s="99"/>
      <c r="L42" s="99"/>
      <c r="M42" s="99"/>
      <c r="N42" s="99"/>
      <c r="O42" s="217"/>
      <c r="P42" s="233"/>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79"/>
      <c r="H43" s="280"/>
      <c r="I43" s="280"/>
      <c r="J43" s="280"/>
      <c r="K43" s="280"/>
      <c r="L43" s="280"/>
      <c r="M43" s="280"/>
      <c r="N43" s="280"/>
      <c r="O43" s="281"/>
      <c r="P43" s="173"/>
      <c r="Q43" s="173"/>
      <c r="R43" s="173"/>
      <c r="S43" s="173"/>
      <c r="T43" s="173"/>
      <c r="U43" s="173"/>
      <c r="V43" s="173"/>
      <c r="W43" s="173"/>
      <c r="X43" s="174"/>
      <c r="Y43" s="252" t="s">
        <v>14</v>
      </c>
      <c r="Z43" s="253"/>
      <c r="AA43" s="254"/>
      <c r="AB43" s="285"/>
      <c r="AC43" s="285"/>
      <c r="AD43" s="285"/>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10"/>
      <c r="B44" s="211"/>
      <c r="C44" s="211"/>
      <c r="D44" s="211"/>
      <c r="E44" s="211"/>
      <c r="F44" s="212"/>
      <c r="G44" s="282"/>
      <c r="H44" s="283"/>
      <c r="I44" s="283"/>
      <c r="J44" s="283"/>
      <c r="K44" s="283"/>
      <c r="L44" s="283"/>
      <c r="M44" s="283"/>
      <c r="N44" s="283"/>
      <c r="O44" s="284"/>
      <c r="P44" s="266"/>
      <c r="Q44" s="266"/>
      <c r="R44" s="266"/>
      <c r="S44" s="266"/>
      <c r="T44" s="266"/>
      <c r="U44" s="266"/>
      <c r="V44" s="266"/>
      <c r="W44" s="266"/>
      <c r="X44" s="267"/>
      <c r="Y44" s="166" t="s">
        <v>65</v>
      </c>
      <c r="Z44" s="112"/>
      <c r="AA44" s="162"/>
      <c r="AB44" s="286"/>
      <c r="AC44" s="286"/>
      <c r="AD44" s="28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2"/>
      <c r="H45" s="283"/>
      <c r="I45" s="283"/>
      <c r="J45" s="283"/>
      <c r="K45" s="283"/>
      <c r="L45" s="283"/>
      <c r="M45" s="283"/>
      <c r="N45" s="283"/>
      <c r="O45" s="284"/>
      <c r="P45" s="266"/>
      <c r="Q45" s="266"/>
      <c r="R45" s="266"/>
      <c r="S45" s="266"/>
      <c r="T45" s="266"/>
      <c r="U45" s="266"/>
      <c r="V45" s="266"/>
      <c r="W45" s="266"/>
      <c r="X45" s="267"/>
      <c r="Y45" s="255" t="s">
        <v>15</v>
      </c>
      <c r="Z45" s="256"/>
      <c r="AA45" s="257"/>
      <c r="AB45" s="287" t="s">
        <v>16</v>
      </c>
      <c r="AC45" s="287"/>
      <c r="AD45" s="287"/>
      <c r="AE45" s="84"/>
      <c r="AF45" s="85"/>
      <c r="AG45" s="85"/>
      <c r="AH45" s="85"/>
      <c r="AI45" s="86"/>
      <c r="AJ45" s="84"/>
      <c r="AK45" s="85"/>
      <c r="AL45" s="85"/>
      <c r="AM45" s="85"/>
      <c r="AN45" s="86"/>
      <c r="AO45" s="84"/>
      <c r="AP45" s="85"/>
      <c r="AQ45" s="85"/>
      <c r="AR45" s="85"/>
      <c r="AS45" s="86"/>
      <c r="AT45" s="258"/>
      <c r="AU45" s="259"/>
      <c r="AV45" s="259"/>
      <c r="AW45" s="259"/>
      <c r="AX45" s="26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6" t="s">
        <v>320</v>
      </c>
      <c r="B47" s="682" t="s">
        <v>317</v>
      </c>
      <c r="C47" s="228"/>
      <c r="D47" s="228"/>
      <c r="E47" s="228"/>
      <c r="F47" s="229"/>
      <c r="G47" s="627" t="s">
        <v>311</v>
      </c>
      <c r="H47" s="627"/>
      <c r="I47" s="627"/>
      <c r="J47" s="627"/>
      <c r="K47" s="627"/>
      <c r="L47" s="627"/>
      <c r="M47" s="627"/>
      <c r="N47" s="627"/>
      <c r="O47" s="627"/>
      <c r="P47" s="627"/>
      <c r="Q47" s="627"/>
      <c r="R47" s="627"/>
      <c r="S47" s="627"/>
      <c r="T47" s="627"/>
      <c r="U47" s="627"/>
      <c r="V47" s="627"/>
      <c r="W47" s="627"/>
      <c r="X47" s="627"/>
      <c r="Y47" s="627"/>
      <c r="Z47" s="627"/>
      <c r="AA47" s="667"/>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26"/>
      <c r="B48" s="682"/>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7"/>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82"/>
      <c r="C49" s="228"/>
      <c r="D49" s="228"/>
      <c r="E49" s="228"/>
      <c r="F49" s="229"/>
      <c r="G49" s="321"/>
      <c r="H49" s="321"/>
      <c r="I49" s="321"/>
      <c r="J49" s="321"/>
      <c r="K49" s="321"/>
      <c r="L49" s="321"/>
      <c r="M49" s="321"/>
      <c r="N49" s="321"/>
      <c r="O49" s="321"/>
      <c r="P49" s="321"/>
      <c r="Q49" s="321"/>
      <c r="R49" s="321"/>
      <c r="S49" s="321"/>
      <c r="T49" s="321"/>
      <c r="U49" s="321"/>
      <c r="V49" s="321"/>
      <c r="W49" s="321"/>
      <c r="X49" s="321"/>
      <c r="Y49" s="321"/>
      <c r="Z49" s="321"/>
      <c r="AA49" s="322"/>
      <c r="AB49" s="620"/>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621"/>
    </row>
    <row r="50" spans="1:50" ht="22.5" hidden="1" customHeight="1" x14ac:dyDescent="0.15">
      <c r="A50" s="226"/>
      <c r="B50" s="682"/>
      <c r="C50" s="228"/>
      <c r="D50" s="228"/>
      <c r="E50" s="228"/>
      <c r="F50" s="229"/>
      <c r="G50" s="323"/>
      <c r="H50" s="323"/>
      <c r="I50" s="323"/>
      <c r="J50" s="323"/>
      <c r="K50" s="323"/>
      <c r="L50" s="323"/>
      <c r="M50" s="323"/>
      <c r="N50" s="323"/>
      <c r="O50" s="323"/>
      <c r="P50" s="323"/>
      <c r="Q50" s="323"/>
      <c r="R50" s="323"/>
      <c r="S50" s="323"/>
      <c r="T50" s="323"/>
      <c r="U50" s="323"/>
      <c r="V50" s="323"/>
      <c r="W50" s="323"/>
      <c r="X50" s="323"/>
      <c r="Y50" s="323"/>
      <c r="Z50" s="323"/>
      <c r="AA50" s="324"/>
      <c r="AB50" s="6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623"/>
    </row>
    <row r="51" spans="1:50" ht="22.5" hidden="1" customHeight="1" x14ac:dyDescent="0.15">
      <c r="A51" s="226"/>
      <c r="B51" s="683"/>
      <c r="C51" s="230"/>
      <c r="D51" s="230"/>
      <c r="E51" s="230"/>
      <c r="F51" s="231"/>
      <c r="G51" s="325"/>
      <c r="H51" s="325"/>
      <c r="I51" s="325"/>
      <c r="J51" s="325"/>
      <c r="K51" s="325"/>
      <c r="L51" s="325"/>
      <c r="M51" s="325"/>
      <c r="N51" s="325"/>
      <c r="O51" s="325"/>
      <c r="P51" s="325"/>
      <c r="Q51" s="325"/>
      <c r="R51" s="325"/>
      <c r="S51" s="325"/>
      <c r="T51" s="325"/>
      <c r="U51" s="325"/>
      <c r="V51" s="325"/>
      <c r="W51" s="325"/>
      <c r="X51" s="325"/>
      <c r="Y51" s="325"/>
      <c r="Z51" s="325"/>
      <c r="AA51" s="326"/>
      <c r="AB51" s="6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625"/>
    </row>
    <row r="52" spans="1:50" ht="18.75" hidden="1" customHeight="1" x14ac:dyDescent="0.15">
      <c r="A52" s="226"/>
      <c r="B52" s="228" t="s">
        <v>318</v>
      </c>
      <c r="C52" s="228"/>
      <c r="D52" s="228"/>
      <c r="E52" s="228"/>
      <c r="F52" s="229"/>
      <c r="G52" s="213" t="s">
        <v>85</v>
      </c>
      <c r="H52" s="214"/>
      <c r="I52" s="214"/>
      <c r="J52" s="214"/>
      <c r="K52" s="214"/>
      <c r="L52" s="214"/>
      <c r="M52" s="214"/>
      <c r="N52" s="214"/>
      <c r="O52" s="215"/>
      <c r="P52" s="232" t="s">
        <v>89</v>
      </c>
      <c r="Q52" s="214"/>
      <c r="R52" s="214"/>
      <c r="S52" s="214"/>
      <c r="T52" s="214"/>
      <c r="U52" s="214"/>
      <c r="V52" s="214"/>
      <c r="W52" s="214"/>
      <c r="X52" s="215"/>
      <c r="Y52" s="234"/>
      <c r="Z52" s="235"/>
      <c r="AA52" s="236"/>
      <c r="AB52" s="240" t="s">
        <v>12</v>
      </c>
      <c r="AC52" s="241"/>
      <c r="AD52" s="242"/>
      <c r="AE52" s="232" t="s">
        <v>69</v>
      </c>
      <c r="AF52" s="214"/>
      <c r="AG52" s="214"/>
      <c r="AH52" s="214"/>
      <c r="AI52" s="215"/>
      <c r="AJ52" s="232" t="s">
        <v>70</v>
      </c>
      <c r="AK52" s="214"/>
      <c r="AL52" s="214"/>
      <c r="AM52" s="214"/>
      <c r="AN52" s="215"/>
      <c r="AO52" s="232" t="s">
        <v>71</v>
      </c>
      <c r="AP52" s="214"/>
      <c r="AQ52" s="214"/>
      <c r="AR52" s="214"/>
      <c r="AS52" s="215"/>
      <c r="AT52" s="261" t="s">
        <v>303</v>
      </c>
      <c r="AU52" s="262"/>
      <c r="AV52" s="262"/>
      <c r="AW52" s="262"/>
      <c r="AX52" s="263"/>
    </row>
    <row r="53" spans="1:50" ht="18.75" hidden="1" customHeight="1" x14ac:dyDescent="0.15">
      <c r="A53" s="226"/>
      <c r="B53" s="228"/>
      <c r="C53" s="228"/>
      <c r="D53" s="228"/>
      <c r="E53" s="228"/>
      <c r="F53" s="229"/>
      <c r="G53" s="216"/>
      <c r="H53" s="99"/>
      <c r="I53" s="99"/>
      <c r="J53" s="99"/>
      <c r="K53" s="99"/>
      <c r="L53" s="99"/>
      <c r="M53" s="99"/>
      <c r="N53" s="99"/>
      <c r="O53" s="217"/>
      <c r="P53" s="233"/>
      <c r="Q53" s="99"/>
      <c r="R53" s="99"/>
      <c r="S53" s="99"/>
      <c r="T53" s="99"/>
      <c r="U53" s="99"/>
      <c r="V53" s="99"/>
      <c r="W53" s="99"/>
      <c r="X53" s="217"/>
      <c r="Y53" s="237"/>
      <c r="Z53" s="238"/>
      <c r="AA53" s="239"/>
      <c r="AB53" s="243"/>
      <c r="AC53" s="244"/>
      <c r="AD53" s="245"/>
      <c r="AE53" s="233"/>
      <c r="AF53" s="99"/>
      <c r="AG53" s="99"/>
      <c r="AH53" s="99"/>
      <c r="AI53" s="217"/>
      <c r="AJ53" s="233"/>
      <c r="AK53" s="99"/>
      <c r="AL53" s="99"/>
      <c r="AM53" s="99"/>
      <c r="AN53" s="217"/>
      <c r="AO53" s="233"/>
      <c r="AP53" s="99"/>
      <c r="AQ53" s="99"/>
      <c r="AR53" s="99"/>
      <c r="AS53" s="217"/>
      <c r="AT53" s="58"/>
      <c r="AU53" s="101"/>
      <c r="AV53" s="101"/>
      <c r="AW53" s="99" t="s">
        <v>355</v>
      </c>
      <c r="AX53" s="100"/>
    </row>
    <row r="54" spans="1:50" ht="22.5" hidden="1" customHeight="1" x14ac:dyDescent="0.15">
      <c r="A54" s="226"/>
      <c r="B54" s="228"/>
      <c r="C54" s="228"/>
      <c r="D54" s="228"/>
      <c r="E54" s="228"/>
      <c r="F54" s="229"/>
      <c r="G54" s="264"/>
      <c r="H54" s="173"/>
      <c r="I54" s="173"/>
      <c r="J54" s="173"/>
      <c r="K54" s="173"/>
      <c r="L54" s="173"/>
      <c r="M54" s="173"/>
      <c r="N54" s="173"/>
      <c r="O54" s="174"/>
      <c r="P54" s="172"/>
      <c r="Q54" s="246"/>
      <c r="R54" s="246"/>
      <c r="S54" s="246"/>
      <c r="T54" s="246"/>
      <c r="U54" s="246"/>
      <c r="V54" s="246"/>
      <c r="W54" s="246"/>
      <c r="X54" s="247"/>
      <c r="Y54" s="269" t="s">
        <v>86</v>
      </c>
      <c r="Z54" s="270"/>
      <c r="AA54" s="271"/>
      <c r="AB54" s="204"/>
      <c r="AC54" s="205"/>
      <c r="AD54" s="205"/>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5"/>
      <c r="H55" s="266"/>
      <c r="I55" s="266"/>
      <c r="J55" s="266"/>
      <c r="K55" s="266"/>
      <c r="L55" s="266"/>
      <c r="M55" s="266"/>
      <c r="N55" s="266"/>
      <c r="O55" s="267"/>
      <c r="P55" s="248"/>
      <c r="Q55" s="248"/>
      <c r="R55" s="248"/>
      <c r="S55" s="248"/>
      <c r="T55" s="248"/>
      <c r="U55" s="248"/>
      <c r="V55" s="248"/>
      <c r="W55" s="248"/>
      <c r="X55" s="249"/>
      <c r="Y55" s="220" t="s">
        <v>65</v>
      </c>
      <c r="Z55" s="221"/>
      <c r="AA55" s="222"/>
      <c r="AB55" s="66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8"/>
      <c r="H56" s="175"/>
      <c r="I56" s="175"/>
      <c r="J56" s="175"/>
      <c r="K56" s="175"/>
      <c r="L56" s="175"/>
      <c r="M56" s="175"/>
      <c r="N56" s="175"/>
      <c r="O56" s="176"/>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8"/>
      <c r="AU56" s="259"/>
      <c r="AV56" s="259"/>
      <c r="AW56" s="259"/>
      <c r="AX56" s="260"/>
    </row>
    <row r="57" spans="1:50" ht="18.75" hidden="1" customHeight="1" x14ac:dyDescent="0.15">
      <c r="A57" s="226"/>
      <c r="B57" s="228" t="s">
        <v>318</v>
      </c>
      <c r="C57" s="228"/>
      <c r="D57" s="228"/>
      <c r="E57" s="228"/>
      <c r="F57" s="229"/>
      <c r="G57" s="213" t="s">
        <v>85</v>
      </c>
      <c r="H57" s="214"/>
      <c r="I57" s="214"/>
      <c r="J57" s="214"/>
      <c r="K57" s="214"/>
      <c r="L57" s="214"/>
      <c r="M57" s="214"/>
      <c r="N57" s="214"/>
      <c r="O57" s="215"/>
      <c r="P57" s="232" t="s">
        <v>89</v>
      </c>
      <c r="Q57" s="214"/>
      <c r="R57" s="214"/>
      <c r="S57" s="214"/>
      <c r="T57" s="214"/>
      <c r="U57" s="214"/>
      <c r="V57" s="214"/>
      <c r="W57" s="214"/>
      <c r="X57" s="215"/>
      <c r="Y57" s="234"/>
      <c r="Z57" s="235"/>
      <c r="AA57" s="236"/>
      <c r="AB57" s="240" t="s">
        <v>12</v>
      </c>
      <c r="AC57" s="241"/>
      <c r="AD57" s="242"/>
      <c r="AE57" s="232" t="s">
        <v>69</v>
      </c>
      <c r="AF57" s="214"/>
      <c r="AG57" s="214"/>
      <c r="AH57" s="214"/>
      <c r="AI57" s="215"/>
      <c r="AJ57" s="232" t="s">
        <v>70</v>
      </c>
      <c r="AK57" s="214"/>
      <c r="AL57" s="214"/>
      <c r="AM57" s="214"/>
      <c r="AN57" s="215"/>
      <c r="AO57" s="232" t="s">
        <v>71</v>
      </c>
      <c r="AP57" s="214"/>
      <c r="AQ57" s="214"/>
      <c r="AR57" s="214"/>
      <c r="AS57" s="215"/>
      <c r="AT57" s="261" t="s">
        <v>303</v>
      </c>
      <c r="AU57" s="262"/>
      <c r="AV57" s="262"/>
      <c r="AW57" s="262"/>
      <c r="AX57" s="263"/>
    </row>
    <row r="58" spans="1:50" ht="18.75" hidden="1" customHeight="1" x14ac:dyDescent="0.15">
      <c r="A58" s="226"/>
      <c r="B58" s="228"/>
      <c r="C58" s="228"/>
      <c r="D58" s="228"/>
      <c r="E58" s="228"/>
      <c r="F58" s="229"/>
      <c r="G58" s="216"/>
      <c r="H58" s="99"/>
      <c r="I58" s="99"/>
      <c r="J58" s="99"/>
      <c r="K58" s="99"/>
      <c r="L58" s="99"/>
      <c r="M58" s="99"/>
      <c r="N58" s="99"/>
      <c r="O58" s="217"/>
      <c r="P58" s="233"/>
      <c r="Q58" s="99"/>
      <c r="R58" s="99"/>
      <c r="S58" s="99"/>
      <c r="T58" s="99"/>
      <c r="U58" s="99"/>
      <c r="V58" s="99"/>
      <c r="W58" s="99"/>
      <c r="X58" s="217"/>
      <c r="Y58" s="237"/>
      <c r="Z58" s="238"/>
      <c r="AA58" s="239"/>
      <c r="AB58" s="243"/>
      <c r="AC58" s="244"/>
      <c r="AD58" s="245"/>
      <c r="AE58" s="233"/>
      <c r="AF58" s="99"/>
      <c r="AG58" s="99"/>
      <c r="AH58" s="99"/>
      <c r="AI58" s="217"/>
      <c r="AJ58" s="233"/>
      <c r="AK58" s="99"/>
      <c r="AL58" s="99"/>
      <c r="AM58" s="99"/>
      <c r="AN58" s="217"/>
      <c r="AO58" s="233"/>
      <c r="AP58" s="99"/>
      <c r="AQ58" s="99"/>
      <c r="AR58" s="99"/>
      <c r="AS58" s="217"/>
      <c r="AT58" s="58"/>
      <c r="AU58" s="101"/>
      <c r="AV58" s="101"/>
      <c r="AW58" s="99" t="s">
        <v>355</v>
      </c>
      <c r="AX58" s="100"/>
    </row>
    <row r="59" spans="1:50" ht="22.5" hidden="1" customHeight="1" x14ac:dyDescent="0.15">
      <c r="A59" s="226"/>
      <c r="B59" s="228"/>
      <c r="C59" s="228"/>
      <c r="D59" s="228"/>
      <c r="E59" s="228"/>
      <c r="F59" s="229"/>
      <c r="G59" s="264"/>
      <c r="H59" s="173"/>
      <c r="I59" s="173"/>
      <c r="J59" s="173"/>
      <c r="K59" s="173"/>
      <c r="L59" s="173"/>
      <c r="M59" s="173"/>
      <c r="N59" s="173"/>
      <c r="O59" s="174"/>
      <c r="P59" s="172"/>
      <c r="Q59" s="246"/>
      <c r="R59" s="246"/>
      <c r="S59" s="246"/>
      <c r="T59" s="246"/>
      <c r="U59" s="246"/>
      <c r="V59" s="246"/>
      <c r="W59" s="246"/>
      <c r="X59" s="247"/>
      <c r="Y59" s="269" t="s">
        <v>86</v>
      </c>
      <c r="Z59" s="270"/>
      <c r="AA59" s="271"/>
      <c r="AB59" s="205"/>
      <c r="AC59" s="205"/>
      <c r="AD59" s="205"/>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5"/>
      <c r="H60" s="266"/>
      <c r="I60" s="266"/>
      <c r="J60" s="266"/>
      <c r="K60" s="266"/>
      <c r="L60" s="266"/>
      <c r="M60" s="266"/>
      <c r="N60" s="266"/>
      <c r="O60" s="267"/>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8"/>
      <c r="H61" s="175"/>
      <c r="I61" s="175"/>
      <c r="J61" s="175"/>
      <c r="K61" s="175"/>
      <c r="L61" s="175"/>
      <c r="M61" s="175"/>
      <c r="N61" s="175"/>
      <c r="O61" s="176"/>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8"/>
      <c r="AU61" s="259"/>
      <c r="AV61" s="259"/>
      <c r="AW61" s="259"/>
      <c r="AX61" s="260"/>
    </row>
    <row r="62" spans="1:50" ht="18.75" hidden="1" customHeight="1" x14ac:dyDescent="0.15">
      <c r="A62" s="226"/>
      <c r="B62" s="228" t="s">
        <v>318</v>
      </c>
      <c r="C62" s="228"/>
      <c r="D62" s="228"/>
      <c r="E62" s="228"/>
      <c r="F62" s="229"/>
      <c r="G62" s="213" t="s">
        <v>85</v>
      </c>
      <c r="H62" s="214"/>
      <c r="I62" s="214"/>
      <c r="J62" s="214"/>
      <c r="K62" s="214"/>
      <c r="L62" s="214"/>
      <c r="M62" s="214"/>
      <c r="N62" s="214"/>
      <c r="O62" s="215"/>
      <c r="P62" s="232" t="s">
        <v>89</v>
      </c>
      <c r="Q62" s="214"/>
      <c r="R62" s="214"/>
      <c r="S62" s="214"/>
      <c r="T62" s="214"/>
      <c r="U62" s="214"/>
      <c r="V62" s="214"/>
      <c r="W62" s="214"/>
      <c r="X62" s="215"/>
      <c r="Y62" s="234"/>
      <c r="Z62" s="235"/>
      <c r="AA62" s="236"/>
      <c r="AB62" s="240" t="s">
        <v>12</v>
      </c>
      <c r="AC62" s="241"/>
      <c r="AD62" s="242"/>
      <c r="AE62" s="232" t="s">
        <v>69</v>
      </c>
      <c r="AF62" s="214"/>
      <c r="AG62" s="214"/>
      <c r="AH62" s="214"/>
      <c r="AI62" s="215"/>
      <c r="AJ62" s="232" t="s">
        <v>70</v>
      </c>
      <c r="AK62" s="214"/>
      <c r="AL62" s="214"/>
      <c r="AM62" s="214"/>
      <c r="AN62" s="215"/>
      <c r="AO62" s="232" t="s">
        <v>71</v>
      </c>
      <c r="AP62" s="214"/>
      <c r="AQ62" s="214"/>
      <c r="AR62" s="214"/>
      <c r="AS62" s="215"/>
      <c r="AT62" s="261" t="s">
        <v>303</v>
      </c>
      <c r="AU62" s="262"/>
      <c r="AV62" s="262"/>
      <c r="AW62" s="262"/>
      <c r="AX62" s="263"/>
    </row>
    <row r="63" spans="1:50" ht="18.75" hidden="1" customHeight="1" x14ac:dyDescent="0.15">
      <c r="A63" s="226"/>
      <c r="B63" s="228"/>
      <c r="C63" s="228"/>
      <c r="D63" s="228"/>
      <c r="E63" s="228"/>
      <c r="F63" s="229"/>
      <c r="G63" s="216"/>
      <c r="H63" s="99"/>
      <c r="I63" s="99"/>
      <c r="J63" s="99"/>
      <c r="K63" s="99"/>
      <c r="L63" s="99"/>
      <c r="M63" s="99"/>
      <c r="N63" s="99"/>
      <c r="O63" s="217"/>
      <c r="P63" s="233"/>
      <c r="Q63" s="99"/>
      <c r="R63" s="99"/>
      <c r="S63" s="99"/>
      <c r="T63" s="99"/>
      <c r="U63" s="99"/>
      <c r="V63" s="99"/>
      <c r="W63" s="99"/>
      <c r="X63" s="217"/>
      <c r="Y63" s="237"/>
      <c r="Z63" s="238"/>
      <c r="AA63" s="239"/>
      <c r="AB63" s="243"/>
      <c r="AC63" s="244"/>
      <c r="AD63" s="245"/>
      <c r="AE63" s="233"/>
      <c r="AF63" s="99"/>
      <c r="AG63" s="99"/>
      <c r="AH63" s="99"/>
      <c r="AI63" s="217"/>
      <c r="AJ63" s="233"/>
      <c r="AK63" s="99"/>
      <c r="AL63" s="99"/>
      <c r="AM63" s="99"/>
      <c r="AN63" s="217"/>
      <c r="AO63" s="233"/>
      <c r="AP63" s="99"/>
      <c r="AQ63" s="99"/>
      <c r="AR63" s="99"/>
      <c r="AS63" s="217"/>
      <c r="AT63" s="58"/>
      <c r="AU63" s="101"/>
      <c r="AV63" s="101"/>
      <c r="AW63" s="99" t="s">
        <v>355</v>
      </c>
      <c r="AX63" s="100"/>
    </row>
    <row r="64" spans="1:50" ht="22.5" hidden="1" customHeight="1" x14ac:dyDescent="0.15">
      <c r="A64" s="226"/>
      <c r="B64" s="228"/>
      <c r="C64" s="228"/>
      <c r="D64" s="228"/>
      <c r="E64" s="228"/>
      <c r="F64" s="229"/>
      <c r="G64" s="264"/>
      <c r="H64" s="173"/>
      <c r="I64" s="173"/>
      <c r="J64" s="173"/>
      <c r="K64" s="173"/>
      <c r="L64" s="173"/>
      <c r="M64" s="173"/>
      <c r="N64" s="173"/>
      <c r="O64" s="174"/>
      <c r="P64" s="172"/>
      <c r="Q64" s="246"/>
      <c r="R64" s="246"/>
      <c r="S64" s="246"/>
      <c r="T64" s="246"/>
      <c r="U64" s="246"/>
      <c r="V64" s="246"/>
      <c r="W64" s="246"/>
      <c r="X64" s="247"/>
      <c r="Y64" s="269" t="s">
        <v>86</v>
      </c>
      <c r="Z64" s="270"/>
      <c r="AA64" s="271"/>
      <c r="AB64" s="205"/>
      <c r="AC64" s="205"/>
      <c r="AD64" s="205"/>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5"/>
      <c r="H65" s="266"/>
      <c r="I65" s="266"/>
      <c r="J65" s="266"/>
      <c r="K65" s="266"/>
      <c r="L65" s="266"/>
      <c r="M65" s="266"/>
      <c r="N65" s="266"/>
      <c r="O65" s="267"/>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8"/>
      <c r="H66" s="175"/>
      <c r="I66" s="175"/>
      <c r="J66" s="175"/>
      <c r="K66" s="175"/>
      <c r="L66" s="175"/>
      <c r="M66" s="175"/>
      <c r="N66" s="175"/>
      <c r="O66" s="176"/>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8"/>
      <c r="AU66" s="259"/>
      <c r="AV66" s="259"/>
      <c r="AW66" s="259"/>
      <c r="AX66" s="260"/>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1" t="s">
        <v>12</v>
      </c>
      <c r="AC67" s="112"/>
      <c r="AD67" s="162"/>
      <c r="AE67" s="669" t="s">
        <v>69</v>
      </c>
      <c r="AF67" s="109"/>
      <c r="AG67" s="109"/>
      <c r="AH67" s="109"/>
      <c r="AI67" s="109"/>
      <c r="AJ67" s="669" t="s">
        <v>70</v>
      </c>
      <c r="AK67" s="109"/>
      <c r="AL67" s="109"/>
      <c r="AM67" s="109"/>
      <c r="AN67" s="109"/>
      <c r="AO67" s="669" t="s">
        <v>71</v>
      </c>
      <c r="AP67" s="109"/>
      <c r="AQ67" s="109"/>
      <c r="AR67" s="109"/>
      <c r="AS67" s="109"/>
      <c r="AT67" s="167" t="s">
        <v>74</v>
      </c>
      <c r="AU67" s="168"/>
      <c r="AV67" s="168"/>
      <c r="AW67" s="168"/>
      <c r="AX67" s="169"/>
    </row>
    <row r="68" spans="1:60" ht="22.5" customHeight="1" x14ac:dyDescent="0.15">
      <c r="A68" s="186"/>
      <c r="B68" s="187"/>
      <c r="C68" s="187"/>
      <c r="D68" s="187"/>
      <c r="E68" s="187"/>
      <c r="F68" s="188"/>
      <c r="G68" s="172" t="s">
        <v>400</v>
      </c>
      <c r="H68" s="173"/>
      <c r="I68" s="173"/>
      <c r="J68" s="173"/>
      <c r="K68" s="173"/>
      <c r="L68" s="173"/>
      <c r="M68" s="173"/>
      <c r="N68" s="173"/>
      <c r="O68" s="173"/>
      <c r="P68" s="173"/>
      <c r="Q68" s="173"/>
      <c r="R68" s="173"/>
      <c r="S68" s="173"/>
      <c r="T68" s="173"/>
      <c r="U68" s="173"/>
      <c r="V68" s="173"/>
      <c r="W68" s="173"/>
      <c r="X68" s="174"/>
      <c r="Y68" s="317" t="s">
        <v>66</v>
      </c>
      <c r="Z68" s="318"/>
      <c r="AA68" s="319"/>
      <c r="AB68" s="177" t="s">
        <v>395</v>
      </c>
      <c r="AC68" s="178"/>
      <c r="AD68" s="179"/>
      <c r="AE68" s="84">
        <v>6948</v>
      </c>
      <c r="AF68" s="85"/>
      <c r="AG68" s="85"/>
      <c r="AH68" s="85"/>
      <c r="AI68" s="86"/>
      <c r="AJ68" s="84">
        <v>4498</v>
      </c>
      <c r="AK68" s="85"/>
      <c r="AL68" s="85"/>
      <c r="AM68" s="85"/>
      <c r="AN68" s="86"/>
      <c r="AO68" s="84">
        <v>8572</v>
      </c>
      <c r="AP68" s="85"/>
      <c r="AQ68" s="85"/>
      <c r="AR68" s="85"/>
      <c r="AS68" s="86"/>
      <c r="AT68" s="199"/>
      <c r="AU68" s="199"/>
      <c r="AV68" s="199"/>
      <c r="AW68" s="199"/>
      <c r="AX68" s="200"/>
      <c r="AY68" s="10"/>
      <c r="AZ68" s="10"/>
      <c r="BA68" s="10"/>
      <c r="BB68" s="10"/>
      <c r="BC68" s="10"/>
    </row>
    <row r="69" spans="1:60" ht="22.5" customHeight="1" x14ac:dyDescent="0.15">
      <c r="A69" s="189"/>
      <c r="B69" s="190"/>
      <c r="C69" s="190"/>
      <c r="D69" s="190"/>
      <c r="E69" s="190"/>
      <c r="F69" s="191"/>
      <c r="G69" s="175"/>
      <c r="H69" s="175"/>
      <c r="I69" s="175"/>
      <c r="J69" s="175"/>
      <c r="K69" s="175"/>
      <c r="L69" s="175"/>
      <c r="M69" s="175"/>
      <c r="N69" s="175"/>
      <c r="O69" s="175"/>
      <c r="P69" s="175"/>
      <c r="Q69" s="175"/>
      <c r="R69" s="175"/>
      <c r="S69" s="175"/>
      <c r="T69" s="175"/>
      <c r="U69" s="175"/>
      <c r="V69" s="175"/>
      <c r="W69" s="175"/>
      <c r="X69" s="176"/>
      <c r="Y69" s="201" t="s">
        <v>67</v>
      </c>
      <c r="Z69" s="146"/>
      <c r="AA69" s="147"/>
      <c r="AB69" s="180" t="s">
        <v>395</v>
      </c>
      <c r="AC69" s="181"/>
      <c r="AD69" s="182"/>
      <c r="AE69" s="84">
        <v>5375</v>
      </c>
      <c r="AF69" s="85"/>
      <c r="AG69" s="85"/>
      <c r="AH69" s="85"/>
      <c r="AI69" s="86"/>
      <c r="AJ69" s="84">
        <v>2880</v>
      </c>
      <c r="AK69" s="85"/>
      <c r="AL69" s="85"/>
      <c r="AM69" s="85"/>
      <c r="AN69" s="86"/>
      <c r="AO69" s="84">
        <v>2749</v>
      </c>
      <c r="AP69" s="85"/>
      <c r="AQ69" s="85"/>
      <c r="AR69" s="85"/>
      <c r="AS69" s="86"/>
      <c r="AT69" s="84">
        <v>34680</v>
      </c>
      <c r="AU69" s="85"/>
      <c r="AV69" s="85"/>
      <c r="AW69" s="85"/>
      <c r="AX69" s="8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1" t="s">
        <v>12</v>
      </c>
      <c r="AC70" s="112"/>
      <c r="AD70" s="162"/>
      <c r="AE70" s="166" t="s">
        <v>69</v>
      </c>
      <c r="AF70" s="161"/>
      <c r="AG70" s="161"/>
      <c r="AH70" s="161"/>
      <c r="AI70" s="195"/>
      <c r="AJ70" s="166" t="s">
        <v>70</v>
      </c>
      <c r="AK70" s="161"/>
      <c r="AL70" s="161"/>
      <c r="AM70" s="161"/>
      <c r="AN70" s="195"/>
      <c r="AO70" s="166" t="s">
        <v>71</v>
      </c>
      <c r="AP70" s="161"/>
      <c r="AQ70" s="161"/>
      <c r="AR70" s="161"/>
      <c r="AS70" s="195"/>
      <c r="AT70" s="167" t="s">
        <v>74</v>
      </c>
      <c r="AU70" s="168"/>
      <c r="AV70" s="168"/>
      <c r="AW70" s="168"/>
      <c r="AX70" s="169"/>
    </row>
    <row r="71" spans="1:60" ht="22.5" hidden="1" customHeight="1" x14ac:dyDescent="0.15">
      <c r="A71" s="186"/>
      <c r="B71" s="187"/>
      <c r="C71" s="187"/>
      <c r="D71" s="187"/>
      <c r="E71" s="187"/>
      <c r="F71" s="188"/>
      <c r="G71" s="173"/>
      <c r="H71" s="173"/>
      <c r="I71" s="173"/>
      <c r="J71" s="173"/>
      <c r="K71" s="173"/>
      <c r="L71" s="173"/>
      <c r="M71" s="173"/>
      <c r="N71" s="173"/>
      <c r="O71" s="173"/>
      <c r="P71" s="173"/>
      <c r="Q71" s="173"/>
      <c r="R71" s="173"/>
      <c r="S71" s="173"/>
      <c r="T71" s="173"/>
      <c r="U71" s="173"/>
      <c r="V71" s="173"/>
      <c r="W71" s="173"/>
      <c r="X71" s="174"/>
      <c r="Y71" s="196" t="s">
        <v>66</v>
      </c>
      <c r="Z71" s="197"/>
      <c r="AA71" s="198"/>
      <c r="AB71" s="177"/>
      <c r="AC71" s="178"/>
      <c r="AD71" s="179"/>
      <c r="AE71" s="84"/>
      <c r="AF71" s="85"/>
      <c r="AG71" s="85"/>
      <c r="AH71" s="85"/>
      <c r="AI71" s="86"/>
      <c r="AJ71" s="84"/>
      <c r="AK71" s="85"/>
      <c r="AL71" s="85"/>
      <c r="AM71" s="85"/>
      <c r="AN71" s="86"/>
      <c r="AO71" s="84"/>
      <c r="AP71" s="85"/>
      <c r="AQ71" s="85"/>
      <c r="AR71" s="85"/>
      <c r="AS71" s="86"/>
      <c r="AT71" s="199"/>
      <c r="AU71" s="199"/>
      <c r="AV71" s="199"/>
      <c r="AW71" s="199"/>
      <c r="AX71" s="200"/>
      <c r="AY71" s="10"/>
      <c r="AZ71" s="10"/>
      <c r="BA71" s="10"/>
      <c r="BB71" s="10"/>
      <c r="BC71" s="10"/>
    </row>
    <row r="72" spans="1:60" ht="22.5" hidden="1" customHeight="1" x14ac:dyDescent="0.15">
      <c r="A72" s="189"/>
      <c r="B72" s="190"/>
      <c r="C72" s="190"/>
      <c r="D72" s="190"/>
      <c r="E72" s="190"/>
      <c r="F72" s="191"/>
      <c r="G72" s="175"/>
      <c r="H72" s="175"/>
      <c r="I72" s="175"/>
      <c r="J72" s="175"/>
      <c r="K72" s="175"/>
      <c r="L72" s="175"/>
      <c r="M72" s="175"/>
      <c r="N72" s="175"/>
      <c r="O72" s="175"/>
      <c r="P72" s="175"/>
      <c r="Q72" s="175"/>
      <c r="R72" s="175"/>
      <c r="S72" s="175"/>
      <c r="T72" s="175"/>
      <c r="U72" s="175"/>
      <c r="V72" s="175"/>
      <c r="W72" s="175"/>
      <c r="X72" s="176"/>
      <c r="Y72" s="201" t="s">
        <v>67</v>
      </c>
      <c r="Z72" s="202"/>
      <c r="AA72" s="203"/>
      <c r="AB72" s="180"/>
      <c r="AC72" s="181"/>
      <c r="AD72" s="182"/>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1" t="s">
        <v>12</v>
      </c>
      <c r="AC73" s="112"/>
      <c r="AD73" s="162"/>
      <c r="AE73" s="166" t="s">
        <v>69</v>
      </c>
      <c r="AF73" s="161"/>
      <c r="AG73" s="161"/>
      <c r="AH73" s="161"/>
      <c r="AI73" s="195"/>
      <c r="AJ73" s="166" t="s">
        <v>70</v>
      </c>
      <c r="AK73" s="161"/>
      <c r="AL73" s="161"/>
      <c r="AM73" s="161"/>
      <c r="AN73" s="195"/>
      <c r="AO73" s="166" t="s">
        <v>71</v>
      </c>
      <c r="AP73" s="161"/>
      <c r="AQ73" s="161"/>
      <c r="AR73" s="161"/>
      <c r="AS73" s="195"/>
      <c r="AT73" s="167" t="s">
        <v>74</v>
      </c>
      <c r="AU73" s="168"/>
      <c r="AV73" s="168"/>
      <c r="AW73" s="168"/>
      <c r="AX73" s="169"/>
    </row>
    <row r="74" spans="1:60" ht="22.5" hidden="1" customHeight="1" x14ac:dyDescent="0.15">
      <c r="A74" s="186"/>
      <c r="B74" s="187"/>
      <c r="C74" s="187"/>
      <c r="D74" s="187"/>
      <c r="E74" s="187"/>
      <c r="F74" s="188"/>
      <c r="G74" s="173"/>
      <c r="H74" s="173"/>
      <c r="I74" s="173"/>
      <c r="J74" s="173"/>
      <c r="K74" s="173"/>
      <c r="L74" s="173"/>
      <c r="M74" s="173"/>
      <c r="N74" s="173"/>
      <c r="O74" s="173"/>
      <c r="P74" s="173"/>
      <c r="Q74" s="173"/>
      <c r="R74" s="173"/>
      <c r="S74" s="173"/>
      <c r="T74" s="173"/>
      <c r="U74" s="173"/>
      <c r="V74" s="173"/>
      <c r="W74" s="173"/>
      <c r="X74" s="174"/>
      <c r="Y74" s="196" t="s">
        <v>66</v>
      </c>
      <c r="Z74" s="197"/>
      <c r="AA74" s="198"/>
      <c r="AB74" s="177"/>
      <c r="AC74" s="178"/>
      <c r="AD74" s="179"/>
      <c r="AE74" s="84"/>
      <c r="AF74" s="85"/>
      <c r="AG74" s="85"/>
      <c r="AH74" s="85"/>
      <c r="AI74" s="86"/>
      <c r="AJ74" s="84"/>
      <c r="AK74" s="85"/>
      <c r="AL74" s="85"/>
      <c r="AM74" s="85"/>
      <c r="AN74" s="86"/>
      <c r="AO74" s="84"/>
      <c r="AP74" s="85"/>
      <c r="AQ74" s="85"/>
      <c r="AR74" s="85"/>
      <c r="AS74" s="86"/>
      <c r="AT74" s="199"/>
      <c r="AU74" s="199"/>
      <c r="AV74" s="199"/>
      <c r="AW74" s="199"/>
      <c r="AX74" s="200"/>
      <c r="AY74" s="10"/>
      <c r="AZ74" s="10"/>
      <c r="BA74" s="10"/>
      <c r="BB74" s="10"/>
      <c r="BC74" s="10"/>
    </row>
    <row r="75" spans="1:60" ht="22.5" hidden="1" customHeight="1" x14ac:dyDescent="0.15">
      <c r="A75" s="189"/>
      <c r="B75" s="190"/>
      <c r="C75" s="190"/>
      <c r="D75" s="190"/>
      <c r="E75" s="190"/>
      <c r="F75" s="191"/>
      <c r="G75" s="175"/>
      <c r="H75" s="175"/>
      <c r="I75" s="175"/>
      <c r="J75" s="175"/>
      <c r="K75" s="175"/>
      <c r="L75" s="175"/>
      <c r="M75" s="175"/>
      <c r="N75" s="175"/>
      <c r="O75" s="175"/>
      <c r="P75" s="175"/>
      <c r="Q75" s="175"/>
      <c r="R75" s="175"/>
      <c r="S75" s="175"/>
      <c r="T75" s="175"/>
      <c r="U75" s="175"/>
      <c r="V75" s="175"/>
      <c r="W75" s="175"/>
      <c r="X75" s="176"/>
      <c r="Y75" s="201" t="s">
        <v>67</v>
      </c>
      <c r="Z75" s="202"/>
      <c r="AA75" s="203"/>
      <c r="AB75" s="180"/>
      <c r="AC75" s="181"/>
      <c r="AD75" s="182"/>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1" t="s">
        <v>12</v>
      </c>
      <c r="AC76" s="112"/>
      <c r="AD76" s="162"/>
      <c r="AE76" s="166" t="s">
        <v>69</v>
      </c>
      <c r="AF76" s="161"/>
      <c r="AG76" s="161"/>
      <c r="AH76" s="161"/>
      <c r="AI76" s="195"/>
      <c r="AJ76" s="166" t="s">
        <v>70</v>
      </c>
      <c r="AK76" s="161"/>
      <c r="AL76" s="161"/>
      <c r="AM76" s="161"/>
      <c r="AN76" s="195"/>
      <c r="AO76" s="166" t="s">
        <v>71</v>
      </c>
      <c r="AP76" s="161"/>
      <c r="AQ76" s="161"/>
      <c r="AR76" s="161"/>
      <c r="AS76" s="195"/>
      <c r="AT76" s="167" t="s">
        <v>74</v>
      </c>
      <c r="AU76" s="168"/>
      <c r="AV76" s="168"/>
      <c r="AW76" s="168"/>
      <c r="AX76" s="169"/>
    </row>
    <row r="77" spans="1:60" ht="22.5" hidden="1" customHeight="1" x14ac:dyDescent="0.15">
      <c r="A77" s="186"/>
      <c r="B77" s="187"/>
      <c r="C77" s="187"/>
      <c r="D77" s="187"/>
      <c r="E77" s="187"/>
      <c r="F77" s="188"/>
      <c r="G77" s="173"/>
      <c r="H77" s="173"/>
      <c r="I77" s="173"/>
      <c r="J77" s="173"/>
      <c r="K77" s="173"/>
      <c r="L77" s="173"/>
      <c r="M77" s="173"/>
      <c r="N77" s="173"/>
      <c r="O77" s="173"/>
      <c r="P77" s="173"/>
      <c r="Q77" s="173"/>
      <c r="R77" s="173"/>
      <c r="S77" s="173"/>
      <c r="T77" s="173"/>
      <c r="U77" s="173"/>
      <c r="V77" s="173"/>
      <c r="W77" s="173"/>
      <c r="X77" s="174"/>
      <c r="Y77" s="196" t="s">
        <v>66</v>
      </c>
      <c r="Z77" s="197"/>
      <c r="AA77" s="198"/>
      <c r="AB77" s="177"/>
      <c r="AC77" s="178"/>
      <c r="AD77" s="179"/>
      <c r="AE77" s="84"/>
      <c r="AF77" s="85"/>
      <c r="AG77" s="85"/>
      <c r="AH77" s="85"/>
      <c r="AI77" s="86"/>
      <c r="AJ77" s="84"/>
      <c r="AK77" s="85"/>
      <c r="AL77" s="85"/>
      <c r="AM77" s="85"/>
      <c r="AN77" s="86"/>
      <c r="AO77" s="84"/>
      <c r="AP77" s="85"/>
      <c r="AQ77" s="85"/>
      <c r="AR77" s="85"/>
      <c r="AS77" s="86"/>
      <c r="AT77" s="199"/>
      <c r="AU77" s="199"/>
      <c r="AV77" s="199"/>
      <c r="AW77" s="199"/>
      <c r="AX77" s="200"/>
      <c r="AY77" s="10"/>
      <c r="AZ77" s="10"/>
      <c r="BA77" s="10"/>
      <c r="BB77" s="10"/>
      <c r="BC77" s="10"/>
    </row>
    <row r="78" spans="1:60" ht="22.5" hidden="1" customHeight="1" x14ac:dyDescent="0.15">
      <c r="A78" s="189"/>
      <c r="B78" s="190"/>
      <c r="C78" s="190"/>
      <c r="D78" s="190"/>
      <c r="E78" s="190"/>
      <c r="F78" s="191"/>
      <c r="G78" s="175"/>
      <c r="H78" s="175"/>
      <c r="I78" s="175"/>
      <c r="J78" s="175"/>
      <c r="K78" s="175"/>
      <c r="L78" s="175"/>
      <c r="M78" s="175"/>
      <c r="N78" s="175"/>
      <c r="O78" s="175"/>
      <c r="P78" s="175"/>
      <c r="Q78" s="175"/>
      <c r="R78" s="175"/>
      <c r="S78" s="175"/>
      <c r="T78" s="175"/>
      <c r="U78" s="175"/>
      <c r="V78" s="175"/>
      <c r="W78" s="175"/>
      <c r="X78" s="176"/>
      <c r="Y78" s="201" t="s">
        <v>67</v>
      </c>
      <c r="Z78" s="202"/>
      <c r="AA78" s="203"/>
      <c r="AB78" s="180"/>
      <c r="AC78" s="181"/>
      <c r="AD78" s="18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1" t="s">
        <v>12</v>
      </c>
      <c r="AC79" s="112"/>
      <c r="AD79" s="162"/>
      <c r="AE79" s="166" t="s">
        <v>69</v>
      </c>
      <c r="AF79" s="161"/>
      <c r="AG79" s="161"/>
      <c r="AH79" s="161"/>
      <c r="AI79" s="195"/>
      <c r="AJ79" s="166" t="s">
        <v>70</v>
      </c>
      <c r="AK79" s="161"/>
      <c r="AL79" s="161"/>
      <c r="AM79" s="161"/>
      <c r="AN79" s="195"/>
      <c r="AO79" s="166" t="s">
        <v>71</v>
      </c>
      <c r="AP79" s="161"/>
      <c r="AQ79" s="161"/>
      <c r="AR79" s="161"/>
      <c r="AS79" s="195"/>
      <c r="AT79" s="167" t="s">
        <v>74</v>
      </c>
      <c r="AU79" s="168"/>
      <c r="AV79" s="168"/>
      <c r="AW79" s="168"/>
      <c r="AX79" s="169"/>
    </row>
    <row r="80" spans="1:60" ht="22.5" hidden="1" customHeight="1" x14ac:dyDescent="0.15">
      <c r="A80" s="186"/>
      <c r="B80" s="187"/>
      <c r="C80" s="187"/>
      <c r="D80" s="187"/>
      <c r="E80" s="187"/>
      <c r="F80" s="188"/>
      <c r="G80" s="173"/>
      <c r="H80" s="173"/>
      <c r="I80" s="173"/>
      <c r="J80" s="173"/>
      <c r="K80" s="173"/>
      <c r="L80" s="173"/>
      <c r="M80" s="173"/>
      <c r="N80" s="173"/>
      <c r="O80" s="173"/>
      <c r="P80" s="173"/>
      <c r="Q80" s="173"/>
      <c r="R80" s="173"/>
      <c r="S80" s="173"/>
      <c r="T80" s="173"/>
      <c r="U80" s="173"/>
      <c r="V80" s="173"/>
      <c r="W80" s="173"/>
      <c r="X80" s="174"/>
      <c r="Y80" s="196" t="s">
        <v>66</v>
      </c>
      <c r="Z80" s="197"/>
      <c r="AA80" s="198"/>
      <c r="AB80" s="177"/>
      <c r="AC80" s="178"/>
      <c r="AD80" s="179"/>
      <c r="AE80" s="84"/>
      <c r="AF80" s="85"/>
      <c r="AG80" s="85"/>
      <c r="AH80" s="85"/>
      <c r="AI80" s="86"/>
      <c r="AJ80" s="84"/>
      <c r="AK80" s="85"/>
      <c r="AL80" s="85"/>
      <c r="AM80" s="85"/>
      <c r="AN80" s="86"/>
      <c r="AO80" s="84"/>
      <c r="AP80" s="85"/>
      <c r="AQ80" s="85"/>
      <c r="AR80" s="85"/>
      <c r="AS80" s="86"/>
      <c r="AT80" s="199"/>
      <c r="AU80" s="199"/>
      <c r="AV80" s="199"/>
      <c r="AW80" s="199"/>
      <c r="AX80" s="200"/>
      <c r="AY80" s="10"/>
      <c r="AZ80" s="10"/>
      <c r="BA80" s="10"/>
      <c r="BB80" s="10"/>
      <c r="BC80" s="10"/>
    </row>
    <row r="81" spans="1:60" ht="22.5" hidden="1" customHeight="1" x14ac:dyDescent="0.15">
      <c r="A81" s="189"/>
      <c r="B81" s="190"/>
      <c r="C81" s="190"/>
      <c r="D81" s="190"/>
      <c r="E81" s="190"/>
      <c r="F81" s="191"/>
      <c r="G81" s="175"/>
      <c r="H81" s="175"/>
      <c r="I81" s="175"/>
      <c r="J81" s="175"/>
      <c r="K81" s="175"/>
      <c r="L81" s="175"/>
      <c r="M81" s="175"/>
      <c r="N81" s="175"/>
      <c r="O81" s="175"/>
      <c r="P81" s="175"/>
      <c r="Q81" s="175"/>
      <c r="R81" s="175"/>
      <c r="S81" s="175"/>
      <c r="T81" s="175"/>
      <c r="U81" s="175"/>
      <c r="V81" s="175"/>
      <c r="W81" s="175"/>
      <c r="X81" s="176"/>
      <c r="Y81" s="201" t="s">
        <v>67</v>
      </c>
      <c r="Z81" s="202"/>
      <c r="AA81" s="203"/>
      <c r="AB81" s="180"/>
      <c r="AC81" s="181"/>
      <c r="AD81" s="18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2" t="s">
        <v>435</v>
      </c>
      <c r="H83" s="173"/>
      <c r="I83" s="173"/>
      <c r="J83" s="173"/>
      <c r="K83" s="173"/>
      <c r="L83" s="173"/>
      <c r="M83" s="173"/>
      <c r="N83" s="173"/>
      <c r="O83" s="173"/>
      <c r="P83" s="173"/>
      <c r="Q83" s="173"/>
      <c r="R83" s="173"/>
      <c r="S83" s="173"/>
      <c r="T83" s="173"/>
      <c r="U83" s="173"/>
      <c r="V83" s="173"/>
      <c r="W83" s="173"/>
      <c r="X83" s="174"/>
      <c r="Y83" s="137" t="s">
        <v>17</v>
      </c>
      <c r="Z83" s="138"/>
      <c r="AA83" s="139"/>
      <c r="AB83" s="177" t="s">
        <v>396</v>
      </c>
      <c r="AC83" s="178"/>
      <c r="AD83" s="179"/>
      <c r="AE83" s="143"/>
      <c r="AF83" s="144"/>
      <c r="AG83" s="144"/>
      <c r="AH83" s="144"/>
      <c r="AI83" s="144"/>
      <c r="AJ83" s="143"/>
      <c r="AK83" s="144"/>
      <c r="AL83" s="144"/>
      <c r="AM83" s="144"/>
      <c r="AN83" s="144"/>
      <c r="AO83" s="143"/>
      <c r="AP83" s="144"/>
      <c r="AQ83" s="144"/>
      <c r="AR83" s="144"/>
      <c r="AS83" s="144"/>
      <c r="AT83" s="84"/>
      <c r="AU83" s="85"/>
      <c r="AV83" s="85"/>
      <c r="AW83" s="85"/>
      <c r="AX83" s="87"/>
    </row>
    <row r="84" spans="1:60" ht="93" customHeight="1" x14ac:dyDescent="0.15">
      <c r="A84" s="121"/>
      <c r="B84" s="122"/>
      <c r="C84" s="122"/>
      <c r="D84" s="122"/>
      <c r="E84" s="122"/>
      <c r="F84" s="123"/>
      <c r="G84" s="175"/>
      <c r="H84" s="175"/>
      <c r="I84" s="175"/>
      <c r="J84" s="175"/>
      <c r="K84" s="175"/>
      <c r="L84" s="175"/>
      <c r="M84" s="175"/>
      <c r="N84" s="175"/>
      <c r="O84" s="175"/>
      <c r="P84" s="175"/>
      <c r="Q84" s="175"/>
      <c r="R84" s="175"/>
      <c r="S84" s="175"/>
      <c r="T84" s="175"/>
      <c r="U84" s="175"/>
      <c r="V84" s="175"/>
      <c r="W84" s="175"/>
      <c r="X84" s="176"/>
      <c r="Y84" s="145" t="s">
        <v>59</v>
      </c>
      <c r="Z84" s="146"/>
      <c r="AA84" s="147"/>
      <c r="AB84" s="180" t="s">
        <v>397</v>
      </c>
      <c r="AC84" s="181"/>
      <c r="AD84" s="182"/>
      <c r="AE84" s="148" t="s">
        <v>401</v>
      </c>
      <c r="AF84" s="149"/>
      <c r="AG84" s="149"/>
      <c r="AH84" s="149"/>
      <c r="AI84" s="150"/>
      <c r="AJ84" s="148" t="s">
        <v>402</v>
      </c>
      <c r="AK84" s="149"/>
      <c r="AL84" s="149"/>
      <c r="AM84" s="149"/>
      <c r="AN84" s="150"/>
      <c r="AO84" s="148" t="s">
        <v>403</v>
      </c>
      <c r="AP84" s="149"/>
      <c r="AQ84" s="149"/>
      <c r="AR84" s="149"/>
      <c r="AS84" s="150"/>
      <c r="AT84" s="148" t="s">
        <v>404</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48" t="s">
        <v>77</v>
      </c>
      <c r="B97" s="349"/>
      <c r="C97" s="333" t="s">
        <v>19</v>
      </c>
      <c r="D97" s="334"/>
      <c r="E97" s="334"/>
      <c r="F97" s="334"/>
      <c r="G97" s="334"/>
      <c r="H97" s="334"/>
      <c r="I97" s="334"/>
      <c r="J97" s="334"/>
      <c r="K97" s="335"/>
      <c r="L97" s="532" t="s">
        <v>76</v>
      </c>
      <c r="M97" s="532"/>
      <c r="N97" s="532"/>
      <c r="O97" s="532"/>
      <c r="P97" s="532"/>
      <c r="Q97" s="532"/>
      <c r="R97" s="533" t="s">
        <v>73</v>
      </c>
      <c r="S97" s="534"/>
      <c r="T97" s="534"/>
      <c r="U97" s="534"/>
      <c r="V97" s="534"/>
      <c r="W97" s="534"/>
      <c r="X97" s="618" t="s">
        <v>29</v>
      </c>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c r="AW97" s="334"/>
      <c r="AX97" s="619"/>
    </row>
    <row r="98" spans="1:50" ht="23.1" customHeight="1" x14ac:dyDescent="0.15">
      <c r="A98" s="350"/>
      <c r="B98" s="351"/>
      <c r="C98" s="357" t="s">
        <v>398</v>
      </c>
      <c r="D98" s="358"/>
      <c r="E98" s="358"/>
      <c r="F98" s="358"/>
      <c r="G98" s="358"/>
      <c r="H98" s="358"/>
      <c r="I98" s="358"/>
      <c r="J98" s="358"/>
      <c r="K98" s="359"/>
      <c r="L98" s="62">
        <v>38</v>
      </c>
      <c r="M98" s="63"/>
      <c r="N98" s="63"/>
      <c r="O98" s="63"/>
      <c r="P98" s="63"/>
      <c r="Q98" s="64"/>
      <c r="R98" s="62">
        <v>0</v>
      </c>
      <c r="S98" s="63"/>
      <c r="T98" s="63"/>
      <c r="U98" s="63"/>
      <c r="V98" s="63"/>
      <c r="W98" s="64"/>
      <c r="X98" s="421" t="s">
        <v>444</v>
      </c>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23.1" customHeight="1" x14ac:dyDescent="0.15">
      <c r="A99" s="350"/>
      <c r="B99" s="351"/>
      <c r="C99" s="152" t="s">
        <v>399</v>
      </c>
      <c r="D99" s="153"/>
      <c r="E99" s="153"/>
      <c r="F99" s="153"/>
      <c r="G99" s="153"/>
      <c r="H99" s="153"/>
      <c r="I99" s="153"/>
      <c r="J99" s="153"/>
      <c r="K99" s="154"/>
      <c r="L99" s="62">
        <v>42</v>
      </c>
      <c r="M99" s="63"/>
      <c r="N99" s="63"/>
      <c r="O99" s="63"/>
      <c r="P99" s="63"/>
      <c r="Q99" s="64"/>
      <c r="R99" s="62">
        <v>0</v>
      </c>
      <c r="S99" s="63"/>
      <c r="T99" s="63"/>
      <c r="U99" s="63"/>
      <c r="V99" s="63"/>
      <c r="W99" s="64"/>
      <c r="X99" s="432"/>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23.1" customHeight="1" x14ac:dyDescent="0.15">
      <c r="A100" s="350"/>
      <c r="B100" s="351"/>
      <c r="C100" s="152"/>
      <c r="D100" s="153"/>
      <c r="E100" s="153"/>
      <c r="F100" s="153"/>
      <c r="G100" s="153"/>
      <c r="H100" s="153"/>
      <c r="I100" s="153"/>
      <c r="J100" s="153"/>
      <c r="K100" s="154"/>
      <c r="L100" s="62"/>
      <c r="M100" s="63"/>
      <c r="N100" s="63"/>
      <c r="O100" s="63"/>
      <c r="P100" s="63"/>
      <c r="Q100" s="64"/>
      <c r="R100" s="62"/>
      <c r="S100" s="63"/>
      <c r="T100" s="63"/>
      <c r="U100" s="63"/>
      <c r="V100" s="63"/>
      <c r="W100" s="64"/>
      <c r="X100" s="432"/>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3.1" customHeight="1" x14ac:dyDescent="0.15">
      <c r="A101" s="350"/>
      <c r="B101" s="351"/>
      <c r="C101" s="152"/>
      <c r="D101" s="153"/>
      <c r="E101" s="153"/>
      <c r="F101" s="153"/>
      <c r="G101" s="153"/>
      <c r="H101" s="153"/>
      <c r="I101" s="153"/>
      <c r="J101" s="153"/>
      <c r="K101" s="154"/>
      <c r="L101" s="62"/>
      <c r="M101" s="63"/>
      <c r="N101" s="63"/>
      <c r="O101" s="63"/>
      <c r="P101" s="63"/>
      <c r="Q101" s="64"/>
      <c r="R101" s="62"/>
      <c r="S101" s="63"/>
      <c r="T101" s="63"/>
      <c r="U101" s="63"/>
      <c r="V101" s="63"/>
      <c r="W101" s="64"/>
      <c r="X101" s="432"/>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23.1" customHeight="1" x14ac:dyDescent="0.15">
      <c r="A102" s="350"/>
      <c r="B102" s="351"/>
      <c r="C102" s="152"/>
      <c r="D102" s="153"/>
      <c r="E102" s="153"/>
      <c r="F102" s="153"/>
      <c r="G102" s="153"/>
      <c r="H102" s="153"/>
      <c r="I102" s="153"/>
      <c r="J102" s="153"/>
      <c r="K102" s="154"/>
      <c r="L102" s="62"/>
      <c r="M102" s="63"/>
      <c r="N102" s="63"/>
      <c r="O102" s="63"/>
      <c r="P102" s="63"/>
      <c r="Q102" s="64"/>
      <c r="R102" s="62"/>
      <c r="S102" s="63"/>
      <c r="T102" s="63"/>
      <c r="U102" s="63"/>
      <c r="V102" s="63"/>
      <c r="W102" s="64"/>
      <c r="X102" s="432"/>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4"/>
    </row>
    <row r="103" spans="1:50" ht="23.1" customHeight="1" x14ac:dyDescent="0.15">
      <c r="A103" s="350"/>
      <c r="B103" s="351"/>
      <c r="C103" s="354"/>
      <c r="D103" s="355"/>
      <c r="E103" s="355"/>
      <c r="F103" s="355"/>
      <c r="G103" s="355"/>
      <c r="H103" s="355"/>
      <c r="I103" s="355"/>
      <c r="J103" s="355"/>
      <c r="K103" s="356"/>
      <c r="L103" s="62"/>
      <c r="M103" s="63"/>
      <c r="N103" s="63"/>
      <c r="O103" s="63"/>
      <c r="P103" s="63"/>
      <c r="Q103" s="64"/>
      <c r="R103" s="62"/>
      <c r="S103" s="63"/>
      <c r="T103" s="63"/>
      <c r="U103" s="63"/>
      <c r="V103" s="63"/>
      <c r="W103" s="64"/>
      <c r="X103" s="432"/>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4"/>
    </row>
    <row r="104" spans="1:50" ht="21" customHeight="1" thickBot="1" x14ac:dyDescent="0.2">
      <c r="A104" s="352"/>
      <c r="B104" s="353"/>
      <c r="C104" s="342" t="s">
        <v>22</v>
      </c>
      <c r="D104" s="343"/>
      <c r="E104" s="343"/>
      <c r="F104" s="343"/>
      <c r="G104" s="343"/>
      <c r="H104" s="343"/>
      <c r="I104" s="343"/>
      <c r="J104" s="343"/>
      <c r="K104" s="344"/>
      <c r="L104" s="345">
        <f>SUM(L98:Q103)</f>
        <v>80</v>
      </c>
      <c r="M104" s="346"/>
      <c r="N104" s="346"/>
      <c r="O104" s="346"/>
      <c r="P104" s="346"/>
      <c r="Q104" s="347"/>
      <c r="R104" s="345">
        <f>SUM(R98:W103)</f>
        <v>0</v>
      </c>
      <c r="S104" s="346"/>
      <c r="T104" s="346"/>
      <c r="U104" s="346"/>
      <c r="V104" s="346"/>
      <c r="W104" s="347"/>
      <c r="X104" s="435"/>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5" t="s">
        <v>38</v>
      </c>
      <c r="AH107" s="600"/>
      <c r="AI107" s="600"/>
      <c r="AJ107" s="600"/>
      <c r="AK107" s="600"/>
      <c r="AL107" s="600"/>
      <c r="AM107" s="600"/>
      <c r="AN107" s="600"/>
      <c r="AO107" s="600"/>
      <c r="AP107" s="600"/>
      <c r="AQ107" s="600"/>
      <c r="AR107" s="600"/>
      <c r="AS107" s="600"/>
      <c r="AT107" s="600"/>
      <c r="AU107" s="600"/>
      <c r="AV107" s="600"/>
      <c r="AW107" s="600"/>
      <c r="AX107" s="636"/>
    </row>
    <row r="108" spans="1:50" ht="42" customHeight="1" x14ac:dyDescent="0.15">
      <c r="A108" s="291" t="s">
        <v>312</v>
      </c>
      <c r="B108" s="292"/>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3" t="s">
        <v>380</v>
      </c>
      <c r="AE108" s="604"/>
      <c r="AF108" s="604"/>
      <c r="AG108" s="412" t="s">
        <v>436</v>
      </c>
      <c r="AH108" s="413"/>
      <c r="AI108" s="413"/>
      <c r="AJ108" s="413"/>
      <c r="AK108" s="413"/>
      <c r="AL108" s="413"/>
      <c r="AM108" s="413"/>
      <c r="AN108" s="413"/>
      <c r="AO108" s="413"/>
      <c r="AP108" s="413"/>
      <c r="AQ108" s="413"/>
      <c r="AR108" s="413"/>
      <c r="AS108" s="413"/>
      <c r="AT108" s="413"/>
      <c r="AU108" s="413"/>
      <c r="AV108" s="413"/>
      <c r="AW108" s="413"/>
      <c r="AX108" s="414"/>
    </row>
    <row r="109" spans="1:50" ht="42" customHeight="1" x14ac:dyDescent="0.15">
      <c r="A109" s="293"/>
      <c r="B109" s="294"/>
      <c r="C109" s="384" t="s">
        <v>44</v>
      </c>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6"/>
      <c r="AD109" s="440" t="s">
        <v>380</v>
      </c>
      <c r="AE109" s="441"/>
      <c r="AF109" s="441"/>
      <c r="AG109" s="415"/>
      <c r="AH109" s="416"/>
      <c r="AI109" s="416"/>
      <c r="AJ109" s="416"/>
      <c r="AK109" s="416"/>
      <c r="AL109" s="416"/>
      <c r="AM109" s="416"/>
      <c r="AN109" s="416"/>
      <c r="AO109" s="416"/>
      <c r="AP109" s="416"/>
      <c r="AQ109" s="416"/>
      <c r="AR109" s="416"/>
      <c r="AS109" s="416"/>
      <c r="AT109" s="416"/>
      <c r="AU109" s="416"/>
      <c r="AV109" s="416"/>
      <c r="AW109" s="416"/>
      <c r="AX109" s="417"/>
    </row>
    <row r="110" spans="1:50" ht="42" customHeight="1" x14ac:dyDescent="0.15">
      <c r="A110" s="295"/>
      <c r="B110" s="296"/>
      <c r="C110" s="387" t="s">
        <v>314</v>
      </c>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9"/>
      <c r="AD110" s="589" t="s">
        <v>380</v>
      </c>
      <c r="AE110" s="590"/>
      <c r="AF110" s="590"/>
      <c r="AG110" s="418"/>
      <c r="AH110" s="419"/>
      <c r="AI110" s="419"/>
      <c r="AJ110" s="419"/>
      <c r="AK110" s="419"/>
      <c r="AL110" s="419"/>
      <c r="AM110" s="419"/>
      <c r="AN110" s="419"/>
      <c r="AO110" s="419"/>
      <c r="AP110" s="419"/>
      <c r="AQ110" s="419"/>
      <c r="AR110" s="419"/>
      <c r="AS110" s="419"/>
      <c r="AT110" s="419"/>
      <c r="AU110" s="419"/>
      <c r="AV110" s="419"/>
      <c r="AW110" s="419"/>
      <c r="AX110" s="420"/>
    </row>
    <row r="111" spans="1:50" ht="35.25" customHeight="1" x14ac:dyDescent="0.15">
      <c r="A111" s="549" t="s">
        <v>46</v>
      </c>
      <c r="B111" s="591"/>
      <c r="C111" s="390" t="s">
        <v>48</v>
      </c>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401" t="s">
        <v>380</v>
      </c>
      <c r="AE111" s="402"/>
      <c r="AF111" s="402"/>
      <c r="AG111" s="421" t="s">
        <v>437</v>
      </c>
      <c r="AH111" s="422"/>
      <c r="AI111" s="422"/>
      <c r="AJ111" s="422"/>
      <c r="AK111" s="422"/>
      <c r="AL111" s="422"/>
      <c r="AM111" s="422"/>
      <c r="AN111" s="422"/>
      <c r="AO111" s="422"/>
      <c r="AP111" s="422"/>
      <c r="AQ111" s="422"/>
      <c r="AR111" s="422"/>
      <c r="AS111" s="422"/>
      <c r="AT111" s="422"/>
      <c r="AU111" s="422"/>
      <c r="AV111" s="422"/>
      <c r="AW111" s="422"/>
      <c r="AX111" s="423"/>
    </row>
    <row r="112" spans="1:50" ht="35.25" customHeight="1" x14ac:dyDescent="0.15">
      <c r="A112" s="592"/>
      <c r="B112" s="593"/>
      <c r="C112" s="397" t="s">
        <v>49</v>
      </c>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440" t="s">
        <v>380</v>
      </c>
      <c r="AE112" s="441"/>
      <c r="AF112" s="441"/>
      <c r="AG112" s="424"/>
      <c r="AH112" s="425"/>
      <c r="AI112" s="425"/>
      <c r="AJ112" s="425"/>
      <c r="AK112" s="425"/>
      <c r="AL112" s="425"/>
      <c r="AM112" s="425"/>
      <c r="AN112" s="425"/>
      <c r="AO112" s="425"/>
      <c r="AP112" s="425"/>
      <c r="AQ112" s="425"/>
      <c r="AR112" s="425"/>
      <c r="AS112" s="425"/>
      <c r="AT112" s="425"/>
      <c r="AU112" s="425"/>
      <c r="AV112" s="425"/>
      <c r="AW112" s="425"/>
      <c r="AX112" s="426"/>
    </row>
    <row r="113" spans="1:64" ht="35.25" customHeight="1" x14ac:dyDescent="0.15">
      <c r="A113" s="592"/>
      <c r="B113" s="593"/>
      <c r="C113" s="504" t="s">
        <v>315</v>
      </c>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440" t="s">
        <v>380</v>
      </c>
      <c r="AE113" s="441"/>
      <c r="AF113" s="441"/>
      <c r="AG113" s="424"/>
      <c r="AH113" s="425"/>
      <c r="AI113" s="425"/>
      <c r="AJ113" s="425"/>
      <c r="AK113" s="425"/>
      <c r="AL113" s="425"/>
      <c r="AM113" s="425"/>
      <c r="AN113" s="425"/>
      <c r="AO113" s="425"/>
      <c r="AP113" s="425"/>
      <c r="AQ113" s="425"/>
      <c r="AR113" s="425"/>
      <c r="AS113" s="425"/>
      <c r="AT113" s="425"/>
      <c r="AU113" s="425"/>
      <c r="AV113" s="425"/>
      <c r="AW113" s="425"/>
      <c r="AX113" s="426"/>
    </row>
    <row r="114" spans="1:64" ht="35.25" customHeight="1" x14ac:dyDescent="0.15">
      <c r="A114" s="592"/>
      <c r="B114" s="593"/>
      <c r="C114" s="397" t="s">
        <v>45</v>
      </c>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440" t="s">
        <v>380</v>
      </c>
      <c r="AE114" s="441"/>
      <c r="AF114" s="441"/>
      <c r="AG114" s="424"/>
      <c r="AH114" s="425"/>
      <c r="AI114" s="425"/>
      <c r="AJ114" s="425"/>
      <c r="AK114" s="425"/>
      <c r="AL114" s="425"/>
      <c r="AM114" s="425"/>
      <c r="AN114" s="425"/>
      <c r="AO114" s="425"/>
      <c r="AP114" s="425"/>
      <c r="AQ114" s="425"/>
      <c r="AR114" s="425"/>
      <c r="AS114" s="425"/>
      <c r="AT114" s="425"/>
      <c r="AU114" s="425"/>
      <c r="AV114" s="425"/>
      <c r="AW114" s="425"/>
      <c r="AX114" s="426"/>
    </row>
    <row r="115" spans="1:64" ht="35.25" customHeight="1" x14ac:dyDescent="0.15">
      <c r="A115" s="592"/>
      <c r="B115" s="593"/>
      <c r="C115" s="397" t="s">
        <v>50</v>
      </c>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490"/>
      <c r="AD115" s="440" t="s">
        <v>380</v>
      </c>
      <c r="AE115" s="441"/>
      <c r="AF115" s="441"/>
      <c r="AG115" s="424"/>
      <c r="AH115" s="425"/>
      <c r="AI115" s="425"/>
      <c r="AJ115" s="425"/>
      <c r="AK115" s="425"/>
      <c r="AL115" s="425"/>
      <c r="AM115" s="425"/>
      <c r="AN115" s="425"/>
      <c r="AO115" s="425"/>
      <c r="AP115" s="425"/>
      <c r="AQ115" s="425"/>
      <c r="AR115" s="425"/>
      <c r="AS115" s="425"/>
      <c r="AT115" s="425"/>
      <c r="AU115" s="425"/>
      <c r="AV115" s="425"/>
      <c r="AW115" s="425"/>
      <c r="AX115" s="426"/>
    </row>
    <row r="116" spans="1:64" ht="35.25" customHeight="1" x14ac:dyDescent="0.15">
      <c r="A116" s="592"/>
      <c r="B116" s="593"/>
      <c r="C116" s="397" t="s">
        <v>55</v>
      </c>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490"/>
      <c r="AD116" s="640" t="s">
        <v>380</v>
      </c>
      <c r="AE116" s="641"/>
      <c r="AF116" s="641"/>
      <c r="AG116" s="424"/>
      <c r="AH116" s="425"/>
      <c r="AI116" s="425"/>
      <c r="AJ116" s="425"/>
      <c r="AK116" s="425"/>
      <c r="AL116" s="425"/>
      <c r="AM116" s="425"/>
      <c r="AN116" s="425"/>
      <c r="AO116" s="425"/>
      <c r="AP116" s="425"/>
      <c r="AQ116" s="425"/>
      <c r="AR116" s="425"/>
      <c r="AS116" s="425"/>
      <c r="AT116" s="425"/>
      <c r="AU116" s="425"/>
      <c r="AV116" s="425"/>
      <c r="AW116" s="425"/>
      <c r="AX116" s="426"/>
      <c r="BI116" s="10"/>
      <c r="BJ116" s="10"/>
      <c r="BK116" s="10"/>
      <c r="BL116" s="10"/>
    </row>
    <row r="117" spans="1:64" ht="35.2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380</v>
      </c>
      <c r="AE117" s="590"/>
      <c r="AF117" s="599"/>
      <c r="AG117" s="427"/>
      <c r="AH117" s="428"/>
      <c r="AI117" s="428"/>
      <c r="AJ117" s="428"/>
      <c r="AK117" s="428"/>
      <c r="AL117" s="428"/>
      <c r="AM117" s="428"/>
      <c r="AN117" s="428"/>
      <c r="AO117" s="428"/>
      <c r="AP117" s="428"/>
      <c r="AQ117" s="428"/>
      <c r="AR117" s="428"/>
      <c r="AS117" s="428"/>
      <c r="AT117" s="428"/>
      <c r="AU117" s="428"/>
      <c r="AV117" s="428"/>
      <c r="AW117" s="428"/>
      <c r="AX117" s="429"/>
      <c r="BG117" s="10"/>
      <c r="BH117" s="10"/>
      <c r="BI117" s="10"/>
      <c r="BJ117" s="10"/>
    </row>
    <row r="118" spans="1:64" ht="28.5" customHeight="1" x14ac:dyDescent="0.15">
      <c r="A118" s="549" t="s">
        <v>47</v>
      </c>
      <c r="B118" s="591"/>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01" t="s">
        <v>380</v>
      </c>
      <c r="AE118" s="402"/>
      <c r="AF118" s="645"/>
      <c r="AG118" s="421" t="s">
        <v>428</v>
      </c>
      <c r="AH118" s="422"/>
      <c r="AI118" s="422"/>
      <c r="AJ118" s="422"/>
      <c r="AK118" s="422"/>
      <c r="AL118" s="422"/>
      <c r="AM118" s="422"/>
      <c r="AN118" s="422"/>
      <c r="AO118" s="422"/>
      <c r="AP118" s="422"/>
      <c r="AQ118" s="422"/>
      <c r="AR118" s="422"/>
      <c r="AS118" s="422"/>
      <c r="AT118" s="422"/>
      <c r="AU118" s="422"/>
      <c r="AV118" s="422"/>
      <c r="AW118" s="422"/>
      <c r="AX118" s="423"/>
    </row>
    <row r="119" spans="1:64" ht="28.5"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5" t="s">
        <v>380</v>
      </c>
      <c r="AE119" s="606"/>
      <c r="AF119" s="606"/>
      <c r="AG119" s="424"/>
      <c r="AH119" s="425"/>
      <c r="AI119" s="425"/>
      <c r="AJ119" s="425"/>
      <c r="AK119" s="425"/>
      <c r="AL119" s="425"/>
      <c r="AM119" s="425"/>
      <c r="AN119" s="425"/>
      <c r="AO119" s="425"/>
      <c r="AP119" s="425"/>
      <c r="AQ119" s="425"/>
      <c r="AR119" s="425"/>
      <c r="AS119" s="425"/>
      <c r="AT119" s="425"/>
      <c r="AU119" s="425"/>
      <c r="AV119" s="425"/>
      <c r="AW119" s="425"/>
      <c r="AX119" s="426"/>
    </row>
    <row r="120" spans="1:64" ht="28.5" customHeight="1" x14ac:dyDescent="0.15">
      <c r="A120" s="592"/>
      <c r="B120" s="593"/>
      <c r="C120" s="397" t="s">
        <v>51</v>
      </c>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440" t="s">
        <v>380</v>
      </c>
      <c r="AE120" s="441"/>
      <c r="AF120" s="441"/>
      <c r="AG120" s="424"/>
      <c r="AH120" s="425"/>
      <c r="AI120" s="425"/>
      <c r="AJ120" s="425"/>
      <c r="AK120" s="425"/>
      <c r="AL120" s="425"/>
      <c r="AM120" s="425"/>
      <c r="AN120" s="425"/>
      <c r="AO120" s="425"/>
      <c r="AP120" s="425"/>
      <c r="AQ120" s="425"/>
      <c r="AR120" s="425"/>
      <c r="AS120" s="425"/>
      <c r="AT120" s="425"/>
      <c r="AU120" s="425"/>
      <c r="AV120" s="425"/>
      <c r="AW120" s="425"/>
      <c r="AX120" s="426"/>
    </row>
    <row r="121" spans="1:64" ht="28.5" customHeight="1" x14ac:dyDescent="0.15">
      <c r="A121" s="594"/>
      <c r="B121" s="595"/>
      <c r="C121" s="397" t="s">
        <v>52</v>
      </c>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440" t="s">
        <v>380</v>
      </c>
      <c r="AE121" s="441"/>
      <c r="AF121" s="441"/>
      <c r="AG121" s="427"/>
      <c r="AH121" s="428"/>
      <c r="AI121" s="428"/>
      <c r="AJ121" s="428"/>
      <c r="AK121" s="428"/>
      <c r="AL121" s="428"/>
      <c r="AM121" s="428"/>
      <c r="AN121" s="428"/>
      <c r="AO121" s="428"/>
      <c r="AP121" s="428"/>
      <c r="AQ121" s="428"/>
      <c r="AR121" s="428"/>
      <c r="AS121" s="428"/>
      <c r="AT121" s="428"/>
      <c r="AU121" s="428"/>
      <c r="AV121" s="428"/>
      <c r="AW121" s="428"/>
      <c r="AX121" s="429"/>
    </row>
    <row r="122" spans="1:64" ht="32.25" customHeight="1" x14ac:dyDescent="0.15">
      <c r="A122" s="629" t="s">
        <v>80</v>
      </c>
      <c r="B122" s="630"/>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391"/>
      <c r="AD122" s="401" t="s">
        <v>380</v>
      </c>
      <c r="AE122" s="402"/>
      <c r="AF122" s="402"/>
      <c r="AG122" s="577" t="s">
        <v>429</v>
      </c>
      <c r="AH122" s="578"/>
      <c r="AI122" s="578"/>
      <c r="AJ122" s="578"/>
      <c r="AK122" s="578"/>
      <c r="AL122" s="578"/>
      <c r="AM122" s="578"/>
      <c r="AN122" s="578"/>
      <c r="AO122" s="578"/>
      <c r="AP122" s="578"/>
      <c r="AQ122" s="578"/>
      <c r="AR122" s="578"/>
      <c r="AS122" s="578"/>
      <c r="AT122" s="578"/>
      <c r="AU122" s="578"/>
      <c r="AV122" s="578"/>
      <c r="AW122" s="578"/>
      <c r="AX122" s="579"/>
    </row>
    <row r="123" spans="1:64" ht="15.75" customHeight="1" x14ac:dyDescent="0.15">
      <c r="A123" s="631"/>
      <c r="B123" s="632"/>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0"/>
      <c r="AH123" s="581"/>
      <c r="AI123" s="581"/>
      <c r="AJ123" s="581"/>
      <c r="AK123" s="581"/>
      <c r="AL123" s="581"/>
      <c r="AM123" s="581"/>
      <c r="AN123" s="581"/>
      <c r="AO123" s="581"/>
      <c r="AP123" s="581"/>
      <c r="AQ123" s="581"/>
      <c r="AR123" s="581"/>
      <c r="AS123" s="581"/>
      <c r="AT123" s="581"/>
      <c r="AU123" s="581"/>
      <c r="AV123" s="581"/>
      <c r="AW123" s="581"/>
      <c r="AX123" s="582"/>
    </row>
    <row r="124" spans="1:64" ht="32.25" customHeight="1" x14ac:dyDescent="0.15">
      <c r="A124" s="631"/>
      <c r="B124" s="632"/>
      <c r="C124" s="646" t="s">
        <v>431</v>
      </c>
      <c r="D124" s="647"/>
      <c r="E124" s="647"/>
      <c r="F124" s="647"/>
      <c r="G124" s="647"/>
      <c r="H124" s="647"/>
      <c r="I124" s="647"/>
      <c r="J124" s="647"/>
      <c r="K124" s="647"/>
      <c r="L124" s="647"/>
      <c r="M124" s="647"/>
      <c r="N124" s="647"/>
      <c r="O124" s="648"/>
      <c r="P124" s="655">
        <v>157</v>
      </c>
      <c r="Q124" s="655"/>
      <c r="R124" s="655"/>
      <c r="S124" s="656"/>
      <c r="T124" s="637" t="s">
        <v>427</v>
      </c>
      <c r="U124" s="638"/>
      <c r="V124" s="638"/>
      <c r="W124" s="638"/>
      <c r="X124" s="638"/>
      <c r="Y124" s="638"/>
      <c r="Z124" s="638"/>
      <c r="AA124" s="638"/>
      <c r="AB124" s="638"/>
      <c r="AC124" s="638"/>
      <c r="AD124" s="638"/>
      <c r="AE124" s="638"/>
      <c r="AF124" s="639"/>
      <c r="AG124" s="580"/>
      <c r="AH124" s="581"/>
      <c r="AI124" s="581"/>
      <c r="AJ124" s="581"/>
      <c r="AK124" s="581"/>
      <c r="AL124" s="581"/>
      <c r="AM124" s="581"/>
      <c r="AN124" s="581"/>
      <c r="AO124" s="581"/>
      <c r="AP124" s="581"/>
      <c r="AQ124" s="581"/>
      <c r="AR124" s="581"/>
      <c r="AS124" s="581"/>
      <c r="AT124" s="581"/>
      <c r="AU124" s="581"/>
      <c r="AV124" s="581"/>
      <c r="AW124" s="581"/>
      <c r="AX124" s="582"/>
    </row>
    <row r="125" spans="1:64" ht="32.25" customHeight="1" x14ac:dyDescent="0.15">
      <c r="A125" s="633"/>
      <c r="B125" s="634"/>
      <c r="C125" s="649"/>
      <c r="D125" s="650"/>
      <c r="E125" s="650"/>
      <c r="F125" s="650"/>
      <c r="G125" s="650"/>
      <c r="H125" s="650"/>
      <c r="I125" s="650"/>
      <c r="J125" s="650"/>
      <c r="K125" s="650"/>
      <c r="L125" s="650"/>
      <c r="M125" s="650"/>
      <c r="N125" s="650"/>
      <c r="O125" s="651"/>
      <c r="P125" s="657"/>
      <c r="Q125" s="657"/>
      <c r="R125" s="657"/>
      <c r="S125" s="658"/>
      <c r="T125" s="398"/>
      <c r="U125" s="399"/>
      <c r="V125" s="399"/>
      <c r="W125" s="399"/>
      <c r="X125" s="399"/>
      <c r="Y125" s="399"/>
      <c r="Z125" s="399"/>
      <c r="AA125" s="399"/>
      <c r="AB125" s="399"/>
      <c r="AC125" s="399"/>
      <c r="AD125" s="399"/>
      <c r="AE125" s="399"/>
      <c r="AF125" s="400"/>
      <c r="AG125" s="583"/>
      <c r="AH125" s="584"/>
      <c r="AI125" s="584"/>
      <c r="AJ125" s="584"/>
      <c r="AK125" s="584"/>
      <c r="AL125" s="584"/>
      <c r="AM125" s="584"/>
      <c r="AN125" s="584"/>
      <c r="AO125" s="584"/>
      <c r="AP125" s="584"/>
      <c r="AQ125" s="584"/>
      <c r="AR125" s="584"/>
      <c r="AS125" s="584"/>
      <c r="AT125" s="584"/>
      <c r="AU125" s="584"/>
      <c r="AV125" s="584"/>
      <c r="AW125" s="584"/>
      <c r="AX125" s="585"/>
    </row>
    <row r="126" spans="1:64" ht="81" customHeight="1" x14ac:dyDescent="0.15">
      <c r="A126" s="549" t="s">
        <v>58</v>
      </c>
      <c r="B126" s="550"/>
      <c r="C126" s="367" t="s">
        <v>64</v>
      </c>
      <c r="D126" s="573"/>
      <c r="E126" s="573"/>
      <c r="F126" s="574"/>
      <c r="G126" s="543" t="s">
        <v>430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48" customHeight="1" thickBot="1" x14ac:dyDescent="0.2">
      <c r="A127" s="551"/>
      <c r="B127" s="552"/>
      <c r="C127" s="406" t="s">
        <v>68</v>
      </c>
      <c r="D127" s="407"/>
      <c r="E127" s="407"/>
      <c r="F127" s="408"/>
      <c r="G127" s="409" t="s">
        <v>438</v>
      </c>
      <c r="H127" s="410"/>
      <c r="I127" s="410"/>
      <c r="J127" s="410"/>
      <c r="K127" s="410"/>
      <c r="L127" s="410"/>
      <c r="M127" s="410"/>
      <c r="N127" s="410"/>
      <c r="O127" s="410"/>
      <c r="P127" s="410"/>
      <c r="Q127" s="410"/>
      <c r="R127" s="410"/>
      <c r="S127" s="410"/>
      <c r="T127" s="410"/>
      <c r="U127" s="410"/>
      <c r="V127" s="410"/>
      <c r="W127" s="410"/>
      <c r="X127" s="410"/>
      <c r="Y127" s="410"/>
      <c r="Z127" s="410"/>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0"/>
      <c r="AX127" s="411"/>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20" customHeight="1" thickBot="1" x14ac:dyDescent="0.2">
      <c r="A129" s="572" t="s">
        <v>439</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3.25" customHeight="1" thickBot="1" x14ac:dyDescent="0.2">
      <c r="A131" s="546" t="s">
        <v>440</v>
      </c>
      <c r="B131" s="547"/>
      <c r="C131" s="547"/>
      <c r="D131" s="547"/>
      <c r="E131" s="548"/>
      <c r="F131" s="565" t="s">
        <v>443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8.5" customHeight="1" thickBot="1" x14ac:dyDescent="0.2">
      <c r="A133" s="393" t="s">
        <v>441</v>
      </c>
      <c r="B133" s="394"/>
      <c r="C133" s="394"/>
      <c r="D133" s="394"/>
      <c r="E133" s="395"/>
      <c r="F133" s="568" t="s">
        <v>442</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0.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616" t="s">
        <v>224</v>
      </c>
      <c r="B137" s="392"/>
      <c r="C137" s="392"/>
      <c r="D137" s="392"/>
      <c r="E137" s="392"/>
      <c r="F137" s="392"/>
      <c r="G137" s="378" t="s">
        <v>383</v>
      </c>
      <c r="H137" s="379"/>
      <c r="I137" s="379"/>
      <c r="J137" s="379"/>
      <c r="K137" s="379"/>
      <c r="L137" s="379"/>
      <c r="M137" s="379"/>
      <c r="N137" s="379"/>
      <c r="O137" s="379"/>
      <c r="P137" s="380"/>
      <c r="Q137" s="392" t="s">
        <v>225</v>
      </c>
      <c r="R137" s="392"/>
      <c r="S137" s="392"/>
      <c r="T137" s="392"/>
      <c r="U137" s="392"/>
      <c r="V137" s="392"/>
      <c r="W137" s="396" t="s">
        <v>382</v>
      </c>
      <c r="X137" s="379"/>
      <c r="Y137" s="379"/>
      <c r="Z137" s="379"/>
      <c r="AA137" s="379"/>
      <c r="AB137" s="379"/>
      <c r="AC137" s="379"/>
      <c r="AD137" s="379"/>
      <c r="AE137" s="379"/>
      <c r="AF137" s="380"/>
      <c r="AG137" s="392" t="s">
        <v>226</v>
      </c>
      <c r="AH137" s="392"/>
      <c r="AI137" s="392"/>
      <c r="AJ137" s="392"/>
      <c r="AK137" s="392"/>
      <c r="AL137" s="392"/>
      <c r="AM137" s="613">
        <v>52</v>
      </c>
      <c r="AN137" s="614"/>
      <c r="AO137" s="614"/>
      <c r="AP137" s="614"/>
      <c r="AQ137" s="614"/>
      <c r="AR137" s="614"/>
      <c r="AS137" s="614"/>
      <c r="AT137" s="614"/>
      <c r="AU137" s="614"/>
      <c r="AV137" s="615"/>
      <c r="AW137" s="12"/>
      <c r="AX137" s="13"/>
    </row>
    <row r="138" spans="1:50" ht="19.899999999999999" customHeight="1" thickBot="1" x14ac:dyDescent="0.2">
      <c r="A138" s="617" t="s">
        <v>227</v>
      </c>
      <c r="B138" s="571"/>
      <c r="C138" s="571"/>
      <c r="D138" s="571"/>
      <c r="E138" s="571"/>
      <c r="F138" s="571"/>
      <c r="G138" s="381" t="s">
        <v>388</v>
      </c>
      <c r="H138" s="382"/>
      <c r="I138" s="382"/>
      <c r="J138" s="382"/>
      <c r="K138" s="382"/>
      <c r="L138" s="382"/>
      <c r="M138" s="382"/>
      <c r="N138" s="382"/>
      <c r="O138" s="382"/>
      <c r="P138" s="383"/>
      <c r="Q138" s="571" t="s">
        <v>228</v>
      </c>
      <c r="R138" s="571"/>
      <c r="S138" s="571"/>
      <c r="T138" s="571"/>
      <c r="U138" s="571"/>
      <c r="V138" s="571"/>
      <c r="W138" s="381" t="s">
        <v>389</v>
      </c>
      <c r="X138" s="382"/>
      <c r="Y138" s="382"/>
      <c r="Z138" s="382"/>
      <c r="AA138" s="382"/>
      <c r="AB138" s="382"/>
      <c r="AC138" s="382"/>
      <c r="AD138" s="382"/>
      <c r="AE138" s="382"/>
      <c r="AF138" s="383"/>
      <c r="AG138" s="575"/>
      <c r="AH138" s="576"/>
      <c r="AI138" s="576"/>
      <c r="AJ138" s="576"/>
      <c r="AK138" s="576"/>
      <c r="AL138" s="576"/>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31.2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63" t="s">
        <v>411</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377</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x14ac:dyDescent="0.15">
      <c r="A179" s="117"/>
      <c r="B179" s="538"/>
      <c r="C179" s="538"/>
      <c r="D179" s="538"/>
      <c r="E179" s="538"/>
      <c r="F179" s="539"/>
      <c r="G179" s="367" t="s">
        <v>19</v>
      </c>
      <c r="H179" s="368"/>
      <c r="I179" s="368"/>
      <c r="J179" s="368"/>
      <c r="K179" s="368"/>
      <c r="L179" s="369" t="s">
        <v>20</v>
      </c>
      <c r="M179" s="368"/>
      <c r="N179" s="368"/>
      <c r="O179" s="368"/>
      <c r="P179" s="368"/>
      <c r="Q179" s="368"/>
      <c r="R179" s="368"/>
      <c r="S179" s="368"/>
      <c r="T179" s="368"/>
      <c r="U179" s="368"/>
      <c r="V179" s="368"/>
      <c r="W179" s="368"/>
      <c r="X179" s="370"/>
      <c r="Y179" s="371" t="s">
        <v>21</v>
      </c>
      <c r="Z179" s="372"/>
      <c r="AA179" s="372"/>
      <c r="AB179" s="373"/>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71" t="s">
        <v>21</v>
      </c>
      <c r="AV179" s="372"/>
      <c r="AW179" s="372"/>
      <c r="AX179" s="374"/>
    </row>
    <row r="180" spans="1:50" ht="24.75" customHeight="1" x14ac:dyDescent="0.15">
      <c r="A180" s="117"/>
      <c r="B180" s="538"/>
      <c r="C180" s="538"/>
      <c r="D180" s="538"/>
      <c r="E180" s="538"/>
      <c r="F180" s="539"/>
      <c r="G180" s="88" t="s">
        <v>405</v>
      </c>
      <c r="H180" s="89"/>
      <c r="I180" s="89"/>
      <c r="J180" s="89"/>
      <c r="K180" s="90"/>
      <c r="L180" s="91" t="s">
        <v>407</v>
      </c>
      <c r="M180" s="92"/>
      <c r="N180" s="92"/>
      <c r="O180" s="92"/>
      <c r="P180" s="92"/>
      <c r="Q180" s="92"/>
      <c r="R180" s="92"/>
      <c r="S180" s="92"/>
      <c r="T180" s="92"/>
      <c r="U180" s="92"/>
      <c r="V180" s="92"/>
      <c r="W180" s="92"/>
      <c r="X180" s="93"/>
      <c r="Y180" s="94">
        <v>24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75"/>
    </row>
    <row r="181" spans="1:50" ht="24.75" customHeight="1" x14ac:dyDescent="0.15">
      <c r="A181" s="117"/>
      <c r="B181" s="538"/>
      <c r="C181" s="538"/>
      <c r="D181" s="538"/>
      <c r="E181" s="538"/>
      <c r="F181" s="539"/>
      <c r="G181" s="65" t="s">
        <v>406</v>
      </c>
      <c r="H181" s="66"/>
      <c r="I181" s="66"/>
      <c r="J181" s="66"/>
      <c r="K181" s="67"/>
      <c r="L181" s="68" t="s">
        <v>408</v>
      </c>
      <c r="M181" s="69"/>
      <c r="N181" s="69"/>
      <c r="O181" s="69"/>
      <c r="P181" s="69"/>
      <c r="Q181" s="69"/>
      <c r="R181" s="69"/>
      <c r="S181" s="69"/>
      <c r="T181" s="69"/>
      <c r="U181" s="69"/>
      <c r="V181" s="69"/>
      <c r="W181" s="69"/>
      <c r="X181" s="70"/>
      <c r="Y181" s="71">
        <v>34</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8"/>
      <c r="C182" s="538"/>
      <c r="D182" s="538"/>
      <c r="E182" s="538"/>
      <c r="F182" s="539"/>
      <c r="G182" s="65" t="s">
        <v>409</v>
      </c>
      <c r="H182" s="66"/>
      <c r="I182" s="66"/>
      <c r="J182" s="66"/>
      <c r="K182" s="67"/>
      <c r="L182" s="68" t="s">
        <v>410</v>
      </c>
      <c r="M182" s="69"/>
      <c r="N182" s="69"/>
      <c r="O182" s="69"/>
      <c r="P182" s="69"/>
      <c r="Q182" s="69"/>
      <c r="R182" s="69"/>
      <c r="S182" s="69"/>
      <c r="T182" s="69"/>
      <c r="U182" s="69"/>
      <c r="V182" s="69"/>
      <c r="W182" s="69"/>
      <c r="X182" s="70"/>
      <c r="Y182" s="71">
        <v>19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77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8"/>
      <c r="C191" s="538"/>
      <c r="D191" s="538"/>
      <c r="E191" s="538"/>
      <c r="F191" s="539"/>
      <c r="G191" s="363" t="s">
        <v>412</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x14ac:dyDescent="0.15">
      <c r="A192" s="117"/>
      <c r="B192" s="538"/>
      <c r="C192" s="538"/>
      <c r="D192" s="538"/>
      <c r="E192" s="538"/>
      <c r="F192" s="539"/>
      <c r="G192" s="367" t="s">
        <v>19</v>
      </c>
      <c r="H192" s="368"/>
      <c r="I192" s="368"/>
      <c r="J192" s="368"/>
      <c r="K192" s="368"/>
      <c r="L192" s="369" t="s">
        <v>20</v>
      </c>
      <c r="M192" s="368"/>
      <c r="N192" s="368"/>
      <c r="O192" s="368"/>
      <c r="P192" s="368"/>
      <c r="Q192" s="368"/>
      <c r="R192" s="368"/>
      <c r="S192" s="368"/>
      <c r="T192" s="368"/>
      <c r="U192" s="368"/>
      <c r="V192" s="368"/>
      <c r="W192" s="368"/>
      <c r="X192" s="370"/>
      <c r="Y192" s="371" t="s">
        <v>21</v>
      </c>
      <c r="Z192" s="372"/>
      <c r="AA192" s="372"/>
      <c r="AB192" s="373"/>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71" t="s">
        <v>21</v>
      </c>
      <c r="AV192" s="372"/>
      <c r="AW192" s="372"/>
      <c r="AX192" s="374"/>
    </row>
    <row r="193" spans="1:50" ht="24.75" customHeight="1" x14ac:dyDescent="0.15">
      <c r="A193" s="117"/>
      <c r="B193" s="538"/>
      <c r="C193" s="538"/>
      <c r="D193" s="538"/>
      <c r="E193" s="538"/>
      <c r="F193" s="539"/>
      <c r="G193" s="88" t="s">
        <v>413</v>
      </c>
      <c r="H193" s="89"/>
      <c r="I193" s="89"/>
      <c r="J193" s="89"/>
      <c r="K193" s="90"/>
      <c r="L193" s="91" t="s">
        <v>414</v>
      </c>
      <c r="M193" s="92"/>
      <c r="N193" s="92"/>
      <c r="O193" s="92"/>
      <c r="P193" s="92"/>
      <c r="Q193" s="92"/>
      <c r="R193" s="92"/>
      <c r="S193" s="92"/>
      <c r="T193" s="92"/>
      <c r="U193" s="92"/>
      <c r="V193" s="92"/>
      <c r="W193" s="92"/>
      <c r="X193" s="93"/>
      <c r="Y193" s="94">
        <v>12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75"/>
    </row>
    <row r="194" spans="1:50" ht="24.75" customHeight="1" x14ac:dyDescent="0.15">
      <c r="A194" s="117"/>
      <c r="B194" s="538"/>
      <c r="C194" s="538"/>
      <c r="D194" s="538"/>
      <c r="E194" s="538"/>
      <c r="F194" s="539"/>
      <c r="G194" s="65"/>
      <c r="H194" s="376"/>
      <c r="I194" s="376"/>
      <c r="J194" s="376"/>
      <c r="K194" s="37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8"/>
      <c r="C195" s="538"/>
      <c r="D195" s="538"/>
      <c r="E195" s="538"/>
      <c r="F195" s="539"/>
      <c r="G195" s="65"/>
      <c r="H195" s="376"/>
      <c r="I195" s="376"/>
      <c r="J195" s="376"/>
      <c r="K195" s="37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8"/>
      <c r="C204" s="538"/>
      <c r="D204" s="538"/>
      <c r="E204" s="538"/>
      <c r="F204" s="53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x14ac:dyDescent="0.15">
      <c r="A205" s="117"/>
      <c r="B205" s="538"/>
      <c r="C205" s="538"/>
      <c r="D205" s="538"/>
      <c r="E205" s="538"/>
      <c r="F205" s="539"/>
      <c r="G205" s="367" t="s">
        <v>19</v>
      </c>
      <c r="H205" s="368"/>
      <c r="I205" s="368"/>
      <c r="J205" s="368"/>
      <c r="K205" s="368"/>
      <c r="L205" s="369" t="s">
        <v>20</v>
      </c>
      <c r="M205" s="368"/>
      <c r="N205" s="368"/>
      <c r="O205" s="368"/>
      <c r="P205" s="368"/>
      <c r="Q205" s="368"/>
      <c r="R205" s="368"/>
      <c r="S205" s="368"/>
      <c r="T205" s="368"/>
      <c r="U205" s="368"/>
      <c r="V205" s="368"/>
      <c r="W205" s="368"/>
      <c r="X205" s="370"/>
      <c r="Y205" s="371" t="s">
        <v>21</v>
      </c>
      <c r="Z205" s="372"/>
      <c r="AA205" s="372"/>
      <c r="AB205" s="373"/>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71" t="s">
        <v>21</v>
      </c>
      <c r="AV205" s="372"/>
      <c r="AW205" s="372"/>
      <c r="AX205" s="374"/>
    </row>
    <row r="206" spans="1:50" ht="24.75" customHeight="1" x14ac:dyDescent="0.15">
      <c r="A206" s="117"/>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75"/>
    </row>
    <row r="207" spans="1:50" ht="24.75" customHeight="1" x14ac:dyDescent="0.15">
      <c r="A207" s="117"/>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8"/>
      <c r="C217" s="538"/>
      <c r="D217" s="538"/>
      <c r="E217" s="538"/>
      <c r="F217" s="53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x14ac:dyDescent="0.15">
      <c r="A218" s="117"/>
      <c r="B218" s="538"/>
      <c r="C218" s="538"/>
      <c r="D218" s="538"/>
      <c r="E218" s="538"/>
      <c r="F218" s="539"/>
      <c r="G218" s="367" t="s">
        <v>19</v>
      </c>
      <c r="H218" s="368"/>
      <c r="I218" s="368"/>
      <c r="J218" s="368"/>
      <c r="K218" s="368"/>
      <c r="L218" s="369" t="s">
        <v>20</v>
      </c>
      <c r="M218" s="368"/>
      <c r="N218" s="368"/>
      <c r="O218" s="368"/>
      <c r="P218" s="368"/>
      <c r="Q218" s="368"/>
      <c r="R218" s="368"/>
      <c r="S218" s="368"/>
      <c r="T218" s="368"/>
      <c r="U218" s="368"/>
      <c r="V218" s="368"/>
      <c r="W218" s="368"/>
      <c r="X218" s="370"/>
      <c r="Y218" s="371" t="s">
        <v>21</v>
      </c>
      <c r="Z218" s="372"/>
      <c r="AA218" s="372"/>
      <c r="AB218" s="373"/>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71" t="s">
        <v>21</v>
      </c>
      <c r="AV218" s="372"/>
      <c r="AW218" s="372"/>
      <c r="AX218" s="374"/>
    </row>
    <row r="219" spans="1:50" ht="24.75" customHeight="1" x14ac:dyDescent="0.15">
      <c r="A219" s="117"/>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75"/>
    </row>
    <row r="220" spans="1:50" ht="24.75" customHeight="1" x14ac:dyDescent="0.15">
      <c r="A220" s="117"/>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60" t="s">
        <v>321</v>
      </c>
      <c r="B230" s="361"/>
      <c r="C230" s="361"/>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1"/>
      <c r="AE230" s="361"/>
      <c r="AF230" s="361"/>
      <c r="AG230" s="361"/>
      <c r="AH230" s="361"/>
      <c r="AI230" s="361"/>
      <c r="AJ230" s="361"/>
      <c r="AK230" s="362"/>
      <c r="AL230" s="33"/>
      <c r="AM230" s="33"/>
      <c r="AN230" s="33"/>
      <c r="AO230" s="33"/>
      <c r="AP230" s="33"/>
      <c r="AQ230" s="33"/>
      <c r="AR230" s="33"/>
      <c r="AS230" s="33"/>
      <c r="AT230" s="33"/>
      <c r="AU230" s="33"/>
      <c r="AV230" s="33"/>
      <c r="AW230" s="33"/>
      <c r="AX230" s="34"/>
    </row>
    <row r="231" spans="1:50" ht="76.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1.25" customHeight="1" x14ac:dyDescent="0.15">
      <c r="A236" s="103">
        <v>1</v>
      </c>
      <c r="B236" s="103">
        <v>1</v>
      </c>
      <c r="C236" s="108" t="s">
        <v>415</v>
      </c>
      <c r="D236" s="104"/>
      <c r="E236" s="104"/>
      <c r="F236" s="104"/>
      <c r="G236" s="104"/>
      <c r="H236" s="104"/>
      <c r="I236" s="104"/>
      <c r="J236" s="104"/>
      <c r="K236" s="104"/>
      <c r="L236" s="104"/>
      <c r="M236" s="108" t="s">
        <v>416</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77</v>
      </c>
      <c r="AL236" s="106"/>
      <c r="AM236" s="106"/>
      <c r="AN236" s="106"/>
      <c r="AO236" s="106"/>
      <c r="AP236" s="107"/>
      <c r="AQ236" s="105">
        <v>2</v>
      </c>
      <c r="AR236" s="106"/>
      <c r="AS236" s="106"/>
      <c r="AT236" s="106"/>
      <c r="AU236" s="105">
        <v>90</v>
      </c>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417</v>
      </c>
      <c r="D269" s="104"/>
      <c r="E269" s="104"/>
      <c r="F269" s="104"/>
      <c r="G269" s="104"/>
      <c r="H269" s="104"/>
      <c r="I269" s="104"/>
      <c r="J269" s="104"/>
      <c r="K269" s="104"/>
      <c r="L269" s="104"/>
      <c r="M269" s="108" t="s">
        <v>424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v>
      </c>
      <c r="AL269" s="106"/>
      <c r="AM269" s="106"/>
      <c r="AN269" s="106"/>
      <c r="AO269" s="106"/>
      <c r="AP269" s="107"/>
      <c r="AQ269" s="105" t="s">
        <v>426</v>
      </c>
      <c r="AR269" s="106"/>
      <c r="AS269" s="106"/>
      <c r="AT269" s="107"/>
      <c r="AU269" s="105" t="s">
        <v>425</v>
      </c>
      <c r="AV269" s="106"/>
      <c r="AW269" s="106"/>
      <c r="AX269" s="107"/>
    </row>
    <row r="270" spans="1:50" ht="24" customHeight="1" x14ac:dyDescent="0.15">
      <c r="A270" s="103">
        <v>2</v>
      </c>
      <c r="B270" s="103">
        <v>1</v>
      </c>
      <c r="C270" s="108" t="s">
        <v>418</v>
      </c>
      <c r="D270" s="104"/>
      <c r="E270" s="104"/>
      <c r="F270" s="104"/>
      <c r="G270" s="104"/>
      <c r="H270" s="104"/>
      <c r="I270" s="104"/>
      <c r="J270" s="104"/>
      <c r="K270" s="104"/>
      <c r="L270" s="104"/>
      <c r="M270" s="108" t="s">
        <v>423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v>
      </c>
      <c r="AL270" s="106"/>
      <c r="AM270" s="106"/>
      <c r="AN270" s="106"/>
      <c r="AO270" s="106"/>
      <c r="AP270" s="107"/>
      <c r="AQ270" s="105" t="s">
        <v>426</v>
      </c>
      <c r="AR270" s="106"/>
      <c r="AS270" s="106"/>
      <c r="AT270" s="107"/>
      <c r="AU270" s="105" t="s">
        <v>425</v>
      </c>
      <c r="AV270" s="106"/>
      <c r="AW270" s="106"/>
      <c r="AX270" s="107"/>
    </row>
    <row r="271" spans="1:50" ht="24" customHeight="1" x14ac:dyDescent="0.15">
      <c r="A271" s="103">
        <v>3</v>
      </c>
      <c r="B271" s="103">
        <v>1</v>
      </c>
      <c r="C271" s="108" t="s">
        <v>419</v>
      </c>
      <c r="D271" s="104"/>
      <c r="E271" s="104"/>
      <c r="F271" s="104"/>
      <c r="G271" s="104"/>
      <c r="H271" s="104"/>
      <c r="I271" s="104"/>
      <c r="J271" s="104"/>
      <c r="K271" s="104"/>
      <c r="L271" s="104"/>
      <c r="M271" s="108" t="s">
        <v>421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3</v>
      </c>
      <c r="AL271" s="106"/>
      <c r="AM271" s="106"/>
      <c r="AN271" s="106"/>
      <c r="AO271" s="106"/>
      <c r="AP271" s="107"/>
      <c r="AQ271" s="105" t="s">
        <v>426</v>
      </c>
      <c r="AR271" s="106"/>
      <c r="AS271" s="106"/>
      <c r="AT271" s="107"/>
      <c r="AU271" s="105" t="s">
        <v>425</v>
      </c>
      <c r="AV271" s="106"/>
      <c r="AW271" s="106"/>
      <c r="AX271" s="107"/>
    </row>
    <row r="272" spans="1:50" ht="24" customHeight="1" x14ac:dyDescent="0.15">
      <c r="A272" s="103">
        <v>4</v>
      </c>
      <c r="B272" s="103">
        <v>1</v>
      </c>
      <c r="C272" s="108" t="s">
        <v>420</v>
      </c>
      <c r="D272" s="104"/>
      <c r="E272" s="104"/>
      <c r="F272" s="104"/>
      <c r="G272" s="104"/>
      <c r="H272" s="104"/>
      <c r="I272" s="104"/>
      <c r="J272" s="104"/>
      <c r="K272" s="104"/>
      <c r="L272" s="104"/>
      <c r="M272" s="108" t="s">
        <v>422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v>
      </c>
      <c r="AL272" s="106"/>
      <c r="AM272" s="106"/>
      <c r="AN272" s="106"/>
      <c r="AO272" s="106"/>
      <c r="AP272" s="107"/>
      <c r="AQ272" s="105" t="s">
        <v>426</v>
      </c>
      <c r="AR272" s="106"/>
      <c r="AS272" s="106"/>
      <c r="AT272" s="107"/>
      <c r="AU272" s="105" t="s">
        <v>425</v>
      </c>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51">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AO26:AS27"/>
    <mergeCell ref="Y87:AA87"/>
    <mergeCell ref="Y85:AA85"/>
    <mergeCell ref="AB69:AD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G68:X69"/>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AG108:AX110"/>
    <mergeCell ref="AG111:AX117"/>
    <mergeCell ref="AG118:AX121"/>
    <mergeCell ref="X98:AX104"/>
    <mergeCell ref="AE72:AI72"/>
    <mergeCell ref="AJ72:AN72"/>
    <mergeCell ref="AO72:AS72"/>
    <mergeCell ref="AT72:AX72"/>
    <mergeCell ref="A73:F75"/>
    <mergeCell ref="G73:X73"/>
    <mergeCell ref="Y73:AA73"/>
    <mergeCell ref="AB73:AD73"/>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6:AQ17 P15:AX15 P13:AX13">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S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Q236">
    <cfRule type="expression" dxfId="9" priority="9">
      <formula>IF(RIGHT(TEXT(AQ236,"0.#"),1)=".",FALSE,TRUE)</formula>
    </cfRule>
    <cfRule type="expression" dxfId="8" priority="10">
      <formula>IF(RIGHT(TEXT(AQ236,"0.#"),1)=".",TRUE,FALSE)</formula>
    </cfRule>
  </conditionalFormatting>
  <conditionalFormatting sqref="AQ269:AT269">
    <cfRule type="expression" dxfId="7" priority="5">
      <formula>IF(AND(AQ269&gt;=0, RIGHT(TEXT(AQ269,"0.#"),1)&lt;&gt;"."),TRUE,FALSE)</formula>
    </cfRule>
    <cfRule type="expression" dxfId="6" priority="6">
      <formula>IF(AND(AQ269&gt;=0, RIGHT(TEXT(AQ269,"0.#"),1)="."),TRUE,FALSE)</formula>
    </cfRule>
    <cfRule type="expression" dxfId="5" priority="7">
      <formula>IF(AND(AQ269&lt;0, RIGHT(TEXT(AQ269,"0.#"),1)&lt;&gt;"."),TRUE,FALSE)</formula>
    </cfRule>
    <cfRule type="expression" dxfId="4" priority="8">
      <formula>IF(AND(AQ269&lt;0, RIGHT(TEXT(AQ269,"0.#"),1)="."),TRUE,FALSE)</formula>
    </cfRule>
  </conditionalFormatting>
  <conditionalFormatting sqref="AQ270:AT272">
    <cfRule type="expression" dxfId="3" priority="1">
      <formula>IF(AND(AQ270&gt;=0, RIGHT(TEXT(AQ270,"0.#"),1)&lt;&gt;"."),TRUE,FALSE)</formula>
    </cfRule>
    <cfRule type="expression" dxfId="2" priority="2">
      <formula>IF(AND(AQ270&gt;=0, RIGHT(TEXT(AQ270,"0.#"),1)="."),TRUE,FALSE)</formula>
    </cfRule>
    <cfRule type="expression" dxfId="1" priority="3">
      <formula>IF(AND(AQ270&lt;0, RIGHT(TEXT(AQ270,"0.#"),1)&lt;&gt;"."),TRUE,FALSE)</formula>
    </cfRule>
    <cfRule type="expression" dxfId="0" priority="4">
      <formula>IF(AND(AQ270&lt;0, RIGHT(TEXT(AQ270,"0.#"),1)="."),TRUE,FALSE)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 bottom="0"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4" sqref="A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2015-07-08T14:18:05Z</cp:lastPrinted>
  <dcterms:created xsi:type="dcterms:W3CDTF">2012-03-13T00:50:25Z</dcterms:created>
  <dcterms:modified xsi:type="dcterms:W3CDTF">2015-08-20T08:13:09Z</dcterms:modified>
</cp:coreProperties>
</file>