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15" yWindow="0" windowWidth="20520" windowHeight="40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<sst xmlns="http://schemas.openxmlformats.org/spreadsheetml/2006/main" count="752" uniqueCount="430">
  <si>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</si>
  <si>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</si>
  <si>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</si>
  <si>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</si>
  <si>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</si>
  <si>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</si>
  <si>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</si>
  <si>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</si>
  <si>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</si>
  <si>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</si>
  <si>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</si>
  <si>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</si>
  <si>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</si>
  <si>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</si>
  <si>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</si>
  <si>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</si>
  <si>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</si>
  <si>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</si>
  <si>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</si>
  <si>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</si>
  <si>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</si>
  <si>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</si>
  <si>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</si>
  <si>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</si>
  <si>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</si>
  <si>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</si>
  <si>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</si>
  <si>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</si>
  <si>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</si>
  <si>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</si>
  <si>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</si>
  <si>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</si>
  <si>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</si>
  <si>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</si>
  <si>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</si>
  <si>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</si>
  <si>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</si>
  <si>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</si>
  <si>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</si>
  <si>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</si>
  <si>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</si>
  <si>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</si>
  <si>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</si>
  <si>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</si>
  <si>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</si>
  <si>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</si>
  <si>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</si>
  <si>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</si>
  <si>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</si>
  <si>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</si>
  <si>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</si>
  <si>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</si>
  <si>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</si>
  <si>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</si>
  <si>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</si>
  <si>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</si>
  <si>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</si>
  <si>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</si>
  <si>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</si>
  <si>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</si>
  <si>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</si>
  <si>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</si>
  <si>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</si>
  <si>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</si>
  <si>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</si>
  <si>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</si>
  <si>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</si>
  <si>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</si>
  <si>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</si>
  <si>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</si>
  <si>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</si>
  <si>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</si>
  <si>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</si>
  <si>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</si>
  <si>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</si>
  <si>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</si>
  <si>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</si>
  <si>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</si>
  <si>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</si>
  <si>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</si>
  <si>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</si>
  <si>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</si>
  <si>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</si>
  <si>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</si>
  <si>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</si>
  <si>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</si>
  <si>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</si>
  <si>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</si>
  <si>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</si>
  <si>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</si>
  <si>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</si>
  <si>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</si>
  <si>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</si>
  <si>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</si>
  <si>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</si>
  <si>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</si>
  <si>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</si>
  <si>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</si>
  <si>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</si>
  <si>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</si>
  <si>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</si>
  <si>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</si>
  <si>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</si>
  <si>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</si>
  <si>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</si>
  <si>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</si>
  <si>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</si>
  <si>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</si>
  <si>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</si>
  <si>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</si>
  <si>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</si>
  <si>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</si>
  <si>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</si>
  <si>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</si>
  <si>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</si>
  <si>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</si>
  <si>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</si>
  <si>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</si>
  <si>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</si>
  <si>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</si>
  <si>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</si>
  <si>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</si>
  <si>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</si>
  <si>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</si>
  <si>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</si>
  <si>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</si>
  <si>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</si>
  <si>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</si>
  <si>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</si>
  <si>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</si>
  <si>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</si>
  <si>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</si>
  <si>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</si>
  <si>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</si>
  <si>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</si>
  <si>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</si>
  <si>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</si>
  <si>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</si>
  <si>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</si>
  <si>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</si>
  <si>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</si>
  <si>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</si>
  <si>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</si>
  <si>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</si>
  <si>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</si>
  <si>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</si>
  <si>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</si>
  <si>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</si>
  <si>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</si>
  <si>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</si>
  <si>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</si>
  <si>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</si>
  <si>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</si>
  <si>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</si>
  <si>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</si>
  <si>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</si>
  <si>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</si>
  <si>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</si>
  <si>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</si>
  <si>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</si>
  <si>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</si>
  <si>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</si>
  <si>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</si>
  <si>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</si>
  <si>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</si>
  <si>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</si>
  <si>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</si>
  <si>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</si>
  <si>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</si>
  <si>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</si>
  <si>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</si>
  <si>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</si>
  <si>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</si>
  <si>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</si>
  <si>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</si>
  <si>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</si>
  <si>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</si>
  <si>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</si>
  <si>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</si>
  <si>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</si>
  <si>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</si>
  <si>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</si>
  <si>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</si>
  <si>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</si>
  <si>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</si>
  <si>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</si>
  <si>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</si>
  <si>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</si>
  <si>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</si>
  <si>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</si>
  <si>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</si>
  <si>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</si>
  <si>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</si>
  <si>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</si>
  <si>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</si>
  <si>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</si>
  <si>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</si>
  <si>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</si>
  <si>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</si>
  <si>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</si>
  <si>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</si>
  <si>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</si>
  <si>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</si>
  <si>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</si>
  <si>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</si>
  <si>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</si>
  <si>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</si>
  <si>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</si>
  <si>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</si>
  <si>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</si>
  <si>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</si>
  <si>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</si>
  <si>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</si>
  <si>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</si>
  <si>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</si>
  <si>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</si>
  <si>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</si>
  <si>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</si>
  <si>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</si>
  <si>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</si>
  <si>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</si>
  <si>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</si>
  <si>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</si>
  <si>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</si>
  <si>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</si>
  <si>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</si>
  <si>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</si>
  <si>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</si>
  <si>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</si>
  <si>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</si>
  <si>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</si>
  <si>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</si>
  <si>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</si>
  <si>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</si>
  <si>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</si>
  <si>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</si>
  <si>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</si>
  <si>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</si>
  <si>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</si>
  <si>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</si>
  <si>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</si>
  <si>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</si>
  <si>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</si>
  <si>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</si>
  <si>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</si>
  <si>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</si>
  <si>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</si>
  <si>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</si>
  <si>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</si>
  <si>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</si>
  <si>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</si>
  <si>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</si>
  <si>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</si>
  <si>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</si>
  <si>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</si>
  <si>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</si>
  <si>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</si>
  <si>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</si>
  <si>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</si>
  <si>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</si>
  <si>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</si>
  <si>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</si>
  <si>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</si>
  <si>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</si>
  <si>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</si>
  <si>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</si>
  <si>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</si>
  <si>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</si>
  <si>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</si>
  <si>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</si>
  <si>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</si>
  <si>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</si>
  <si>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</si>
  <si>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</si>
  <si>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</si>
  <si>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</si>
  <si>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</si>
  <si>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</si>
  <si>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</si>
  <si>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</si>
  <si>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</si>
  <si>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</si>
  <si>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</si>
  <si>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</si>
  <si>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</si>
  <si>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</si>
  <si>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</si>
  <si>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</si>
  <si>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</si>
  <si>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</si>
  <si>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</si>
  <si>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</si>
  <si>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</si>
  <si>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</si>
  <si>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</si>
  <si>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</si>
  <si>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</si>
  <si>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</si>
  <si>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</si>
  <si>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</si>
  <si>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</si>
  <si>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</si>
  <si>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</si>
  <si>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</si>
  <si>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</si>
  <si>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</si>
  <si>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</si>
  <si>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</si>
  <si>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</si>
  <si>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</si>
  <si>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</si>
  <si>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</si>
  <si>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</si>
  <si>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</si>
  <si>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</si>
  <si>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</si>
  <si>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</si>
  <si>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</si>
  <si>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</si>
  <si>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</si>
  <si>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</si>
  <si>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</si>
  <si>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</si>
  <si>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</si>
  <si>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</si>
  <si>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</si>
  <si>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</si>
  <si>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</si>
  <si>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</si>
  <si>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</si>
  <si>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</si>
  <si>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</si>
  <si>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</si>
  <si>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</si>
  <si>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</si>
  <si>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</si>
  <si>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</si>
  <si>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</si>
  <si>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</si>
  <si>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</si>
  <si>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</si>
  <si>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</si>
  <si>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</si>
  <si>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</si>
  <si>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</si>
  <si>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</si>
  <si>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</si>
  <si>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</si>
  <si>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</si>
  <si>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</si>
  <si>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</si>
  <si>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</si>
  <si>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</si>
  <si>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</si>
  <si>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</si>
  <si>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</si>
  <si>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</si>
  <si>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</si>
  <si>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</si>
  <si>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</si>
  <si>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</si>
  <si>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</si>
  <si>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</si>
  <si>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</si>
  <si>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</si>
  <si>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</si>
  <si>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</si>
  <si>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</si>
  <si>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</si>
  <si>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</si>
  <si>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</si>
  <si>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</si>
  <si>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</si>
  <si>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</si>
  <si>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</si>
  <si>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</si>
  <si>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</si>
  <si>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</si>
  <si>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</si>
  <si>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</si>
  <si>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</si>
  <si>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</si>
  <si>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復興庁</t>
  </si>
  <si>
    <t>復興庁</t>
    <rPh sb="0" eb="2">
      <t>フッコウ</t>
    </rPh>
    <rPh sb="2" eb="3">
      <t>チョウ</t>
    </rPh>
    <phoneticPr fontId="5"/>
  </si>
  <si>
    <t>統括官付参事官(予算・会計担当)</t>
    <rPh sb="0" eb="3">
      <t>トウカツカン</t>
    </rPh>
    <rPh sb="3" eb="4">
      <t>フ</t>
    </rPh>
    <rPh sb="4" eb="7">
      <t>サンジカン</t>
    </rPh>
    <rPh sb="8" eb="10">
      <t>ヨサン</t>
    </rPh>
    <rPh sb="11" eb="13">
      <t>カイケイ</t>
    </rPh>
    <rPh sb="13" eb="15">
      <t>タントウ</t>
    </rPh>
    <phoneticPr fontId="5"/>
  </si>
  <si>
    <t>○</t>
    <phoneticPr fontId="5"/>
  </si>
  <si>
    <t>政策：復興施策の推進
施策：東日本大震災からの復興に係る施策の推進</t>
    <rPh sb="0" eb="2">
      <t>セイサク</t>
    </rPh>
    <rPh sb="3" eb="5">
      <t>フッコウ</t>
    </rPh>
    <rPh sb="5" eb="7">
      <t>セサク</t>
    </rPh>
    <rPh sb="8" eb="10">
      <t>スイシン</t>
    </rPh>
    <rPh sb="11" eb="13">
      <t>シサク</t>
    </rPh>
    <rPh sb="14" eb="17">
      <t>ヒガシニホン</t>
    </rPh>
    <rPh sb="17" eb="20">
      <t>ダイシンサイ</t>
    </rPh>
    <rPh sb="23" eb="25">
      <t>フッコウ</t>
    </rPh>
    <rPh sb="26" eb="27">
      <t>カカ</t>
    </rPh>
    <rPh sb="28" eb="30">
      <t>シサク</t>
    </rPh>
    <rPh sb="31" eb="33">
      <t>スイシン</t>
    </rPh>
    <phoneticPr fontId="5"/>
  </si>
  <si>
    <t>障害福祉サービスの事業再開支援事業</t>
    <rPh sb="0" eb="2">
      <t>ショウガイ</t>
    </rPh>
    <rPh sb="2" eb="4">
      <t>フクシ</t>
    </rPh>
    <rPh sb="9" eb="11">
      <t>ジギョウ</t>
    </rPh>
    <rPh sb="11" eb="13">
      <t>サイカイ</t>
    </rPh>
    <rPh sb="13" eb="15">
      <t>シエン</t>
    </rPh>
    <rPh sb="15" eb="17">
      <t>ジギョウ</t>
    </rPh>
    <phoneticPr fontId="5"/>
  </si>
  <si>
    <t>-</t>
    <phoneticPr fontId="5"/>
  </si>
  <si>
    <t>被災地における障害福祉サービス基盤整備事業</t>
    <rPh sb="0" eb="3">
      <t>ヒサイチ</t>
    </rPh>
    <rPh sb="7" eb="9">
      <t>ショウガイ</t>
    </rPh>
    <rPh sb="9" eb="11">
      <t>フクシ</t>
    </rPh>
    <rPh sb="15" eb="17">
      <t>キバン</t>
    </rPh>
    <rPh sb="17" eb="19">
      <t>セイビ</t>
    </rPh>
    <rPh sb="19" eb="21">
      <t>ジギョウ</t>
    </rPh>
    <phoneticPr fontId="5"/>
  </si>
  <si>
    <t>‐</t>
  </si>
  <si>
    <t>被災地の障害者・児に対する円滑な福祉サービスの提供体制の整備を目的とした事業に限定されている。</t>
    <rPh sb="0" eb="3">
      <t>ヒサイチ</t>
    </rPh>
    <rPh sb="4" eb="7">
      <t>ショウガイシャ</t>
    </rPh>
    <rPh sb="8" eb="9">
      <t>ジ</t>
    </rPh>
    <rPh sb="10" eb="11">
      <t>タイ</t>
    </rPh>
    <rPh sb="13" eb="15">
      <t>エンカツ</t>
    </rPh>
    <rPh sb="16" eb="18">
      <t>フクシ</t>
    </rPh>
    <rPh sb="23" eb="25">
      <t>テイキョウ</t>
    </rPh>
    <rPh sb="25" eb="27">
      <t>タイセイ</t>
    </rPh>
    <rPh sb="28" eb="30">
      <t>セイビ</t>
    </rPh>
    <rPh sb="31" eb="33">
      <t>モクテキ</t>
    </rPh>
    <rPh sb="36" eb="38">
      <t>ジギョウ</t>
    </rPh>
    <rPh sb="39" eb="41">
      <t>ゲンテイ</t>
    </rPh>
    <phoneticPr fontId="5"/>
  </si>
  <si>
    <t>被災地における障害児・障害者に対する福祉サービスが円滑に提供されることは喫緊の課題であり国が支援をする必要がある。</t>
    <rPh sb="0" eb="3">
      <t>ヒサイチ</t>
    </rPh>
    <rPh sb="7" eb="10">
      <t>ショウガイジ</t>
    </rPh>
    <rPh sb="11" eb="14">
      <t>ショウガイシャ</t>
    </rPh>
    <rPh sb="15" eb="16">
      <t>タイ</t>
    </rPh>
    <rPh sb="18" eb="20">
      <t>フクシ</t>
    </rPh>
    <rPh sb="25" eb="27">
      <t>エンカツ</t>
    </rPh>
    <rPh sb="28" eb="30">
      <t>テイキョウ</t>
    </rPh>
    <rPh sb="36" eb="38">
      <t>キッキン</t>
    </rPh>
    <rPh sb="39" eb="41">
      <t>カダイ</t>
    </rPh>
    <rPh sb="44" eb="45">
      <t>クニ</t>
    </rPh>
    <rPh sb="46" eb="48">
      <t>シエン</t>
    </rPh>
    <rPh sb="51" eb="53">
      <t>ヒツヨウ</t>
    </rPh>
    <phoneticPr fontId="5"/>
  </si>
  <si>
    <t>厚生労働省老健局</t>
    <rPh sb="0" eb="2">
      <t>コウセイ</t>
    </rPh>
    <rPh sb="2" eb="5">
      <t>ロウドウショウ</t>
    </rPh>
    <rPh sb="5" eb="8">
      <t>ロウケンキョク</t>
    </rPh>
    <phoneticPr fontId="5"/>
  </si>
  <si>
    <t>介護支援体制緊急整備等臨時特例交付金</t>
    <rPh sb="0" eb="2">
      <t>カイゴ</t>
    </rPh>
    <rPh sb="2" eb="4">
      <t>シエン</t>
    </rPh>
    <rPh sb="4" eb="6">
      <t>タイセイ</t>
    </rPh>
    <rPh sb="6" eb="8">
      <t>キンキュウ</t>
    </rPh>
    <rPh sb="8" eb="10">
      <t>セイビ</t>
    </rPh>
    <rPh sb="10" eb="11">
      <t>トウ</t>
    </rPh>
    <rPh sb="11" eb="13">
      <t>リンジ</t>
    </rPh>
    <rPh sb="13" eb="15">
      <t>トクレイ</t>
    </rPh>
    <rPh sb="15" eb="18">
      <t>コウフキン</t>
    </rPh>
    <phoneticPr fontId="5"/>
  </si>
  <si>
    <t>被災地における障害福祉サービスの円滑な提供のためニーズの高い事業であり、平成27年度においても継続する。</t>
    <phoneticPr fontId="5"/>
  </si>
  <si>
    <t>A.福島県</t>
    <rPh sb="2" eb="5">
      <t>フクシマケン</t>
    </rPh>
    <phoneticPr fontId="5"/>
  </si>
  <si>
    <t>障害福祉サービス事業再開支援事業</t>
    <rPh sb="0" eb="2">
      <t>ショウガイ</t>
    </rPh>
    <rPh sb="2" eb="4">
      <t>フクシ</t>
    </rPh>
    <rPh sb="8" eb="10">
      <t>ジギョウ</t>
    </rPh>
    <rPh sb="10" eb="12">
      <t>サイカイ</t>
    </rPh>
    <rPh sb="12" eb="14">
      <t>シエン</t>
    </rPh>
    <rPh sb="14" eb="16">
      <t>ジギョウ</t>
    </rPh>
    <phoneticPr fontId="5"/>
  </si>
  <si>
    <t>サービス基盤事業</t>
    <rPh sb="4" eb="6">
      <t>キバン</t>
    </rPh>
    <rPh sb="6" eb="8">
      <t>ジギョウ</t>
    </rPh>
    <phoneticPr fontId="5"/>
  </si>
  <si>
    <t>福島県</t>
    <rPh sb="0" eb="3">
      <t>フクシマケン</t>
    </rPh>
    <phoneticPr fontId="5"/>
  </si>
  <si>
    <t>宮城県</t>
    <rPh sb="0" eb="3">
      <t>ミヤギケン</t>
    </rPh>
    <phoneticPr fontId="5"/>
  </si>
  <si>
    <t>岩手県</t>
    <rPh sb="0" eb="3">
      <t>イワテケン</t>
    </rPh>
    <phoneticPr fontId="5"/>
  </si>
  <si>
    <t>－</t>
    <phoneticPr fontId="5"/>
  </si>
  <si>
    <t>新25-030</t>
    <rPh sb="0" eb="1">
      <t>シン</t>
    </rPh>
    <phoneticPr fontId="5"/>
  </si>
  <si>
    <t>① 障害福祉サービスの基盤整備支援 
　甚大な被害を受けた被災地の事業所が、復興期において安定した運営ができるようにするため、被災障害福祉圏域ごとに障害福祉サービス復興支援拠点を設置し、福祉人材等のマンパワー確保のための支援や就労支援事業所の活動支援等を行うことにより、被災地における障害児・者に対する福祉サービスが円滑に提供できる体制を整備するために必要な費用について補助を行う。（補助率定額10/10)
②  居宅介護事業所等の事業再開に向けた支援
　 居宅介護事業は、障害者の地域移行及び地域定着支援を進める上で重要なサービスであり、これらの事業所の災害復旧を図るため、その復旧に要する経費の一部について補助を行う。（補助率：2／3）</t>
    <rPh sb="192" eb="195">
      <t>ホジョリツ</t>
    </rPh>
    <rPh sb="195" eb="197">
      <t>テイガク</t>
    </rPh>
    <rPh sb="229" eb="231">
      <t>キョタク</t>
    </rPh>
    <rPh sb="231" eb="233">
      <t>カイゴ</t>
    </rPh>
    <rPh sb="233" eb="235">
      <t>ジギョウ</t>
    </rPh>
    <rPh sb="312" eb="315">
      <t>ホジョリツ</t>
    </rPh>
    <phoneticPr fontId="7"/>
  </si>
  <si>
    <t>障害福祉サービス事業所への必要な支援は、利用者のニーズなど地域の実情により異なるため、施設数や額等の定量的な目標の設定が困難であるため。</t>
    <rPh sb="0" eb="2">
      <t>ショウガイ</t>
    </rPh>
    <rPh sb="2" eb="4">
      <t>フクシ</t>
    </rPh>
    <rPh sb="8" eb="10">
      <t>ジギョウ</t>
    </rPh>
    <rPh sb="10" eb="11">
      <t>ショ</t>
    </rPh>
    <rPh sb="13" eb="15">
      <t>ヒツヨウ</t>
    </rPh>
    <rPh sb="16" eb="18">
      <t>シエン</t>
    </rPh>
    <rPh sb="20" eb="23">
      <t>リヨウシャ</t>
    </rPh>
    <rPh sb="29" eb="31">
      <t>チイキ</t>
    </rPh>
    <rPh sb="32" eb="34">
      <t>ジツジョウ</t>
    </rPh>
    <rPh sb="37" eb="38">
      <t>コト</t>
    </rPh>
    <rPh sb="43" eb="45">
      <t>シセツ</t>
    </rPh>
    <rPh sb="47" eb="48">
      <t>ガク</t>
    </rPh>
    <rPh sb="48" eb="49">
      <t>ナド</t>
    </rPh>
    <rPh sb="50" eb="52">
      <t>テイリョウ</t>
    </rPh>
    <rPh sb="52" eb="53">
      <t>テキ</t>
    </rPh>
    <rPh sb="54" eb="56">
      <t>モクヒョウ</t>
    </rPh>
    <rPh sb="57" eb="59">
      <t>セッテイ</t>
    </rPh>
    <rPh sb="60" eb="62">
      <t>コンナン</t>
    </rPh>
    <phoneticPr fontId="5"/>
  </si>
  <si>
    <t>被災害の事業所が復興期において安定した運営ができるように環境整備を行う。(障害福祉サービス事業所への必要な支援は、利用者のニーズなど地域の実情により異なるため、定量的な目標の設定は困難である)</t>
    <phoneticPr fontId="5"/>
  </si>
  <si>
    <t>○</t>
    <phoneticPr fontId="5"/>
  </si>
  <si>
    <t>補助金の申請手続きにおいて、内容の精査を行っている。</t>
    <rPh sb="0" eb="3">
      <t>ホジョキン</t>
    </rPh>
    <rPh sb="4" eb="6">
      <t>シンセイ</t>
    </rPh>
    <rPh sb="6" eb="8">
      <t>テツヅ</t>
    </rPh>
    <rPh sb="14" eb="16">
      <t>ナイヨウ</t>
    </rPh>
    <rPh sb="17" eb="19">
      <t>セイサ</t>
    </rPh>
    <rPh sb="20" eb="21">
      <t>オコナ</t>
    </rPh>
    <phoneticPr fontId="5"/>
  </si>
  <si>
    <t>-</t>
    <phoneticPr fontId="5"/>
  </si>
  <si>
    <t>参事官　小瀬　達之</t>
    <rPh sb="0" eb="3">
      <t>サンジカン</t>
    </rPh>
    <rPh sb="4" eb="6">
      <t>コセ</t>
    </rPh>
    <rPh sb="7" eb="9">
      <t>タツユキ</t>
    </rPh>
    <phoneticPr fontId="5"/>
  </si>
  <si>
    <t>No.078 事業は、被災地の仮設住宅において利用者に対する介護に関する総合的な機能を有する拠点（介護等のサポート拠点）を整備し、高齢者等の日常生活を支えることを目的としているが、本事業では、被災により甚大な被害を受けた事業所が復興にあたり安定した運営が可能となるよう、事業所へのアドバイザー派遣や相談対応など、事業所が円滑に福祉サービスを提供できる体制を整備することを目的としている。</t>
    <phoneticPr fontId="5"/>
  </si>
  <si>
    <t>障害福祉サービス事業再開支援事業の実施について
(平成26 年9 月16 日障発0916第2号)</t>
    <rPh sb="0" eb="2">
      <t>ショウガイ</t>
    </rPh>
    <rPh sb="2" eb="4">
      <t>フクシ</t>
    </rPh>
    <rPh sb="8" eb="10">
      <t>ジギョウ</t>
    </rPh>
    <rPh sb="10" eb="12">
      <t>サイカイ</t>
    </rPh>
    <rPh sb="12" eb="14">
      <t>シエン</t>
    </rPh>
    <rPh sb="14" eb="16">
      <t>ジギョウ</t>
    </rPh>
    <rPh sb="17" eb="19">
      <t>ジッシ</t>
    </rPh>
    <phoneticPr fontId="5"/>
  </si>
  <si>
    <t>被災地の事業所が復興期において安定した運営ができるよう、被災障害福祉圏域ごとに障害福祉サービス復興支援拠点を設置し、福祉人材等のマンパワー確保、障害児施設の移行支援や就労支援事業所の活動支援等を行うことにより、被災地における障害児・者に対する福祉サービスが円滑に提供できる体制を整備する。</t>
    <phoneticPr fontId="5"/>
  </si>
  <si>
    <t>事業目的及び使途は限定されており、引き続き国が取り組むべき事業である。</t>
    <phoneticPr fontId="5"/>
  </si>
  <si>
    <t>交付申請額が見込みを下回ったため、不用を生じている</t>
    <rPh sb="0" eb="2">
      <t>コウフ</t>
    </rPh>
    <rPh sb="2" eb="5">
      <t>シンセイガク</t>
    </rPh>
    <rPh sb="6" eb="8">
      <t>ミコ</t>
    </rPh>
    <rPh sb="10" eb="12">
      <t>シタマワ</t>
    </rPh>
    <rPh sb="17" eb="19">
      <t>フヨウ</t>
    </rPh>
    <rPh sb="20" eb="21">
      <t>ショウ</t>
    </rPh>
    <phoneticPr fontId="5"/>
  </si>
  <si>
    <t>-</t>
    <phoneticPr fontId="5"/>
  </si>
  <si>
    <t>-</t>
    <phoneticPr fontId="5"/>
  </si>
  <si>
    <t>-</t>
    <phoneticPr fontId="5"/>
  </si>
  <si>
    <t>被災地の事業所が復興期において安定した運営ができるように環境整備を行う。</t>
    <rPh sb="0" eb="3">
      <t>ヒサイチ</t>
    </rPh>
    <rPh sb="4" eb="7">
      <t>ジギョウショ</t>
    </rPh>
    <rPh sb="8" eb="11">
      <t>フッコウキ</t>
    </rPh>
    <rPh sb="15" eb="17">
      <t>アンテイ</t>
    </rPh>
    <rPh sb="19" eb="21">
      <t>ウンエイ</t>
    </rPh>
    <rPh sb="28" eb="30">
      <t>カンキョウ</t>
    </rPh>
    <rPh sb="30" eb="32">
      <t>セイビ</t>
    </rPh>
    <rPh sb="33" eb="34">
      <t>オコナ</t>
    </rPh>
    <phoneticPr fontId="5"/>
  </si>
  <si>
    <t>-</t>
    <phoneticPr fontId="5"/>
  </si>
  <si>
    <t>人</t>
    <rPh sb="0" eb="1">
      <t>ニン</t>
    </rPh>
    <phoneticPr fontId="5"/>
  </si>
  <si>
    <t>障害福祉サービス利用者数(岩手県、宮城県、福島県)</t>
    <rPh sb="0" eb="2">
      <t>ショウガイ</t>
    </rPh>
    <rPh sb="2" eb="4">
      <t>フクシ</t>
    </rPh>
    <rPh sb="8" eb="11">
      <t>リヨウシャ</t>
    </rPh>
    <rPh sb="11" eb="12">
      <t>スウ</t>
    </rPh>
    <rPh sb="13" eb="15">
      <t>イワテ</t>
    </rPh>
    <rPh sb="15" eb="16">
      <t>ケン</t>
    </rPh>
    <rPh sb="17" eb="20">
      <t>ミヤギケン</t>
    </rPh>
    <rPh sb="21" eb="24">
      <t>フクシマケン</t>
    </rPh>
    <phoneticPr fontId="5"/>
  </si>
  <si>
    <t>点検対象外</t>
    <rPh sb="0" eb="5">
      <t>テンケンタイショウガイ</t>
    </rPh>
    <phoneticPr fontId="5"/>
  </si>
  <si>
    <t>被災地における障害福祉サービスの円滑な提供のためニーズの高い事業である。引き続き効率性に留意しつつ予算の執行を進めること。
なお、震災発生直後と比較した状況の変化を踏まえ、事業の終期について検討を行うこと。</t>
    <phoneticPr fontId="5"/>
  </si>
  <si>
    <t>現状通り</t>
  </si>
  <si>
    <t>　引き続き効率的・効果的な予算の執行に努めていく。</t>
    <phoneticPr fontId="5"/>
  </si>
  <si>
    <t>福祉サービスが円滑に提供される体制を整備し、障害福祉サービス利用者数を前年度と同程度に維持する(目標値は、便宜的に前年度実績を参考値として設定する)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</si>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</sst>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4" fillId="0" borderId="34" xfId="1" applyFont="1" applyFill="1" applyBorder="1" applyAlignment="1" applyProtection="1">
      <alignment vertical="top" wrapText="1"/>
      <protection locked="0"/>
    </xf>
    <xf numFmtId="0" fontId="4" fillId="0" borderId="26" xfId="1" applyFont="1" applyFill="1" applyBorder="1" applyAlignment="1" applyProtection="1">
      <alignment vertical="top" wrapText="1"/>
      <protection locked="0"/>
    </xf>
    <xf numFmtId="0" fontId="4" fillId="0" borderId="35" xfId="1" applyFont="1" applyFill="1" applyBorder="1" applyAlignment="1" applyProtection="1">
      <alignmen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149674</xdr:colOff>
      <xdr:row>140</xdr:row>
      <xdr:rowOff>27215</xdr:rowOff>
    </xdr:from>
    <xdr:to>
      <xdr:col>33</xdr:col>
      <xdr:colOff>142874</xdr:colOff>
      <xdr:row>142</xdr:row>
      <xdr:rowOff>199573</xdr:rowOff>
    </xdr:to>
    <xdr:sp macro="" textlink="">
      <xdr:nvSpPr>
        <xdr:cNvPr id="13" name="正方形/長方形 12"/>
        <xdr:cNvSpPr/>
      </xdr:nvSpPr>
      <xdr:spPr>
        <a:xfrm>
          <a:off x="4150174" y="51965679"/>
          <a:ext cx="2279200" cy="87993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復興庁</a:t>
          </a:r>
          <a:endParaRPr kumimoji="1" lang="en-US" altLang="ja-JP" sz="1100"/>
        </a:p>
        <a:p>
          <a:pPr algn="ctr"/>
          <a:r>
            <a:rPr kumimoji="1" lang="ja-JP" altLang="en-US" sz="1100"/>
            <a:t>６４０百万円</a:t>
          </a:r>
        </a:p>
      </xdr:txBody>
    </xdr:sp>
    <xdr:clientData/>
  </xdr:twoCellAnchor>
  <xdr:twoCellAnchor>
    <xdr:from>
      <xdr:col>22</xdr:col>
      <xdr:colOff>81638</xdr:colOff>
      <xdr:row>142</xdr:row>
      <xdr:rowOff>345473</xdr:rowOff>
    </xdr:from>
    <xdr:to>
      <xdr:col>33</xdr:col>
      <xdr:colOff>99038</xdr:colOff>
      <xdr:row>144</xdr:row>
      <xdr:rowOff>37960</xdr:rowOff>
    </xdr:to>
    <xdr:sp macro="" textlink="">
      <xdr:nvSpPr>
        <xdr:cNvPr id="14" name="大かっこ 13"/>
        <xdr:cNvSpPr/>
      </xdr:nvSpPr>
      <xdr:spPr>
        <a:xfrm>
          <a:off x="4272638" y="52991509"/>
          <a:ext cx="2112900" cy="400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厚生労働省へ移替え</a:t>
          </a:r>
        </a:p>
      </xdr:txBody>
    </xdr:sp>
    <xdr:clientData/>
  </xdr:twoCellAnchor>
  <xdr:twoCellAnchor>
    <xdr:from>
      <xdr:col>27</xdr:col>
      <xdr:colOff>182182</xdr:colOff>
      <xdr:row>144</xdr:row>
      <xdr:rowOff>68036</xdr:rowOff>
    </xdr:from>
    <xdr:to>
      <xdr:col>27</xdr:col>
      <xdr:colOff>182184</xdr:colOff>
      <xdr:row>146</xdr:row>
      <xdr:rowOff>101299</xdr:rowOff>
    </xdr:to>
    <xdr:cxnSp macro="">
      <xdr:nvCxnSpPr>
        <xdr:cNvPr id="15" name="直線矢印コネクタ 14"/>
        <xdr:cNvCxnSpPr/>
      </xdr:nvCxnSpPr>
      <xdr:spPr>
        <a:xfrm flipH="1">
          <a:off x="5325682" y="53421643"/>
          <a:ext cx="2" cy="74083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176889</xdr:colOff>
      <xdr:row>146</xdr:row>
      <xdr:rowOff>195795</xdr:rowOff>
    </xdr:from>
    <xdr:to>
      <xdr:col>33</xdr:col>
      <xdr:colOff>178401</xdr:colOff>
      <xdr:row>149</xdr:row>
      <xdr:rowOff>22732</xdr:rowOff>
    </xdr:to>
    <xdr:sp macro="" textlink="">
      <xdr:nvSpPr>
        <xdr:cNvPr id="16" name="正方形/長方形 15"/>
        <xdr:cNvSpPr/>
      </xdr:nvSpPr>
      <xdr:spPr>
        <a:xfrm>
          <a:off x="4177389" y="54256974"/>
          <a:ext cx="2287512" cy="888294"/>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５３８百万円</a:t>
          </a:r>
        </a:p>
      </xdr:txBody>
    </xdr:sp>
    <xdr:clientData/>
  </xdr:twoCellAnchor>
  <xdr:twoCellAnchor>
    <xdr:from>
      <xdr:col>27</xdr:col>
      <xdr:colOff>157689</xdr:colOff>
      <xdr:row>150</xdr:row>
      <xdr:rowOff>179615</xdr:rowOff>
    </xdr:from>
    <xdr:to>
      <xdr:col>27</xdr:col>
      <xdr:colOff>157691</xdr:colOff>
      <xdr:row>152</xdr:row>
      <xdr:rowOff>212878</xdr:rowOff>
    </xdr:to>
    <xdr:cxnSp macro="">
      <xdr:nvCxnSpPr>
        <xdr:cNvPr id="17" name="直線矢印コネクタ 16"/>
        <xdr:cNvCxnSpPr/>
      </xdr:nvCxnSpPr>
      <xdr:spPr>
        <a:xfrm flipH="1">
          <a:off x="5301189" y="55655936"/>
          <a:ext cx="2" cy="74083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29932</xdr:colOff>
      <xdr:row>152</xdr:row>
      <xdr:rowOff>234042</xdr:rowOff>
    </xdr:from>
    <xdr:to>
      <xdr:col>34</xdr:col>
      <xdr:colOff>23124</xdr:colOff>
      <xdr:row>155</xdr:row>
      <xdr:rowOff>52615</xdr:rowOff>
    </xdr:to>
    <xdr:sp macro="" textlink="">
      <xdr:nvSpPr>
        <xdr:cNvPr id="18" name="正方形/長方形 17"/>
        <xdr:cNvSpPr/>
      </xdr:nvSpPr>
      <xdr:spPr>
        <a:xfrm>
          <a:off x="4220932" y="56417935"/>
          <a:ext cx="2279192" cy="87993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．岩手県・宮城県・福島県</a:t>
          </a:r>
          <a:endParaRPr kumimoji="1" lang="en-US" altLang="ja-JP" sz="1100"/>
        </a:p>
        <a:p>
          <a:pPr algn="ctr"/>
          <a:r>
            <a:rPr kumimoji="1" lang="ja-JP" altLang="en-US" sz="1100"/>
            <a:t>４９１百万円</a:t>
          </a:r>
        </a:p>
      </xdr:txBody>
    </xdr:sp>
    <xdr:clientData/>
  </xdr:twoCellAnchor>
  <xdr:twoCellAnchor>
    <xdr:from>
      <xdr:col>28</xdr:col>
      <xdr:colOff>13602</xdr:colOff>
      <xdr:row>157</xdr:row>
      <xdr:rowOff>40823</xdr:rowOff>
    </xdr:from>
    <xdr:to>
      <xdr:col>28</xdr:col>
      <xdr:colOff>13605</xdr:colOff>
      <xdr:row>159</xdr:row>
      <xdr:rowOff>272144</xdr:rowOff>
    </xdr:to>
    <xdr:cxnSp macro="">
      <xdr:nvCxnSpPr>
        <xdr:cNvPr id="19" name="直線矢印コネクタ 18"/>
        <xdr:cNvCxnSpPr/>
      </xdr:nvCxnSpPr>
      <xdr:spPr>
        <a:xfrm flipH="1">
          <a:off x="5347602" y="57993644"/>
          <a:ext cx="3" cy="93889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163285</xdr:colOff>
      <xdr:row>159</xdr:row>
      <xdr:rowOff>340180</xdr:rowOff>
    </xdr:from>
    <xdr:to>
      <xdr:col>35</xdr:col>
      <xdr:colOff>122463</xdr:colOff>
      <xdr:row>162</xdr:row>
      <xdr:rowOff>108859</xdr:rowOff>
    </xdr:to>
    <xdr:sp macro="" textlink="">
      <xdr:nvSpPr>
        <xdr:cNvPr id="20" name="正方形/長方形 19"/>
        <xdr:cNvSpPr/>
      </xdr:nvSpPr>
      <xdr:spPr>
        <a:xfrm>
          <a:off x="3973285" y="59000573"/>
          <a:ext cx="2816678" cy="830036"/>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県社会福祉協議会</a:t>
          </a:r>
          <a:endParaRPr kumimoji="1" lang="en-US" altLang="ja-JP" sz="1100"/>
        </a:p>
        <a:p>
          <a:pPr algn="ctr"/>
          <a:r>
            <a:rPr kumimoji="1" lang="ja-JP" altLang="en-US" sz="1100"/>
            <a:t>　　　　　　県社会福祉事業団</a:t>
          </a:r>
          <a:endParaRPr kumimoji="1" lang="en-US" altLang="ja-JP" sz="1100"/>
        </a:p>
        <a:p>
          <a:pPr algn="ctr"/>
          <a:r>
            <a:rPr kumimoji="1" lang="ja-JP" altLang="en-US" sz="1100"/>
            <a:t>　　　　　　　　　社会福祉法人、</a:t>
          </a:r>
          <a:r>
            <a:rPr kumimoji="1" lang="en-US" altLang="ja-JP" sz="1100"/>
            <a:t>NPO</a:t>
          </a:r>
          <a:r>
            <a:rPr kumimoji="1" lang="ja-JP" altLang="en-US" sz="1100"/>
            <a:t>　等　</a:t>
          </a:r>
          <a:endParaRPr kumimoji="1" lang="en-US" altLang="ja-JP" sz="1100"/>
        </a:p>
      </xdr:txBody>
    </xdr:sp>
    <xdr:clientData/>
  </xdr:twoCellAnchor>
  <xdr:twoCellAnchor>
    <xdr:from>
      <xdr:col>21</xdr:col>
      <xdr:colOff>176888</xdr:colOff>
      <xdr:row>162</xdr:row>
      <xdr:rowOff>176883</xdr:rowOff>
    </xdr:from>
    <xdr:to>
      <xdr:col>34</xdr:col>
      <xdr:colOff>122460</xdr:colOff>
      <xdr:row>165</xdr:row>
      <xdr:rowOff>244919</xdr:rowOff>
    </xdr:to>
    <xdr:sp macro="" textlink="">
      <xdr:nvSpPr>
        <xdr:cNvPr id="21" name="大かっこ 20"/>
        <xdr:cNvSpPr/>
      </xdr:nvSpPr>
      <xdr:spPr>
        <a:xfrm>
          <a:off x="4177388" y="59898633"/>
          <a:ext cx="2422072" cy="1129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・復興拠点の設置</a:t>
          </a:r>
          <a:endParaRPr kumimoji="1" lang="en-US" altLang="ja-JP" sz="1100"/>
        </a:p>
        <a:p>
          <a:pPr algn="l"/>
          <a:r>
            <a:rPr kumimoji="1" lang="ja-JP" altLang="en-US" sz="1100"/>
            <a:t>・コーディネーターの配置</a:t>
          </a:r>
          <a:endParaRPr kumimoji="1" lang="en-US" altLang="ja-JP" sz="1100"/>
        </a:p>
        <a:p>
          <a:pPr algn="l"/>
          <a:r>
            <a:rPr kumimoji="1" lang="ja-JP" altLang="en-US" sz="1100"/>
            <a:t>・就労事業所復興支援事業</a:t>
          </a:r>
          <a:endParaRPr kumimoji="1" lang="en-US" altLang="ja-JP" sz="1100"/>
        </a:p>
        <a:p>
          <a:pPr algn="l"/>
          <a:r>
            <a:rPr kumimoji="1" lang="ja-JP" altLang="en-US" sz="1100"/>
            <a:t>・障害福祉サービス利用支援事業</a:t>
          </a:r>
          <a:endParaRPr kumimoji="1" lang="en-US" altLang="ja-JP" sz="1100"/>
        </a:p>
        <a:p>
          <a:pPr algn="l"/>
          <a:r>
            <a:rPr kumimoji="1" lang="ja-JP" altLang="en-US" sz="1100"/>
            <a:t>・相談支援強化事業　　等</a:t>
          </a:r>
        </a:p>
      </xdr:txBody>
    </xdr:sp>
    <xdr:clientData/>
  </xdr:twoCellAnchor>
  <xdr:twoCellAnchor>
    <xdr:from>
      <xdr:col>22</xdr:col>
      <xdr:colOff>27209</xdr:colOff>
      <xdr:row>151</xdr:row>
      <xdr:rowOff>258535</xdr:rowOff>
    </xdr:from>
    <xdr:to>
      <xdr:col>26</xdr:col>
      <xdr:colOff>68030</xdr:colOff>
      <xdr:row>152</xdr:row>
      <xdr:rowOff>231320</xdr:rowOff>
    </xdr:to>
    <xdr:sp macro="" textlink="">
      <xdr:nvSpPr>
        <xdr:cNvPr id="22" name="正方形/長方形 21"/>
        <xdr:cNvSpPr/>
      </xdr:nvSpPr>
      <xdr:spPr>
        <a:xfrm>
          <a:off x="4218209" y="56088642"/>
          <a:ext cx="802821" cy="326571"/>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rPr>
            <a:t>【</a:t>
          </a:r>
          <a:r>
            <a:rPr kumimoji="1" lang="ja-JP" altLang="en-US" sz="1200" b="1">
              <a:solidFill>
                <a:sysClr val="windowText" lastClr="000000"/>
              </a:solidFill>
            </a:rPr>
            <a:t>補助</a:t>
          </a:r>
          <a:r>
            <a:rPr kumimoji="1" lang="en-US" altLang="ja-JP" sz="1200" b="1">
              <a:solidFill>
                <a:sysClr val="windowText" lastClr="000000"/>
              </a:solidFill>
            </a:rPr>
            <a:t>】</a:t>
          </a:r>
        </a:p>
      </xdr:txBody>
    </xdr:sp>
    <xdr:clientData/>
  </xdr:twoCellAnchor>
  <xdr:twoCellAnchor>
    <xdr:from>
      <xdr:col>20</xdr:col>
      <xdr:colOff>179608</xdr:colOff>
      <xdr:row>159</xdr:row>
      <xdr:rowOff>2723</xdr:rowOff>
    </xdr:from>
    <xdr:to>
      <xdr:col>27</xdr:col>
      <xdr:colOff>54423</xdr:colOff>
      <xdr:row>159</xdr:row>
      <xdr:rowOff>340179</xdr:rowOff>
    </xdr:to>
    <xdr:sp macro="" textlink="">
      <xdr:nvSpPr>
        <xdr:cNvPr id="23" name="正方形/長方形 22"/>
        <xdr:cNvSpPr/>
      </xdr:nvSpPr>
      <xdr:spPr>
        <a:xfrm>
          <a:off x="3989608" y="58663116"/>
          <a:ext cx="1208315" cy="337456"/>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rPr>
            <a:t>【</a:t>
          </a:r>
          <a:r>
            <a:rPr kumimoji="1" lang="ja-JP" altLang="en-US" sz="1200" b="1">
              <a:solidFill>
                <a:sysClr val="windowText" lastClr="000000"/>
              </a:solidFill>
            </a:rPr>
            <a:t>委託</a:t>
          </a:r>
          <a:r>
            <a:rPr kumimoji="1" lang="en-US" altLang="ja-JP" sz="1200" b="1">
              <a:solidFill>
                <a:sysClr val="windowText" lastClr="000000"/>
              </a:solidFill>
            </a:rPr>
            <a:t>】</a:t>
          </a:r>
          <a:r>
            <a:rPr kumimoji="1" lang="ja-JP" altLang="en-US" sz="1200" b="1">
              <a:solidFill>
                <a:sysClr val="windowText" lastClr="000000"/>
              </a:solidFill>
            </a:rPr>
            <a:t>（一部）</a:t>
          </a:r>
          <a:endParaRPr kumimoji="1" lang="en-US" altLang="ja-JP" sz="1200" b="1">
            <a:solidFill>
              <a:sysClr val="windowText" lastClr="000000"/>
            </a:solidFill>
          </a:endParaRPr>
        </a:p>
      </xdr:txBody>
    </xdr:sp>
    <xdr:clientData/>
  </xdr:twoCellAnchor>
  <xdr:twoCellAnchor>
    <xdr:from>
      <xdr:col>21</xdr:col>
      <xdr:colOff>95244</xdr:colOff>
      <xdr:row>155</xdr:row>
      <xdr:rowOff>108858</xdr:rowOff>
    </xdr:from>
    <xdr:to>
      <xdr:col>34</xdr:col>
      <xdr:colOff>95245</xdr:colOff>
      <xdr:row>157</xdr:row>
      <xdr:rowOff>27215</xdr:rowOff>
    </xdr:to>
    <xdr:sp macro="" textlink="">
      <xdr:nvSpPr>
        <xdr:cNvPr id="24" name="大かっこ 23"/>
        <xdr:cNvSpPr/>
      </xdr:nvSpPr>
      <xdr:spPr>
        <a:xfrm>
          <a:off x="4095744" y="57354108"/>
          <a:ext cx="2476501" cy="625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障害福祉サービス事業再開支援事業の実施</a:t>
          </a:r>
          <a:endParaRPr kumimoji="1" lang="en-US" altLang="ja-JP" sz="1100"/>
        </a:p>
      </xdr:txBody>
    </xdr:sp>
    <xdr:clientData/>
  </xdr:twoCellAnchor>
  <xdr:twoCellAnchor>
    <xdr:from>
      <xdr:col>21</xdr:col>
      <xdr:colOff>163281</xdr:colOff>
      <xdr:row>149</xdr:row>
      <xdr:rowOff>108858</xdr:rowOff>
    </xdr:from>
    <xdr:to>
      <xdr:col>33</xdr:col>
      <xdr:colOff>190495</xdr:colOff>
      <xdr:row>150</xdr:row>
      <xdr:rowOff>68038</xdr:rowOff>
    </xdr:to>
    <xdr:sp macro="" textlink="">
      <xdr:nvSpPr>
        <xdr:cNvPr id="25" name="大かっこ 24"/>
        <xdr:cNvSpPr/>
      </xdr:nvSpPr>
      <xdr:spPr>
        <a:xfrm>
          <a:off x="4163781" y="55231394"/>
          <a:ext cx="2313214" cy="312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３県に対する交付決定</a:t>
          </a:r>
        </a:p>
      </xdr:txBody>
    </xdr:sp>
    <xdr:clientData/>
  </xdr:twoCellAnchor>
  <xdr:twoCellAnchor>
    <xdr:from>
      <xdr:col>18</xdr:col>
      <xdr:colOff>33618</xdr:colOff>
      <xdr:row>4</xdr:row>
      <xdr:rowOff>56029</xdr:rowOff>
    </xdr:from>
    <xdr:to>
      <xdr:col>24</xdr:col>
      <xdr:colOff>90769</xdr:colOff>
      <xdr:row>5</xdr:row>
      <xdr:rowOff>27454</xdr:rowOff>
    </xdr:to>
    <xdr:sp macro="" textlink="">
      <xdr:nvSpPr>
        <xdr:cNvPr id="26" name="正方形/長方形 25"/>
        <xdr:cNvSpPr/>
      </xdr:nvSpPr>
      <xdr:spPr>
        <a:xfrm>
          <a:off x="3260912" y="1210235"/>
          <a:ext cx="113291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5" t="s">
        <v>379</v>
      </c>
      <c r="AR2" s="685"/>
      <c r="AS2" s="59" t="str">
        <f>IF(OR(AQ2="　", AQ2=""), "", "-")</f>
        <v/>
      </c>
      <c r="AT2" s="686">
        <v>100</v>
      </c>
      <c r="AU2" s="686"/>
      <c r="AV2" s="60" t="str">
        <f>IF(AW2="", "", "-")</f>
        <v/>
      </c>
      <c r="AW2" s="687"/>
      <c r="AX2" s="687"/>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382</v>
      </c>
      <c r="AK3" s="648"/>
      <c r="AL3" s="648"/>
      <c r="AM3" s="648"/>
      <c r="AN3" s="648"/>
      <c r="AO3" s="648"/>
      <c r="AP3" s="648"/>
      <c r="AQ3" s="648"/>
      <c r="AR3" s="648"/>
      <c r="AS3" s="648"/>
      <c r="AT3" s="648"/>
      <c r="AU3" s="648"/>
      <c r="AV3" s="648"/>
      <c r="AW3" s="648"/>
      <c r="AX3" s="36" t="s">
        <v>91</v>
      </c>
    </row>
    <row r="4" spans="1:50" ht="24.75" customHeight="1" x14ac:dyDescent="0.15">
      <c r="A4" s="465" t="s">
        <v>30</v>
      </c>
      <c r="B4" s="466"/>
      <c r="C4" s="466"/>
      <c r="D4" s="466"/>
      <c r="E4" s="466"/>
      <c r="F4" s="466"/>
      <c r="G4" s="439" t="s">
        <v>387</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383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2" t="s">
        <v>95</v>
      </c>
      <c r="H5" s="624"/>
      <c r="I5" s="624"/>
      <c r="J5" s="624"/>
      <c r="K5" s="624"/>
      <c r="L5" s="624"/>
      <c r="M5" s="663" t="s">
        <v>92</v>
      </c>
      <c r="N5" s="664"/>
      <c r="O5" s="664"/>
      <c r="P5" s="664"/>
      <c r="Q5" s="664"/>
      <c r="R5" s="665"/>
      <c r="S5" s="623"/>
      <c r="T5" s="624"/>
      <c r="U5" s="624"/>
      <c r="V5" s="624"/>
      <c r="W5" s="624"/>
      <c r="X5" s="625"/>
      <c r="Y5" s="456" t="s">
        <v>3</v>
      </c>
      <c r="Z5" s="457"/>
      <c r="AA5" s="457"/>
      <c r="AB5" s="457"/>
      <c r="AC5" s="457"/>
      <c r="AD5" s="458"/>
      <c r="AE5" s="459" t="s">
        <v>384</v>
      </c>
      <c r="AF5" s="460"/>
      <c r="AG5" s="460"/>
      <c r="AH5" s="460"/>
      <c r="AI5" s="460"/>
      <c r="AJ5" s="460"/>
      <c r="AK5" s="460"/>
      <c r="AL5" s="460"/>
      <c r="AM5" s="460"/>
      <c r="AN5" s="460"/>
      <c r="AO5" s="460"/>
      <c r="AP5" s="461"/>
      <c r="AQ5" s="462" t="s">
        <v>410</v>
      </c>
      <c r="AR5" s="463"/>
      <c r="AS5" s="463"/>
      <c r="AT5" s="463"/>
      <c r="AU5" s="463"/>
      <c r="AV5" s="463"/>
      <c r="AW5" s="463"/>
      <c r="AX5" s="464"/>
    </row>
    <row r="6" spans="1:50" ht="39" customHeight="1" x14ac:dyDescent="0.15">
      <c r="A6" s="467" t="s">
        <v>4</v>
      </c>
      <c r="B6" s="468"/>
      <c r="C6" s="468"/>
      <c r="D6" s="468"/>
      <c r="E6" s="468"/>
      <c r="F6" s="468"/>
      <c r="G6" s="469" t="str">
        <f>入力規則等!F39</f>
        <v>東日本大震災復興特別会計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386</v>
      </c>
      <c r="AF6" s="474"/>
      <c r="AG6" s="474"/>
      <c r="AH6" s="474"/>
      <c r="AI6" s="474"/>
      <c r="AJ6" s="474"/>
      <c r="AK6" s="474"/>
      <c r="AL6" s="474"/>
      <c r="AM6" s="474"/>
      <c r="AN6" s="474"/>
      <c r="AO6" s="474"/>
      <c r="AP6" s="474"/>
      <c r="AQ6" s="475"/>
      <c r="AR6" s="475"/>
      <c r="AS6" s="475"/>
      <c r="AT6" s="475"/>
      <c r="AU6" s="475"/>
      <c r="AV6" s="475"/>
      <c r="AW6" s="475"/>
      <c r="AX6" s="476"/>
    </row>
    <row r="7" spans="1:50" ht="41.25" customHeight="1" x14ac:dyDescent="0.15">
      <c r="A7" s="491" t="s">
        <v>25</v>
      </c>
      <c r="B7" s="492"/>
      <c r="C7" s="492"/>
      <c r="D7" s="492"/>
      <c r="E7" s="492"/>
      <c r="F7" s="492"/>
      <c r="G7" s="493" t="s">
        <v>409</v>
      </c>
      <c r="H7" s="494"/>
      <c r="I7" s="494"/>
      <c r="J7" s="494"/>
      <c r="K7" s="494"/>
      <c r="L7" s="494"/>
      <c r="M7" s="494"/>
      <c r="N7" s="494"/>
      <c r="O7" s="494"/>
      <c r="P7" s="494"/>
      <c r="Q7" s="494"/>
      <c r="R7" s="494"/>
      <c r="S7" s="494"/>
      <c r="T7" s="494"/>
      <c r="U7" s="494"/>
      <c r="V7" s="75"/>
      <c r="W7" s="75"/>
      <c r="X7" s="75"/>
      <c r="Y7" s="495" t="s">
        <v>5</v>
      </c>
      <c r="Z7" s="387"/>
      <c r="AA7" s="387"/>
      <c r="AB7" s="387"/>
      <c r="AC7" s="387"/>
      <c r="AD7" s="389"/>
      <c r="AE7" s="496" t="s">
        <v>412</v>
      </c>
      <c r="AF7" s="497"/>
      <c r="AG7" s="497"/>
      <c r="AH7" s="497"/>
      <c r="AI7" s="497"/>
      <c r="AJ7" s="497"/>
      <c r="AK7" s="497"/>
      <c r="AL7" s="497"/>
      <c r="AM7" s="497"/>
      <c r="AN7" s="497"/>
      <c r="AO7" s="497"/>
      <c r="AP7" s="497"/>
      <c r="AQ7" s="497"/>
      <c r="AR7" s="497"/>
      <c r="AS7" s="497"/>
      <c r="AT7" s="497"/>
      <c r="AU7" s="497"/>
      <c r="AV7" s="497"/>
      <c r="AW7" s="497"/>
      <c r="AX7" s="498"/>
    </row>
    <row r="8" spans="1:50" ht="37.5" customHeight="1" x14ac:dyDescent="0.15">
      <c r="A8" s="643" t="s">
        <v>308</v>
      </c>
      <c r="B8" s="644"/>
      <c r="C8" s="644"/>
      <c r="D8" s="644"/>
      <c r="E8" s="644"/>
      <c r="F8" s="645"/>
      <c r="G8" s="640" t="str">
        <f>入力規則等!A26</f>
        <v>障害者施策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8" t="str">
        <f>入力規則等!K13</f>
        <v>社会保障</v>
      </c>
      <c r="AF8" s="519"/>
      <c r="AG8" s="519"/>
      <c r="AH8" s="519"/>
      <c r="AI8" s="519"/>
      <c r="AJ8" s="519"/>
      <c r="AK8" s="519"/>
      <c r="AL8" s="519"/>
      <c r="AM8" s="519"/>
      <c r="AN8" s="519"/>
      <c r="AO8" s="519"/>
      <c r="AP8" s="519"/>
      <c r="AQ8" s="519"/>
      <c r="AR8" s="519"/>
      <c r="AS8" s="519"/>
      <c r="AT8" s="519"/>
      <c r="AU8" s="519"/>
      <c r="AV8" s="519"/>
      <c r="AW8" s="519"/>
      <c r="AX8" s="520"/>
    </row>
    <row r="9" spans="1:50" ht="58.5" customHeight="1" x14ac:dyDescent="0.15">
      <c r="A9" s="184" t="s">
        <v>26</v>
      </c>
      <c r="B9" s="185"/>
      <c r="C9" s="185"/>
      <c r="D9" s="185"/>
      <c r="E9" s="185"/>
      <c r="F9" s="185"/>
      <c r="G9" s="186" t="s">
        <v>413</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125.25" customHeight="1" x14ac:dyDescent="0.15">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8.5" customHeight="1" x14ac:dyDescent="0.15">
      <c r="A11" s="184" t="s">
        <v>6</v>
      </c>
      <c r="B11" s="185"/>
      <c r="C11" s="185"/>
      <c r="D11" s="185"/>
      <c r="E11" s="185"/>
      <c r="F11" s="499"/>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8"/>
      <c r="B13" s="409"/>
      <c r="C13" s="409"/>
      <c r="D13" s="409"/>
      <c r="E13" s="409"/>
      <c r="F13" s="410"/>
      <c r="G13" s="509" t="s">
        <v>7</v>
      </c>
      <c r="H13" s="510"/>
      <c r="I13" s="515" t="s">
        <v>8</v>
      </c>
      <c r="J13" s="516"/>
      <c r="K13" s="516"/>
      <c r="L13" s="516"/>
      <c r="M13" s="516"/>
      <c r="N13" s="516"/>
      <c r="O13" s="517"/>
      <c r="P13" s="175" t="s">
        <v>388</v>
      </c>
      <c r="Q13" s="176"/>
      <c r="R13" s="176"/>
      <c r="S13" s="176"/>
      <c r="T13" s="176"/>
      <c r="U13" s="176"/>
      <c r="V13" s="177"/>
      <c r="W13" s="175">
        <v>1144</v>
      </c>
      <c r="X13" s="176"/>
      <c r="Y13" s="176"/>
      <c r="Z13" s="176"/>
      <c r="AA13" s="176"/>
      <c r="AB13" s="176"/>
      <c r="AC13" s="177"/>
      <c r="AD13" s="175">
        <v>640</v>
      </c>
      <c r="AE13" s="176"/>
      <c r="AF13" s="176"/>
      <c r="AG13" s="176"/>
      <c r="AH13" s="176"/>
      <c r="AI13" s="176"/>
      <c r="AJ13" s="177"/>
      <c r="AK13" s="175">
        <v>348</v>
      </c>
      <c r="AL13" s="176"/>
      <c r="AM13" s="176"/>
      <c r="AN13" s="176"/>
      <c r="AO13" s="176"/>
      <c r="AP13" s="176"/>
      <c r="AQ13" s="177"/>
      <c r="AR13" s="175">
        <v>348</v>
      </c>
      <c r="AS13" s="176"/>
      <c r="AT13" s="176"/>
      <c r="AU13" s="176"/>
      <c r="AV13" s="176"/>
      <c r="AW13" s="176"/>
      <c r="AX13" s="177"/>
    </row>
    <row r="14" spans="1:50" ht="21" customHeight="1" x14ac:dyDescent="0.15">
      <c r="A14" s="408"/>
      <c r="B14" s="409"/>
      <c r="C14" s="409"/>
      <c r="D14" s="409"/>
      <c r="E14" s="409"/>
      <c r="F14" s="410"/>
      <c r="G14" s="511"/>
      <c r="H14" s="512"/>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x14ac:dyDescent="0.15">
      <c r="A15" s="408"/>
      <c r="B15" s="409"/>
      <c r="C15" s="409"/>
      <c r="D15" s="409"/>
      <c r="E15" s="409"/>
      <c r="F15" s="410"/>
      <c r="G15" s="511"/>
      <c r="H15" s="512"/>
      <c r="I15" s="179" t="s">
        <v>62</v>
      </c>
      <c r="J15" s="436"/>
      <c r="K15" s="436"/>
      <c r="L15" s="436"/>
      <c r="M15" s="436"/>
      <c r="N15" s="436"/>
      <c r="O15" s="437"/>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x14ac:dyDescent="0.15">
      <c r="A16" s="408"/>
      <c r="B16" s="409"/>
      <c r="C16" s="409"/>
      <c r="D16" s="409"/>
      <c r="E16" s="409"/>
      <c r="F16" s="410"/>
      <c r="G16" s="511"/>
      <c r="H16" s="512"/>
      <c r="I16" s="179" t="s">
        <v>63</v>
      </c>
      <c r="J16" s="436"/>
      <c r="K16" s="436"/>
      <c r="L16" s="436"/>
      <c r="M16" s="436"/>
      <c r="N16" s="436"/>
      <c r="O16" s="437"/>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86"/>
      <c r="AS16" s="487"/>
      <c r="AT16" s="487"/>
      <c r="AU16" s="487"/>
      <c r="AV16" s="487"/>
      <c r="AW16" s="487"/>
      <c r="AX16" s="488"/>
    </row>
    <row r="17" spans="1:50" ht="24.75" customHeight="1" x14ac:dyDescent="0.15">
      <c r="A17" s="408"/>
      <c r="B17" s="409"/>
      <c r="C17" s="409"/>
      <c r="D17" s="409"/>
      <c r="E17" s="409"/>
      <c r="F17" s="410"/>
      <c r="G17" s="511"/>
      <c r="H17" s="512"/>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89"/>
      <c r="AS17" s="489"/>
      <c r="AT17" s="489"/>
      <c r="AU17" s="489"/>
      <c r="AV17" s="489"/>
      <c r="AW17" s="489"/>
      <c r="AX17" s="490"/>
    </row>
    <row r="18" spans="1:50" ht="24.75" customHeight="1" x14ac:dyDescent="0.15">
      <c r="A18" s="408"/>
      <c r="B18" s="409"/>
      <c r="C18" s="409"/>
      <c r="D18" s="409"/>
      <c r="E18" s="409"/>
      <c r="F18" s="410"/>
      <c r="G18" s="513"/>
      <c r="H18" s="514"/>
      <c r="I18" s="635" t="s">
        <v>22</v>
      </c>
      <c r="J18" s="636"/>
      <c r="K18" s="636"/>
      <c r="L18" s="636"/>
      <c r="M18" s="636"/>
      <c r="N18" s="636"/>
      <c r="O18" s="637"/>
      <c r="P18" s="657">
        <f>SUM(P13:V17)</f>
        <v>0</v>
      </c>
      <c r="Q18" s="658"/>
      <c r="R18" s="658"/>
      <c r="S18" s="658"/>
      <c r="T18" s="658"/>
      <c r="U18" s="658"/>
      <c r="V18" s="659"/>
      <c r="W18" s="657">
        <f>SUM(W13:AC17)</f>
        <v>1144</v>
      </c>
      <c r="X18" s="658"/>
      <c r="Y18" s="658"/>
      <c r="Z18" s="658"/>
      <c r="AA18" s="658"/>
      <c r="AB18" s="658"/>
      <c r="AC18" s="659"/>
      <c r="AD18" s="657">
        <f t="shared" ref="AD18" si="0">SUM(AD13:AJ17)</f>
        <v>640</v>
      </c>
      <c r="AE18" s="658"/>
      <c r="AF18" s="658"/>
      <c r="AG18" s="658"/>
      <c r="AH18" s="658"/>
      <c r="AI18" s="658"/>
      <c r="AJ18" s="659"/>
      <c r="AK18" s="657">
        <f>SUM(AK13:AQ17)</f>
        <v>348</v>
      </c>
      <c r="AL18" s="658"/>
      <c r="AM18" s="658"/>
      <c r="AN18" s="658"/>
      <c r="AO18" s="658"/>
      <c r="AP18" s="658"/>
      <c r="AQ18" s="659"/>
      <c r="AR18" s="657">
        <f t="shared" ref="AR18" si="1">SUM(AR13:AX17)</f>
        <v>348</v>
      </c>
      <c r="AS18" s="658"/>
      <c r="AT18" s="658"/>
      <c r="AU18" s="658"/>
      <c r="AV18" s="658"/>
      <c r="AW18" s="658"/>
      <c r="AX18" s="660"/>
    </row>
    <row r="19" spans="1:50" ht="24.75" customHeight="1" x14ac:dyDescent="0.15">
      <c r="A19" s="408"/>
      <c r="B19" s="409"/>
      <c r="C19" s="409"/>
      <c r="D19" s="409"/>
      <c r="E19" s="409"/>
      <c r="F19" s="410"/>
      <c r="G19" s="655" t="s">
        <v>10</v>
      </c>
      <c r="H19" s="656"/>
      <c r="I19" s="656"/>
      <c r="J19" s="656"/>
      <c r="K19" s="656"/>
      <c r="L19" s="656"/>
      <c r="M19" s="656"/>
      <c r="N19" s="656"/>
      <c r="O19" s="656"/>
      <c r="P19" s="175"/>
      <c r="Q19" s="176"/>
      <c r="R19" s="176"/>
      <c r="S19" s="176"/>
      <c r="T19" s="176"/>
      <c r="U19" s="176"/>
      <c r="V19" s="177"/>
      <c r="W19" s="175">
        <v>532</v>
      </c>
      <c r="X19" s="176"/>
      <c r="Y19" s="176"/>
      <c r="Z19" s="176"/>
      <c r="AA19" s="176"/>
      <c r="AB19" s="176"/>
      <c r="AC19" s="177"/>
      <c r="AD19" s="175">
        <v>491</v>
      </c>
      <c r="AE19" s="176"/>
      <c r="AF19" s="176"/>
      <c r="AG19" s="176"/>
      <c r="AH19" s="176"/>
      <c r="AI19" s="176"/>
      <c r="AJ19" s="177"/>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f>IF(W18=0, "-", W19/W18)</f>
        <v>0.46503496503496505</v>
      </c>
      <c r="X20" s="661"/>
      <c r="Y20" s="661"/>
      <c r="Z20" s="661"/>
      <c r="AA20" s="661"/>
      <c r="AB20" s="661"/>
      <c r="AC20" s="661"/>
      <c r="AD20" s="661">
        <f>IF(AD18=0, "-", AD19/AD18)</f>
        <v>0.76718750000000002</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417</v>
      </c>
      <c r="AV22" s="71"/>
      <c r="AW22" s="72" t="s">
        <v>355</v>
      </c>
      <c r="AX22" s="73"/>
    </row>
    <row r="23" spans="1:50" ht="22.5" customHeight="1" x14ac:dyDescent="0.15">
      <c r="A23" s="130"/>
      <c r="B23" s="128"/>
      <c r="C23" s="128"/>
      <c r="D23" s="128"/>
      <c r="E23" s="128"/>
      <c r="F23" s="129"/>
      <c r="G23" s="74" t="s">
        <v>416</v>
      </c>
      <c r="H23" s="75"/>
      <c r="I23" s="75"/>
      <c r="J23" s="75"/>
      <c r="K23" s="75"/>
      <c r="L23" s="75"/>
      <c r="M23" s="75"/>
      <c r="N23" s="75"/>
      <c r="O23" s="76"/>
      <c r="P23" s="319" t="s">
        <v>418</v>
      </c>
      <c r="Q23" s="216"/>
      <c r="R23" s="216"/>
      <c r="S23" s="216"/>
      <c r="T23" s="216"/>
      <c r="U23" s="216"/>
      <c r="V23" s="216"/>
      <c r="W23" s="216"/>
      <c r="X23" s="320"/>
      <c r="Y23" s="225" t="s">
        <v>14</v>
      </c>
      <c r="Z23" s="226"/>
      <c r="AA23" s="227"/>
      <c r="AB23" s="167" t="s">
        <v>416</v>
      </c>
      <c r="AC23" s="168"/>
      <c r="AD23" s="168"/>
      <c r="AE23" s="88" t="s">
        <v>418</v>
      </c>
      <c r="AF23" s="89"/>
      <c r="AG23" s="89"/>
      <c r="AH23" s="89"/>
      <c r="AI23" s="90"/>
      <c r="AJ23" s="88" t="s">
        <v>418</v>
      </c>
      <c r="AK23" s="89"/>
      <c r="AL23" s="89"/>
      <c r="AM23" s="89"/>
      <c r="AN23" s="90"/>
      <c r="AO23" s="88" t="s">
        <v>418</v>
      </c>
      <c r="AP23" s="89"/>
      <c r="AQ23" s="89"/>
      <c r="AR23" s="89"/>
      <c r="AS23" s="90"/>
      <c r="AT23" s="192"/>
      <c r="AU23" s="192"/>
      <c r="AV23" s="192"/>
      <c r="AW23" s="192"/>
      <c r="AX23" s="193"/>
    </row>
    <row r="24" spans="1:50" ht="22.5" customHeight="1" x14ac:dyDescent="0.15">
      <c r="A24" s="131"/>
      <c r="B24" s="132"/>
      <c r="C24" s="132"/>
      <c r="D24" s="132"/>
      <c r="E24" s="132"/>
      <c r="F24" s="133"/>
      <c r="G24" s="77"/>
      <c r="H24" s="78"/>
      <c r="I24" s="78"/>
      <c r="J24" s="78"/>
      <c r="K24" s="78"/>
      <c r="L24" s="78"/>
      <c r="M24" s="78"/>
      <c r="N24" s="78"/>
      <c r="O24" s="79"/>
      <c r="P24" s="321"/>
      <c r="Q24" s="322"/>
      <c r="R24" s="322"/>
      <c r="S24" s="322"/>
      <c r="T24" s="322"/>
      <c r="U24" s="322"/>
      <c r="V24" s="322"/>
      <c r="W24" s="322"/>
      <c r="X24" s="323"/>
      <c r="Y24" s="139" t="s">
        <v>65</v>
      </c>
      <c r="Z24" s="84"/>
      <c r="AA24" s="85"/>
      <c r="AB24" s="629" t="s">
        <v>417</v>
      </c>
      <c r="AC24" s="194"/>
      <c r="AD24" s="194"/>
      <c r="AE24" s="88" t="s">
        <v>417</v>
      </c>
      <c r="AF24" s="89"/>
      <c r="AG24" s="89"/>
      <c r="AH24" s="89"/>
      <c r="AI24" s="90"/>
      <c r="AJ24" s="88" t="s">
        <v>417</v>
      </c>
      <c r="AK24" s="89"/>
      <c r="AL24" s="89"/>
      <c r="AM24" s="89"/>
      <c r="AN24" s="90"/>
      <c r="AO24" s="88" t="s">
        <v>417</v>
      </c>
      <c r="AP24" s="89"/>
      <c r="AQ24" s="89"/>
      <c r="AR24" s="89"/>
      <c r="AS24" s="90"/>
      <c r="AT24" s="88" t="s">
        <v>416</v>
      </c>
      <c r="AU24" s="89"/>
      <c r="AV24" s="89"/>
      <c r="AW24" s="89"/>
      <c r="AX24" s="90"/>
    </row>
    <row r="25" spans="1:50" ht="23.25" customHeight="1" x14ac:dyDescent="0.15">
      <c r="A25" s="134"/>
      <c r="B25" s="135"/>
      <c r="C25" s="135"/>
      <c r="D25" s="135"/>
      <c r="E25" s="135"/>
      <c r="F25" s="136"/>
      <c r="G25" s="80"/>
      <c r="H25" s="81"/>
      <c r="I25" s="81"/>
      <c r="J25" s="81"/>
      <c r="K25" s="81"/>
      <c r="L25" s="81"/>
      <c r="M25" s="81"/>
      <c r="N25" s="81"/>
      <c r="O25" s="82"/>
      <c r="P25" s="324"/>
      <c r="Q25" s="325"/>
      <c r="R25" s="325"/>
      <c r="S25" s="325"/>
      <c r="T25" s="325"/>
      <c r="U25" s="325"/>
      <c r="V25" s="325"/>
      <c r="W25" s="325"/>
      <c r="X25" s="326"/>
      <c r="Y25" s="83" t="s">
        <v>15</v>
      </c>
      <c r="Z25" s="84"/>
      <c r="AA25" s="85"/>
      <c r="AB25" s="86" t="s">
        <v>359</v>
      </c>
      <c r="AC25" s="87"/>
      <c r="AD25" s="87"/>
      <c r="AE25" s="88" t="s">
        <v>417</v>
      </c>
      <c r="AF25" s="89"/>
      <c r="AG25" s="89"/>
      <c r="AH25" s="89"/>
      <c r="AI25" s="90"/>
      <c r="AJ25" s="88" t="s">
        <v>418</v>
      </c>
      <c r="AK25" s="89"/>
      <c r="AL25" s="89"/>
      <c r="AM25" s="89"/>
      <c r="AN25" s="90"/>
      <c r="AO25" s="88" t="s">
        <v>417</v>
      </c>
      <c r="AP25" s="89"/>
      <c r="AQ25" s="89"/>
      <c r="AR25" s="89"/>
      <c r="AS25" s="90"/>
      <c r="AT25" s="189"/>
      <c r="AU25" s="190"/>
      <c r="AV25" s="190"/>
      <c r="AW25" s="190"/>
      <c r="AX25" s="191"/>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231"/>
      <c r="I28" s="231"/>
      <c r="J28" s="231"/>
      <c r="K28" s="231"/>
      <c r="L28" s="231"/>
      <c r="M28" s="231"/>
      <c r="N28" s="231"/>
      <c r="O28" s="232"/>
      <c r="P28" s="216"/>
      <c r="Q28" s="239"/>
      <c r="R28" s="239"/>
      <c r="S28" s="239"/>
      <c r="T28" s="239"/>
      <c r="U28" s="239"/>
      <c r="V28" s="239"/>
      <c r="W28" s="239"/>
      <c r="X28" s="240"/>
      <c r="Y28" s="225" t="s">
        <v>14</v>
      </c>
      <c r="Z28" s="226"/>
      <c r="AA28" s="227"/>
      <c r="AB28" s="168"/>
      <c r="AC28" s="168"/>
      <c r="AD28" s="168"/>
      <c r="AE28" s="88"/>
      <c r="AF28" s="89"/>
      <c r="AG28" s="89"/>
      <c r="AH28" s="89"/>
      <c r="AI28" s="90"/>
      <c r="AJ28" s="88"/>
      <c r="AK28" s="89"/>
      <c r="AL28" s="89"/>
      <c r="AM28" s="89"/>
      <c r="AN28" s="90"/>
      <c r="AO28" s="88"/>
      <c r="AP28" s="89"/>
      <c r="AQ28" s="89"/>
      <c r="AR28" s="89"/>
      <c r="AS28" s="90"/>
      <c r="AT28" s="192"/>
      <c r="AU28" s="192"/>
      <c r="AV28" s="192"/>
      <c r="AW28" s="192"/>
      <c r="AX28" s="193"/>
    </row>
    <row r="29" spans="1:50" ht="22.5" hidden="1" customHeight="1" x14ac:dyDescent="0.15">
      <c r="A29" s="131"/>
      <c r="B29" s="132"/>
      <c r="C29" s="132"/>
      <c r="D29" s="132"/>
      <c r="E29" s="132"/>
      <c r="F29" s="133"/>
      <c r="G29" s="233"/>
      <c r="H29" s="234"/>
      <c r="I29" s="234"/>
      <c r="J29" s="234"/>
      <c r="K29" s="234"/>
      <c r="L29" s="234"/>
      <c r="M29" s="234"/>
      <c r="N29" s="234"/>
      <c r="O29" s="235"/>
      <c r="P29" s="241"/>
      <c r="Q29" s="241"/>
      <c r="R29" s="241"/>
      <c r="S29" s="241"/>
      <c r="T29" s="241"/>
      <c r="U29" s="241"/>
      <c r="V29" s="241"/>
      <c r="W29" s="241"/>
      <c r="X29" s="242"/>
      <c r="Y29" s="139" t="s">
        <v>65</v>
      </c>
      <c r="Z29" s="84"/>
      <c r="AA29" s="85"/>
      <c r="AB29" s="194"/>
      <c r="AC29" s="194"/>
      <c r="AD29" s="194"/>
      <c r="AE29" s="88"/>
      <c r="AF29" s="89"/>
      <c r="AG29" s="89"/>
      <c r="AH29" s="89"/>
      <c r="AI29" s="90"/>
      <c r="AJ29" s="88"/>
      <c r="AK29" s="89"/>
      <c r="AL29" s="89"/>
      <c r="AM29" s="89"/>
      <c r="AN29" s="90"/>
      <c r="AO29" s="88"/>
      <c r="AP29" s="89"/>
      <c r="AQ29" s="89"/>
      <c r="AR29" s="89"/>
      <c r="AS29" s="90"/>
      <c r="AT29" s="88"/>
      <c r="AU29" s="89"/>
      <c r="AV29" s="89"/>
      <c r="AW29" s="89"/>
      <c r="AX29" s="360"/>
    </row>
    <row r="30" spans="1:50" ht="22.5" hidden="1" customHeight="1" x14ac:dyDescent="0.15">
      <c r="A30" s="134"/>
      <c r="B30" s="135"/>
      <c r="C30" s="135"/>
      <c r="D30" s="135"/>
      <c r="E30" s="135"/>
      <c r="F30" s="136"/>
      <c r="G30" s="236"/>
      <c r="H30" s="237"/>
      <c r="I30" s="237"/>
      <c r="J30" s="237"/>
      <c r="K30" s="237"/>
      <c r="L30" s="237"/>
      <c r="M30" s="237"/>
      <c r="N30" s="237"/>
      <c r="O30" s="238"/>
      <c r="P30" s="243"/>
      <c r="Q30" s="243"/>
      <c r="R30" s="243"/>
      <c r="S30" s="243"/>
      <c r="T30" s="243"/>
      <c r="U30" s="243"/>
      <c r="V30" s="243"/>
      <c r="W30" s="243"/>
      <c r="X30" s="24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89"/>
      <c r="AU30" s="190"/>
      <c r="AV30" s="190"/>
      <c r="AW30" s="190"/>
      <c r="AX30" s="191"/>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231"/>
      <c r="I33" s="231"/>
      <c r="J33" s="231"/>
      <c r="K33" s="231"/>
      <c r="L33" s="231"/>
      <c r="M33" s="231"/>
      <c r="N33" s="231"/>
      <c r="O33" s="232"/>
      <c r="P33" s="216"/>
      <c r="Q33" s="239"/>
      <c r="R33" s="239"/>
      <c r="S33" s="239"/>
      <c r="T33" s="239"/>
      <c r="U33" s="239"/>
      <c r="V33" s="239"/>
      <c r="W33" s="239"/>
      <c r="X33" s="240"/>
      <c r="Y33" s="225" t="s">
        <v>14</v>
      </c>
      <c r="Z33" s="226"/>
      <c r="AA33" s="227"/>
      <c r="AB33" s="168"/>
      <c r="AC33" s="168"/>
      <c r="AD33" s="168"/>
      <c r="AE33" s="88"/>
      <c r="AF33" s="89"/>
      <c r="AG33" s="89"/>
      <c r="AH33" s="89"/>
      <c r="AI33" s="90"/>
      <c r="AJ33" s="88"/>
      <c r="AK33" s="89"/>
      <c r="AL33" s="89"/>
      <c r="AM33" s="89"/>
      <c r="AN33" s="90"/>
      <c r="AO33" s="88"/>
      <c r="AP33" s="89"/>
      <c r="AQ33" s="89"/>
      <c r="AR33" s="89"/>
      <c r="AS33" s="90"/>
      <c r="AT33" s="192"/>
      <c r="AU33" s="192"/>
      <c r="AV33" s="192"/>
      <c r="AW33" s="192"/>
      <c r="AX33" s="193"/>
    </row>
    <row r="34" spans="1:50" ht="22.5" hidden="1" customHeight="1" x14ac:dyDescent="0.15">
      <c r="A34" s="131"/>
      <c r="B34" s="132"/>
      <c r="C34" s="132"/>
      <c r="D34" s="132"/>
      <c r="E34" s="132"/>
      <c r="F34" s="133"/>
      <c r="G34" s="233"/>
      <c r="H34" s="234"/>
      <c r="I34" s="234"/>
      <c r="J34" s="234"/>
      <c r="K34" s="234"/>
      <c r="L34" s="234"/>
      <c r="M34" s="234"/>
      <c r="N34" s="234"/>
      <c r="O34" s="235"/>
      <c r="P34" s="241"/>
      <c r="Q34" s="241"/>
      <c r="R34" s="241"/>
      <c r="S34" s="241"/>
      <c r="T34" s="241"/>
      <c r="U34" s="241"/>
      <c r="V34" s="241"/>
      <c r="W34" s="241"/>
      <c r="X34" s="242"/>
      <c r="Y34" s="139"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60"/>
    </row>
    <row r="35" spans="1:50" ht="22.5" hidden="1" customHeight="1" x14ac:dyDescent="0.15">
      <c r="A35" s="134"/>
      <c r="B35" s="135"/>
      <c r="C35" s="135"/>
      <c r="D35" s="135"/>
      <c r="E35" s="135"/>
      <c r="F35" s="136"/>
      <c r="G35" s="236"/>
      <c r="H35" s="237"/>
      <c r="I35" s="237"/>
      <c r="J35" s="237"/>
      <c r="K35" s="237"/>
      <c r="L35" s="237"/>
      <c r="M35" s="237"/>
      <c r="N35" s="237"/>
      <c r="O35" s="238"/>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231"/>
      <c r="I38" s="231"/>
      <c r="J38" s="231"/>
      <c r="K38" s="231"/>
      <c r="L38" s="231"/>
      <c r="M38" s="231"/>
      <c r="N38" s="231"/>
      <c r="O38" s="232"/>
      <c r="P38" s="239"/>
      <c r="Q38" s="239"/>
      <c r="R38" s="239"/>
      <c r="S38" s="239"/>
      <c r="T38" s="239"/>
      <c r="U38" s="239"/>
      <c r="V38" s="239"/>
      <c r="W38" s="239"/>
      <c r="X38" s="240"/>
      <c r="Y38" s="225" t="s">
        <v>14</v>
      </c>
      <c r="Z38" s="226"/>
      <c r="AA38" s="227"/>
      <c r="AB38" s="168"/>
      <c r="AC38" s="168"/>
      <c r="AD38" s="168"/>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31"/>
      <c r="B39" s="132"/>
      <c r="C39" s="132"/>
      <c r="D39" s="132"/>
      <c r="E39" s="132"/>
      <c r="F39" s="133"/>
      <c r="G39" s="233"/>
      <c r="H39" s="234"/>
      <c r="I39" s="234"/>
      <c r="J39" s="234"/>
      <c r="K39" s="234"/>
      <c r="L39" s="234"/>
      <c r="M39" s="234"/>
      <c r="N39" s="234"/>
      <c r="O39" s="235"/>
      <c r="P39" s="241"/>
      <c r="Q39" s="241"/>
      <c r="R39" s="241"/>
      <c r="S39" s="241"/>
      <c r="T39" s="241"/>
      <c r="U39" s="241"/>
      <c r="V39" s="241"/>
      <c r="W39" s="241"/>
      <c r="X39" s="242"/>
      <c r="Y39" s="139"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60"/>
    </row>
    <row r="40" spans="1:50" ht="22.5" hidden="1" customHeight="1" x14ac:dyDescent="0.15">
      <c r="A40" s="134"/>
      <c r="B40" s="135"/>
      <c r="C40" s="135"/>
      <c r="D40" s="135"/>
      <c r="E40" s="135"/>
      <c r="F40" s="136"/>
      <c r="G40" s="236"/>
      <c r="H40" s="237"/>
      <c r="I40" s="237"/>
      <c r="J40" s="237"/>
      <c r="K40" s="237"/>
      <c r="L40" s="237"/>
      <c r="M40" s="237"/>
      <c r="N40" s="237"/>
      <c r="O40" s="238"/>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19.5" hidden="1" customHeight="1" x14ac:dyDescent="0.15">
      <c r="A43" s="130"/>
      <c r="B43" s="128"/>
      <c r="C43" s="128"/>
      <c r="D43" s="128"/>
      <c r="E43" s="128"/>
      <c r="F43" s="129"/>
      <c r="G43" s="230"/>
      <c r="H43" s="231"/>
      <c r="I43" s="231"/>
      <c r="J43" s="231"/>
      <c r="K43" s="231"/>
      <c r="L43" s="231"/>
      <c r="M43" s="231"/>
      <c r="N43" s="231"/>
      <c r="O43" s="232"/>
      <c r="P43" s="239"/>
      <c r="Q43" s="239"/>
      <c r="R43" s="239"/>
      <c r="S43" s="239"/>
      <c r="T43" s="239"/>
      <c r="U43" s="239"/>
      <c r="V43" s="239"/>
      <c r="W43" s="239"/>
      <c r="X43" s="240"/>
      <c r="Y43" s="225" t="s">
        <v>14</v>
      </c>
      <c r="Z43" s="226"/>
      <c r="AA43" s="227"/>
      <c r="AB43" s="168"/>
      <c r="AC43" s="168"/>
      <c r="AD43" s="168"/>
      <c r="AE43" s="88"/>
      <c r="AF43" s="89"/>
      <c r="AG43" s="89"/>
      <c r="AH43" s="89"/>
      <c r="AI43" s="90"/>
      <c r="AJ43" s="88"/>
      <c r="AK43" s="89"/>
      <c r="AL43" s="89"/>
      <c r="AM43" s="89"/>
      <c r="AN43" s="90"/>
      <c r="AO43" s="88"/>
      <c r="AP43" s="89"/>
      <c r="AQ43" s="89"/>
      <c r="AR43" s="89"/>
      <c r="AS43" s="90"/>
      <c r="AT43" s="192"/>
      <c r="AU43" s="192"/>
      <c r="AV43" s="192"/>
      <c r="AW43" s="192"/>
      <c r="AX43" s="193"/>
    </row>
    <row r="44" spans="1:50" ht="19.5" hidden="1" customHeight="1" x14ac:dyDescent="0.15">
      <c r="A44" s="131"/>
      <c r="B44" s="132"/>
      <c r="C44" s="132"/>
      <c r="D44" s="132"/>
      <c r="E44" s="132"/>
      <c r="F44" s="133"/>
      <c r="G44" s="233"/>
      <c r="H44" s="234"/>
      <c r="I44" s="234"/>
      <c r="J44" s="234"/>
      <c r="K44" s="234"/>
      <c r="L44" s="234"/>
      <c r="M44" s="234"/>
      <c r="N44" s="234"/>
      <c r="O44" s="235"/>
      <c r="P44" s="241"/>
      <c r="Q44" s="241"/>
      <c r="R44" s="241"/>
      <c r="S44" s="241"/>
      <c r="T44" s="241"/>
      <c r="U44" s="241"/>
      <c r="V44" s="241"/>
      <c r="W44" s="241"/>
      <c r="X44" s="242"/>
      <c r="Y44" s="139"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60"/>
    </row>
    <row r="45" spans="1:50" ht="19.5" hidden="1" customHeight="1" x14ac:dyDescent="0.15">
      <c r="A45" s="131"/>
      <c r="B45" s="132"/>
      <c r="C45" s="132"/>
      <c r="D45" s="132"/>
      <c r="E45" s="132"/>
      <c r="F45" s="133"/>
      <c r="G45" s="233"/>
      <c r="H45" s="234"/>
      <c r="I45" s="234"/>
      <c r="J45" s="234"/>
      <c r="K45" s="234"/>
      <c r="L45" s="234"/>
      <c r="M45" s="234"/>
      <c r="N45" s="234"/>
      <c r="O45" s="235"/>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6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customHeight="1" x14ac:dyDescent="0.15">
      <c r="A48" s="66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5.75" customHeight="1" x14ac:dyDescent="0.15">
      <c r="A49" s="666"/>
      <c r="B49" s="99"/>
      <c r="C49" s="100"/>
      <c r="D49" s="100"/>
      <c r="E49" s="100"/>
      <c r="F49" s="101"/>
      <c r="G49" s="303" t="s">
        <v>405</v>
      </c>
      <c r="H49" s="303"/>
      <c r="I49" s="303"/>
      <c r="J49" s="303"/>
      <c r="K49" s="303"/>
      <c r="L49" s="303"/>
      <c r="M49" s="303"/>
      <c r="N49" s="303"/>
      <c r="O49" s="303"/>
      <c r="P49" s="303"/>
      <c r="Q49" s="303"/>
      <c r="R49" s="303"/>
      <c r="S49" s="303"/>
      <c r="T49" s="303"/>
      <c r="U49" s="303"/>
      <c r="V49" s="303"/>
      <c r="W49" s="303"/>
      <c r="X49" s="303"/>
      <c r="Y49" s="303"/>
      <c r="Z49" s="303"/>
      <c r="AA49" s="630"/>
      <c r="AB49" s="302" t="s">
        <v>419</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15.75" customHeight="1" x14ac:dyDescent="0.15">
      <c r="A50" s="666"/>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31"/>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15.75" customHeight="1" x14ac:dyDescent="0.15">
      <c r="A51" s="666"/>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32"/>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customHeight="1" x14ac:dyDescent="0.15">
      <c r="A52" s="66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66"/>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4.75" customHeight="1" x14ac:dyDescent="0.15">
      <c r="A54" s="666"/>
      <c r="B54" s="100"/>
      <c r="C54" s="100"/>
      <c r="D54" s="100"/>
      <c r="E54" s="100"/>
      <c r="F54" s="101"/>
      <c r="G54" s="617" t="s">
        <v>427</v>
      </c>
      <c r="H54" s="239"/>
      <c r="I54" s="239"/>
      <c r="J54" s="239"/>
      <c r="K54" s="239"/>
      <c r="L54" s="239"/>
      <c r="M54" s="239"/>
      <c r="N54" s="239"/>
      <c r="O54" s="240"/>
      <c r="P54" s="216" t="s">
        <v>422</v>
      </c>
      <c r="Q54" s="217"/>
      <c r="R54" s="217"/>
      <c r="S54" s="217"/>
      <c r="T54" s="217"/>
      <c r="U54" s="217"/>
      <c r="V54" s="217"/>
      <c r="W54" s="217"/>
      <c r="X54" s="218"/>
      <c r="Y54" s="594" t="s">
        <v>86</v>
      </c>
      <c r="Z54" s="595"/>
      <c r="AA54" s="596"/>
      <c r="AB54" s="597" t="s">
        <v>421</v>
      </c>
      <c r="AC54" s="598"/>
      <c r="AD54" s="598"/>
      <c r="AE54" s="88">
        <v>31065</v>
      </c>
      <c r="AF54" s="89"/>
      <c r="AG54" s="89"/>
      <c r="AH54" s="89"/>
      <c r="AI54" s="90"/>
      <c r="AJ54" s="88">
        <v>30737</v>
      </c>
      <c r="AK54" s="89"/>
      <c r="AL54" s="89"/>
      <c r="AM54" s="89"/>
      <c r="AN54" s="90"/>
      <c r="AO54" s="88">
        <v>32172</v>
      </c>
      <c r="AP54" s="89"/>
      <c r="AQ54" s="89"/>
      <c r="AR54" s="89"/>
      <c r="AS54" s="90"/>
      <c r="AT54" s="192"/>
      <c r="AU54" s="192"/>
      <c r="AV54" s="192"/>
      <c r="AW54" s="192"/>
      <c r="AX54" s="193"/>
    </row>
    <row r="55" spans="1:50" ht="28.5" customHeight="1" x14ac:dyDescent="0.15">
      <c r="A55" s="666"/>
      <c r="B55" s="100"/>
      <c r="C55" s="100"/>
      <c r="D55" s="100"/>
      <c r="E55" s="100"/>
      <c r="F55" s="101"/>
      <c r="G55" s="618"/>
      <c r="H55" s="241"/>
      <c r="I55" s="241"/>
      <c r="J55" s="241"/>
      <c r="K55" s="241"/>
      <c r="L55" s="241"/>
      <c r="M55" s="241"/>
      <c r="N55" s="241"/>
      <c r="O55" s="242"/>
      <c r="P55" s="219"/>
      <c r="Q55" s="219"/>
      <c r="R55" s="219"/>
      <c r="S55" s="219"/>
      <c r="T55" s="219"/>
      <c r="U55" s="219"/>
      <c r="V55" s="219"/>
      <c r="W55" s="219"/>
      <c r="X55" s="220"/>
      <c r="Y55" s="94" t="s">
        <v>65</v>
      </c>
      <c r="Z55" s="95"/>
      <c r="AA55" s="96"/>
      <c r="AB55" s="223" t="s">
        <v>420</v>
      </c>
      <c r="AC55" s="224"/>
      <c r="AD55" s="224"/>
      <c r="AE55" s="88" t="s">
        <v>420</v>
      </c>
      <c r="AF55" s="89"/>
      <c r="AG55" s="89"/>
      <c r="AH55" s="89"/>
      <c r="AI55" s="90"/>
      <c r="AJ55" s="88" t="s">
        <v>428</v>
      </c>
      <c r="AK55" s="89"/>
      <c r="AL55" s="89"/>
      <c r="AM55" s="89"/>
      <c r="AN55" s="90"/>
      <c r="AO55" s="88" t="s">
        <v>429</v>
      </c>
      <c r="AP55" s="89"/>
      <c r="AQ55" s="89"/>
      <c r="AR55" s="89"/>
      <c r="AS55" s="90"/>
      <c r="AT55" s="88">
        <v>32172</v>
      </c>
      <c r="AU55" s="89"/>
      <c r="AV55" s="89"/>
      <c r="AW55" s="89"/>
      <c r="AX55" s="360"/>
    </row>
    <row r="56" spans="1:50" ht="43.5" customHeight="1" x14ac:dyDescent="0.15">
      <c r="A56" s="666"/>
      <c r="B56" s="103"/>
      <c r="C56" s="103"/>
      <c r="D56" s="103"/>
      <c r="E56" s="103"/>
      <c r="F56" s="104"/>
      <c r="G56" s="619"/>
      <c r="H56" s="243"/>
      <c r="I56" s="243"/>
      <c r="J56" s="243"/>
      <c r="K56" s="243"/>
      <c r="L56" s="243"/>
      <c r="M56" s="243"/>
      <c r="N56" s="243"/>
      <c r="O56" s="244"/>
      <c r="P56" s="221"/>
      <c r="Q56" s="221"/>
      <c r="R56" s="221"/>
      <c r="S56" s="221"/>
      <c r="T56" s="221"/>
      <c r="U56" s="221"/>
      <c r="V56" s="221"/>
      <c r="W56" s="221"/>
      <c r="X56" s="222"/>
      <c r="Y56" s="137" t="s">
        <v>15</v>
      </c>
      <c r="Z56" s="95"/>
      <c r="AA56" s="96"/>
      <c r="AB56" s="138" t="s">
        <v>16</v>
      </c>
      <c r="AC56" s="138"/>
      <c r="AD56" s="138"/>
      <c r="AE56" s="88" t="s">
        <v>420</v>
      </c>
      <c r="AF56" s="89"/>
      <c r="AG56" s="89"/>
      <c r="AH56" s="89"/>
      <c r="AI56" s="90"/>
      <c r="AJ56" s="88" t="s">
        <v>429</v>
      </c>
      <c r="AK56" s="89"/>
      <c r="AL56" s="89"/>
      <c r="AM56" s="89"/>
      <c r="AN56" s="90"/>
      <c r="AO56" s="88" t="s">
        <v>429</v>
      </c>
      <c r="AP56" s="89"/>
      <c r="AQ56" s="89"/>
      <c r="AR56" s="89"/>
      <c r="AS56" s="90"/>
      <c r="AT56" s="189"/>
      <c r="AU56" s="190"/>
      <c r="AV56" s="190"/>
      <c r="AW56" s="190"/>
      <c r="AX56" s="191"/>
    </row>
    <row r="57" spans="1:50" ht="18.75" hidden="1" customHeight="1" x14ac:dyDescent="0.15">
      <c r="A57" s="66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6"/>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15.75" hidden="1" customHeight="1" x14ac:dyDescent="0.15">
      <c r="A59" s="666"/>
      <c r="B59" s="100"/>
      <c r="C59" s="100"/>
      <c r="D59" s="100"/>
      <c r="E59" s="100"/>
      <c r="F59" s="101"/>
      <c r="G59" s="617"/>
      <c r="H59" s="239"/>
      <c r="I59" s="239"/>
      <c r="J59" s="239"/>
      <c r="K59" s="239"/>
      <c r="L59" s="239"/>
      <c r="M59" s="239"/>
      <c r="N59" s="239"/>
      <c r="O59" s="240"/>
      <c r="P59" s="216"/>
      <c r="Q59" s="217"/>
      <c r="R59" s="217"/>
      <c r="S59" s="217"/>
      <c r="T59" s="217"/>
      <c r="U59" s="217"/>
      <c r="V59" s="217"/>
      <c r="W59" s="217"/>
      <c r="X59" s="218"/>
      <c r="Y59" s="594" t="s">
        <v>86</v>
      </c>
      <c r="Z59" s="595"/>
      <c r="AA59" s="596"/>
      <c r="AB59" s="598"/>
      <c r="AC59" s="598"/>
      <c r="AD59" s="598"/>
      <c r="AE59" s="88"/>
      <c r="AF59" s="89"/>
      <c r="AG59" s="89"/>
      <c r="AH59" s="89"/>
      <c r="AI59" s="90"/>
      <c r="AJ59" s="88"/>
      <c r="AK59" s="89"/>
      <c r="AL59" s="89"/>
      <c r="AM59" s="89"/>
      <c r="AN59" s="90"/>
      <c r="AO59" s="88"/>
      <c r="AP59" s="89"/>
      <c r="AQ59" s="89"/>
      <c r="AR59" s="89"/>
      <c r="AS59" s="90"/>
      <c r="AT59" s="192"/>
      <c r="AU59" s="192"/>
      <c r="AV59" s="192"/>
      <c r="AW59" s="192"/>
      <c r="AX59" s="193"/>
    </row>
    <row r="60" spans="1:50" ht="15.75" hidden="1" customHeight="1" x14ac:dyDescent="0.15">
      <c r="A60" s="666"/>
      <c r="B60" s="100"/>
      <c r="C60" s="100"/>
      <c r="D60" s="100"/>
      <c r="E60" s="100"/>
      <c r="F60" s="101"/>
      <c r="G60" s="618"/>
      <c r="H60" s="241"/>
      <c r="I60" s="241"/>
      <c r="J60" s="241"/>
      <c r="K60" s="241"/>
      <c r="L60" s="241"/>
      <c r="M60" s="241"/>
      <c r="N60" s="241"/>
      <c r="O60" s="242"/>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60"/>
    </row>
    <row r="61" spans="1:50" ht="15.75" hidden="1" customHeight="1" x14ac:dyDescent="0.15">
      <c r="A61" s="666"/>
      <c r="B61" s="103"/>
      <c r="C61" s="103"/>
      <c r="D61" s="103"/>
      <c r="E61" s="103"/>
      <c r="F61" s="104"/>
      <c r="G61" s="619"/>
      <c r="H61" s="243"/>
      <c r="I61" s="243"/>
      <c r="J61" s="243"/>
      <c r="K61" s="243"/>
      <c r="L61" s="243"/>
      <c r="M61" s="243"/>
      <c r="N61" s="243"/>
      <c r="O61" s="244"/>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89"/>
      <c r="AU61" s="190"/>
      <c r="AV61" s="190"/>
      <c r="AW61" s="190"/>
      <c r="AX61" s="191"/>
    </row>
    <row r="62" spans="1:50" ht="18.75" hidden="1" customHeight="1" x14ac:dyDescent="0.15">
      <c r="A62" s="66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6"/>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15.75" hidden="1" customHeight="1" x14ac:dyDescent="0.15">
      <c r="A64" s="666"/>
      <c r="B64" s="100"/>
      <c r="C64" s="100"/>
      <c r="D64" s="100"/>
      <c r="E64" s="100"/>
      <c r="F64" s="101"/>
      <c r="G64" s="617"/>
      <c r="H64" s="239"/>
      <c r="I64" s="239"/>
      <c r="J64" s="239"/>
      <c r="K64" s="239"/>
      <c r="L64" s="239"/>
      <c r="M64" s="239"/>
      <c r="N64" s="239"/>
      <c r="O64" s="240"/>
      <c r="P64" s="216"/>
      <c r="Q64" s="217"/>
      <c r="R64" s="217"/>
      <c r="S64" s="217"/>
      <c r="T64" s="217"/>
      <c r="U64" s="217"/>
      <c r="V64" s="217"/>
      <c r="W64" s="217"/>
      <c r="X64" s="218"/>
      <c r="Y64" s="594" t="s">
        <v>86</v>
      </c>
      <c r="Z64" s="595"/>
      <c r="AA64" s="596"/>
      <c r="AB64" s="598"/>
      <c r="AC64" s="598"/>
      <c r="AD64" s="598"/>
      <c r="AE64" s="88"/>
      <c r="AF64" s="89"/>
      <c r="AG64" s="89"/>
      <c r="AH64" s="89"/>
      <c r="AI64" s="90"/>
      <c r="AJ64" s="88"/>
      <c r="AK64" s="89"/>
      <c r="AL64" s="89"/>
      <c r="AM64" s="89"/>
      <c r="AN64" s="90"/>
      <c r="AO64" s="88"/>
      <c r="AP64" s="89"/>
      <c r="AQ64" s="89"/>
      <c r="AR64" s="89"/>
      <c r="AS64" s="90"/>
      <c r="AT64" s="192"/>
      <c r="AU64" s="192"/>
      <c r="AV64" s="192"/>
      <c r="AW64" s="192"/>
      <c r="AX64" s="193"/>
    </row>
    <row r="65" spans="1:60" ht="15.75" hidden="1" customHeight="1" x14ac:dyDescent="0.15">
      <c r="A65" s="666"/>
      <c r="B65" s="100"/>
      <c r="C65" s="100"/>
      <c r="D65" s="100"/>
      <c r="E65" s="100"/>
      <c r="F65" s="101"/>
      <c r="G65" s="618"/>
      <c r="H65" s="241"/>
      <c r="I65" s="241"/>
      <c r="J65" s="241"/>
      <c r="K65" s="241"/>
      <c r="L65" s="241"/>
      <c r="M65" s="241"/>
      <c r="N65" s="241"/>
      <c r="O65" s="242"/>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60"/>
    </row>
    <row r="66" spans="1:60" ht="15.75" hidden="1" customHeight="1" x14ac:dyDescent="0.15">
      <c r="A66" s="667"/>
      <c r="B66" s="103"/>
      <c r="C66" s="103"/>
      <c r="D66" s="103"/>
      <c r="E66" s="103"/>
      <c r="F66" s="104"/>
      <c r="G66" s="619"/>
      <c r="H66" s="243"/>
      <c r="I66" s="243"/>
      <c r="J66" s="243"/>
      <c r="K66" s="243"/>
      <c r="L66" s="243"/>
      <c r="M66" s="243"/>
      <c r="N66" s="243"/>
      <c r="O66" s="244"/>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89"/>
      <c r="AU66" s="190"/>
      <c r="AV66" s="190"/>
      <c r="AW66" s="190"/>
      <c r="AX66" s="191"/>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9" t="s">
        <v>74</v>
      </c>
      <c r="AU67" s="270"/>
      <c r="AV67" s="270"/>
      <c r="AW67" s="270"/>
      <c r="AX67" s="271"/>
    </row>
    <row r="68" spans="1:60" ht="20.25" customHeight="1" x14ac:dyDescent="0.15">
      <c r="A68" s="535"/>
      <c r="B68" s="536"/>
      <c r="C68" s="536"/>
      <c r="D68" s="536"/>
      <c r="E68" s="536"/>
      <c r="F68" s="537"/>
      <c r="G68" s="216" t="s">
        <v>406</v>
      </c>
      <c r="H68" s="239"/>
      <c r="I68" s="239"/>
      <c r="J68" s="239"/>
      <c r="K68" s="239"/>
      <c r="L68" s="239"/>
      <c r="M68" s="239"/>
      <c r="N68" s="239"/>
      <c r="O68" s="239"/>
      <c r="P68" s="239"/>
      <c r="Q68" s="239"/>
      <c r="R68" s="239"/>
      <c r="S68" s="239"/>
      <c r="T68" s="239"/>
      <c r="U68" s="239"/>
      <c r="V68" s="239"/>
      <c r="W68" s="239"/>
      <c r="X68" s="240"/>
      <c r="Y68" s="626" t="s">
        <v>66</v>
      </c>
      <c r="Z68" s="627"/>
      <c r="AA68" s="628"/>
      <c r="AB68" s="111" t="s">
        <v>416</v>
      </c>
      <c r="AC68" s="112"/>
      <c r="AD68" s="113"/>
      <c r="AE68" s="88" t="s">
        <v>416</v>
      </c>
      <c r="AF68" s="89"/>
      <c r="AG68" s="89"/>
      <c r="AH68" s="89"/>
      <c r="AI68" s="90"/>
      <c r="AJ68" s="88" t="s">
        <v>416</v>
      </c>
      <c r="AK68" s="89"/>
      <c r="AL68" s="89"/>
      <c r="AM68" s="89"/>
      <c r="AN68" s="90"/>
      <c r="AO68" s="88" t="s">
        <v>418</v>
      </c>
      <c r="AP68" s="89"/>
      <c r="AQ68" s="89"/>
      <c r="AR68" s="89"/>
      <c r="AS68" s="90"/>
      <c r="AT68" s="547"/>
      <c r="AU68" s="547"/>
      <c r="AV68" s="547"/>
      <c r="AW68" s="547"/>
      <c r="AX68" s="548"/>
      <c r="AY68" s="10"/>
      <c r="AZ68" s="10"/>
      <c r="BA68" s="10"/>
      <c r="BB68" s="10"/>
      <c r="BC68" s="10"/>
    </row>
    <row r="69" spans="1:60" ht="60" customHeight="1" x14ac:dyDescent="0.15">
      <c r="A69" s="538"/>
      <c r="B69" s="539"/>
      <c r="C69" s="539"/>
      <c r="D69" s="539"/>
      <c r="E69" s="539"/>
      <c r="F69" s="540"/>
      <c r="G69" s="243"/>
      <c r="H69" s="243"/>
      <c r="I69" s="243"/>
      <c r="J69" s="243"/>
      <c r="K69" s="243"/>
      <c r="L69" s="243"/>
      <c r="M69" s="243"/>
      <c r="N69" s="243"/>
      <c r="O69" s="243"/>
      <c r="P69" s="243"/>
      <c r="Q69" s="243"/>
      <c r="R69" s="243"/>
      <c r="S69" s="243"/>
      <c r="T69" s="243"/>
      <c r="U69" s="243"/>
      <c r="V69" s="243"/>
      <c r="W69" s="243"/>
      <c r="X69" s="244"/>
      <c r="Y69" s="108" t="s">
        <v>67</v>
      </c>
      <c r="Z69" s="109"/>
      <c r="AA69" s="110"/>
      <c r="AB69" s="199" t="s">
        <v>416</v>
      </c>
      <c r="AC69" s="200"/>
      <c r="AD69" s="201"/>
      <c r="AE69" s="88" t="s">
        <v>417</v>
      </c>
      <c r="AF69" s="89"/>
      <c r="AG69" s="89"/>
      <c r="AH69" s="89"/>
      <c r="AI69" s="90"/>
      <c r="AJ69" s="88" t="s">
        <v>417</v>
      </c>
      <c r="AK69" s="89"/>
      <c r="AL69" s="89"/>
      <c r="AM69" s="89"/>
      <c r="AN69" s="90"/>
      <c r="AO69" s="88" t="s">
        <v>417</v>
      </c>
      <c r="AP69" s="89"/>
      <c r="AQ69" s="89"/>
      <c r="AR69" s="89"/>
      <c r="AS69" s="90"/>
      <c r="AT69" s="88" t="s">
        <v>416</v>
      </c>
      <c r="AU69" s="89"/>
      <c r="AV69" s="89"/>
      <c r="AW69" s="89"/>
      <c r="AX69" s="360"/>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45"/>
      <c r="Z70" s="146"/>
      <c r="AA70" s="147"/>
      <c r="AB70" s="83" t="s">
        <v>12</v>
      </c>
      <c r="AC70" s="84"/>
      <c r="AD70" s="85"/>
      <c r="AE70" s="139" t="s">
        <v>69</v>
      </c>
      <c r="AF70" s="126"/>
      <c r="AG70" s="126"/>
      <c r="AH70" s="126"/>
      <c r="AI70" s="622"/>
      <c r="AJ70" s="139" t="s">
        <v>70</v>
      </c>
      <c r="AK70" s="126"/>
      <c r="AL70" s="126"/>
      <c r="AM70" s="126"/>
      <c r="AN70" s="622"/>
      <c r="AO70" s="139" t="s">
        <v>71</v>
      </c>
      <c r="AP70" s="126"/>
      <c r="AQ70" s="126"/>
      <c r="AR70" s="126"/>
      <c r="AS70" s="622"/>
      <c r="AT70" s="269" t="s">
        <v>74</v>
      </c>
      <c r="AU70" s="270"/>
      <c r="AV70" s="270"/>
      <c r="AW70" s="270"/>
      <c r="AX70" s="271"/>
    </row>
    <row r="71" spans="1:60" ht="20.25" hidden="1" customHeight="1" x14ac:dyDescent="0.15">
      <c r="A71" s="535"/>
      <c r="B71" s="536"/>
      <c r="C71" s="536"/>
      <c r="D71" s="536"/>
      <c r="E71" s="536"/>
      <c r="F71" s="537"/>
      <c r="G71" s="239"/>
      <c r="H71" s="239"/>
      <c r="I71" s="239"/>
      <c r="J71" s="239"/>
      <c r="K71" s="239"/>
      <c r="L71" s="239"/>
      <c r="M71" s="239"/>
      <c r="N71" s="239"/>
      <c r="O71" s="239"/>
      <c r="P71" s="239"/>
      <c r="Q71" s="239"/>
      <c r="R71" s="239"/>
      <c r="S71" s="239"/>
      <c r="T71" s="239"/>
      <c r="U71" s="239"/>
      <c r="V71" s="239"/>
      <c r="W71" s="239"/>
      <c r="X71" s="240"/>
      <c r="Y71" s="668" t="s">
        <v>66</v>
      </c>
      <c r="Z71" s="669"/>
      <c r="AA71" s="670"/>
      <c r="AB71" s="111"/>
      <c r="AC71" s="112"/>
      <c r="AD71" s="113"/>
      <c r="AE71" s="88"/>
      <c r="AF71" s="89"/>
      <c r="AG71" s="89"/>
      <c r="AH71" s="89"/>
      <c r="AI71" s="90"/>
      <c r="AJ71" s="88"/>
      <c r="AK71" s="89"/>
      <c r="AL71" s="89"/>
      <c r="AM71" s="89"/>
      <c r="AN71" s="90"/>
      <c r="AO71" s="88"/>
      <c r="AP71" s="89"/>
      <c r="AQ71" s="89"/>
      <c r="AR71" s="89"/>
      <c r="AS71" s="90"/>
      <c r="AT71" s="547"/>
      <c r="AU71" s="547"/>
      <c r="AV71" s="547"/>
      <c r="AW71" s="547"/>
      <c r="AX71" s="548"/>
      <c r="AY71" s="10"/>
      <c r="AZ71" s="10"/>
      <c r="BA71" s="10"/>
      <c r="BB71" s="10"/>
      <c r="BC71" s="10"/>
    </row>
    <row r="72" spans="1:60" ht="20.25" hidden="1" customHeight="1" x14ac:dyDescent="0.15">
      <c r="A72" s="538"/>
      <c r="B72" s="539"/>
      <c r="C72" s="539"/>
      <c r="D72" s="539"/>
      <c r="E72" s="539"/>
      <c r="F72" s="540"/>
      <c r="G72" s="243"/>
      <c r="H72" s="243"/>
      <c r="I72" s="243"/>
      <c r="J72" s="243"/>
      <c r="K72" s="243"/>
      <c r="L72" s="243"/>
      <c r="M72" s="243"/>
      <c r="N72" s="243"/>
      <c r="O72" s="243"/>
      <c r="P72" s="243"/>
      <c r="Q72" s="243"/>
      <c r="R72" s="243"/>
      <c r="S72" s="243"/>
      <c r="T72" s="243"/>
      <c r="U72" s="243"/>
      <c r="V72" s="243"/>
      <c r="W72" s="243"/>
      <c r="X72" s="244"/>
      <c r="Y72" s="108" t="s">
        <v>67</v>
      </c>
      <c r="Z72" s="671"/>
      <c r="AA72" s="672"/>
      <c r="AB72" s="199"/>
      <c r="AC72" s="200"/>
      <c r="AD72" s="201"/>
      <c r="AE72" s="88"/>
      <c r="AF72" s="89"/>
      <c r="AG72" s="89"/>
      <c r="AH72" s="89"/>
      <c r="AI72" s="90"/>
      <c r="AJ72" s="88"/>
      <c r="AK72" s="89"/>
      <c r="AL72" s="89"/>
      <c r="AM72" s="89"/>
      <c r="AN72" s="90"/>
      <c r="AO72" s="88"/>
      <c r="AP72" s="89"/>
      <c r="AQ72" s="89"/>
      <c r="AR72" s="89"/>
      <c r="AS72" s="90"/>
      <c r="AT72" s="88"/>
      <c r="AU72" s="89"/>
      <c r="AV72" s="89"/>
      <c r="AW72" s="89"/>
      <c r="AX72" s="360"/>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45"/>
      <c r="Z73" s="146"/>
      <c r="AA73" s="147"/>
      <c r="AB73" s="83" t="s">
        <v>12</v>
      </c>
      <c r="AC73" s="84"/>
      <c r="AD73" s="85"/>
      <c r="AE73" s="139" t="s">
        <v>69</v>
      </c>
      <c r="AF73" s="126"/>
      <c r="AG73" s="126"/>
      <c r="AH73" s="126"/>
      <c r="AI73" s="622"/>
      <c r="AJ73" s="139" t="s">
        <v>70</v>
      </c>
      <c r="AK73" s="126"/>
      <c r="AL73" s="126"/>
      <c r="AM73" s="126"/>
      <c r="AN73" s="622"/>
      <c r="AO73" s="139" t="s">
        <v>71</v>
      </c>
      <c r="AP73" s="126"/>
      <c r="AQ73" s="126"/>
      <c r="AR73" s="126"/>
      <c r="AS73" s="622"/>
      <c r="AT73" s="269" t="s">
        <v>74</v>
      </c>
      <c r="AU73" s="270"/>
      <c r="AV73" s="270"/>
      <c r="AW73" s="270"/>
      <c r="AX73" s="271"/>
    </row>
    <row r="74" spans="1:60" ht="20.25" hidden="1" customHeight="1" x14ac:dyDescent="0.15">
      <c r="A74" s="535"/>
      <c r="B74" s="536"/>
      <c r="C74" s="536"/>
      <c r="D74" s="536"/>
      <c r="E74" s="536"/>
      <c r="F74" s="537"/>
      <c r="G74" s="239"/>
      <c r="H74" s="239"/>
      <c r="I74" s="239"/>
      <c r="J74" s="239"/>
      <c r="K74" s="239"/>
      <c r="L74" s="239"/>
      <c r="M74" s="239"/>
      <c r="N74" s="239"/>
      <c r="O74" s="239"/>
      <c r="P74" s="239"/>
      <c r="Q74" s="239"/>
      <c r="R74" s="239"/>
      <c r="S74" s="239"/>
      <c r="T74" s="239"/>
      <c r="U74" s="239"/>
      <c r="V74" s="239"/>
      <c r="W74" s="239"/>
      <c r="X74" s="240"/>
      <c r="Y74" s="668" t="s">
        <v>66</v>
      </c>
      <c r="Z74" s="669"/>
      <c r="AA74" s="670"/>
      <c r="AB74" s="111"/>
      <c r="AC74" s="112"/>
      <c r="AD74" s="113"/>
      <c r="AE74" s="88"/>
      <c r="AF74" s="89"/>
      <c r="AG74" s="89"/>
      <c r="AH74" s="89"/>
      <c r="AI74" s="90"/>
      <c r="AJ74" s="88"/>
      <c r="AK74" s="89"/>
      <c r="AL74" s="89"/>
      <c r="AM74" s="89"/>
      <c r="AN74" s="90"/>
      <c r="AO74" s="88"/>
      <c r="AP74" s="89"/>
      <c r="AQ74" s="89"/>
      <c r="AR74" s="89"/>
      <c r="AS74" s="90"/>
      <c r="AT74" s="547"/>
      <c r="AU74" s="547"/>
      <c r="AV74" s="547"/>
      <c r="AW74" s="547"/>
      <c r="AX74" s="548"/>
      <c r="AY74" s="10"/>
      <c r="AZ74" s="10"/>
      <c r="BA74" s="10"/>
      <c r="BB74" s="10"/>
      <c r="BC74" s="10"/>
    </row>
    <row r="75" spans="1:60" ht="20.25" hidden="1" customHeight="1" x14ac:dyDescent="0.15">
      <c r="A75" s="538"/>
      <c r="B75" s="539"/>
      <c r="C75" s="539"/>
      <c r="D75" s="539"/>
      <c r="E75" s="539"/>
      <c r="F75" s="540"/>
      <c r="G75" s="243"/>
      <c r="H75" s="243"/>
      <c r="I75" s="243"/>
      <c r="J75" s="243"/>
      <c r="K75" s="243"/>
      <c r="L75" s="243"/>
      <c r="M75" s="243"/>
      <c r="N75" s="243"/>
      <c r="O75" s="243"/>
      <c r="P75" s="243"/>
      <c r="Q75" s="243"/>
      <c r="R75" s="243"/>
      <c r="S75" s="243"/>
      <c r="T75" s="243"/>
      <c r="U75" s="243"/>
      <c r="V75" s="243"/>
      <c r="W75" s="243"/>
      <c r="X75" s="244"/>
      <c r="Y75" s="108" t="s">
        <v>67</v>
      </c>
      <c r="Z75" s="671"/>
      <c r="AA75" s="672"/>
      <c r="AB75" s="199"/>
      <c r="AC75" s="200"/>
      <c r="AD75" s="201"/>
      <c r="AE75" s="88"/>
      <c r="AF75" s="89"/>
      <c r="AG75" s="89"/>
      <c r="AH75" s="89"/>
      <c r="AI75" s="90"/>
      <c r="AJ75" s="88"/>
      <c r="AK75" s="89"/>
      <c r="AL75" s="89"/>
      <c r="AM75" s="89"/>
      <c r="AN75" s="90"/>
      <c r="AO75" s="88"/>
      <c r="AP75" s="89"/>
      <c r="AQ75" s="89"/>
      <c r="AR75" s="89"/>
      <c r="AS75" s="90"/>
      <c r="AT75" s="88"/>
      <c r="AU75" s="89"/>
      <c r="AV75" s="89"/>
      <c r="AW75" s="89"/>
      <c r="AX75" s="360"/>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45"/>
      <c r="Z76" s="146"/>
      <c r="AA76" s="147"/>
      <c r="AB76" s="83" t="s">
        <v>12</v>
      </c>
      <c r="AC76" s="84"/>
      <c r="AD76" s="85"/>
      <c r="AE76" s="139" t="s">
        <v>69</v>
      </c>
      <c r="AF76" s="126"/>
      <c r="AG76" s="126"/>
      <c r="AH76" s="126"/>
      <c r="AI76" s="622"/>
      <c r="AJ76" s="139" t="s">
        <v>70</v>
      </c>
      <c r="AK76" s="126"/>
      <c r="AL76" s="126"/>
      <c r="AM76" s="126"/>
      <c r="AN76" s="622"/>
      <c r="AO76" s="139" t="s">
        <v>71</v>
      </c>
      <c r="AP76" s="126"/>
      <c r="AQ76" s="126"/>
      <c r="AR76" s="126"/>
      <c r="AS76" s="622"/>
      <c r="AT76" s="269" t="s">
        <v>74</v>
      </c>
      <c r="AU76" s="270"/>
      <c r="AV76" s="270"/>
      <c r="AW76" s="270"/>
      <c r="AX76" s="271"/>
    </row>
    <row r="77" spans="1:60" ht="20.25" hidden="1" customHeight="1" x14ac:dyDescent="0.15">
      <c r="A77" s="535"/>
      <c r="B77" s="536"/>
      <c r="C77" s="536"/>
      <c r="D77" s="536"/>
      <c r="E77" s="536"/>
      <c r="F77" s="537"/>
      <c r="G77" s="239"/>
      <c r="H77" s="239"/>
      <c r="I77" s="239"/>
      <c r="J77" s="239"/>
      <c r="K77" s="239"/>
      <c r="L77" s="239"/>
      <c r="M77" s="239"/>
      <c r="N77" s="239"/>
      <c r="O77" s="239"/>
      <c r="P77" s="239"/>
      <c r="Q77" s="239"/>
      <c r="R77" s="239"/>
      <c r="S77" s="239"/>
      <c r="T77" s="239"/>
      <c r="U77" s="239"/>
      <c r="V77" s="239"/>
      <c r="W77" s="239"/>
      <c r="X77" s="240"/>
      <c r="Y77" s="668" t="s">
        <v>66</v>
      </c>
      <c r="Z77" s="669"/>
      <c r="AA77" s="670"/>
      <c r="AB77" s="111"/>
      <c r="AC77" s="112"/>
      <c r="AD77" s="113"/>
      <c r="AE77" s="88"/>
      <c r="AF77" s="89"/>
      <c r="AG77" s="89"/>
      <c r="AH77" s="89"/>
      <c r="AI77" s="90"/>
      <c r="AJ77" s="88"/>
      <c r="AK77" s="89"/>
      <c r="AL77" s="89"/>
      <c r="AM77" s="89"/>
      <c r="AN77" s="90"/>
      <c r="AO77" s="88"/>
      <c r="AP77" s="89"/>
      <c r="AQ77" s="89"/>
      <c r="AR77" s="89"/>
      <c r="AS77" s="90"/>
      <c r="AT77" s="547"/>
      <c r="AU77" s="547"/>
      <c r="AV77" s="547"/>
      <c r="AW77" s="547"/>
      <c r="AX77" s="548"/>
      <c r="AY77" s="10"/>
      <c r="AZ77" s="10"/>
      <c r="BA77" s="10"/>
      <c r="BB77" s="10"/>
      <c r="BC77" s="10"/>
    </row>
    <row r="78" spans="1:60" ht="20.25" hidden="1" customHeight="1" x14ac:dyDescent="0.15">
      <c r="A78" s="538"/>
      <c r="B78" s="539"/>
      <c r="C78" s="539"/>
      <c r="D78" s="539"/>
      <c r="E78" s="539"/>
      <c r="F78" s="540"/>
      <c r="G78" s="243"/>
      <c r="H78" s="243"/>
      <c r="I78" s="243"/>
      <c r="J78" s="243"/>
      <c r="K78" s="243"/>
      <c r="L78" s="243"/>
      <c r="M78" s="243"/>
      <c r="N78" s="243"/>
      <c r="O78" s="243"/>
      <c r="P78" s="243"/>
      <c r="Q78" s="243"/>
      <c r="R78" s="243"/>
      <c r="S78" s="243"/>
      <c r="T78" s="243"/>
      <c r="U78" s="243"/>
      <c r="V78" s="243"/>
      <c r="W78" s="243"/>
      <c r="X78" s="244"/>
      <c r="Y78" s="108" t="s">
        <v>67</v>
      </c>
      <c r="Z78" s="671"/>
      <c r="AA78" s="672"/>
      <c r="AB78" s="199"/>
      <c r="AC78" s="200"/>
      <c r="AD78" s="201"/>
      <c r="AE78" s="88"/>
      <c r="AF78" s="89"/>
      <c r="AG78" s="89"/>
      <c r="AH78" s="89"/>
      <c r="AI78" s="90"/>
      <c r="AJ78" s="88"/>
      <c r="AK78" s="89"/>
      <c r="AL78" s="89"/>
      <c r="AM78" s="89"/>
      <c r="AN78" s="90"/>
      <c r="AO78" s="88"/>
      <c r="AP78" s="89"/>
      <c r="AQ78" s="89"/>
      <c r="AR78" s="89"/>
      <c r="AS78" s="90"/>
      <c r="AT78" s="88"/>
      <c r="AU78" s="89"/>
      <c r="AV78" s="89"/>
      <c r="AW78" s="89"/>
      <c r="AX78" s="360"/>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45"/>
      <c r="Z79" s="146"/>
      <c r="AA79" s="147"/>
      <c r="AB79" s="83" t="s">
        <v>12</v>
      </c>
      <c r="AC79" s="84"/>
      <c r="AD79" s="85"/>
      <c r="AE79" s="139" t="s">
        <v>69</v>
      </c>
      <c r="AF79" s="126"/>
      <c r="AG79" s="126"/>
      <c r="AH79" s="126"/>
      <c r="AI79" s="622"/>
      <c r="AJ79" s="139" t="s">
        <v>70</v>
      </c>
      <c r="AK79" s="126"/>
      <c r="AL79" s="126"/>
      <c r="AM79" s="126"/>
      <c r="AN79" s="622"/>
      <c r="AO79" s="139" t="s">
        <v>71</v>
      </c>
      <c r="AP79" s="126"/>
      <c r="AQ79" s="126"/>
      <c r="AR79" s="126"/>
      <c r="AS79" s="622"/>
      <c r="AT79" s="269" t="s">
        <v>74</v>
      </c>
      <c r="AU79" s="270"/>
      <c r="AV79" s="270"/>
      <c r="AW79" s="270"/>
      <c r="AX79" s="271"/>
    </row>
    <row r="80" spans="1:60" ht="20.25" hidden="1" customHeight="1" x14ac:dyDescent="0.15">
      <c r="A80" s="535"/>
      <c r="B80" s="536"/>
      <c r="C80" s="536"/>
      <c r="D80" s="536"/>
      <c r="E80" s="536"/>
      <c r="F80" s="537"/>
      <c r="G80" s="239"/>
      <c r="H80" s="239"/>
      <c r="I80" s="239"/>
      <c r="J80" s="239"/>
      <c r="K80" s="239"/>
      <c r="L80" s="239"/>
      <c r="M80" s="239"/>
      <c r="N80" s="239"/>
      <c r="O80" s="239"/>
      <c r="P80" s="239"/>
      <c r="Q80" s="239"/>
      <c r="R80" s="239"/>
      <c r="S80" s="239"/>
      <c r="T80" s="239"/>
      <c r="U80" s="239"/>
      <c r="V80" s="239"/>
      <c r="W80" s="239"/>
      <c r="X80" s="240"/>
      <c r="Y80" s="668" t="s">
        <v>66</v>
      </c>
      <c r="Z80" s="669"/>
      <c r="AA80" s="670"/>
      <c r="AB80" s="111"/>
      <c r="AC80" s="112"/>
      <c r="AD80" s="113"/>
      <c r="AE80" s="88"/>
      <c r="AF80" s="89"/>
      <c r="AG80" s="89"/>
      <c r="AH80" s="89"/>
      <c r="AI80" s="90"/>
      <c r="AJ80" s="88"/>
      <c r="AK80" s="89"/>
      <c r="AL80" s="89"/>
      <c r="AM80" s="89"/>
      <c r="AN80" s="90"/>
      <c r="AO80" s="88"/>
      <c r="AP80" s="89"/>
      <c r="AQ80" s="89"/>
      <c r="AR80" s="89"/>
      <c r="AS80" s="90"/>
      <c r="AT80" s="547"/>
      <c r="AU80" s="547"/>
      <c r="AV80" s="547"/>
      <c r="AW80" s="547"/>
      <c r="AX80" s="548"/>
      <c r="AY80" s="10"/>
      <c r="AZ80" s="10"/>
      <c r="BA80" s="10"/>
      <c r="BB80" s="10"/>
      <c r="BC80" s="10"/>
    </row>
    <row r="81" spans="1:60" ht="20.25" hidden="1" customHeight="1" x14ac:dyDescent="0.15">
      <c r="A81" s="538"/>
      <c r="B81" s="539"/>
      <c r="C81" s="539"/>
      <c r="D81" s="539"/>
      <c r="E81" s="539"/>
      <c r="F81" s="540"/>
      <c r="G81" s="243"/>
      <c r="H81" s="243"/>
      <c r="I81" s="243"/>
      <c r="J81" s="243"/>
      <c r="K81" s="243"/>
      <c r="L81" s="243"/>
      <c r="M81" s="243"/>
      <c r="N81" s="243"/>
      <c r="O81" s="243"/>
      <c r="P81" s="243"/>
      <c r="Q81" s="243"/>
      <c r="R81" s="243"/>
      <c r="S81" s="243"/>
      <c r="T81" s="243"/>
      <c r="U81" s="243"/>
      <c r="V81" s="243"/>
      <c r="W81" s="243"/>
      <c r="X81" s="244"/>
      <c r="Y81" s="108" t="s">
        <v>67</v>
      </c>
      <c r="Z81" s="671"/>
      <c r="AA81" s="672"/>
      <c r="AB81" s="199"/>
      <c r="AC81" s="200"/>
      <c r="AD81" s="201"/>
      <c r="AE81" s="88"/>
      <c r="AF81" s="89"/>
      <c r="AG81" s="89"/>
      <c r="AH81" s="89"/>
      <c r="AI81" s="90"/>
      <c r="AJ81" s="88"/>
      <c r="AK81" s="89"/>
      <c r="AL81" s="89"/>
      <c r="AM81" s="89"/>
      <c r="AN81" s="90"/>
      <c r="AO81" s="88"/>
      <c r="AP81" s="89"/>
      <c r="AQ81" s="89"/>
      <c r="AR81" s="89"/>
      <c r="AS81" s="90"/>
      <c r="AT81" s="88"/>
      <c r="AU81" s="89"/>
      <c r="AV81" s="89"/>
      <c r="AW81" s="89"/>
      <c r="AX81" s="360"/>
      <c r="AY81" s="10"/>
      <c r="AZ81" s="10"/>
      <c r="BA81" s="10"/>
      <c r="BB81" s="10"/>
      <c r="BC81" s="10"/>
      <c r="BD81" s="10"/>
      <c r="BE81" s="10"/>
      <c r="BF81" s="10"/>
      <c r="BG81" s="10"/>
      <c r="BH81" s="10"/>
    </row>
    <row r="82" spans="1:60" ht="33"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0.25" hidden="1" customHeight="1" x14ac:dyDescent="0.15">
      <c r="A83" s="120"/>
      <c r="B83" s="121"/>
      <c r="C83" s="121"/>
      <c r="D83" s="121"/>
      <c r="E83" s="121"/>
      <c r="F83" s="122"/>
      <c r="G83" s="300" t="s">
        <v>309</v>
      </c>
      <c r="H83" s="300"/>
      <c r="I83" s="300"/>
      <c r="J83" s="300"/>
      <c r="K83" s="300"/>
      <c r="L83" s="300"/>
      <c r="M83" s="300"/>
      <c r="N83" s="300"/>
      <c r="O83" s="300"/>
      <c r="P83" s="300"/>
      <c r="Q83" s="300"/>
      <c r="R83" s="300"/>
      <c r="S83" s="300"/>
      <c r="T83" s="300"/>
      <c r="U83" s="300"/>
      <c r="V83" s="300"/>
      <c r="W83" s="300"/>
      <c r="X83" s="300"/>
      <c r="Y83" s="544" t="s">
        <v>17</v>
      </c>
      <c r="Z83" s="545"/>
      <c r="AA83" s="546"/>
      <c r="AB83" s="673"/>
      <c r="AC83" s="115"/>
      <c r="AD83" s="116"/>
      <c r="AE83" s="202"/>
      <c r="AF83" s="203"/>
      <c r="AG83" s="203"/>
      <c r="AH83" s="203"/>
      <c r="AI83" s="203"/>
      <c r="AJ83" s="202"/>
      <c r="AK83" s="203"/>
      <c r="AL83" s="203"/>
      <c r="AM83" s="203"/>
      <c r="AN83" s="203"/>
      <c r="AO83" s="202"/>
      <c r="AP83" s="203"/>
      <c r="AQ83" s="203"/>
      <c r="AR83" s="203"/>
      <c r="AS83" s="203"/>
      <c r="AT83" s="88"/>
      <c r="AU83" s="89"/>
      <c r="AV83" s="89"/>
      <c r="AW83" s="89"/>
      <c r="AX83" s="360"/>
    </row>
    <row r="84" spans="1:60" ht="20.25" hidden="1" customHeight="1" x14ac:dyDescent="0.15">
      <c r="A84" s="123"/>
      <c r="B84" s="124"/>
      <c r="C84" s="124"/>
      <c r="D84" s="124"/>
      <c r="E84" s="124"/>
      <c r="F84" s="125"/>
      <c r="G84" s="301"/>
      <c r="H84" s="301"/>
      <c r="I84" s="301"/>
      <c r="J84" s="301"/>
      <c r="K84" s="301"/>
      <c r="L84" s="301"/>
      <c r="M84" s="301"/>
      <c r="N84" s="301"/>
      <c r="O84" s="301"/>
      <c r="P84" s="301"/>
      <c r="Q84" s="301"/>
      <c r="R84" s="301"/>
      <c r="S84" s="301"/>
      <c r="T84" s="301"/>
      <c r="U84" s="301"/>
      <c r="V84" s="301"/>
      <c r="W84" s="301"/>
      <c r="X84" s="301"/>
      <c r="Y84" s="195" t="s">
        <v>59</v>
      </c>
      <c r="Z84" s="109"/>
      <c r="AA84" s="110"/>
      <c r="AB84" s="91" t="s">
        <v>380</v>
      </c>
      <c r="AC84" s="92"/>
      <c r="AD84" s="93"/>
      <c r="AE84" s="91"/>
      <c r="AF84" s="92"/>
      <c r="AG84" s="92"/>
      <c r="AH84" s="92"/>
      <c r="AI84" s="93"/>
      <c r="AJ84" s="91"/>
      <c r="AK84" s="92"/>
      <c r="AL84" s="92"/>
      <c r="AM84" s="92"/>
      <c r="AN84" s="93"/>
      <c r="AO84" s="91"/>
      <c r="AP84" s="92"/>
      <c r="AQ84" s="92"/>
      <c r="AR84" s="92"/>
      <c r="AS84" s="93"/>
      <c r="AT84" s="91"/>
      <c r="AU84" s="92"/>
      <c r="AV84" s="92"/>
      <c r="AW84" s="92"/>
      <c r="AX84" s="26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0.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44" t="s">
        <v>17</v>
      </c>
      <c r="Z86" s="545"/>
      <c r="AA86" s="546"/>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60"/>
    </row>
    <row r="87" spans="1:60" ht="20.25"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195"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0.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44" t="s">
        <v>17</v>
      </c>
      <c r="Z89" s="545"/>
      <c r="AA89" s="546"/>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60"/>
    </row>
    <row r="90" spans="1:60" ht="20.25"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195"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0.25" hidden="1" customHeight="1" x14ac:dyDescent="0.15">
      <c r="A92" s="120"/>
      <c r="B92" s="121"/>
      <c r="C92" s="121"/>
      <c r="D92" s="121"/>
      <c r="E92" s="121"/>
      <c r="F92" s="122"/>
      <c r="G92" s="300" t="s">
        <v>309</v>
      </c>
      <c r="H92" s="300"/>
      <c r="I92" s="300"/>
      <c r="J92" s="300"/>
      <c r="K92" s="300"/>
      <c r="L92" s="300"/>
      <c r="M92" s="300"/>
      <c r="N92" s="300"/>
      <c r="O92" s="300"/>
      <c r="P92" s="300"/>
      <c r="Q92" s="300"/>
      <c r="R92" s="300"/>
      <c r="S92" s="300"/>
      <c r="T92" s="300"/>
      <c r="U92" s="300"/>
      <c r="V92" s="300"/>
      <c r="W92" s="300"/>
      <c r="X92" s="674"/>
      <c r="Y92" s="544" t="s">
        <v>17</v>
      </c>
      <c r="Z92" s="545"/>
      <c r="AA92" s="546"/>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60"/>
    </row>
    <row r="93" spans="1:60" ht="20.25"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675"/>
      <c r="Y93" s="195"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7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6"/>
      <c r="Z94" s="677"/>
      <c r="AA94" s="67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9" t="s">
        <v>75</v>
      </c>
      <c r="AU94" s="680"/>
      <c r="AV94" s="680"/>
      <c r="AW94" s="680"/>
      <c r="AX94" s="681"/>
    </row>
    <row r="95" spans="1:60" ht="20.25" hidden="1" customHeight="1" x14ac:dyDescent="0.15">
      <c r="A95" s="120"/>
      <c r="B95" s="121"/>
      <c r="C95" s="121"/>
      <c r="D95" s="121"/>
      <c r="E95" s="121"/>
      <c r="F95" s="122"/>
      <c r="G95" s="300" t="s">
        <v>309</v>
      </c>
      <c r="H95" s="300"/>
      <c r="I95" s="300"/>
      <c r="J95" s="300"/>
      <c r="K95" s="300"/>
      <c r="L95" s="300"/>
      <c r="M95" s="300"/>
      <c r="N95" s="300"/>
      <c r="O95" s="300"/>
      <c r="P95" s="300"/>
      <c r="Q95" s="300"/>
      <c r="R95" s="300"/>
      <c r="S95" s="300"/>
      <c r="T95" s="300"/>
      <c r="U95" s="300"/>
      <c r="V95" s="300"/>
      <c r="W95" s="300"/>
      <c r="X95" s="300"/>
      <c r="Y95" s="544" t="s">
        <v>17</v>
      </c>
      <c r="Z95" s="545"/>
      <c r="AA95" s="546"/>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60"/>
    </row>
    <row r="96" spans="1:60" ht="20.25"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195"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2.25" customHeight="1" x14ac:dyDescent="0.15">
      <c r="A98" s="610"/>
      <c r="B98" s="611"/>
      <c r="C98" s="541" t="s">
        <v>389</v>
      </c>
      <c r="D98" s="542"/>
      <c r="E98" s="542"/>
      <c r="F98" s="542"/>
      <c r="G98" s="542"/>
      <c r="H98" s="542"/>
      <c r="I98" s="542"/>
      <c r="J98" s="542"/>
      <c r="K98" s="543"/>
      <c r="L98" s="175">
        <v>348</v>
      </c>
      <c r="M98" s="176"/>
      <c r="N98" s="176"/>
      <c r="O98" s="176"/>
      <c r="P98" s="176"/>
      <c r="Q98" s="177"/>
      <c r="R98" s="175">
        <v>348</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5.75" customHeight="1" x14ac:dyDescent="0.15">
      <c r="A99" s="610"/>
      <c r="B99" s="611"/>
      <c r="C99" s="605"/>
      <c r="D99" s="606"/>
      <c r="E99" s="606"/>
      <c r="F99" s="606"/>
      <c r="G99" s="606"/>
      <c r="H99" s="606"/>
      <c r="I99" s="606"/>
      <c r="J99" s="606"/>
      <c r="K99" s="60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5.75" customHeight="1" x14ac:dyDescent="0.15">
      <c r="A100" s="610"/>
      <c r="B100" s="611"/>
      <c r="C100" s="605"/>
      <c r="D100" s="606"/>
      <c r="E100" s="606"/>
      <c r="F100" s="606"/>
      <c r="G100" s="606"/>
      <c r="H100" s="606"/>
      <c r="I100" s="606"/>
      <c r="J100" s="606"/>
      <c r="K100" s="60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5.75" customHeight="1" x14ac:dyDescent="0.15">
      <c r="A101" s="610"/>
      <c r="B101" s="611"/>
      <c r="C101" s="605"/>
      <c r="D101" s="606"/>
      <c r="E101" s="606"/>
      <c r="F101" s="606"/>
      <c r="G101" s="606"/>
      <c r="H101" s="606"/>
      <c r="I101" s="606"/>
      <c r="J101" s="606"/>
      <c r="K101" s="60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5.75" hidden="1" customHeight="1" x14ac:dyDescent="0.15">
      <c r="A102" s="610"/>
      <c r="B102" s="611"/>
      <c r="C102" s="605"/>
      <c r="D102" s="606"/>
      <c r="E102" s="606"/>
      <c r="F102" s="606"/>
      <c r="G102" s="606"/>
      <c r="H102" s="606"/>
      <c r="I102" s="606"/>
      <c r="J102" s="606"/>
      <c r="K102" s="60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5.75" hidden="1" customHeight="1" x14ac:dyDescent="0.15">
      <c r="A103" s="610"/>
      <c r="B103" s="611"/>
      <c r="C103" s="614"/>
      <c r="D103" s="615"/>
      <c r="E103" s="615"/>
      <c r="F103" s="615"/>
      <c r="G103" s="615"/>
      <c r="H103" s="615"/>
      <c r="I103" s="615"/>
      <c r="J103" s="615"/>
      <c r="K103" s="61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7.25" customHeight="1" thickBot="1" x14ac:dyDescent="0.2">
      <c r="A104" s="612"/>
      <c r="B104" s="613"/>
      <c r="C104" s="599" t="s">
        <v>22</v>
      </c>
      <c r="D104" s="600"/>
      <c r="E104" s="600"/>
      <c r="F104" s="600"/>
      <c r="G104" s="600"/>
      <c r="H104" s="600"/>
      <c r="I104" s="600"/>
      <c r="J104" s="600"/>
      <c r="K104" s="601"/>
      <c r="L104" s="602">
        <f>SUM(L98:Q103)</f>
        <v>348</v>
      </c>
      <c r="M104" s="603"/>
      <c r="N104" s="603"/>
      <c r="O104" s="603"/>
      <c r="P104" s="603"/>
      <c r="Q104" s="604"/>
      <c r="R104" s="602">
        <f>SUM(R98:W103)</f>
        <v>348</v>
      </c>
      <c r="S104" s="603"/>
      <c r="T104" s="603"/>
      <c r="U104" s="603"/>
      <c r="V104" s="603"/>
      <c r="W104" s="60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35.25" customHeight="1" x14ac:dyDescent="0.15">
      <c r="A107" s="5"/>
      <c r="B107" s="6"/>
      <c r="C107" s="343"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44"/>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4.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3" t="s">
        <v>381</v>
      </c>
      <c r="AE108" s="354"/>
      <c r="AF108" s="354"/>
      <c r="AG108" s="350" t="s">
        <v>392</v>
      </c>
      <c r="AH108" s="351"/>
      <c r="AI108" s="351"/>
      <c r="AJ108" s="351"/>
      <c r="AK108" s="351"/>
      <c r="AL108" s="351"/>
      <c r="AM108" s="351"/>
      <c r="AN108" s="351"/>
      <c r="AO108" s="351"/>
      <c r="AP108" s="351"/>
      <c r="AQ108" s="351"/>
      <c r="AR108" s="351"/>
      <c r="AS108" s="351"/>
      <c r="AT108" s="351"/>
      <c r="AU108" s="351"/>
      <c r="AV108" s="351"/>
      <c r="AW108" s="351"/>
      <c r="AX108" s="352"/>
    </row>
    <row r="109" spans="1:50" ht="42.7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2"/>
      <c r="AD109" s="298" t="s">
        <v>381</v>
      </c>
      <c r="AE109" s="299"/>
      <c r="AF109" s="299"/>
      <c r="AG109" s="350" t="s">
        <v>392</v>
      </c>
      <c r="AH109" s="351"/>
      <c r="AI109" s="351"/>
      <c r="AJ109" s="351"/>
      <c r="AK109" s="351"/>
      <c r="AL109" s="351"/>
      <c r="AM109" s="351"/>
      <c r="AN109" s="351"/>
      <c r="AO109" s="351"/>
      <c r="AP109" s="351"/>
      <c r="AQ109" s="351"/>
      <c r="AR109" s="351"/>
      <c r="AS109" s="351"/>
      <c r="AT109" s="351"/>
      <c r="AU109" s="351"/>
      <c r="AV109" s="351"/>
      <c r="AW109" s="351"/>
      <c r="AX109" s="352"/>
    </row>
    <row r="110" spans="1:50" ht="42"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5" t="s">
        <v>381</v>
      </c>
      <c r="AE110" s="336"/>
      <c r="AF110" s="336"/>
      <c r="AG110" s="350" t="s">
        <v>392</v>
      </c>
      <c r="AH110" s="351"/>
      <c r="AI110" s="351"/>
      <c r="AJ110" s="351"/>
      <c r="AK110" s="351"/>
      <c r="AL110" s="351"/>
      <c r="AM110" s="351"/>
      <c r="AN110" s="351"/>
      <c r="AO110" s="351"/>
      <c r="AP110" s="351"/>
      <c r="AQ110" s="351"/>
      <c r="AR110" s="351"/>
      <c r="AS110" s="351"/>
      <c r="AT110" s="351"/>
      <c r="AU110" s="351"/>
      <c r="AV110" s="351"/>
      <c r="AW110" s="351"/>
      <c r="AX110" s="352"/>
    </row>
    <row r="111" spans="1:50" ht="19.350000000000001" customHeight="1" x14ac:dyDescent="0.15">
      <c r="A111" s="259" t="s">
        <v>46</v>
      </c>
      <c r="B111" s="260"/>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2" t="s">
        <v>390</v>
      </c>
      <c r="AE111" s="273"/>
      <c r="AF111" s="273"/>
      <c r="AG111" s="275"/>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98" t="s">
        <v>390</v>
      </c>
      <c r="AE112" s="299"/>
      <c r="AF112" s="299"/>
      <c r="AG112" s="345"/>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52"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98" t="s">
        <v>390</v>
      </c>
      <c r="AE113" s="299"/>
      <c r="AF113" s="299"/>
      <c r="AG113" s="345"/>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98" t="s">
        <v>390</v>
      </c>
      <c r="AE114" s="299"/>
      <c r="AF114" s="299"/>
      <c r="AG114" s="345"/>
      <c r="AH114" s="255"/>
      <c r="AI114" s="255"/>
      <c r="AJ114" s="255"/>
      <c r="AK114" s="255"/>
      <c r="AL114" s="255"/>
      <c r="AM114" s="255"/>
      <c r="AN114" s="255"/>
      <c r="AO114" s="255"/>
      <c r="AP114" s="255"/>
      <c r="AQ114" s="255"/>
      <c r="AR114" s="255"/>
      <c r="AS114" s="255"/>
      <c r="AT114" s="255"/>
      <c r="AU114" s="255"/>
      <c r="AV114" s="255"/>
      <c r="AW114" s="255"/>
      <c r="AX114" s="279"/>
    </row>
    <row r="115" spans="1:64" ht="33" customHeight="1" x14ac:dyDescent="0.15">
      <c r="A115" s="261"/>
      <c r="B115" s="262"/>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298" t="s">
        <v>381</v>
      </c>
      <c r="AE115" s="299"/>
      <c r="AF115" s="299"/>
      <c r="AG115" s="278" t="s">
        <v>391</v>
      </c>
      <c r="AH115" s="255"/>
      <c r="AI115" s="255"/>
      <c r="AJ115" s="255"/>
      <c r="AK115" s="255"/>
      <c r="AL115" s="255"/>
      <c r="AM115" s="255"/>
      <c r="AN115" s="255"/>
      <c r="AO115" s="255"/>
      <c r="AP115" s="255"/>
      <c r="AQ115" s="255"/>
      <c r="AR115" s="255"/>
      <c r="AS115" s="255"/>
      <c r="AT115" s="255"/>
      <c r="AU115" s="255"/>
      <c r="AV115" s="255"/>
      <c r="AW115" s="255"/>
      <c r="AX115" s="279"/>
    </row>
    <row r="116" spans="1:64" ht="43.5" customHeight="1" x14ac:dyDescent="0.15">
      <c r="A116" s="261"/>
      <c r="B116" s="262"/>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57" t="s">
        <v>407</v>
      </c>
      <c r="AE116" s="258"/>
      <c r="AF116" s="258"/>
      <c r="AG116" s="591" t="s">
        <v>415</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30.75" customHeight="1" x14ac:dyDescent="0.15">
      <c r="A117" s="263"/>
      <c r="B117" s="264"/>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381</v>
      </c>
      <c r="AE117" s="336"/>
      <c r="AF117" s="340"/>
      <c r="AG117" s="346" t="s">
        <v>408</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1.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390</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390</v>
      </c>
      <c r="AE119" s="356"/>
      <c r="AF119" s="356"/>
      <c r="AG119" s="345"/>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98" t="s">
        <v>390</v>
      </c>
      <c r="AE120" s="299"/>
      <c r="AF120" s="299"/>
      <c r="AG120" s="345"/>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98" t="s">
        <v>390</v>
      </c>
      <c r="AE121" s="299"/>
      <c r="AF121" s="299"/>
      <c r="AG121" s="330"/>
      <c r="AH121" s="243"/>
      <c r="AI121" s="243"/>
      <c r="AJ121" s="243"/>
      <c r="AK121" s="243"/>
      <c r="AL121" s="243"/>
      <c r="AM121" s="243"/>
      <c r="AN121" s="243"/>
      <c r="AO121" s="243"/>
      <c r="AP121" s="243"/>
      <c r="AQ121" s="243"/>
      <c r="AR121" s="243"/>
      <c r="AS121" s="243"/>
      <c r="AT121" s="243"/>
      <c r="AU121" s="243"/>
      <c r="AV121" s="243"/>
      <c r="AW121" s="243"/>
      <c r="AX121" s="331"/>
    </row>
    <row r="122" spans="1:64" ht="33.6" customHeight="1" x14ac:dyDescent="0.15">
      <c r="A122" s="245" t="s">
        <v>80</v>
      </c>
      <c r="B122" s="246"/>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2" t="s">
        <v>381</v>
      </c>
      <c r="AE122" s="273"/>
      <c r="AF122" s="273"/>
      <c r="AG122" s="319" t="s">
        <v>411</v>
      </c>
      <c r="AH122" s="239"/>
      <c r="AI122" s="239"/>
      <c r="AJ122" s="239"/>
      <c r="AK122" s="239"/>
      <c r="AL122" s="239"/>
      <c r="AM122" s="239"/>
      <c r="AN122" s="239"/>
      <c r="AO122" s="239"/>
      <c r="AP122" s="239"/>
      <c r="AQ122" s="239"/>
      <c r="AR122" s="239"/>
      <c r="AS122" s="239"/>
      <c r="AT122" s="239"/>
      <c r="AU122" s="239"/>
      <c r="AV122" s="239"/>
      <c r="AW122" s="239"/>
      <c r="AX122" s="327"/>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8"/>
      <c r="AH123" s="241"/>
      <c r="AI123" s="241"/>
      <c r="AJ123" s="241"/>
      <c r="AK123" s="241"/>
      <c r="AL123" s="241"/>
      <c r="AM123" s="241"/>
      <c r="AN123" s="241"/>
      <c r="AO123" s="241"/>
      <c r="AP123" s="241"/>
      <c r="AQ123" s="241"/>
      <c r="AR123" s="241"/>
      <c r="AS123" s="241"/>
      <c r="AT123" s="241"/>
      <c r="AU123" s="241"/>
      <c r="AV123" s="241"/>
      <c r="AW123" s="241"/>
      <c r="AX123" s="329"/>
    </row>
    <row r="124" spans="1:64" ht="26.25" customHeight="1" x14ac:dyDescent="0.15">
      <c r="A124" s="247"/>
      <c r="B124" s="248"/>
      <c r="C124" s="280" t="s">
        <v>393</v>
      </c>
      <c r="D124" s="281"/>
      <c r="E124" s="281"/>
      <c r="F124" s="281"/>
      <c r="G124" s="281"/>
      <c r="H124" s="281"/>
      <c r="I124" s="281"/>
      <c r="J124" s="281"/>
      <c r="K124" s="281"/>
      <c r="L124" s="281"/>
      <c r="M124" s="281"/>
      <c r="N124" s="281"/>
      <c r="O124" s="282"/>
      <c r="P124" s="289">
        <v>78</v>
      </c>
      <c r="Q124" s="289"/>
      <c r="R124" s="289"/>
      <c r="S124" s="290"/>
      <c r="T124" s="254" t="s">
        <v>394</v>
      </c>
      <c r="U124" s="255"/>
      <c r="V124" s="255"/>
      <c r="W124" s="255"/>
      <c r="X124" s="255"/>
      <c r="Y124" s="255"/>
      <c r="Z124" s="255"/>
      <c r="AA124" s="255"/>
      <c r="AB124" s="255"/>
      <c r="AC124" s="255"/>
      <c r="AD124" s="255"/>
      <c r="AE124" s="255"/>
      <c r="AF124" s="256"/>
      <c r="AG124" s="328"/>
      <c r="AH124" s="241"/>
      <c r="AI124" s="241"/>
      <c r="AJ124" s="241"/>
      <c r="AK124" s="241"/>
      <c r="AL124" s="241"/>
      <c r="AM124" s="241"/>
      <c r="AN124" s="241"/>
      <c r="AO124" s="241"/>
      <c r="AP124" s="241"/>
      <c r="AQ124" s="241"/>
      <c r="AR124" s="241"/>
      <c r="AS124" s="241"/>
      <c r="AT124" s="241"/>
      <c r="AU124" s="241"/>
      <c r="AV124" s="241"/>
      <c r="AW124" s="241"/>
      <c r="AX124" s="329"/>
    </row>
    <row r="125" spans="1:64" ht="36.7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2"/>
      <c r="U125" s="347"/>
      <c r="V125" s="347"/>
      <c r="W125" s="347"/>
      <c r="X125" s="347"/>
      <c r="Y125" s="347"/>
      <c r="Z125" s="347"/>
      <c r="AA125" s="347"/>
      <c r="AB125" s="347"/>
      <c r="AC125" s="347"/>
      <c r="AD125" s="347"/>
      <c r="AE125" s="347"/>
      <c r="AF125" s="563"/>
      <c r="AG125" s="330"/>
      <c r="AH125" s="243"/>
      <c r="AI125" s="243"/>
      <c r="AJ125" s="243"/>
      <c r="AK125" s="243"/>
      <c r="AL125" s="243"/>
      <c r="AM125" s="243"/>
      <c r="AN125" s="243"/>
      <c r="AO125" s="243"/>
      <c r="AP125" s="243"/>
      <c r="AQ125" s="243"/>
      <c r="AR125" s="243"/>
      <c r="AS125" s="243"/>
      <c r="AT125" s="243"/>
      <c r="AU125" s="243"/>
      <c r="AV125" s="243"/>
      <c r="AW125" s="243"/>
      <c r="AX125" s="331"/>
    </row>
    <row r="126" spans="1:64" ht="57" customHeight="1" x14ac:dyDescent="0.15">
      <c r="A126" s="259" t="s">
        <v>58</v>
      </c>
      <c r="B126" s="396"/>
      <c r="C126" s="386" t="s">
        <v>64</v>
      </c>
      <c r="D126" s="434"/>
      <c r="E126" s="434"/>
      <c r="F126" s="435"/>
      <c r="G126" s="390" t="s">
        <v>414</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6" t="s">
        <v>68</v>
      </c>
      <c r="D127" s="587"/>
      <c r="E127" s="587"/>
      <c r="F127" s="588"/>
      <c r="G127" s="589" t="s">
        <v>395</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68.25" customHeight="1" thickBot="1" x14ac:dyDescent="0.2">
      <c r="A129" s="433" t="s">
        <v>423</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68.25" customHeight="1" thickBot="1" x14ac:dyDescent="0.2">
      <c r="A131" s="393" t="s">
        <v>307</v>
      </c>
      <c r="B131" s="394"/>
      <c r="C131" s="394"/>
      <c r="D131" s="394"/>
      <c r="E131" s="395"/>
      <c r="F131" s="426" t="s">
        <v>424</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68.25" customHeight="1" thickBot="1" x14ac:dyDescent="0.2">
      <c r="A133" s="559" t="s">
        <v>425</v>
      </c>
      <c r="B133" s="560"/>
      <c r="C133" s="560"/>
      <c r="D133" s="560"/>
      <c r="E133" s="561"/>
      <c r="F133" s="429" t="s">
        <v>426</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68.2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4" t="s">
        <v>224</v>
      </c>
      <c r="B137" s="316"/>
      <c r="C137" s="316"/>
      <c r="D137" s="316"/>
      <c r="E137" s="316"/>
      <c r="F137" s="316"/>
      <c r="G137" s="549" t="s">
        <v>416</v>
      </c>
      <c r="H137" s="550"/>
      <c r="I137" s="550"/>
      <c r="J137" s="550"/>
      <c r="K137" s="550"/>
      <c r="L137" s="550"/>
      <c r="M137" s="550"/>
      <c r="N137" s="550"/>
      <c r="O137" s="550"/>
      <c r="P137" s="551"/>
      <c r="Q137" s="316" t="s">
        <v>225</v>
      </c>
      <c r="R137" s="316"/>
      <c r="S137" s="316"/>
      <c r="T137" s="316"/>
      <c r="U137" s="316"/>
      <c r="V137" s="316"/>
      <c r="W137" s="549" t="s">
        <v>417</v>
      </c>
      <c r="X137" s="550"/>
      <c r="Y137" s="550"/>
      <c r="Z137" s="550"/>
      <c r="AA137" s="550"/>
      <c r="AB137" s="550"/>
      <c r="AC137" s="550"/>
      <c r="AD137" s="550"/>
      <c r="AE137" s="550"/>
      <c r="AF137" s="551"/>
      <c r="AG137" s="316" t="s">
        <v>226</v>
      </c>
      <c r="AH137" s="316"/>
      <c r="AI137" s="316"/>
      <c r="AJ137" s="316"/>
      <c r="AK137" s="316"/>
      <c r="AL137" s="316"/>
      <c r="AM137" s="521">
        <v>33</v>
      </c>
      <c r="AN137" s="522"/>
      <c r="AO137" s="522"/>
      <c r="AP137" s="522"/>
      <c r="AQ137" s="522"/>
      <c r="AR137" s="522"/>
      <c r="AS137" s="522"/>
      <c r="AT137" s="522"/>
      <c r="AU137" s="522"/>
      <c r="AV137" s="523"/>
      <c r="AW137" s="12"/>
      <c r="AX137" s="13"/>
    </row>
    <row r="138" spans="1:50" ht="19.899999999999999" customHeight="1" thickBot="1" x14ac:dyDescent="0.2">
      <c r="A138" s="525" t="s">
        <v>227</v>
      </c>
      <c r="B138" s="432"/>
      <c r="C138" s="432"/>
      <c r="D138" s="432"/>
      <c r="E138" s="432"/>
      <c r="F138" s="432"/>
      <c r="G138" s="552" t="s">
        <v>403</v>
      </c>
      <c r="H138" s="314"/>
      <c r="I138" s="314"/>
      <c r="J138" s="314"/>
      <c r="K138" s="314"/>
      <c r="L138" s="314"/>
      <c r="M138" s="314"/>
      <c r="N138" s="314"/>
      <c r="O138" s="314"/>
      <c r="P138" s="315"/>
      <c r="Q138" s="432" t="s">
        <v>228</v>
      </c>
      <c r="R138" s="432"/>
      <c r="S138" s="432"/>
      <c r="T138" s="432"/>
      <c r="U138" s="432"/>
      <c r="V138" s="432"/>
      <c r="W138" s="313">
        <v>101</v>
      </c>
      <c r="X138" s="314"/>
      <c r="Y138" s="314"/>
      <c r="Z138" s="314"/>
      <c r="AA138" s="314"/>
      <c r="AB138" s="314"/>
      <c r="AC138" s="314"/>
      <c r="AD138" s="314"/>
      <c r="AE138" s="314"/>
      <c r="AF138" s="315"/>
      <c r="AG138" s="317"/>
      <c r="AH138" s="318"/>
      <c r="AI138" s="318"/>
      <c r="AJ138" s="318"/>
      <c r="AK138" s="318"/>
      <c r="AL138" s="318"/>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8"/>
      <c r="B149" s="409"/>
      <c r="C149" s="409"/>
      <c r="D149" s="409"/>
      <c r="E149" s="409"/>
      <c r="F149" s="4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8"/>
      <c r="B150" s="409"/>
      <c r="C150" s="409"/>
      <c r="D150" s="409"/>
      <c r="E150" s="409"/>
      <c r="F150" s="4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8"/>
      <c r="B151" s="409"/>
      <c r="C151" s="409"/>
      <c r="D151" s="409"/>
      <c r="E151" s="409"/>
      <c r="F151" s="4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8"/>
      <c r="B155" s="409"/>
      <c r="C155" s="409"/>
      <c r="D155" s="409"/>
      <c r="E155" s="409"/>
      <c r="F155" s="4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8"/>
      <c r="B156" s="409"/>
      <c r="C156" s="409"/>
      <c r="D156" s="409"/>
      <c r="E156" s="409"/>
      <c r="F156" s="4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8"/>
      <c r="B157" s="409"/>
      <c r="C157" s="409"/>
      <c r="D157" s="409"/>
      <c r="E157" s="409"/>
      <c r="F157" s="4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1"/>
      <c r="B177" s="412"/>
      <c r="C177" s="412"/>
      <c r="D177" s="412"/>
      <c r="E177" s="412"/>
      <c r="F177" s="41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0" t="s">
        <v>34</v>
      </c>
      <c r="B178" s="371"/>
      <c r="C178" s="371"/>
      <c r="D178" s="371"/>
      <c r="E178" s="371"/>
      <c r="F178" s="372"/>
      <c r="G178" s="379" t="s">
        <v>396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1.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1"/>
    </row>
    <row r="180" spans="1:50" ht="21.75" customHeight="1" x14ac:dyDescent="0.15">
      <c r="A180" s="373"/>
      <c r="B180" s="374"/>
      <c r="C180" s="374"/>
      <c r="D180" s="374"/>
      <c r="E180" s="374"/>
      <c r="F180" s="375"/>
      <c r="G180" s="364" t="s">
        <v>397</v>
      </c>
      <c r="H180" s="365"/>
      <c r="I180" s="365"/>
      <c r="J180" s="365"/>
      <c r="K180" s="366"/>
      <c r="L180" s="367" t="s">
        <v>398</v>
      </c>
      <c r="M180" s="368"/>
      <c r="N180" s="368"/>
      <c r="O180" s="368"/>
      <c r="P180" s="368"/>
      <c r="Q180" s="368"/>
      <c r="R180" s="368"/>
      <c r="S180" s="368"/>
      <c r="T180" s="368"/>
      <c r="U180" s="368"/>
      <c r="V180" s="368"/>
      <c r="W180" s="368"/>
      <c r="X180" s="369"/>
      <c r="Y180" s="399">
        <v>271</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2"/>
    </row>
    <row r="181" spans="1:50" ht="21.7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4"/>
    </row>
    <row r="182" spans="1:50" ht="21.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4"/>
    </row>
    <row r="183" spans="1:50" ht="21.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4"/>
    </row>
    <row r="184" spans="1:50" ht="21.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4"/>
    </row>
    <row r="185" spans="1:50" ht="21.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4"/>
    </row>
    <row r="186" spans="1:50" ht="21.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4"/>
    </row>
    <row r="187" spans="1:50" ht="21.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4"/>
    </row>
    <row r="188" spans="1:50" ht="21.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4"/>
    </row>
    <row r="189" spans="1:50" ht="21.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4"/>
    </row>
    <row r="190" spans="1:50" ht="21.75" customHeight="1" x14ac:dyDescent="0.15">
      <c r="A190" s="373"/>
      <c r="B190" s="374"/>
      <c r="C190" s="374"/>
      <c r="D190" s="374"/>
      <c r="E190" s="374"/>
      <c r="F190" s="375"/>
      <c r="G190" s="565" t="s">
        <v>22</v>
      </c>
      <c r="H190" s="566"/>
      <c r="I190" s="566"/>
      <c r="J190" s="566"/>
      <c r="K190" s="566"/>
      <c r="L190" s="567"/>
      <c r="M190" s="146"/>
      <c r="N190" s="146"/>
      <c r="O190" s="146"/>
      <c r="P190" s="146"/>
      <c r="Q190" s="146"/>
      <c r="R190" s="146"/>
      <c r="S190" s="146"/>
      <c r="T190" s="146"/>
      <c r="U190" s="146"/>
      <c r="V190" s="146"/>
      <c r="W190" s="146"/>
      <c r="X190" s="147"/>
      <c r="Y190" s="568">
        <f>SUM(Y180:AB189)</f>
        <v>271</v>
      </c>
      <c r="Z190" s="569"/>
      <c r="AA190" s="569"/>
      <c r="AB190" s="570"/>
      <c r="AC190" s="565" t="s">
        <v>22</v>
      </c>
      <c r="AD190" s="566"/>
      <c r="AE190" s="566"/>
      <c r="AF190" s="566"/>
      <c r="AG190" s="566"/>
      <c r="AH190" s="567"/>
      <c r="AI190" s="146"/>
      <c r="AJ190" s="146"/>
      <c r="AK190" s="146"/>
      <c r="AL190" s="146"/>
      <c r="AM190" s="146"/>
      <c r="AN190" s="146"/>
      <c r="AO190" s="146"/>
      <c r="AP190" s="146"/>
      <c r="AQ190" s="146"/>
      <c r="AR190" s="146"/>
      <c r="AS190" s="146"/>
      <c r="AT190" s="147"/>
      <c r="AU190" s="568">
        <f>SUM(AU180:AX189)</f>
        <v>0</v>
      </c>
      <c r="AV190" s="569"/>
      <c r="AW190" s="569"/>
      <c r="AX190" s="571"/>
    </row>
    <row r="191" spans="1:50" ht="30" hidden="1" customHeight="1" x14ac:dyDescent="0.15">
      <c r="A191" s="373"/>
      <c r="B191" s="374"/>
      <c r="C191" s="374"/>
      <c r="D191" s="374"/>
      <c r="E191" s="374"/>
      <c r="F191" s="375"/>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1"/>
    </row>
    <row r="193" spans="1:50" ht="21.75" hidden="1"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2"/>
    </row>
    <row r="194" spans="1:50" ht="21.75" hidden="1"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4"/>
    </row>
    <row r="195" spans="1:50" ht="21.75" hidden="1"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4"/>
    </row>
    <row r="196" spans="1:50" ht="21.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4"/>
    </row>
    <row r="197" spans="1:50" ht="21.75" hidden="1"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4"/>
    </row>
    <row r="198" spans="1:50" ht="21.75" hidden="1"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4"/>
    </row>
    <row r="199" spans="1:50" ht="21.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4"/>
    </row>
    <row r="200" spans="1:50" ht="21.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4"/>
    </row>
    <row r="201" spans="1:50" ht="21.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4"/>
    </row>
    <row r="202" spans="1:50" ht="21.75" hidden="1"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4"/>
    </row>
    <row r="203" spans="1:50" ht="21.75" hidden="1" customHeight="1" thickBot="1" x14ac:dyDescent="0.2">
      <c r="A203" s="373"/>
      <c r="B203" s="374"/>
      <c r="C203" s="374"/>
      <c r="D203" s="374"/>
      <c r="E203" s="374"/>
      <c r="F203" s="375"/>
      <c r="G203" s="565" t="s">
        <v>22</v>
      </c>
      <c r="H203" s="566"/>
      <c r="I203" s="566"/>
      <c r="J203" s="566"/>
      <c r="K203" s="566"/>
      <c r="L203" s="567"/>
      <c r="M203" s="146"/>
      <c r="N203" s="146"/>
      <c r="O203" s="146"/>
      <c r="P203" s="146"/>
      <c r="Q203" s="146"/>
      <c r="R203" s="146"/>
      <c r="S203" s="146"/>
      <c r="T203" s="146"/>
      <c r="U203" s="146"/>
      <c r="V203" s="146"/>
      <c r="W203" s="146"/>
      <c r="X203" s="147"/>
      <c r="Y203" s="568">
        <f>SUM(Y193:AB202)</f>
        <v>0</v>
      </c>
      <c r="Z203" s="569"/>
      <c r="AA203" s="569"/>
      <c r="AB203" s="570"/>
      <c r="AC203" s="565" t="s">
        <v>22</v>
      </c>
      <c r="AD203" s="566"/>
      <c r="AE203" s="566"/>
      <c r="AF203" s="566"/>
      <c r="AG203" s="566"/>
      <c r="AH203" s="567"/>
      <c r="AI203" s="146"/>
      <c r="AJ203" s="146"/>
      <c r="AK203" s="146"/>
      <c r="AL203" s="146"/>
      <c r="AM203" s="146"/>
      <c r="AN203" s="146"/>
      <c r="AO203" s="146"/>
      <c r="AP203" s="146"/>
      <c r="AQ203" s="146"/>
      <c r="AR203" s="146"/>
      <c r="AS203" s="146"/>
      <c r="AT203" s="147"/>
      <c r="AU203" s="568">
        <f>SUM(AU193:AX202)</f>
        <v>0</v>
      </c>
      <c r="AV203" s="569"/>
      <c r="AW203" s="569"/>
      <c r="AX203" s="571"/>
    </row>
    <row r="204" spans="1:50" ht="30" hidden="1" customHeight="1" x14ac:dyDescent="0.15">
      <c r="A204" s="373"/>
      <c r="B204" s="374"/>
      <c r="C204" s="374"/>
      <c r="D204" s="374"/>
      <c r="E204" s="374"/>
      <c r="F204" s="375"/>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2.5" hidden="1"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1"/>
    </row>
    <row r="206" spans="1:50" ht="22.5" hidden="1"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2"/>
    </row>
    <row r="207" spans="1:50" ht="22.5" hidden="1"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4"/>
    </row>
    <row r="208" spans="1:50" ht="22.5" hidden="1"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4"/>
    </row>
    <row r="209" spans="1:50" ht="22.5" hidden="1"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4"/>
    </row>
    <row r="210" spans="1:50" ht="22.5" hidden="1"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4"/>
    </row>
    <row r="211" spans="1:50" ht="22.5" hidden="1"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4"/>
    </row>
    <row r="212" spans="1:50" ht="22.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4"/>
    </row>
    <row r="213" spans="1:50" ht="22.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4"/>
    </row>
    <row r="214" spans="1:50" ht="22.5" hidden="1"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4"/>
    </row>
    <row r="215" spans="1:50" ht="22.5" hidden="1"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4"/>
    </row>
    <row r="216" spans="1:50" ht="24.75" hidden="1" customHeight="1" thickBot="1" x14ac:dyDescent="0.2">
      <c r="A216" s="373"/>
      <c r="B216" s="374"/>
      <c r="C216" s="374"/>
      <c r="D216" s="374"/>
      <c r="E216" s="374"/>
      <c r="F216" s="375"/>
      <c r="G216" s="565" t="s">
        <v>22</v>
      </c>
      <c r="H216" s="566"/>
      <c r="I216" s="566"/>
      <c r="J216" s="566"/>
      <c r="K216" s="566"/>
      <c r="L216" s="567"/>
      <c r="M216" s="146"/>
      <c r="N216" s="146"/>
      <c r="O216" s="146"/>
      <c r="P216" s="146"/>
      <c r="Q216" s="146"/>
      <c r="R216" s="146"/>
      <c r="S216" s="146"/>
      <c r="T216" s="146"/>
      <c r="U216" s="146"/>
      <c r="V216" s="146"/>
      <c r="W216" s="146"/>
      <c r="X216" s="147"/>
      <c r="Y216" s="568">
        <f>SUM(Y206:AB215)</f>
        <v>0</v>
      </c>
      <c r="Z216" s="569"/>
      <c r="AA216" s="569"/>
      <c r="AB216" s="570"/>
      <c r="AC216" s="565" t="s">
        <v>22</v>
      </c>
      <c r="AD216" s="566"/>
      <c r="AE216" s="566"/>
      <c r="AF216" s="566"/>
      <c r="AG216" s="566"/>
      <c r="AH216" s="567"/>
      <c r="AI216" s="146"/>
      <c r="AJ216" s="146"/>
      <c r="AK216" s="146"/>
      <c r="AL216" s="146"/>
      <c r="AM216" s="146"/>
      <c r="AN216" s="146"/>
      <c r="AO216" s="146"/>
      <c r="AP216" s="146"/>
      <c r="AQ216" s="146"/>
      <c r="AR216" s="146"/>
      <c r="AS216" s="146"/>
      <c r="AT216" s="147"/>
      <c r="AU216" s="568">
        <f>SUM(AU206:AX215)</f>
        <v>0</v>
      </c>
      <c r="AV216" s="569"/>
      <c r="AW216" s="569"/>
      <c r="AX216" s="571"/>
    </row>
    <row r="217" spans="1:50" ht="20.25" hidden="1" customHeight="1" x14ac:dyDescent="0.15">
      <c r="A217" s="373"/>
      <c r="B217" s="374"/>
      <c r="C217" s="374"/>
      <c r="D217" s="374"/>
      <c r="E217" s="374"/>
      <c r="F217" s="375"/>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0.25" hidden="1"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1"/>
    </row>
    <row r="219" spans="1:50" ht="20.25" hidden="1"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2"/>
    </row>
    <row r="220" spans="1:50" ht="20.25" hidden="1"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4"/>
    </row>
    <row r="221" spans="1:50" ht="20.25" hidden="1"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4"/>
    </row>
    <row r="222" spans="1:50" ht="20.25" hidden="1"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4"/>
    </row>
    <row r="223" spans="1:50" ht="20.2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4"/>
    </row>
    <row r="224" spans="1:50" ht="20.2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4"/>
    </row>
    <row r="225" spans="1:50" ht="20.2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4"/>
    </row>
    <row r="226" spans="1:50" ht="20.25" hidden="1"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4"/>
    </row>
    <row r="227" spans="1:50" ht="20.25" hidden="1"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4"/>
    </row>
    <row r="228" spans="1:50" ht="20.25" hidden="1"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4"/>
    </row>
    <row r="229" spans="1:50" ht="20.25" hidden="1" customHeight="1" x14ac:dyDescent="0.15">
      <c r="A229" s="373"/>
      <c r="B229" s="374"/>
      <c r="C229" s="374"/>
      <c r="D229" s="374"/>
      <c r="E229" s="374"/>
      <c r="F229" s="375"/>
      <c r="G229" s="565" t="s">
        <v>22</v>
      </c>
      <c r="H229" s="566"/>
      <c r="I229" s="566"/>
      <c r="J229" s="566"/>
      <c r="K229" s="566"/>
      <c r="L229" s="567"/>
      <c r="M229" s="146"/>
      <c r="N229" s="146"/>
      <c r="O229" s="146"/>
      <c r="P229" s="146"/>
      <c r="Q229" s="146"/>
      <c r="R229" s="146"/>
      <c r="S229" s="146"/>
      <c r="T229" s="146"/>
      <c r="U229" s="146"/>
      <c r="V229" s="146"/>
      <c r="W229" s="146"/>
      <c r="X229" s="147"/>
      <c r="Y229" s="568">
        <f>SUM(Y219:AB228)</f>
        <v>0</v>
      </c>
      <c r="Z229" s="569"/>
      <c r="AA229" s="569"/>
      <c r="AB229" s="570"/>
      <c r="AC229" s="565" t="s">
        <v>22</v>
      </c>
      <c r="AD229" s="566"/>
      <c r="AE229" s="566"/>
      <c r="AF229" s="566"/>
      <c r="AG229" s="566"/>
      <c r="AH229" s="567"/>
      <c r="AI229" s="146"/>
      <c r="AJ229" s="146"/>
      <c r="AK229" s="146"/>
      <c r="AL229" s="146"/>
      <c r="AM229" s="146"/>
      <c r="AN229" s="146"/>
      <c r="AO229" s="146"/>
      <c r="AP229" s="146"/>
      <c r="AQ229" s="146"/>
      <c r="AR229" s="146"/>
      <c r="AS229" s="146"/>
      <c r="AT229" s="147"/>
      <c r="AU229" s="568">
        <f>SUM(AU219:AX228)</f>
        <v>0</v>
      </c>
      <c r="AV229" s="569"/>
      <c r="AW229" s="569"/>
      <c r="AX229" s="571"/>
    </row>
    <row r="230" spans="1:50" ht="20.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4"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75" customHeight="1" x14ac:dyDescent="0.15">
      <c r="A235" s="575"/>
      <c r="B235" s="575"/>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81" t="s">
        <v>33</v>
      </c>
      <c r="AL235" s="229"/>
      <c r="AM235" s="229"/>
      <c r="AN235" s="229"/>
      <c r="AO235" s="229"/>
      <c r="AP235" s="229"/>
      <c r="AQ235" s="229" t="s">
        <v>23</v>
      </c>
      <c r="AR235" s="229"/>
      <c r="AS235" s="229"/>
      <c r="AT235" s="229"/>
      <c r="AU235" s="83" t="s">
        <v>24</v>
      </c>
      <c r="AV235" s="84"/>
      <c r="AW235" s="84"/>
      <c r="AX235" s="582"/>
    </row>
    <row r="236" spans="1:50" ht="20.25" customHeight="1" x14ac:dyDescent="0.15">
      <c r="A236" s="575">
        <v>1</v>
      </c>
      <c r="B236" s="575">
        <v>1</v>
      </c>
      <c r="C236" s="576" t="s">
        <v>399</v>
      </c>
      <c r="D236" s="577"/>
      <c r="E236" s="577"/>
      <c r="F236" s="577"/>
      <c r="G236" s="577"/>
      <c r="H236" s="577"/>
      <c r="I236" s="577"/>
      <c r="J236" s="577"/>
      <c r="K236" s="577"/>
      <c r="L236" s="577"/>
      <c r="M236" s="576" t="s">
        <v>389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271</v>
      </c>
      <c r="AL236" s="579"/>
      <c r="AM236" s="579"/>
      <c r="AN236" s="579"/>
      <c r="AO236" s="579"/>
      <c r="AP236" s="580"/>
      <c r="AQ236" s="576" t="s">
        <v>402</v>
      </c>
      <c r="AR236" s="577"/>
      <c r="AS236" s="577"/>
      <c r="AT236" s="577"/>
      <c r="AU236" s="576" t="s">
        <v>402</v>
      </c>
      <c r="AV236" s="577"/>
      <c r="AW236" s="577"/>
      <c r="AX236" s="577"/>
    </row>
    <row r="237" spans="1:50" ht="20.25" customHeight="1" x14ac:dyDescent="0.15">
      <c r="A237" s="575">
        <v>2</v>
      </c>
      <c r="B237" s="575">
        <v>1</v>
      </c>
      <c r="C237" s="576" t="s">
        <v>401</v>
      </c>
      <c r="D237" s="577"/>
      <c r="E237" s="577"/>
      <c r="F237" s="577"/>
      <c r="G237" s="577"/>
      <c r="H237" s="577"/>
      <c r="I237" s="577"/>
      <c r="J237" s="577"/>
      <c r="K237" s="577"/>
      <c r="L237" s="577"/>
      <c r="M237" s="576" t="s">
        <v>389</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126</v>
      </c>
      <c r="AL237" s="579"/>
      <c r="AM237" s="579"/>
      <c r="AN237" s="579"/>
      <c r="AO237" s="579"/>
      <c r="AP237" s="580"/>
      <c r="AQ237" s="576" t="s">
        <v>402</v>
      </c>
      <c r="AR237" s="577"/>
      <c r="AS237" s="577"/>
      <c r="AT237" s="577"/>
      <c r="AU237" s="576" t="s">
        <v>402</v>
      </c>
      <c r="AV237" s="577"/>
      <c r="AW237" s="577"/>
      <c r="AX237" s="577"/>
    </row>
    <row r="238" spans="1:50" ht="20.25" customHeight="1" x14ac:dyDescent="0.15">
      <c r="A238" s="575">
        <v>3</v>
      </c>
      <c r="B238" s="575">
        <v>1</v>
      </c>
      <c r="C238" s="576" t="s">
        <v>400</v>
      </c>
      <c r="D238" s="577"/>
      <c r="E238" s="577"/>
      <c r="F238" s="577"/>
      <c r="G238" s="577"/>
      <c r="H238" s="577"/>
      <c r="I238" s="577"/>
      <c r="J238" s="577"/>
      <c r="K238" s="577"/>
      <c r="L238" s="577"/>
      <c r="M238" s="576" t="s">
        <v>389</v>
      </c>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v>34</v>
      </c>
      <c r="AL238" s="579"/>
      <c r="AM238" s="579"/>
      <c r="AN238" s="579"/>
      <c r="AO238" s="579"/>
      <c r="AP238" s="580"/>
      <c r="AQ238" s="576" t="s">
        <v>402</v>
      </c>
      <c r="AR238" s="577"/>
      <c r="AS238" s="577"/>
      <c r="AT238" s="577"/>
      <c r="AU238" s="576" t="s">
        <v>402</v>
      </c>
      <c r="AV238" s="577"/>
      <c r="AW238" s="577"/>
      <c r="AX238" s="577"/>
    </row>
    <row r="239" spans="1:50" ht="20.25" hidden="1" customHeight="1" x14ac:dyDescent="0.15">
      <c r="A239" s="575">
        <v>4</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0.25" hidden="1" customHeight="1" x14ac:dyDescent="0.15">
      <c r="A240" s="575">
        <v>5</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0.25" hidden="1" customHeight="1" x14ac:dyDescent="0.15">
      <c r="A241" s="575">
        <v>6</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0.25" hidden="1" customHeight="1" x14ac:dyDescent="0.15">
      <c r="A242" s="575">
        <v>7</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0.25" hidden="1" customHeight="1" x14ac:dyDescent="0.15">
      <c r="A243" s="575">
        <v>8</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0.25" hidden="1" customHeight="1" x14ac:dyDescent="0.15">
      <c r="A244" s="575">
        <v>9</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0.25" hidden="1" customHeight="1" x14ac:dyDescent="0.15">
      <c r="A245" s="575">
        <v>10</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0.25"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0.25"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0.25"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0.25"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0.25"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0.25"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0.25"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0.25"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0.25"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0.25"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0.25"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0.25"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0.25"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0.25"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0.25"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0.25"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0.25"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0.25"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0.25"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0.25"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ht="20.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0.25" hidden="1" customHeight="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75" hidden="1" customHeight="1" x14ac:dyDescent="0.15">
      <c r="A268" s="575"/>
      <c r="B268" s="575"/>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81" t="s">
        <v>370</v>
      </c>
      <c r="AL268" s="229"/>
      <c r="AM268" s="229"/>
      <c r="AN268" s="229"/>
      <c r="AO268" s="229"/>
      <c r="AP268" s="229"/>
      <c r="AQ268" s="229" t="s">
        <v>23</v>
      </c>
      <c r="AR268" s="229"/>
      <c r="AS268" s="229"/>
      <c r="AT268" s="229"/>
      <c r="AU268" s="83" t="s">
        <v>24</v>
      </c>
      <c r="AV268" s="84"/>
      <c r="AW268" s="84"/>
      <c r="AX268" s="582"/>
    </row>
    <row r="269" spans="1:50" ht="20.25" hidden="1" customHeight="1" x14ac:dyDescent="0.15">
      <c r="A269" s="575">
        <v>1</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0.25" hidden="1" customHeight="1" x14ac:dyDescent="0.15">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0.25" hidden="1" customHeight="1" x14ac:dyDescent="0.15">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0.25" hidden="1" customHeight="1" x14ac:dyDescent="0.15">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0.25" hidden="1" customHeight="1" x14ac:dyDescent="0.15">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0.25" hidden="1" customHeight="1" x14ac:dyDescent="0.15">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0.25" hidden="1" customHeight="1" x14ac:dyDescent="0.15">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0.25" hidden="1" customHeight="1" x14ac:dyDescent="0.15">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0.25" hidden="1" customHeight="1" x14ac:dyDescent="0.15">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0.25" hidden="1"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0.25"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0.25"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0.25"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0.25"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0.25"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0.25"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0.25"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0.25"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0.25"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0.25"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0.25"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0.25"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0.25"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0.25"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0.25"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0.25"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0.25"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0.25"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0.25"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0.25"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299" spans="1:50" ht="20.25" hidden="1" customHeight="1" x14ac:dyDescent="0.15"/>
    <row r="300" spans="1:50" ht="20.25" hidden="1" customHeight="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0" hidden="1" customHeight="1" x14ac:dyDescent="0.15">
      <c r="A301" s="575"/>
      <c r="B301" s="575"/>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81" t="s">
        <v>370</v>
      </c>
      <c r="AL301" s="229"/>
      <c r="AM301" s="229"/>
      <c r="AN301" s="229"/>
      <c r="AO301" s="229"/>
      <c r="AP301" s="229"/>
      <c r="AQ301" s="229" t="s">
        <v>23</v>
      </c>
      <c r="AR301" s="229"/>
      <c r="AS301" s="229"/>
      <c r="AT301" s="229"/>
      <c r="AU301" s="83" t="s">
        <v>24</v>
      </c>
      <c r="AV301" s="84"/>
      <c r="AW301" s="84"/>
      <c r="AX301" s="582"/>
    </row>
    <row r="302" spans="1:50" ht="20.25" hidden="1" customHeight="1" x14ac:dyDescent="0.15">
      <c r="A302" s="575">
        <v>1</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0.25" hidden="1"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0.25" hidden="1"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0.25" hidden="1"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0.25" hidden="1"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0.25" hidden="1"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0.25" hidden="1"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0.25" hidden="1"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0.25" hidden="1"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0.25" hidden="1"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0.25"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0.25"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0.25"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0.25"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0.25"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0.25"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0.25"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0.25"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0.25"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0.25"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0.25"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0.25"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0.25"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0.25"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0.25"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0.25"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0.25"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0.25"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0.25"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0.25"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t="20.25" hidden="1" customHeight="1" x14ac:dyDescent="0.15"/>
    <row r="333" spans="1:50" ht="20.25" hidden="1" customHeight="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 hidden="1" customHeight="1" x14ac:dyDescent="0.15">
      <c r="A334" s="575"/>
      <c r="B334" s="575"/>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81" t="s">
        <v>370</v>
      </c>
      <c r="AL334" s="229"/>
      <c r="AM334" s="229"/>
      <c r="AN334" s="229"/>
      <c r="AO334" s="229"/>
      <c r="AP334" s="229"/>
      <c r="AQ334" s="229" t="s">
        <v>23</v>
      </c>
      <c r="AR334" s="229"/>
      <c r="AS334" s="229"/>
      <c r="AT334" s="229"/>
      <c r="AU334" s="83" t="s">
        <v>24</v>
      </c>
      <c r="AV334" s="84"/>
      <c r="AW334" s="84"/>
      <c r="AX334" s="582"/>
    </row>
    <row r="335" spans="1:50" ht="20.25" hidden="1" customHeight="1" x14ac:dyDescent="0.15">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0.25" hidden="1"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0.25" hidden="1"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0.25" hidden="1"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0.25" hidden="1"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0.25" hidden="1"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0.25" hidden="1"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0.25" hidden="1"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0.25" hidden="1"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0.25" hidden="1"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0.25"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0.25"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0.25"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0.25"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0.25"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0.25"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0.25"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0.25"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0.25"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0.25"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0.25"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0.25"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0.25"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0.25"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0.25"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0.25"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0.25"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0.25"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0.25"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0.25"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t="20.25" hidden="1" customHeight="1" x14ac:dyDescent="0.15"/>
    <row r="366" spans="1:50" ht="20.25" hidden="1" customHeight="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8.5" hidden="1" customHeight="1" x14ac:dyDescent="0.15">
      <c r="A367" s="575"/>
      <c r="B367" s="575"/>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81" t="s">
        <v>370</v>
      </c>
      <c r="AL367" s="229"/>
      <c r="AM367" s="229"/>
      <c r="AN367" s="229"/>
      <c r="AO367" s="229"/>
      <c r="AP367" s="229"/>
      <c r="AQ367" s="229" t="s">
        <v>23</v>
      </c>
      <c r="AR367" s="229"/>
      <c r="AS367" s="229"/>
      <c r="AT367" s="229"/>
      <c r="AU367" s="83" t="s">
        <v>24</v>
      </c>
      <c r="AV367" s="84"/>
      <c r="AW367" s="84"/>
      <c r="AX367" s="582"/>
    </row>
    <row r="368" spans="1:50" ht="20.25" hidden="1"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0.25"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0.25"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0.25"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0.25"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0.25"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0.25"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0.25"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0.25"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0.25"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0.25"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0.25"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0.25"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0.25"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0.25"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0.25"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0.25"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0.25"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0.25"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0.25"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0.25"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0.25"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0.25"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0.25"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0.25"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0.25"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0.25"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0.25"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0.25"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0.25"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t="20.25" hidden="1" customHeight="1" x14ac:dyDescent="0.15"/>
    <row r="399" spans="1:50" ht="20.25" hidden="1" customHeight="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8.5" hidden="1" customHeight="1" x14ac:dyDescent="0.15">
      <c r="A400" s="575"/>
      <c r="B400" s="575"/>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81" t="s">
        <v>370</v>
      </c>
      <c r="AL400" s="229"/>
      <c r="AM400" s="229"/>
      <c r="AN400" s="229"/>
      <c r="AO400" s="229"/>
      <c r="AP400" s="229"/>
      <c r="AQ400" s="229" t="s">
        <v>23</v>
      </c>
      <c r="AR400" s="229"/>
      <c r="AS400" s="229"/>
      <c r="AT400" s="229"/>
      <c r="AU400" s="83" t="s">
        <v>24</v>
      </c>
      <c r="AV400" s="84"/>
      <c r="AW400" s="84"/>
      <c r="AX400" s="582"/>
    </row>
    <row r="401" spans="1:50" ht="20.25" hidden="1"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0.25"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0.25"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0.25"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0.25"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0.25"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0.25"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0.25"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0.25"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0.25"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0.25"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0.25"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0.25"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0.25"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0.25"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0.25"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0.25"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0.25"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0.25"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0.25"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0.25"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0.25"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0.25"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0.25"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0.25"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0.25"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0.25"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0.25"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0.25"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0.25"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t="20.25" hidden="1" customHeight="1" x14ac:dyDescent="0.15"/>
    <row r="432" spans="1:50" ht="20.25" hidden="1" customHeight="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0.75" hidden="1" customHeight="1" x14ac:dyDescent="0.15">
      <c r="A433" s="575"/>
      <c r="B433" s="575"/>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81" t="s">
        <v>370</v>
      </c>
      <c r="AL433" s="229"/>
      <c r="AM433" s="229"/>
      <c r="AN433" s="229"/>
      <c r="AO433" s="229"/>
      <c r="AP433" s="229"/>
      <c r="AQ433" s="229" t="s">
        <v>23</v>
      </c>
      <c r="AR433" s="229"/>
      <c r="AS433" s="229"/>
      <c r="AT433" s="229"/>
      <c r="AU433" s="83" t="s">
        <v>24</v>
      </c>
      <c r="AV433" s="84"/>
      <c r="AW433" s="84"/>
      <c r="AX433" s="582"/>
    </row>
    <row r="434" spans="1:50" ht="20.25" hidden="1"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0.25"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0.25"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0.25"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0.25"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0.25"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0.25"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0.25"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0.25"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0.25"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0.25"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0.25"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0.25"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0.25"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0.25"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0.25"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0.25"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0.25"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0.25"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0.25"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0.25"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0.25"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0.25"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0.25"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0.25"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0.25"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0.25"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0.25"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0.25"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0.25"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t="20.25" hidden="1" customHeight="1" x14ac:dyDescent="0.15"/>
    <row r="465" spans="1:50" ht="20.25" hidden="1" customHeight="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 hidden="1" customHeight="1" x14ac:dyDescent="0.15">
      <c r="A466" s="575"/>
      <c r="B466" s="575"/>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81" t="s">
        <v>370</v>
      </c>
      <c r="AL466" s="229"/>
      <c r="AM466" s="229"/>
      <c r="AN466" s="229"/>
      <c r="AO466" s="229"/>
      <c r="AP466" s="229"/>
      <c r="AQ466" s="229" t="s">
        <v>23</v>
      </c>
      <c r="AR466" s="229"/>
      <c r="AS466" s="229"/>
      <c r="AT466" s="229"/>
      <c r="AU466" s="83" t="s">
        <v>24</v>
      </c>
      <c r="AV466" s="84"/>
      <c r="AW466" s="84"/>
      <c r="AX466" s="582"/>
    </row>
    <row r="467" spans="1:50" ht="20.25" hidden="1"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0.25"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0.25"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0.25"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0.25"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0.25"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0.25"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0.25"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0.25"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0.25"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0.25"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0.25"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0.25"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0.25"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0.25"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0.25"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0.25"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0.25"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0.25"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0.25"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0.25"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0.25"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0.25"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0.25"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0.25"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0.25"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0.25"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0.25"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0.25"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0.25"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0.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15" priority="559">
      <formula>IF(RIGHT(TEXT(AE23,"0.#"),1)=".",FALSE,TRUE)</formula>
    </cfRule>
    <cfRule type="expression" dxfId="214" priority="560">
      <formula>IF(RIGHT(TEXT(AE23,"0.#"),1)=".",TRUE,FALSE)</formula>
    </cfRule>
  </conditionalFormatting>
  <conditionalFormatting sqref="AE69:AX69">
    <cfRule type="expression" dxfId="213" priority="491">
      <formula>IF(RIGHT(TEXT(AE69,"0.#"),1)=".",FALSE,TRUE)</formula>
    </cfRule>
    <cfRule type="expression" dxfId="212" priority="492">
      <formula>IF(RIGHT(TEXT(AE69,"0.#"),1)=".",TRUE,FALSE)</formula>
    </cfRule>
  </conditionalFormatting>
  <conditionalFormatting sqref="AE83:AI83">
    <cfRule type="expression" dxfId="211" priority="473">
      <formula>IF(RIGHT(TEXT(AE83,"0.#"),1)=".",FALSE,TRUE)</formula>
    </cfRule>
    <cfRule type="expression" dxfId="210" priority="474">
      <formula>IF(RIGHT(TEXT(AE83,"0.#"),1)=".",TRUE,FALSE)</formula>
    </cfRule>
  </conditionalFormatting>
  <conditionalFormatting sqref="AJ83:AX83">
    <cfRule type="expression" dxfId="209" priority="471">
      <formula>IF(RIGHT(TEXT(AJ83,"0.#"),1)=".",FALSE,TRUE)</formula>
    </cfRule>
    <cfRule type="expression" dxfId="208" priority="472">
      <formula>IF(RIGHT(TEXT(AJ83,"0.#"),1)=".",TRUE,FALSE)</formula>
    </cfRule>
  </conditionalFormatting>
  <conditionalFormatting sqref="L99">
    <cfRule type="expression" dxfId="207" priority="451">
      <formula>IF(RIGHT(TEXT(L99,"0.#"),1)=".",FALSE,TRUE)</formula>
    </cfRule>
    <cfRule type="expression" dxfId="206" priority="452">
      <formula>IF(RIGHT(TEXT(L99,"0.#"),1)=".",TRUE,FALSE)</formula>
    </cfRule>
  </conditionalFormatting>
  <conditionalFormatting sqref="L104">
    <cfRule type="expression" dxfId="205" priority="449">
      <formula>IF(RIGHT(TEXT(L104,"0.#"),1)=".",FALSE,TRUE)</formula>
    </cfRule>
    <cfRule type="expression" dxfId="204" priority="450">
      <formula>IF(RIGHT(TEXT(L104,"0.#"),1)=".",TRUE,FALSE)</formula>
    </cfRule>
  </conditionalFormatting>
  <conditionalFormatting sqref="R104">
    <cfRule type="expression" dxfId="203" priority="447">
      <formula>IF(RIGHT(TEXT(R104,"0.#"),1)=".",FALSE,TRUE)</formula>
    </cfRule>
    <cfRule type="expression" dxfId="202" priority="448">
      <formula>IF(RIGHT(TEXT(R104,"0.#"),1)=".",TRUE,FALSE)</formula>
    </cfRule>
  </conditionalFormatting>
  <conditionalFormatting sqref="P18:AX18">
    <cfRule type="expression" dxfId="201" priority="445">
      <formula>IF(RIGHT(TEXT(P18,"0.#"),1)=".",FALSE,TRUE)</formula>
    </cfRule>
    <cfRule type="expression" dxfId="200" priority="446">
      <formula>IF(RIGHT(TEXT(P18,"0.#"),1)=".",TRUE,FALSE)</formula>
    </cfRule>
  </conditionalFormatting>
  <conditionalFormatting sqref="Y181">
    <cfRule type="expression" dxfId="199" priority="441">
      <formula>IF(RIGHT(TEXT(Y181,"0.#"),1)=".",FALSE,TRUE)</formula>
    </cfRule>
    <cfRule type="expression" dxfId="198" priority="442">
      <formula>IF(RIGHT(TEXT(Y181,"0.#"),1)=".",TRUE,FALSE)</formula>
    </cfRule>
  </conditionalFormatting>
  <conditionalFormatting sqref="Y190">
    <cfRule type="expression" dxfId="197" priority="437">
      <formula>IF(RIGHT(TEXT(Y190,"0.#"),1)=".",FALSE,TRUE)</formula>
    </cfRule>
    <cfRule type="expression" dxfId="196" priority="438">
      <formula>IF(RIGHT(TEXT(Y190,"0.#"),1)=".",TRUE,FALSE)</formula>
    </cfRule>
  </conditionalFormatting>
  <conditionalFormatting sqref="AK236">
    <cfRule type="expression" dxfId="195" priority="359">
      <formula>IF(RIGHT(TEXT(AK236,"0.#"),1)=".",FALSE,TRUE)</formula>
    </cfRule>
    <cfRule type="expression" dxfId="194" priority="360">
      <formula>IF(RIGHT(TEXT(AK236,"0.#"),1)=".",TRUE,FALSE)</formula>
    </cfRule>
  </conditionalFormatting>
  <conditionalFormatting sqref="AE54:AI54">
    <cfRule type="expression" dxfId="193" priority="309">
      <formula>IF(RIGHT(TEXT(AE54,"0.#"),1)=".",FALSE,TRUE)</formula>
    </cfRule>
    <cfRule type="expression" dxfId="192" priority="310">
      <formula>IF(RIGHT(TEXT(AE54,"0.#"),1)=".",TRUE,FALSE)</formula>
    </cfRule>
  </conditionalFormatting>
  <conditionalFormatting sqref="AR15:AX15 P13:AQ13 P14:V17">
    <cfRule type="expression" dxfId="191" priority="267">
      <formula>IF(RIGHT(TEXT(P13,"0.#"),1)=".",FALSE,TRUE)</formula>
    </cfRule>
    <cfRule type="expression" dxfId="190" priority="268">
      <formula>IF(RIGHT(TEXT(P13,"0.#"),1)=".",TRUE,FALSE)</formula>
    </cfRule>
  </conditionalFormatting>
  <conditionalFormatting sqref="P19:AJ19">
    <cfRule type="expression" dxfId="189" priority="265">
      <formula>IF(RIGHT(TEXT(P19,"0.#"),1)=".",FALSE,TRUE)</formula>
    </cfRule>
    <cfRule type="expression" dxfId="188" priority="266">
      <formula>IF(RIGHT(TEXT(P19,"0.#"),1)=".",TRUE,FALSE)</formula>
    </cfRule>
  </conditionalFormatting>
  <conditionalFormatting sqref="AE55:AX55 AJ54:AS54">
    <cfRule type="expression" dxfId="187" priority="261">
      <formula>IF(RIGHT(TEXT(AE54,"0.#"),1)=".",FALSE,TRUE)</formula>
    </cfRule>
    <cfRule type="expression" dxfId="186" priority="262">
      <formula>IF(RIGHT(TEXT(AE54,"0.#"),1)=".",TRUE,FALSE)</formula>
    </cfRule>
  </conditionalFormatting>
  <conditionalFormatting sqref="AE68:AS68">
    <cfRule type="expression" dxfId="185" priority="257">
      <formula>IF(RIGHT(TEXT(AE68,"0.#"),1)=".",FALSE,TRUE)</formula>
    </cfRule>
    <cfRule type="expression" dxfId="184" priority="258">
      <formula>IF(RIGHT(TEXT(AE68,"0.#"),1)=".",TRUE,FALSE)</formula>
    </cfRule>
  </conditionalFormatting>
  <conditionalFormatting sqref="AE95:AI95 AE92:AI92 AE89:AI89 AE86:AI86">
    <cfRule type="expression" dxfId="183" priority="255">
      <formula>IF(RIGHT(TEXT(AE86,"0.#"),1)=".",FALSE,TRUE)</formula>
    </cfRule>
    <cfRule type="expression" dxfId="182" priority="256">
      <formula>IF(RIGHT(TEXT(AE86,"0.#"),1)=".",TRUE,FALSE)</formula>
    </cfRule>
  </conditionalFormatting>
  <conditionalFormatting sqref="AJ95:AX95 AJ92:AX92 AJ89:AX89 AJ86:AX86">
    <cfRule type="expression" dxfId="181" priority="253">
      <formula>IF(RIGHT(TEXT(AJ86,"0.#"),1)=".",FALSE,TRUE)</formula>
    </cfRule>
    <cfRule type="expression" dxfId="180" priority="254">
      <formula>IF(RIGHT(TEXT(AJ86,"0.#"),1)=".",TRUE,FALSE)</formula>
    </cfRule>
  </conditionalFormatting>
  <conditionalFormatting sqref="L100:L103">
    <cfRule type="expression" dxfId="179" priority="251">
      <formula>IF(RIGHT(TEXT(L100,"0.#"),1)=".",FALSE,TRUE)</formula>
    </cfRule>
    <cfRule type="expression" dxfId="178" priority="252">
      <formula>IF(RIGHT(TEXT(L100,"0.#"),1)=".",TRUE,FALSE)</formula>
    </cfRule>
  </conditionalFormatting>
  <conditionalFormatting sqref="R98">
    <cfRule type="expression" dxfId="177" priority="247">
      <formula>IF(RIGHT(TEXT(R98,"0.#"),1)=".",FALSE,TRUE)</formula>
    </cfRule>
    <cfRule type="expression" dxfId="176" priority="248">
      <formula>IF(RIGHT(TEXT(R98,"0.#"),1)=".",TRUE,FALSE)</formula>
    </cfRule>
  </conditionalFormatting>
  <conditionalFormatting sqref="R99:R103">
    <cfRule type="expression" dxfId="175" priority="245">
      <formula>IF(RIGHT(TEXT(R99,"0.#"),1)=".",FALSE,TRUE)</formula>
    </cfRule>
    <cfRule type="expression" dxfId="174" priority="246">
      <formula>IF(RIGHT(TEXT(R99,"0.#"),1)=".",TRUE,FALSE)</formula>
    </cfRule>
  </conditionalFormatting>
  <conditionalFormatting sqref="Y182:Y189 Y180">
    <cfRule type="expression" dxfId="173" priority="243">
      <formula>IF(RIGHT(TEXT(Y180,"0.#"),1)=".",FALSE,TRUE)</formula>
    </cfRule>
    <cfRule type="expression" dxfId="172" priority="244">
      <formula>IF(RIGHT(TEXT(Y180,"0.#"),1)=".",TRUE,FALSE)</formula>
    </cfRule>
  </conditionalFormatting>
  <conditionalFormatting sqref="AU181">
    <cfRule type="expression" dxfId="171" priority="241">
      <formula>IF(RIGHT(TEXT(AU181,"0.#"),1)=".",FALSE,TRUE)</formula>
    </cfRule>
    <cfRule type="expression" dxfId="170" priority="242">
      <formula>IF(RIGHT(TEXT(AU181,"0.#"),1)=".",TRUE,FALSE)</formula>
    </cfRule>
  </conditionalFormatting>
  <conditionalFormatting sqref="AU190">
    <cfRule type="expression" dxfId="169" priority="239">
      <formula>IF(RIGHT(TEXT(AU190,"0.#"),1)=".",FALSE,TRUE)</formula>
    </cfRule>
    <cfRule type="expression" dxfId="168" priority="240">
      <formula>IF(RIGHT(TEXT(AU190,"0.#"),1)=".",TRUE,FALSE)</formula>
    </cfRule>
  </conditionalFormatting>
  <conditionalFormatting sqref="AU182:AU189 AU180">
    <cfRule type="expression" dxfId="167" priority="237">
      <formula>IF(RIGHT(TEXT(AU180,"0.#"),1)=".",FALSE,TRUE)</formula>
    </cfRule>
    <cfRule type="expression" dxfId="166" priority="238">
      <formula>IF(RIGHT(TEXT(AU180,"0.#"),1)=".",TRUE,FALSE)</formula>
    </cfRule>
  </conditionalFormatting>
  <conditionalFormatting sqref="Y220 Y207 Y194">
    <cfRule type="expression" dxfId="165" priority="223">
      <formula>IF(RIGHT(TEXT(Y194,"0.#"),1)=".",FALSE,TRUE)</formula>
    </cfRule>
    <cfRule type="expression" dxfId="164" priority="224">
      <formula>IF(RIGHT(TEXT(Y194,"0.#"),1)=".",TRUE,FALSE)</formula>
    </cfRule>
  </conditionalFormatting>
  <conditionalFormatting sqref="Y229 Y216 Y203">
    <cfRule type="expression" dxfId="163" priority="221">
      <formula>IF(RIGHT(TEXT(Y203,"0.#"),1)=".",FALSE,TRUE)</formula>
    </cfRule>
    <cfRule type="expression" dxfId="162" priority="222">
      <formula>IF(RIGHT(TEXT(Y203,"0.#"),1)=".",TRUE,FALSE)</formula>
    </cfRule>
  </conditionalFormatting>
  <conditionalFormatting sqref="Y221:Y228 Y219 Y208:Y215 Y206 Y195:Y202 Y193">
    <cfRule type="expression" dxfId="161" priority="219">
      <formula>IF(RIGHT(TEXT(Y193,"0.#"),1)=".",FALSE,TRUE)</formula>
    </cfRule>
    <cfRule type="expression" dxfId="160" priority="220">
      <formula>IF(RIGHT(TEXT(Y193,"0.#"),1)=".",TRUE,FALSE)</formula>
    </cfRule>
  </conditionalFormatting>
  <conditionalFormatting sqref="AU220 AU207 AU194">
    <cfRule type="expression" dxfId="159" priority="217">
      <formula>IF(RIGHT(TEXT(AU194,"0.#"),1)=".",FALSE,TRUE)</formula>
    </cfRule>
    <cfRule type="expression" dxfId="158" priority="218">
      <formula>IF(RIGHT(TEXT(AU194,"0.#"),1)=".",TRUE,FALSE)</formula>
    </cfRule>
  </conditionalFormatting>
  <conditionalFormatting sqref="AU229 AU216 AU203">
    <cfRule type="expression" dxfId="157" priority="215">
      <formula>IF(RIGHT(TEXT(AU203,"0.#"),1)=".",FALSE,TRUE)</formula>
    </cfRule>
    <cfRule type="expression" dxfId="156" priority="216">
      <formula>IF(RIGHT(TEXT(AU203,"0.#"),1)=".",TRUE,FALSE)</formula>
    </cfRule>
  </conditionalFormatting>
  <conditionalFormatting sqref="AU221:AU228 AU219 AU208:AU215 AU206 AU195:AU202 AU193">
    <cfRule type="expression" dxfId="155" priority="213">
      <formula>IF(RIGHT(TEXT(AU193,"0.#"),1)=".",FALSE,TRUE)</formula>
    </cfRule>
    <cfRule type="expression" dxfId="154" priority="214">
      <formula>IF(RIGHT(TEXT(AU193,"0.#"),1)=".",TRUE,FALSE)</formula>
    </cfRule>
  </conditionalFormatting>
  <conditionalFormatting sqref="AE56:AI56">
    <cfRule type="expression" dxfId="153" priority="187">
      <formula>IF(AND(AE56&gt;=0, RIGHT(TEXT(AE56,"0.#"),1)&lt;&gt;"."),TRUE,FALSE)</formula>
    </cfRule>
    <cfRule type="expression" dxfId="152" priority="188">
      <formula>IF(AND(AE56&gt;=0, RIGHT(TEXT(AE56,"0.#"),1)="."),TRUE,FALSE)</formula>
    </cfRule>
    <cfRule type="expression" dxfId="151" priority="189">
      <formula>IF(AND(AE56&lt;0, RIGHT(TEXT(AE56,"0.#"),1)&lt;&gt;"."),TRUE,FALSE)</formula>
    </cfRule>
    <cfRule type="expression" dxfId="150" priority="190">
      <formula>IF(AND(AE56&lt;0, RIGHT(TEXT(AE56,"0.#"),1)="."),TRUE,FALSE)</formula>
    </cfRule>
  </conditionalFormatting>
  <conditionalFormatting sqref="AJ56:AS56">
    <cfRule type="expression" dxfId="149" priority="183">
      <formula>IF(AND(AJ56&gt;=0, RIGHT(TEXT(AJ56,"0.#"),1)&lt;&gt;"."),TRUE,FALSE)</formula>
    </cfRule>
    <cfRule type="expression" dxfId="148" priority="184">
      <formula>IF(AND(AJ56&gt;=0, RIGHT(TEXT(AJ56,"0.#"),1)="."),TRUE,FALSE)</formula>
    </cfRule>
    <cfRule type="expression" dxfId="147" priority="185">
      <formula>IF(AND(AJ56&lt;0, RIGHT(TEXT(AJ56,"0.#"),1)&lt;&gt;"."),TRUE,FALSE)</formula>
    </cfRule>
    <cfRule type="expression" dxfId="146" priority="186">
      <formula>IF(AND(AJ56&lt;0, RIGHT(TEXT(AJ56,"0.#"),1)="."),TRUE,FALSE)</formula>
    </cfRule>
  </conditionalFormatting>
  <conditionalFormatting sqref="AK237:AK265">
    <cfRule type="expression" dxfId="145" priority="171">
      <formula>IF(RIGHT(TEXT(AK237,"0.#"),1)=".",FALSE,TRUE)</formula>
    </cfRule>
    <cfRule type="expression" dxfId="144" priority="172">
      <formula>IF(RIGHT(TEXT(AK237,"0.#"),1)=".",TRUE,FALSE)</formula>
    </cfRule>
  </conditionalFormatting>
  <conditionalFormatting sqref="AU239:AX265">
    <cfRule type="expression" dxfId="143" priority="167">
      <formula>IF(AND(AU239&gt;=0, RIGHT(TEXT(AU239,"0.#"),1)&lt;&gt;"."),TRUE,FALSE)</formula>
    </cfRule>
    <cfRule type="expression" dxfId="142" priority="168">
      <formula>IF(AND(AU239&gt;=0, RIGHT(TEXT(AU239,"0.#"),1)="."),TRUE,FALSE)</formula>
    </cfRule>
    <cfRule type="expression" dxfId="141" priority="169">
      <formula>IF(AND(AU239&lt;0, RIGHT(TEXT(AU239,"0.#"),1)&lt;&gt;"."),TRUE,FALSE)</formula>
    </cfRule>
    <cfRule type="expression" dxfId="140" priority="170">
      <formula>IF(AND(AU239&lt;0, RIGHT(TEXT(AU239,"0.#"),1)="."),TRUE,FALSE)</formula>
    </cfRule>
  </conditionalFormatting>
  <conditionalFormatting sqref="AK269">
    <cfRule type="expression" dxfId="139" priority="165">
      <formula>IF(RIGHT(TEXT(AK269,"0.#"),1)=".",FALSE,TRUE)</formula>
    </cfRule>
    <cfRule type="expression" dxfId="138" priority="166">
      <formula>IF(RIGHT(TEXT(AK269,"0.#"),1)=".",TRUE,FALSE)</formula>
    </cfRule>
  </conditionalFormatting>
  <conditionalFormatting sqref="AU269:AX269">
    <cfRule type="expression" dxfId="137" priority="161">
      <formula>IF(AND(AU269&gt;=0, RIGHT(TEXT(AU269,"0.#"),1)&lt;&gt;"."),TRUE,FALSE)</formula>
    </cfRule>
    <cfRule type="expression" dxfId="136" priority="162">
      <formula>IF(AND(AU269&gt;=0, RIGHT(TEXT(AU269,"0.#"),1)="."),TRUE,FALSE)</formula>
    </cfRule>
    <cfRule type="expression" dxfId="135" priority="163">
      <formula>IF(AND(AU269&lt;0, RIGHT(TEXT(AU269,"0.#"),1)&lt;&gt;"."),TRUE,FALSE)</formula>
    </cfRule>
    <cfRule type="expression" dxfId="134" priority="164">
      <formula>IF(AND(AU269&lt;0, RIGHT(TEXT(AU269,"0.#"),1)="."),TRUE,FALSE)</formula>
    </cfRule>
  </conditionalFormatting>
  <conditionalFormatting sqref="AK270:AK298">
    <cfRule type="expression" dxfId="133" priority="159">
      <formula>IF(RIGHT(TEXT(AK270,"0.#"),1)=".",FALSE,TRUE)</formula>
    </cfRule>
    <cfRule type="expression" dxfId="132" priority="160">
      <formula>IF(RIGHT(TEXT(AK270,"0.#"),1)=".",TRUE,FALSE)</formula>
    </cfRule>
  </conditionalFormatting>
  <conditionalFormatting sqref="AU270:AX298">
    <cfRule type="expression" dxfId="131" priority="155">
      <formula>IF(AND(AU270&gt;=0, RIGHT(TEXT(AU270,"0.#"),1)&lt;&gt;"."),TRUE,FALSE)</formula>
    </cfRule>
    <cfRule type="expression" dxfId="130" priority="156">
      <formula>IF(AND(AU270&gt;=0, RIGHT(TEXT(AU270,"0.#"),1)="."),TRUE,FALSE)</formula>
    </cfRule>
    <cfRule type="expression" dxfId="129" priority="157">
      <formula>IF(AND(AU270&lt;0, RIGHT(TEXT(AU270,"0.#"),1)&lt;&gt;"."),TRUE,FALSE)</formula>
    </cfRule>
    <cfRule type="expression" dxfId="128" priority="158">
      <formula>IF(AND(AU270&lt;0, RIGHT(TEXT(AU270,"0.#"),1)="."),TRUE,FALSE)</formula>
    </cfRule>
  </conditionalFormatting>
  <conditionalFormatting sqref="AK302">
    <cfRule type="expression" dxfId="127" priority="153">
      <formula>IF(RIGHT(TEXT(AK302,"0.#"),1)=".",FALSE,TRUE)</formula>
    </cfRule>
    <cfRule type="expression" dxfId="126" priority="154">
      <formula>IF(RIGHT(TEXT(AK302,"0.#"),1)=".",TRUE,FALSE)</formula>
    </cfRule>
  </conditionalFormatting>
  <conditionalFormatting sqref="AU302:AX302">
    <cfRule type="expression" dxfId="125" priority="149">
      <formula>IF(AND(AU302&gt;=0, RIGHT(TEXT(AU302,"0.#"),1)&lt;&gt;"."),TRUE,FALSE)</formula>
    </cfRule>
    <cfRule type="expression" dxfId="124" priority="150">
      <formula>IF(AND(AU302&gt;=0, RIGHT(TEXT(AU302,"0.#"),1)="."),TRUE,FALSE)</formula>
    </cfRule>
    <cfRule type="expression" dxfId="123" priority="151">
      <formula>IF(AND(AU302&lt;0, RIGHT(TEXT(AU302,"0.#"),1)&lt;&gt;"."),TRUE,FALSE)</formula>
    </cfRule>
    <cfRule type="expression" dxfId="122" priority="152">
      <formula>IF(AND(AU302&lt;0, RIGHT(TEXT(AU302,"0.#"),1)="."),TRUE,FALSE)</formula>
    </cfRule>
  </conditionalFormatting>
  <conditionalFormatting sqref="AK303:AK331">
    <cfRule type="expression" dxfId="121" priority="147">
      <formula>IF(RIGHT(TEXT(AK303,"0.#"),1)=".",FALSE,TRUE)</formula>
    </cfRule>
    <cfRule type="expression" dxfId="120" priority="148">
      <formula>IF(RIGHT(TEXT(AK303,"0.#"),1)=".",TRUE,FALSE)</formula>
    </cfRule>
  </conditionalFormatting>
  <conditionalFormatting sqref="AU303:AX331">
    <cfRule type="expression" dxfId="119" priority="143">
      <formula>IF(AND(AU303&gt;=0, RIGHT(TEXT(AU303,"0.#"),1)&lt;&gt;"."),TRUE,FALSE)</formula>
    </cfRule>
    <cfRule type="expression" dxfId="118" priority="144">
      <formula>IF(AND(AU303&gt;=0, RIGHT(TEXT(AU303,"0.#"),1)="."),TRUE,FALSE)</formula>
    </cfRule>
    <cfRule type="expression" dxfId="117" priority="145">
      <formula>IF(AND(AU303&lt;0, RIGHT(TEXT(AU303,"0.#"),1)&lt;&gt;"."),TRUE,FALSE)</formula>
    </cfRule>
    <cfRule type="expression" dxfId="116" priority="146">
      <formula>IF(AND(AU303&lt;0, RIGHT(TEXT(AU303,"0.#"),1)="."),TRUE,FALSE)</formula>
    </cfRule>
  </conditionalFormatting>
  <conditionalFormatting sqref="AK335">
    <cfRule type="expression" dxfId="115" priority="141">
      <formula>IF(RIGHT(TEXT(AK335,"0.#"),1)=".",FALSE,TRUE)</formula>
    </cfRule>
    <cfRule type="expression" dxfId="114" priority="142">
      <formula>IF(RIGHT(TEXT(AK335,"0.#"),1)=".",TRUE,FALSE)</formula>
    </cfRule>
  </conditionalFormatting>
  <conditionalFormatting sqref="AU335:AX335">
    <cfRule type="expression" dxfId="113" priority="137">
      <formula>IF(AND(AU335&gt;=0, RIGHT(TEXT(AU335,"0.#"),1)&lt;&gt;"."),TRUE,FALSE)</formula>
    </cfRule>
    <cfRule type="expression" dxfId="112" priority="138">
      <formula>IF(AND(AU335&gt;=0, RIGHT(TEXT(AU335,"0.#"),1)="."),TRUE,FALSE)</formula>
    </cfRule>
    <cfRule type="expression" dxfId="111" priority="139">
      <formula>IF(AND(AU335&lt;0, RIGHT(TEXT(AU335,"0.#"),1)&lt;&gt;"."),TRUE,FALSE)</formula>
    </cfRule>
    <cfRule type="expression" dxfId="110" priority="140">
      <formula>IF(AND(AU335&lt;0, RIGHT(TEXT(AU335,"0.#"),1)="."),TRUE,FALSE)</formula>
    </cfRule>
  </conditionalFormatting>
  <conditionalFormatting sqref="AK336:AK364">
    <cfRule type="expression" dxfId="109" priority="135">
      <formula>IF(RIGHT(TEXT(AK336,"0.#"),1)=".",FALSE,TRUE)</formula>
    </cfRule>
    <cfRule type="expression" dxfId="108" priority="136">
      <formula>IF(RIGHT(TEXT(AK336,"0.#"),1)=".",TRUE,FALSE)</formula>
    </cfRule>
  </conditionalFormatting>
  <conditionalFormatting sqref="AU336:AX364">
    <cfRule type="expression" dxfId="107" priority="131">
      <formula>IF(AND(AU336&gt;=0, RIGHT(TEXT(AU336,"0.#"),1)&lt;&gt;"."),TRUE,FALSE)</formula>
    </cfRule>
    <cfRule type="expression" dxfId="106" priority="132">
      <formula>IF(AND(AU336&gt;=0, RIGHT(TEXT(AU336,"0.#"),1)="."),TRUE,FALSE)</formula>
    </cfRule>
    <cfRule type="expression" dxfId="105" priority="133">
      <formula>IF(AND(AU336&lt;0, RIGHT(TEXT(AU336,"0.#"),1)&lt;&gt;"."),TRUE,FALSE)</formula>
    </cfRule>
    <cfRule type="expression" dxfId="104" priority="134">
      <formula>IF(AND(AU336&lt;0, RIGHT(TEXT(AU336,"0.#"),1)="."),TRUE,FALSE)</formula>
    </cfRule>
  </conditionalFormatting>
  <conditionalFormatting sqref="AK368">
    <cfRule type="expression" dxfId="103" priority="129">
      <formula>IF(RIGHT(TEXT(AK368,"0.#"),1)=".",FALSE,TRUE)</formula>
    </cfRule>
    <cfRule type="expression" dxfId="102" priority="130">
      <formula>IF(RIGHT(TEXT(AK368,"0.#"),1)=".",TRUE,FALSE)</formula>
    </cfRule>
  </conditionalFormatting>
  <conditionalFormatting sqref="AU368:AX368">
    <cfRule type="expression" dxfId="101" priority="125">
      <formula>IF(AND(AU368&gt;=0, RIGHT(TEXT(AU368,"0.#"),1)&lt;&gt;"."),TRUE,FALSE)</formula>
    </cfRule>
    <cfRule type="expression" dxfId="100" priority="126">
      <formula>IF(AND(AU368&gt;=0, RIGHT(TEXT(AU368,"0.#"),1)="."),TRUE,FALSE)</formula>
    </cfRule>
    <cfRule type="expression" dxfId="99" priority="127">
      <formula>IF(AND(AU368&lt;0, RIGHT(TEXT(AU368,"0.#"),1)&lt;&gt;"."),TRUE,FALSE)</formula>
    </cfRule>
    <cfRule type="expression" dxfId="98" priority="128">
      <formula>IF(AND(AU368&lt;0, RIGHT(TEXT(AU368,"0.#"),1)="."),TRUE,FALSE)</formula>
    </cfRule>
  </conditionalFormatting>
  <conditionalFormatting sqref="AK369:AK397">
    <cfRule type="expression" dxfId="97" priority="123">
      <formula>IF(RIGHT(TEXT(AK369,"0.#"),1)=".",FALSE,TRUE)</formula>
    </cfRule>
    <cfRule type="expression" dxfId="96" priority="124">
      <formula>IF(RIGHT(TEXT(AK369,"0.#"),1)=".",TRUE,FALSE)</formula>
    </cfRule>
  </conditionalFormatting>
  <conditionalFormatting sqref="AU369:AX397">
    <cfRule type="expression" dxfId="95" priority="119">
      <formula>IF(AND(AU369&gt;=0, RIGHT(TEXT(AU369,"0.#"),1)&lt;&gt;"."),TRUE,FALSE)</formula>
    </cfRule>
    <cfRule type="expression" dxfId="94" priority="120">
      <formula>IF(AND(AU369&gt;=0, RIGHT(TEXT(AU369,"0.#"),1)="."),TRUE,FALSE)</formula>
    </cfRule>
    <cfRule type="expression" dxfId="93" priority="121">
      <formula>IF(AND(AU369&lt;0, RIGHT(TEXT(AU369,"0.#"),1)&lt;&gt;"."),TRUE,FALSE)</formula>
    </cfRule>
    <cfRule type="expression" dxfId="92" priority="122">
      <formula>IF(AND(AU369&lt;0, RIGHT(TEXT(AU369,"0.#"),1)="."),TRUE,FALSE)</formula>
    </cfRule>
  </conditionalFormatting>
  <conditionalFormatting sqref="AK401">
    <cfRule type="expression" dxfId="91" priority="117">
      <formula>IF(RIGHT(TEXT(AK401,"0.#"),1)=".",FALSE,TRUE)</formula>
    </cfRule>
    <cfRule type="expression" dxfId="90" priority="118">
      <formula>IF(RIGHT(TEXT(AK401,"0.#"),1)=".",TRUE,FALSE)</formula>
    </cfRule>
  </conditionalFormatting>
  <conditionalFormatting sqref="AU401:AX401">
    <cfRule type="expression" dxfId="89" priority="113">
      <formula>IF(AND(AU401&gt;=0, RIGHT(TEXT(AU401,"0.#"),1)&lt;&gt;"."),TRUE,FALSE)</formula>
    </cfRule>
    <cfRule type="expression" dxfId="88" priority="114">
      <formula>IF(AND(AU401&gt;=0, RIGHT(TEXT(AU401,"0.#"),1)="."),TRUE,FALSE)</formula>
    </cfRule>
    <cfRule type="expression" dxfId="87" priority="115">
      <formula>IF(AND(AU401&lt;0, RIGHT(TEXT(AU401,"0.#"),1)&lt;&gt;"."),TRUE,FALSE)</formula>
    </cfRule>
    <cfRule type="expression" dxfId="86" priority="116">
      <formula>IF(AND(AU401&lt;0, RIGHT(TEXT(AU401,"0.#"),1)="."),TRUE,FALSE)</formula>
    </cfRule>
  </conditionalFormatting>
  <conditionalFormatting sqref="AK402:AK430">
    <cfRule type="expression" dxfId="85" priority="111">
      <formula>IF(RIGHT(TEXT(AK402,"0.#"),1)=".",FALSE,TRUE)</formula>
    </cfRule>
    <cfRule type="expression" dxfId="84" priority="112">
      <formula>IF(RIGHT(TEXT(AK402,"0.#"),1)=".",TRUE,FALSE)</formula>
    </cfRule>
  </conditionalFormatting>
  <conditionalFormatting sqref="AU402:AX430">
    <cfRule type="expression" dxfId="83" priority="107">
      <formula>IF(AND(AU402&gt;=0, RIGHT(TEXT(AU402,"0.#"),1)&lt;&gt;"."),TRUE,FALSE)</formula>
    </cfRule>
    <cfRule type="expression" dxfId="82" priority="108">
      <formula>IF(AND(AU402&gt;=0, RIGHT(TEXT(AU402,"0.#"),1)="."),TRUE,FALSE)</formula>
    </cfRule>
    <cfRule type="expression" dxfId="81" priority="109">
      <formula>IF(AND(AU402&lt;0, RIGHT(TEXT(AU402,"0.#"),1)&lt;&gt;"."),TRUE,FALSE)</formula>
    </cfRule>
    <cfRule type="expression" dxfId="80" priority="110">
      <formula>IF(AND(AU402&lt;0, RIGHT(TEXT(AU402,"0.#"),1)="."),TRUE,FALSE)</formula>
    </cfRule>
  </conditionalFormatting>
  <conditionalFormatting sqref="AK434">
    <cfRule type="expression" dxfId="79" priority="105">
      <formula>IF(RIGHT(TEXT(AK434,"0.#"),1)=".",FALSE,TRUE)</formula>
    </cfRule>
    <cfRule type="expression" dxfId="78" priority="106">
      <formula>IF(RIGHT(TEXT(AK434,"0.#"),1)=".",TRUE,FALSE)</formula>
    </cfRule>
  </conditionalFormatting>
  <conditionalFormatting sqref="AU434:AX434">
    <cfRule type="expression" dxfId="77" priority="101">
      <formula>IF(AND(AU434&gt;=0, RIGHT(TEXT(AU434,"0.#"),1)&lt;&gt;"."),TRUE,FALSE)</formula>
    </cfRule>
    <cfRule type="expression" dxfId="76" priority="102">
      <formula>IF(AND(AU434&gt;=0, RIGHT(TEXT(AU434,"0.#"),1)="."),TRUE,FALSE)</formula>
    </cfRule>
    <cfRule type="expression" dxfId="75" priority="103">
      <formula>IF(AND(AU434&lt;0, RIGHT(TEXT(AU434,"0.#"),1)&lt;&gt;"."),TRUE,FALSE)</formula>
    </cfRule>
    <cfRule type="expression" dxfId="74" priority="104">
      <formula>IF(AND(AU434&lt;0, RIGHT(TEXT(AU434,"0.#"),1)="."),TRUE,FALSE)</formula>
    </cfRule>
  </conditionalFormatting>
  <conditionalFormatting sqref="AK435:AK463">
    <cfRule type="expression" dxfId="73" priority="99">
      <formula>IF(RIGHT(TEXT(AK435,"0.#"),1)=".",FALSE,TRUE)</formula>
    </cfRule>
    <cfRule type="expression" dxfId="72" priority="100">
      <formula>IF(RIGHT(TEXT(AK435,"0.#"),1)=".",TRUE,FALSE)</formula>
    </cfRule>
  </conditionalFormatting>
  <conditionalFormatting sqref="AU435:AX463">
    <cfRule type="expression" dxfId="71" priority="95">
      <formula>IF(AND(AU435&gt;=0, RIGHT(TEXT(AU435,"0.#"),1)&lt;&gt;"."),TRUE,FALSE)</formula>
    </cfRule>
    <cfRule type="expression" dxfId="70" priority="96">
      <formula>IF(AND(AU435&gt;=0, RIGHT(TEXT(AU435,"0.#"),1)="."),TRUE,FALSE)</formula>
    </cfRule>
    <cfRule type="expression" dxfId="69" priority="97">
      <formula>IF(AND(AU435&lt;0, RIGHT(TEXT(AU435,"0.#"),1)&lt;&gt;"."),TRUE,FALSE)</formula>
    </cfRule>
    <cfRule type="expression" dxfId="68" priority="98">
      <formula>IF(AND(AU435&lt;0, RIGHT(TEXT(AU435,"0.#"),1)="."),TRUE,FALSE)</formula>
    </cfRule>
  </conditionalFormatting>
  <conditionalFormatting sqref="AK467">
    <cfRule type="expression" dxfId="67" priority="93">
      <formula>IF(RIGHT(TEXT(AK467,"0.#"),1)=".",FALSE,TRUE)</formula>
    </cfRule>
    <cfRule type="expression" dxfId="66" priority="94">
      <formula>IF(RIGHT(TEXT(AK467,"0.#"),1)=".",TRUE,FALSE)</formula>
    </cfRule>
  </conditionalFormatting>
  <conditionalFormatting sqref="AU467:AX467">
    <cfRule type="expression" dxfId="65" priority="89">
      <formula>IF(AND(AU467&gt;=0, RIGHT(TEXT(AU467,"0.#"),1)&lt;&gt;"."),TRUE,FALSE)</formula>
    </cfRule>
    <cfRule type="expression" dxfId="64" priority="90">
      <formula>IF(AND(AU467&gt;=0, RIGHT(TEXT(AU467,"0.#"),1)="."),TRUE,FALSE)</formula>
    </cfRule>
    <cfRule type="expression" dxfId="63" priority="91">
      <formula>IF(AND(AU467&lt;0, RIGHT(TEXT(AU467,"0.#"),1)&lt;&gt;"."),TRUE,FALSE)</formula>
    </cfRule>
    <cfRule type="expression" dxfId="62" priority="92">
      <formula>IF(AND(AU467&lt;0, RIGHT(TEXT(AU467,"0.#"),1)="."),TRUE,FALSE)</formula>
    </cfRule>
  </conditionalFormatting>
  <conditionalFormatting sqref="AK468:AK496">
    <cfRule type="expression" dxfId="61" priority="87">
      <formula>IF(RIGHT(TEXT(AK468,"0.#"),1)=".",FALSE,TRUE)</formula>
    </cfRule>
    <cfRule type="expression" dxfId="60" priority="88">
      <formula>IF(RIGHT(TEXT(AK468,"0.#"),1)=".",TRUE,FALSE)</formula>
    </cfRule>
  </conditionalFormatting>
  <conditionalFormatting sqref="AU468:AX496">
    <cfRule type="expression" dxfId="59" priority="83">
      <formula>IF(AND(AU468&gt;=0, RIGHT(TEXT(AU468,"0.#"),1)&lt;&gt;"."),TRUE,FALSE)</formula>
    </cfRule>
    <cfRule type="expression" dxfId="58" priority="84">
      <formula>IF(AND(AU468&gt;=0, RIGHT(TEXT(AU468,"0.#"),1)="."),TRUE,FALSE)</formula>
    </cfRule>
    <cfRule type="expression" dxfId="57" priority="85">
      <formula>IF(AND(AU468&lt;0, RIGHT(TEXT(AU468,"0.#"),1)&lt;&gt;"."),TRUE,FALSE)</formula>
    </cfRule>
    <cfRule type="expression" dxfId="56" priority="86">
      <formula>IF(AND(AU468&lt;0, RIGHT(TEXT(AU468,"0.#"),1)="."),TRUE,FALSE)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E29:AX29 AJ28:AS28">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J23:AN23">
    <cfRule type="expression" dxfId="27" priority="27">
      <formula>IF(RIGHT(TEXT(AJ23,"0.#"),1)=".",FALSE,TRUE)</formula>
    </cfRule>
    <cfRule type="expression" dxfId="26" priority="28">
      <formula>IF(RIGHT(TEXT(AJ23,"0.#"),1)=".",TRUE,FALSE)</formula>
    </cfRule>
  </conditionalFormatting>
  <conditionalFormatting sqref="AO23:AS23">
    <cfRule type="expression" dxfId="25" priority="25">
      <formula>IF(RIGHT(TEXT(AO23,"0.#"),1)=".",FALSE,TRUE)</formula>
    </cfRule>
    <cfRule type="expression" dxfId="24" priority="26">
      <formula>IF(RIGHT(TEXT(AO23,"0.#"),1)=".",TRUE,FALSE)</formula>
    </cfRule>
  </conditionalFormatting>
  <conditionalFormatting sqref="AE24:AI24">
    <cfRule type="expression" dxfId="23" priority="23">
      <formula>IF(RIGHT(TEXT(AE24,"0.#"),1)=".",FALSE,TRUE)</formula>
    </cfRule>
    <cfRule type="expression" dxfId="22" priority="24">
      <formula>IF(RIGHT(TEXT(AE24,"0.#"),1)=".",TRUE,FALSE)</formula>
    </cfRule>
  </conditionalFormatting>
  <conditionalFormatting sqref="AJ24:AN24">
    <cfRule type="expression" dxfId="21" priority="21">
      <formula>IF(RIGHT(TEXT(AJ24,"0.#"),1)=".",FALSE,TRUE)</formula>
    </cfRule>
    <cfRule type="expression" dxfId="20" priority="22">
      <formula>IF(RIGHT(TEXT(AJ24,"0.#"),1)=".",TRUE,FALSE)</formula>
    </cfRule>
  </conditionalFormatting>
  <conditionalFormatting sqref="AO24:AS24">
    <cfRule type="expression" dxfId="19" priority="19">
      <formula>IF(RIGHT(TEXT(AO24,"0.#"),1)=".",FALSE,TRUE)</formula>
    </cfRule>
    <cfRule type="expression" dxfId="18" priority="20">
      <formula>IF(RIGHT(TEXT(AO24,"0.#"),1)=".",TRUE,FALSE)</formula>
    </cfRule>
  </conditionalFormatting>
  <conditionalFormatting sqref="AO25:AS25">
    <cfRule type="expression" dxfId="17" priority="17">
      <formula>IF(RIGHT(TEXT(AO25,"0.#"),1)=".",FALSE,TRUE)</formula>
    </cfRule>
    <cfRule type="expression" dxfId="16" priority="18">
      <formula>IF(RIGHT(TEXT(AO25,"0.#"),1)=".",TRUE,FALSE)</formula>
    </cfRule>
  </conditionalFormatting>
  <conditionalFormatting sqref="AJ25:AN25">
    <cfRule type="expression" dxfId="15" priority="15">
      <formula>IF(RIGHT(TEXT(AJ25,"0.#"),1)=".",FALSE,TRUE)</formula>
    </cfRule>
    <cfRule type="expression" dxfId="14" priority="16">
      <formula>IF(RIGHT(TEXT(AJ25,"0.#"),1)=".",TRUE,FALSE)</formula>
    </cfRule>
  </conditionalFormatting>
  <conditionalFormatting sqref="AE25:AI25">
    <cfRule type="expression" dxfId="13" priority="13">
      <formula>IF(RIGHT(TEXT(AE25,"0.#"),1)=".",FALSE,TRUE)</formula>
    </cfRule>
    <cfRule type="expression" dxfId="12" priority="14">
      <formula>IF(RIGHT(TEXT(AE25,"0.#"),1)=".",TRUE,FALSE)</formula>
    </cfRule>
  </conditionalFormatting>
  <conditionalFormatting sqref="AT24:AX24">
    <cfRule type="expression" dxfId="11" priority="11">
      <formula>IF(RIGHT(TEXT(AT24,"0.#"),1)=".",FALSE,TRUE)</formula>
    </cfRule>
    <cfRule type="expression" dxfId="10" priority="12">
      <formula>IF(RIGHT(TEXT(AT24,"0.#"),1)=".",TRUE,FALSE)</formula>
    </cfRule>
  </conditionalFormatting>
  <conditionalFormatting sqref="W14:AC17">
    <cfRule type="expression" dxfId="9" priority="9">
      <formula>IF(RIGHT(TEXT(W14,"0.#"),1)=".",FALSE,TRUE)</formula>
    </cfRule>
    <cfRule type="expression" dxfId="8" priority="10">
      <formula>IF(RIGHT(TEXT(W14,"0.#"),1)=".",TRUE,FALSE)</formula>
    </cfRule>
  </conditionalFormatting>
  <conditionalFormatting sqref="AD14:AJ17">
    <cfRule type="expression" dxfId="7" priority="7">
      <formula>IF(RIGHT(TEXT(AD14,"0.#"),1)=".",FALSE,TRUE)</formula>
    </cfRule>
    <cfRule type="expression" dxfId="6" priority="8">
      <formula>IF(RIGHT(TEXT(AD14,"0.#"),1)=".",TRUE,FALSE)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3" sqref="B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381</v>
      </c>
      <c r="C13" s="15" t="str">
        <f t="shared" si="0"/>
        <v>障害者施策</v>
      </c>
      <c r="D13" s="15" t="str">
        <f t="shared" si="7"/>
        <v>障害者施策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障害者施策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2015-09-04T04:33:38Z</cp:lastPrinted>
  <dcterms:created xsi:type="dcterms:W3CDTF">2012-03-13T00:50:25Z</dcterms:created>
  <dcterms:modified xsi:type="dcterms:W3CDTF">2015-09-04T04:33:41Z</dcterms:modified>
</cp:coreProperties>
</file>