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<sst xmlns="http://schemas.openxmlformats.org/spreadsheetml/2006/main" count="749" uniqueCount="453">
  <si>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</si>
  <si>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</si>
  <si>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</si>
  <si>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</si>
  <si>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</si>
  <si>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</si>
  <si>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</si>
  <si>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</si>
  <si>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</si>
  <si>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</si>
  <si>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</si>
  <si>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</si>
  <si>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</si>
  <si>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</si>
  <si>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</si>
  <si>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</si>
  <si>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</si>
  <si>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</si>
  <si>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</si>
  <si>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</si>
  <si>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</si>
  <si>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</si>
  <si>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</si>
  <si>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</si>
  <si>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</si>
  <si>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</si>
  <si>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</si>
  <si>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</si>
  <si>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</si>
  <si>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</si>
  <si>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</si>
  <si>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</si>
  <si>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</si>
  <si>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</si>
  <si>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</si>
  <si>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</si>
  <si>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</si>
  <si>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</si>
  <si>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</si>
  <si>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</si>
  <si>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</si>
  <si>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</si>
  <si>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</si>
  <si>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</si>
  <si>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</si>
  <si>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</si>
  <si>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</si>
  <si>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</si>
  <si>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</si>
  <si>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</si>
  <si>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</si>
  <si>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</si>
  <si>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</si>
  <si>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</si>
  <si>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</si>
  <si>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</si>
  <si>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</si>
  <si>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</si>
  <si>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</si>
  <si>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</si>
  <si>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</si>
  <si>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</si>
  <si>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</si>
  <si>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</si>
  <si>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</si>
  <si>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</si>
  <si>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</si>
  <si>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</si>
  <si>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</si>
  <si>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</si>
  <si>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</si>
  <si>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</si>
  <si>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</si>
  <si>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</si>
  <si>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</si>
  <si>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</si>
  <si>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</si>
  <si>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</si>
  <si>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</si>
  <si>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</si>
  <si>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</si>
  <si>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</si>
  <si>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</si>
  <si>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</si>
  <si>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</si>
  <si>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</si>
  <si>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</si>
  <si>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</si>
  <si>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</si>
  <si>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</si>
  <si>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</si>
  <si>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</si>
  <si>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</si>
  <si>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</si>
  <si>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</si>
  <si>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</si>
  <si>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</si>
  <si>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</si>
  <si>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</si>
  <si>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</si>
  <si>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</si>
  <si>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</si>
  <si>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</si>
  <si>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</si>
  <si>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</si>
  <si>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</si>
  <si>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</si>
  <si>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</si>
  <si>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</si>
  <si>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</si>
  <si>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</si>
  <si>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</si>
  <si>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</si>
  <si>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</si>
  <si>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</si>
  <si>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</si>
  <si>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</si>
  <si>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</si>
  <si>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</si>
  <si>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</si>
  <si>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</si>
  <si>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</si>
  <si>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</si>
  <si>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</si>
  <si>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</si>
  <si>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</si>
  <si>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</si>
  <si>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</si>
  <si>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</si>
  <si>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</si>
  <si>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</si>
  <si>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</si>
  <si>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</si>
  <si>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</si>
  <si>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</si>
  <si>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</si>
  <si>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</si>
  <si>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</si>
  <si>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</si>
  <si>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</si>
  <si>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</si>
  <si>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</si>
  <si>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</si>
  <si>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</si>
  <si>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</si>
  <si>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</si>
  <si>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</si>
  <si>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</si>
  <si>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</si>
  <si>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</si>
  <si>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</si>
  <si>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</si>
  <si>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</si>
  <si>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</si>
  <si>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</si>
  <si>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</si>
  <si>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</si>
  <si>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</si>
  <si>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</si>
  <si>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</si>
  <si>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</si>
  <si>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</si>
  <si>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</si>
  <si>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</si>
  <si>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</si>
  <si>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</si>
  <si>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</si>
  <si>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</si>
  <si>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</si>
  <si>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</si>
  <si>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</si>
  <si>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</si>
  <si>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</si>
  <si>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</si>
  <si>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</si>
  <si>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</si>
  <si>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</si>
  <si>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</si>
  <si>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</si>
  <si>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</si>
  <si>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</si>
  <si>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</si>
  <si>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</si>
  <si>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</si>
  <si>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</si>
  <si>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</si>
  <si>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</si>
  <si>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</si>
  <si>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</si>
  <si>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</si>
  <si>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</si>
  <si>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</si>
  <si>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</si>
  <si>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</si>
  <si>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</si>
  <si>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</si>
  <si>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</si>
  <si>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</si>
  <si>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</si>
  <si>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</si>
  <si>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</si>
  <si>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</si>
  <si>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</si>
  <si>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</si>
  <si>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</si>
  <si>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</si>
  <si>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</si>
  <si>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</si>
  <si>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</si>
  <si>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</si>
  <si>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</si>
  <si>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</si>
  <si>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</si>
  <si>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</si>
  <si>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</si>
  <si>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</si>
  <si>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</si>
  <si>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</si>
  <si>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</si>
  <si>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</si>
  <si>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</si>
  <si>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</si>
  <si>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</si>
  <si>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</si>
  <si>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</si>
  <si>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</si>
  <si>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</si>
  <si>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</si>
  <si>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</si>
  <si>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</si>
  <si>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</si>
  <si>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</si>
  <si>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</si>
  <si>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</si>
  <si>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</si>
  <si>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</si>
  <si>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</si>
  <si>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</si>
  <si>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</si>
  <si>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</si>
  <si>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</si>
  <si>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</si>
  <si>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</si>
  <si>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</si>
  <si>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</si>
  <si>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</si>
  <si>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</si>
  <si>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</si>
  <si>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</si>
  <si>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</si>
  <si>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</si>
  <si>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</si>
  <si>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</si>
  <si>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</si>
  <si>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</si>
  <si>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</si>
  <si>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</si>
  <si>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</si>
  <si>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</si>
  <si>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</si>
  <si>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</si>
  <si>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</si>
  <si>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</si>
  <si>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</si>
  <si>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</si>
  <si>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</si>
  <si>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</si>
  <si>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</si>
  <si>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</si>
  <si>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</si>
  <si>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</si>
  <si>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</si>
  <si>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</si>
  <si>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</si>
  <si>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</si>
  <si>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</si>
  <si>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</si>
  <si>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</si>
  <si>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</si>
  <si>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</si>
  <si>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</si>
  <si>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</si>
  <si>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</si>
  <si>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</si>
  <si>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</si>
  <si>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</si>
  <si>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</si>
  <si>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</si>
  <si>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</si>
  <si>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</si>
  <si>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</si>
  <si>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</si>
  <si>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</si>
  <si>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</si>
  <si>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</si>
  <si>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</si>
  <si>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</si>
  <si>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</si>
  <si>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</si>
  <si>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</si>
  <si>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</si>
  <si>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</si>
  <si>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</si>
  <si>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</si>
  <si>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</si>
  <si>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</si>
  <si>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</si>
  <si>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</si>
  <si>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</si>
  <si>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</si>
  <si>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</si>
  <si>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</si>
  <si>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</si>
  <si>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</si>
  <si>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</si>
  <si>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</si>
  <si>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</si>
  <si>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</si>
  <si>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</si>
  <si>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</si>
  <si>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</si>
  <si>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</si>
  <si>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</si>
  <si>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</si>
  <si>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</si>
  <si>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</si>
  <si>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</si>
  <si>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</si>
  <si>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</si>
  <si>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</si>
  <si>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</si>
  <si>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</si>
  <si>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</si>
  <si>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</si>
  <si>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</si>
  <si>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</si>
  <si>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</si>
  <si>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</si>
  <si>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</si>
  <si>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</si>
  <si>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</si>
  <si>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</si>
  <si>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</si>
  <si>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</si>
  <si>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</si>
  <si>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</si>
  <si>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</si>
  <si>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</si>
  <si>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</si>
  <si>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</si>
  <si>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</si>
  <si>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</si>
  <si>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</si>
  <si>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</si>
  <si>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</si>
  <si>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</si>
  <si>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</si>
  <si>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</si>
  <si>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</si>
  <si>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</si>
  <si>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</si>
  <si>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</si>
  <si>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</si>
  <si>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</si>
  <si>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</si>
  <si>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</si>
  <si>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</si>
  <si>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</si>
  <si>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</si>
  <si>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</si>
  <si>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</si>
  <si>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</si>
  <si>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</si>
  <si>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</si>
  <si>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</si>
  <si>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</si>
  <si>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</si>
  <si>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</si>
  <si>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</si>
  <si>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</si>
  <si>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</si>
  <si>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</si>
  <si>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</si>
  <si>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</si>
  <si>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</si>
  <si>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</si>
  <si>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</si>
  <si>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生活・就労総合支援事業費</t>
    <phoneticPr fontId="5"/>
  </si>
  <si>
    <t>073</t>
    <phoneticPr fontId="5"/>
  </si>
  <si>
    <t>097</t>
    <phoneticPr fontId="5"/>
  </si>
  <si>
    <t>-</t>
    <phoneticPr fontId="5"/>
  </si>
  <si>
    <t>ワンストップ型での相談・援助が受けられる体制をつくり、住居・生活支援に関する総合相談、関係機関への誘導等を行うほか、協定等に基づき、ハローワークと地方自治体が連携して就労支援を行う。</t>
    <phoneticPr fontId="5"/>
  </si>
  <si>
    <t>住居・生活支援アドバイザーの相談・誘導等が役に立ったとする割合</t>
    <phoneticPr fontId="5"/>
  </si>
  <si>
    <t>％</t>
    <phoneticPr fontId="5"/>
  </si>
  <si>
    <t>件</t>
    <rPh sb="0" eb="1">
      <t>ケン</t>
    </rPh>
    <phoneticPr fontId="5"/>
  </si>
  <si>
    <t>円／件</t>
    <rPh sb="0" eb="1">
      <t>エン</t>
    </rPh>
    <rPh sb="2" eb="3">
      <t>ケン</t>
    </rPh>
    <phoneticPr fontId="5"/>
  </si>
  <si>
    <t>X／Y</t>
    <phoneticPr fontId="5"/>
  </si>
  <si>
    <t>2,222,627千円／
197,546件</t>
    <rPh sb="9" eb="11">
      <t>センエン</t>
    </rPh>
    <rPh sb="20" eb="21">
      <t>ケン</t>
    </rPh>
    <phoneticPr fontId="5"/>
  </si>
  <si>
    <t>373,229千円／
12,408件</t>
    <rPh sb="7" eb="9">
      <t>センエン</t>
    </rPh>
    <rPh sb="17" eb="18">
      <t>ケン</t>
    </rPh>
    <phoneticPr fontId="5"/>
  </si>
  <si>
    <t>平成26年度限りで廃止</t>
    <rPh sb="0" eb="2">
      <t>ヘイセイ</t>
    </rPh>
    <rPh sb="4" eb="6">
      <t>ネンド</t>
    </rPh>
    <rPh sb="6" eb="7">
      <t>カギ</t>
    </rPh>
    <rPh sb="9" eb="11">
      <t>ハイシ</t>
    </rPh>
    <phoneticPr fontId="5"/>
  </si>
  <si>
    <t>これまでの実績を踏まえ、被災求職者等に対する生活・就労に関する総合相談、関係機関への誘導を実施し、就労による自立を促す本事業は、広く国民のニーズがある優先度の高い事業であると考える。また、ハローワークによるワンストップ相談機能の強化を図るものであるため、国が計画的に推進すべき事業と考える。</t>
    <phoneticPr fontId="5"/>
  </si>
  <si>
    <t>×</t>
  </si>
  <si>
    <t>平成27年度から生活困窮者自立支援法の施行により総合相談窓口が地方自治体に整備された。</t>
    <rPh sb="0" eb="2">
      <t>ヘイセイ</t>
    </rPh>
    <rPh sb="4" eb="6">
      <t>ネンド</t>
    </rPh>
    <rPh sb="8" eb="10">
      <t>セイカツ</t>
    </rPh>
    <rPh sb="10" eb="13">
      <t>コンキュウシャ</t>
    </rPh>
    <rPh sb="13" eb="15">
      <t>ジリツ</t>
    </rPh>
    <rPh sb="15" eb="18">
      <t>シエンホウ</t>
    </rPh>
    <rPh sb="19" eb="21">
      <t>セコウ</t>
    </rPh>
    <rPh sb="24" eb="26">
      <t>ソウゴウ</t>
    </rPh>
    <rPh sb="26" eb="28">
      <t>ソウダン</t>
    </rPh>
    <rPh sb="28" eb="30">
      <t>マドグチ</t>
    </rPh>
    <rPh sb="31" eb="33">
      <t>チホウ</t>
    </rPh>
    <rPh sb="33" eb="36">
      <t>ジチタイ</t>
    </rPh>
    <rPh sb="37" eb="39">
      <t>セイビ</t>
    </rPh>
    <phoneticPr fontId="5"/>
  </si>
  <si>
    <t>これまでの実績を踏まえ、被災求職者等に対する生活・就労に関する総合相談、関係機関への誘導を実施し、就労による自立を促す本事業は、広く国民のニーズがある優先度の高い事業であると考える。</t>
    <phoneticPr fontId="5"/>
  </si>
  <si>
    <t>会計等規則に則って支出先を選定しており、支出先の選定は妥当である。</t>
    <phoneticPr fontId="5"/>
  </si>
  <si>
    <t>‐</t>
  </si>
  <si>
    <t>執行実績を踏まえ、事業目的に即し、真に必要なものかを精査している。</t>
    <phoneticPr fontId="5"/>
  </si>
  <si>
    <t>ハローワークの相談スペースの都合により、備品類の設置が困難な場合があったこと等によるもの。</t>
    <rPh sb="7" eb="9">
      <t>ソウダン</t>
    </rPh>
    <rPh sb="14" eb="16">
      <t>ツゴウ</t>
    </rPh>
    <rPh sb="20" eb="23">
      <t>ビヒンルイ</t>
    </rPh>
    <rPh sb="24" eb="26">
      <t>セッチ</t>
    </rPh>
    <rPh sb="27" eb="29">
      <t>コンナン</t>
    </rPh>
    <rPh sb="30" eb="32">
      <t>バアイ</t>
    </rPh>
    <rPh sb="38" eb="39">
      <t>ナド</t>
    </rPh>
    <phoneticPr fontId="5"/>
  </si>
  <si>
    <t>目標を達成しているため、成果実績は成果目標に見合っている。</t>
    <rPh sb="0" eb="2">
      <t>モクヒョウ</t>
    </rPh>
    <rPh sb="3" eb="5">
      <t>タッセイ</t>
    </rPh>
    <rPh sb="12" eb="14">
      <t>セイカ</t>
    </rPh>
    <rPh sb="14" eb="16">
      <t>ジッセキ</t>
    </rPh>
    <rPh sb="17" eb="19">
      <t>セイカ</t>
    </rPh>
    <rPh sb="19" eb="21">
      <t>モクヒョウ</t>
    </rPh>
    <rPh sb="22" eb="24">
      <t>ミア</t>
    </rPh>
    <phoneticPr fontId="5"/>
  </si>
  <si>
    <t>これまでのハローワークのノウハウを活用して成果を上げており、効果的に実施している。</t>
    <phoneticPr fontId="5"/>
  </si>
  <si>
    <t>成果物（周知用資料）はハローワークの総合相談時に使用するとともに、関係機関に配布し活用されている。</t>
    <phoneticPr fontId="5"/>
  </si>
  <si>
    <t>生活保護受給者等就労自立促進事業</t>
    <rPh sb="0" eb="2">
      <t>セイカツ</t>
    </rPh>
    <rPh sb="2" eb="4">
      <t>ホゴ</t>
    </rPh>
    <rPh sb="4" eb="7">
      <t>ジュキュウシャ</t>
    </rPh>
    <rPh sb="7" eb="8">
      <t>ナド</t>
    </rPh>
    <rPh sb="8" eb="10">
      <t>シュウロウ</t>
    </rPh>
    <rPh sb="10" eb="12">
      <t>ジリツ</t>
    </rPh>
    <rPh sb="12" eb="14">
      <t>ソクシン</t>
    </rPh>
    <rPh sb="14" eb="16">
      <t>ジギョウ</t>
    </rPh>
    <phoneticPr fontId="5"/>
  </si>
  <si>
    <t>協定等に基づく地方自治体との連携による就労支援については、被災３県は本事業で実施し、それ以外は生活保護受給者等就労自立促進事業で実施している。</t>
    <phoneticPr fontId="5"/>
  </si>
  <si>
    <t>被災求職者等に対する住居・生活支援に関する総合相談、関係機関への誘導等を実施し、就労支援により経済的自立を促すことを目的とする本事業は、一定の成果を上げている。一方、平成２７年度からの生活困窮者自立支援法の施行により生活困窮者に対する総合相談窓口が地方自治体に整備されたため、平成26年度末をもって当事業は廃止。</t>
    <rPh sb="138" eb="140">
      <t>ヘイセイ</t>
    </rPh>
    <rPh sb="142" eb="145">
      <t>ネンドマツ</t>
    </rPh>
    <rPh sb="149" eb="150">
      <t>トウ</t>
    </rPh>
    <rPh sb="150" eb="152">
      <t>ジギョウ</t>
    </rPh>
    <rPh sb="153" eb="155">
      <t>ハイシ</t>
    </rPh>
    <phoneticPr fontId="5"/>
  </si>
  <si>
    <t>平成26年度末をもって当該事業は廃止。</t>
    <rPh sb="0" eb="2">
      <t>ヘイセイ</t>
    </rPh>
    <rPh sb="4" eb="7">
      <t>ネンドマツ</t>
    </rPh>
    <rPh sb="11" eb="13">
      <t>トウガイ</t>
    </rPh>
    <rPh sb="13" eb="15">
      <t>ジギョウ</t>
    </rPh>
    <rPh sb="16" eb="18">
      <t>ハイシ</t>
    </rPh>
    <phoneticPr fontId="5"/>
  </si>
  <si>
    <t>-</t>
    <phoneticPr fontId="5"/>
  </si>
  <si>
    <t>-</t>
    <phoneticPr fontId="5"/>
  </si>
  <si>
    <t>-</t>
    <phoneticPr fontId="5"/>
  </si>
  <si>
    <t>単位当たりコスト＝X／Y
X：執行額
Y：住居・生活支援相談等件数（年間）
※労働保険特別会計雇用勘定分を含む　　　　　　　　　　　　　　</t>
    <rPh sb="0" eb="2">
      <t>タンイ</t>
    </rPh>
    <rPh sb="2" eb="3">
      <t>ア</t>
    </rPh>
    <rPh sb="16" eb="18">
      <t>シッコウ</t>
    </rPh>
    <rPh sb="18" eb="19">
      <t>ガク</t>
    </rPh>
    <rPh sb="22" eb="24">
      <t>ジュウキョ</t>
    </rPh>
    <rPh sb="25" eb="27">
      <t>セイカツ</t>
    </rPh>
    <rPh sb="27" eb="29">
      <t>シエン</t>
    </rPh>
    <rPh sb="29" eb="31">
      <t>ソウダン</t>
    </rPh>
    <rPh sb="31" eb="32">
      <t>トウ</t>
    </rPh>
    <rPh sb="32" eb="34">
      <t>ケンスウ</t>
    </rPh>
    <rPh sb="35" eb="37">
      <t>ネンカン</t>
    </rPh>
    <rPh sb="40" eb="42">
      <t>ロウドウ</t>
    </rPh>
    <rPh sb="42" eb="44">
      <t>ホケン</t>
    </rPh>
    <rPh sb="44" eb="46">
      <t>トクベツ</t>
    </rPh>
    <rPh sb="46" eb="48">
      <t>カイケイ</t>
    </rPh>
    <rPh sb="48" eb="50">
      <t>コヨウ</t>
    </rPh>
    <rPh sb="50" eb="52">
      <t>カンジョウ</t>
    </rPh>
    <rPh sb="52" eb="53">
      <t>ブン</t>
    </rPh>
    <rPh sb="54" eb="55">
      <t>フク</t>
    </rPh>
    <phoneticPr fontId="5"/>
  </si>
  <si>
    <t>庁費</t>
    <rPh sb="0" eb="2">
      <t>チョウヒ</t>
    </rPh>
    <phoneticPr fontId="5"/>
  </si>
  <si>
    <t>諸謝金</t>
    <rPh sb="0" eb="1">
      <t>ショ</t>
    </rPh>
    <rPh sb="1" eb="3">
      <t>シャキン</t>
    </rPh>
    <phoneticPr fontId="5"/>
  </si>
  <si>
    <t>旅費</t>
    <rPh sb="0" eb="2">
      <t>リョヒ</t>
    </rPh>
    <phoneticPr fontId="5"/>
  </si>
  <si>
    <t>就労支援ナビゲーターに係る謝金等</t>
    <rPh sb="0" eb="2">
      <t>シュウロウ</t>
    </rPh>
    <rPh sb="2" eb="4">
      <t>シエン</t>
    </rPh>
    <rPh sb="11" eb="12">
      <t>カカ</t>
    </rPh>
    <rPh sb="13" eb="15">
      <t>シャキン</t>
    </rPh>
    <rPh sb="15" eb="16">
      <t>トウ</t>
    </rPh>
    <phoneticPr fontId="5"/>
  </si>
  <si>
    <t>就労支援ナビゲーターに係る旅費等</t>
    <rPh sb="0" eb="2">
      <t>シュウロウ</t>
    </rPh>
    <rPh sb="2" eb="4">
      <t>シエン</t>
    </rPh>
    <rPh sb="11" eb="12">
      <t>カカ</t>
    </rPh>
    <rPh sb="13" eb="15">
      <t>リョヒ</t>
    </rPh>
    <rPh sb="15" eb="16">
      <t>トウ</t>
    </rPh>
    <phoneticPr fontId="5"/>
  </si>
  <si>
    <t>就労支援ナビゲーターに係る保険料、関係機関との連携実施経費等</t>
    <rPh sb="0" eb="2">
      <t>シュウロウ</t>
    </rPh>
    <rPh sb="2" eb="4">
      <t>シエン</t>
    </rPh>
    <rPh sb="11" eb="12">
      <t>カカワ</t>
    </rPh>
    <rPh sb="13" eb="16">
      <t>ホケンリョウ</t>
    </rPh>
    <rPh sb="17" eb="19">
      <t>カンケイ</t>
    </rPh>
    <rPh sb="19" eb="21">
      <t>キカン</t>
    </rPh>
    <rPh sb="23" eb="25">
      <t>レンケイ</t>
    </rPh>
    <rPh sb="25" eb="27">
      <t>ジッシ</t>
    </rPh>
    <rPh sb="27" eb="29">
      <t>ケイヒ</t>
    </rPh>
    <rPh sb="29" eb="30">
      <t>トウ</t>
    </rPh>
    <phoneticPr fontId="5"/>
  </si>
  <si>
    <t>岩手労働局</t>
    <rPh sb="0" eb="2">
      <t>イワテ</t>
    </rPh>
    <rPh sb="2" eb="5">
      <t>ロウドウキョク</t>
    </rPh>
    <phoneticPr fontId="5"/>
  </si>
  <si>
    <t>-</t>
    <phoneticPr fontId="5"/>
  </si>
  <si>
    <t>宮城労働局</t>
    <rPh sb="0" eb="2">
      <t>ミヤギ</t>
    </rPh>
    <rPh sb="2" eb="5">
      <t>ロウドウキョク</t>
    </rPh>
    <phoneticPr fontId="5"/>
  </si>
  <si>
    <t>福島労働局</t>
    <rPh sb="0" eb="2">
      <t>フクシマ</t>
    </rPh>
    <rPh sb="2" eb="5">
      <t>ロウドウキョク</t>
    </rPh>
    <phoneticPr fontId="5"/>
  </si>
  <si>
    <t>就労支援ナビゲーター等による総合相談等</t>
    <rPh sb="0" eb="2">
      <t>シュウロウ</t>
    </rPh>
    <rPh sb="2" eb="4">
      <t>シエン</t>
    </rPh>
    <rPh sb="10" eb="11">
      <t>ナド</t>
    </rPh>
    <rPh sb="14" eb="16">
      <t>ソウゴウ</t>
    </rPh>
    <rPh sb="16" eb="18">
      <t>ソウダン</t>
    </rPh>
    <rPh sb="18" eb="19">
      <t>ナド</t>
    </rPh>
    <phoneticPr fontId="5"/>
  </si>
  <si>
    <t>-</t>
    <phoneticPr fontId="5"/>
  </si>
  <si>
    <t>住居・生活支援相談等件数
※労働保険特別会計雇用勘定分を含む
※平成25年度以降は被災３県のみ</t>
    <rPh sb="14" eb="16">
      <t>ロウドウ</t>
    </rPh>
    <rPh sb="16" eb="18">
      <t>ホケン</t>
    </rPh>
    <rPh sb="18" eb="20">
      <t>トクベツ</t>
    </rPh>
    <rPh sb="20" eb="22">
      <t>カイケイ</t>
    </rPh>
    <rPh sb="22" eb="24">
      <t>コヨウ</t>
    </rPh>
    <rPh sb="24" eb="26">
      <t>カンジョウ</t>
    </rPh>
    <rPh sb="26" eb="27">
      <t>ブン</t>
    </rPh>
    <rPh sb="28" eb="29">
      <t>フク</t>
    </rPh>
    <rPh sb="32" eb="34">
      <t>ヘイセイ</t>
    </rPh>
    <rPh sb="36" eb="38">
      <t>ネンド</t>
    </rPh>
    <rPh sb="38" eb="40">
      <t>イコウ</t>
    </rPh>
    <rPh sb="41" eb="43">
      <t>ヒサイ</t>
    </rPh>
    <rPh sb="44" eb="45">
      <t>ケン</t>
    </rPh>
    <phoneticPr fontId="5"/>
  </si>
  <si>
    <t>厚生労働省職業安定局</t>
    <rPh sb="0" eb="2">
      <t>コウセイ</t>
    </rPh>
    <rPh sb="2" eb="5">
      <t>ロウドウショウ</t>
    </rPh>
    <rPh sb="5" eb="7">
      <t>ショクギョウ</t>
    </rPh>
    <rPh sb="7" eb="9">
      <t>アンテイ</t>
    </rPh>
    <rPh sb="9" eb="10">
      <t>キョク</t>
    </rPh>
    <phoneticPr fontId="5"/>
  </si>
  <si>
    <t>成果目標等を達成しているため妥当である。</t>
    <rPh sb="0" eb="2">
      <t>セイカ</t>
    </rPh>
    <rPh sb="2" eb="4">
      <t>モクヒョウ</t>
    </rPh>
    <rPh sb="4" eb="5">
      <t>トウ</t>
    </rPh>
    <rPh sb="6" eb="8">
      <t>タッセイ</t>
    </rPh>
    <rPh sb="14" eb="16">
      <t>ダトウ</t>
    </rPh>
    <phoneticPr fontId="5"/>
  </si>
  <si>
    <t>235,281千円／
8,164件</t>
    <rPh sb="7" eb="9">
      <t>センエン</t>
    </rPh>
    <rPh sb="16" eb="17">
      <t>ケン</t>
    </rPh>
    <phoneticPr fontId="5"/>
  </si>
  <si>
    <t>利用者にアンケートを実施し、住居・生活支援アドバイザーの相談・誘導等が役に立ったとする割合が８割以上
※労働保険特別会計雇用勘定分を含む
※住居・生活支援アドバイザーは平成25年度末をもって廃止のため、平成26年度は就労支援ナビゲーターによる就職件数を記載（単位：件数）</t>
    <rPh sb="52" eb="54">
      <t>ロウドウ</t>
    </rPh>
    <rPh sb="54" eb="56">
      <t>ホケン</t>
    </rPh>
    <rPh sb="56" eb="58">
      <t>トクベツ</t>
    </rPh>
    <rPh sb="58" eb="60">
      <t>カイケイ</t>
    </rPh>
    <rPh sb="60" eb="62">
      <t>コヨウ</t>
    </rPh>
    <rPh sb="62" eb="64">
      <t>カンジョウ</t>
    </rPh>
    <rPh sb="64" eb="65">
      <t>ブン</t>
    </rPh>
    <rPh sb="66" eb="67">
      <t>フク</t>
    </rPh>
    <rPh sb="70" eb="72">
      <t>ジュウキョ</t>
    </rPh>
    <rPh sb="73" eb="75">
      <t>セイカツ</t>
    </rPh>
    <rPh sb="75" eb="77">
      <t>シエン</t>
    </rPh>
    <rPh sb="84" eb="86">
      <t>ヘイセイ</t>
    </rPh>
    <rPh sb="88" eb="91">
      <t>ネンドマツ</t>
    </rPh>
    <rPh sb="95" eb="97">
      <t>ハイシ</t>
    </rPh>
    <rPh sb="101" eb="103">
      <t>ヘイセイ</t>
    </rPh>
    <rPh sb="105" eb="107">
      <t>ネンド</t>
    </rPh>
    <rPh sb="108" eb="110">
      <t>シュウロウ</t>
    </rPh>
    <rPh sb="110" eb="112">
      <t>シエン</t>
    </rPh>
    <rPh sb="121" eb="123">
      <t>シュウショク</t>
    </rPh>
    <rPh sb="123" eb="125">
      <t>ケンスウ</t>
    </rPh>
    <rPh sb="126" eb="128">
      <t>キサイ</t>
    </rPh>
    <rPh sb="129" eb="131">
      <t>タンイ</t>
    </rPh>
    <rPh sb="132" eb="134">
      <t>ケンスウ</t>
    </rPh>
    <phoneticPr fontId="5"/>
  </si>
  <si>
    <t>-</t>
    <phoneticPr fontId="5"/>
  </si>
  <si>
    <t>東日本大震災等の影響により、多数の者が住居・資産・職を喪失し、避難を余儀なくされ、生活・就労面の課題を抱える被災求職者の安定した就職実現を図ることが喫緊の課題であるため、ワンストップ型での相談・援助等が受けられる体制をつくり、就労支援により経済的自立を促すことを目的とする。</t>
    <phoneticPr fontId="5"/>
  </si>
  <si>
    <t>終了予定</t>
  </si>
  <si>
    <t>予定通り終了</t>
  </si>
  <si>
    <t>点検対象外</t>
    <rPh sb="0" eb="5">
      <t>テンケンタイショウガイ</t>
    </rPh>
    <phoneticPr fontId="5"/>
  </si>
  <si>
    <t>B.宮城労働局</t>
    <rPh sb="2" eb="4">
      <t>ミヤギ</t>
    </rPh>
    <rPh sb="4" eb="6">
      <t>ロウドウ</t>
    </rPh>
    <rPh sb="6" eb="7">
      <t>キョク</t>
    </rPh>
    <phoneticPr fontId="5"/>
  </si>
  <si>
    <t>A.永和印刷株式会社</t>
    <rPh sb="2" eb="4">
      <t>エイワ</t>
    </rPh>
    <rPh sb="4" eb="6">
      <t>インサツ</t>
    </rPh>
    <rPh sb="6" eb="8">
      <t>カブシキ</t>
    </rPh>
    <rPh sb="8" eb="10">
      <t>カイシャ</t>
    </rPh>
    <phoneticPr fontId="5"/>
  </si>
  <si>
    <t>印刷製本費</t>
    <rPh sb="0" eb="2">
      <t>インサツ</t>
    </rPh>
    <rPh sb="2" eb="4">
      <t>セイホン</t>
    </rPh>
    <rPh sb="4" eb="5">
      <t>ヒ</t>
    </rPh>
    <phoneticPr fontId="5"/>
  </si>
  <si>
    <t>永和印刷（株）</t>
    <phoneticPr fontId="5"/>
  </si>
  <si>
    <t>（株）内山回漕店</t>
    <phoneticPr fontId="5"/>
  </si>
  <si>
    <t>第二のセーフティネット～（リーフレット）１２２，６１１部　外１件の印刷</t>
    <phoneticPr fontId="5"/>
  </si>
  <si>
    <t>第二のセーフティネット支援ガイド（リーフレット）外１件　梱包発送業務</t>
    <phoneticPr fontId="5"/>
  </si>
  <si>
    <t>リーフレット外１件の印刷</t>
    <rPh sb="6" eb="7">
      <t>ホカ</t>
    </rPh>
    <rPh sb="8" eb="9">
      <t>ケン</t>
    </rPh>
    <rPh sb="10" eb="12">
      <t>インサツ</t>
    </rPh>
    <phoneticPr fontId="5"/>
  </si>
  <si>
    <t>事業の目的である生活・就労面の課題を抱える被災求職者の安定した就職実現は、平成２６年度中に目標を達成したため、当初の予定通り平成２６年度で事業を終了することが適当である。</t>
    <phoneticPr fontId="5"/>
  </si>
  <si>
    <t>事業の目的である生活・就労面の課題を抱える被災求職者の安定した就職実現は、平成２６年度予算において目標を達成しており、平成２７年度以降は予算計上をしていない。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</si>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</sst>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89670</xdr:colOff>
      <xdr:row>160</xdr:row>
      <xdr:rowOff>145555</xdr:rowOff>
    </xdr:from>
    <xdr:to>
      <xdr:col>44</xdr:col>
      <xdr:colOff>39243</xdr:colOff>
      <xdr:row>163</xdr:row>
      <xdr:rowOff>77521</xdr:rowOff>
    </xdr:to>
    <xdr:sp macro="" textlink="">
      <xdr:nvSpPr>
        <xdr:cNvPr id="7" name="正方形/長方形 6"/>
        <xdr:cNvSpPr/>
      </xdr:nvSpPr>
      <xdr:spPr>
        <a:xfrm>
          <a:off x="6342552" y="38368820"/>
          <a:ext cx="2571750" cy="974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B.</a:t>
          </a:r>
          <a:r>
            <a:rPr kumimoji="1" lang="ja-JP" altLang="en-US" sz="2000">
              <a:solidFill>
                <a:sysClr val="windowText" lastClr="000000"/>
              </a:solidFill>
            </a:rPr>
            <a:t>労働局３局</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118</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33</xdr:col>
      <xdr:colOff>165440</xdr:colOff>
      <xdr:row>158</xdr:row>
      <xdr:rowOff>304199</xdr:rowOff>
    </xdr:from>
    <xdr:to>
      <xdr:col>42</xdr:col>
      <xdr:colOff>73636</xdr:colOff>
      <xdr:row>160</xdr:row>
      <xdr:rowOff>101877</xdr:rowOff>
    </xdr:to>
    <xdr:sp macro="" textlink="">
      <xdr:nvSpPr>
        <xdr:cNvPr id="9" name="テキスト ボックス 8"/>
        <xdr:cNvSpPr txBox="1"/>
      </xdr:nvSpPr>
      <xdr:spPr>
        <a:xfrm>
          <a:off x="6821734" y="37832699"/>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2400"/>
            <a:t>【</a:t>
          </a:r>
          <a:r>
            <a:rPr kumimoji="1" lang="ja-JP" altLang="en-US" sz="2400"/>
            <a:t>予算示達</a:t>
          </a:r>
          <a:r>
            <a:rPr kumimoji="1" lang="en-US" altLang="ja-JP" sz="2400"/>
            <a:t>】</a:t>
          </a:r>
          <a:endParaRPr kumimoji="1" lang="ja-JP" altLang="en-US" sz="2400"/>
        </a:p>
      </xdr:txBody>
    </xdr:sp>
    <xdr:clientData/>
  </xdr:twoCellAnchor>
  <xdr:twoCellAnchor>
    <xdr:from>
      <xdr:col>21</xdr:col>
      <xdr:colOff>86729</xdr:colOff>
      <xdr:row>148</xdr:row>
      <xdr:rowOff>179298</xdr:rowOff>
    </xdr:from>
    <xdr:to>
      <xdr:col>34</xdr:col>
      <xdr:colOff>36303</xdr:colOff>
      <xdr:row>151</xdr:row>
      <xdr:rowOff>105722</xdr:rowOff>
    </xdr:to>
    <xdr:sp macro="" textlink="">
      <xdr:nvSpPr>
        <xdr:cNvPr id="11" name="正方形/長方形 10"/>
        <xdr:cNvSpPr/>
      </xdr:nvSpPr>
      <xdr:spPr>
        <a:xfrm>
          <a:off x="4322553" y="34233974"/>
          <a:ext cx="2571750" cy="9685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厚生労働省</a:t>
          </a:r>
          <a:endParaRPr kumimoji="1" lang="en-US" altLang="ja-JP" sz="2400">
            <a:solidFill>
              <a:sysClr val="windowText" lastClr="000000"/>
            </a:solidFill>
          </a:endParaRPr>
        </a:p>
        <a:p>
          <a:pPr algn="ctr">
            <a:lnSpc>
              <a:spcPts val="3000"/>
            </a:lnSpc>
          </a:pPr>
          <a:r>
            <a:rPr kumimoji="1" lang="ja-JP" altLang="en-US" sz="2400">
              <a:solidFill>
                <a:sysClr val="windowText" lastClr="000000"/>
              </a:solidFill>
            </a:rPr>
            <a:t>（</a:t>
          </a:r>
          <a:r>
            <a:rPr kumimoji="1" lang="en-US" altLang="ja-JP" sz="2400">
              <a:solidFill>
                <a:sysClr val="windowText" lastClr="000000"/>
              </a:solidFill>
            </a:rPr>
            <a:t>118</a:t>
          </a:r>
          <a:r>
            <a:rPr kumimoji="1" lang="ja-JP" altLang="en-US" sz="2400">
              <a:solidFill>
                <a:sysClr val="windowText" lastClr="000000"/>
              </a:solidFill>
            </a:rPr>
            <a:t>百万円）</a:t>
          </a:r>
          <a:endParaRPr kumimoji="1" lang="en-US" altLang="ja-JP" sz="2400">
            <a:solidFill>
              <a:sysClr val="windowText" lastClr="000000"/>
            </a:solidFill>
          </a:endParaRPr>
        </a:p>
      </xdr:txBody>
    </xdr:sp>
    <xdr:clientData/>
  </xdr:twoCellAnchor>
  <xdr:twoCellAnchor>
    <xdr:from>
      <xdr:col>21</xdr:col>
      <xdr:colOff>100853</xdr:colOff>
      <xdr:row>139</xdr:row>
      <xdr:rowOff>134470</xdr:rowOff>
    </xdr:from>
    <xdr:to>
      <xdr:col>34</xdr:col>
      <xdr:colOff>50427</xdr:colOff>
      <xdr:row>142</xdr:row>
      <xdr:rowOff>60895</xdr:rowOff>
    </xdr:to>
    <xdr:sp macro="" textlink="">
      <xdr:nvSpPr>
        <xdr:cNvPr id="15" name="正方形/長方形 14"/>
        <xdr:cNvSpPr/>
      </xdr:nvSpPr>
      <xdr:spPr>
        <a:xfrm>
          <a:off x="4336677" y="31589382"/>
          <a:ext cx="2571750" cy="9685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復興庁</a:t>
          </a:r>
          <a:endParaRPr kumimoji="1" lang="en-US" altLang="ja-JP" sz="2400">
            <a:solidFill>
              <a:sysClr val="windowText" lastClr="000000"/>
            </a:solidFill>
          </a:endParaRPr>
        </a:p>
        <a:p>
          <a:pPr algn="ctr">
            <a:lnSpc>
              <a:spcPts val="3000"/>
            </a:lnSpc>
          </a:pPr>
          <a:r>
            <a:rPr kumimoji="1" lang="ja-JP" altLang="en-US" sz="2400">
              <a:solidFill>
                <a:sysClr val="windowText" lastClr="000000"/>
              </a:solidFill>
            </a:rPr>
            <a:t>（</a:t>
          </a:r>
          <a:r>
            <a:rPr kumimoji="1" lang="en-US" altLang="ja-JP" sz="2400">
              <a:solidFill>
                <a:sysClr val="windowText" lastClr="000000"/>
              </a:solidFill>
            </a:rPr>
            <a:t>127</a:t>
          </a:r>
          <a:r>
            <a:rPr kumimoji="1" lang="ja-JP" altLang="en-US" sz="2400">
              <a:solidFill>
                <a:sysClr val="windowText" lastClr="000000"/>
              </a:solidFill>
            </a:rPr>
            <a:t>百万円）</a:t>
          </a:r>
          <a:endParaRPr kumimoji="1" lang="en-US" altLang="ja-JP" sz="2400">
            <a:solidFill>
              <a:sysClr val="windowText" lastClr="000000"/>
            </a:solidFill>
          </a:endParaRPr>
        </a:p>
      </xdr:txBody>
    </xdr:sp>
    <xdr:clientData/>
  </xdr:twoCellAnchor>
  <xdr:twoCellAnchor>
    <xdr:from>
      <xdr:col>26</xdr:col>
      <xdr:colOff>179294</xdr:colOff>
      <xdr:row>142</xdr:row>
      <xdr:rowOff>257735</xdr:rowOff>
    </xdr:from>
    <xdr:to>
      <xdr:col>28</xdr:col>
      <xdr:colOff>78441</xdr:colOff>
      <xdr:row>147</xdr:row>
      <xdr:rowOff>336177</xdr:rowOff>
    </xdr:to>
    <xdr:sp macro="" textlink="">
      <xdr:nvSpPr>
        <xdr:cNvPr id="19" name="下矢印 18"/>
        <xdr:cNvSpPr/>
      </xdr:nvSpPr>
      <xdr:spPr>
        <a:xfrm>
          <a:off x="5423647" y="32228117"/>
          <a:ext cx="302559" cy="181535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89643</xdr:colOff>
      <xdr:row>144</xdr:row>
      <xdr:rowOff>78442</xdr:rowOff>
    </xdr:from>
    <xdr:to>
      <xdr:col>34</xdr:col>
      <xdr:colOff>52824</xdr:colOff>
      <xdr:row>146</xdr:row>
      <xdr:rowOff>114382</xdr:rowOff>
    </xdr:to>
    <xdr:sp macro="" textlink="">
      <xdr:nvSpPr>
        <xdr:cNvPr id="16" name="大かっこ 15"/>
        <xdr:cNvSpPr/>
      </xdr:nvSpPr>
      <xdr:spPr>
        <a:xfrm>
          <a:off x="4325467" y="33270266"/>
          <a:ext cx="2585357" cy="7307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厚労省へ移し替え</a:t>
          </a:r>
        </a:p>
      </xdr:txBody>
    </xdr:sp>
    <xdr:clientData/>
  </xdr:twoCellAnchor>
  <xdr:twoCellAnchor>
    <xdr:from>
      <xdr:col>31</xdr:col>
      <xdr:colOff>67258</xdr:colOff>
      <xdr:row>164</xdr:row>
      <xdr:rowOff>11206</xdr:rowOff>
    </xdr:from>
    <xdr:to>
      <xdr:col>44</xdr:col>
      <xdr:colOff>30438</xdr:colOff>
      <xdr:row>166</xdr:row>
      <xdr:rowOff>47146</xdr:rowOff>
    </xdr:to>
    <xdr:sp macro="" textlink="">
      <xdr:nvSpPr>
        <xdr:cNvPr id="20" name="大かっこ 19"/>
        <xdr:cNvSpPr/>
      </xdr:nvSpPr>
      <xdr:spPr>
        <a:xfrm>
          <a:off x="6320140" y="39624000"/>
          <a:ext cx="2585357" cy="7307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400"/>
            </a:lnSpc>
          </a:pPr>
          <a:r>
            <a:rPr kumimoji="1" lang="ja-JP" altLang="en-US" sz="1200"/>
            <a:t>就労支援ナビゲーター等による総合相談、関係機関への誘導等</a:t>
          </a:r>
        </a:p>
      </xdr:txBody>
    </xdr:sp>
    <xdr:clientData/>
  </xdr:twoCellAnchor>
  <xdr:twoCellAnchor>
    <xdr:from>
      <xdr:col>9</xdr:col>
      <xdr:colOff>56029</xdr:colOff>
      <xdr:row>160</xdr:row>
      <xdr:rowOff>143914</xdr:rowOff>
    </xdr:from>
    <xdr:to>
      <xdr:col>24</xdr:col>
      <xdr:colOff>123264</xdr:colOff>
      <xdr:row>163</xdr:row>
      <xdr:rowOff>75880</xdr:rowOff>
    </xdr:to>
    <xdr:sp macro="" textlink="">
      <xdr:nvSpPr>
        <xdr:cNvPr id="17" name="正方形/長方形 16"/>
        <xdr:cNvSpPr/>
      </xdr:nvSpPr>
      <xdr:spPr>
        <a:xfrm>
          <a:off x="1871382" y="38367179"/>
          <a:ext cx="3092823" cy="974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永和印刷（株）ほか</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0.2</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12</xdr:col>
      <xdr:colOff>98182</xdr:colOff>
      <xdr:row>158</xdr:row>
      <xdr:rowOff>302558</xdr:rowOff>
    </xdr:from>
    <xdr:to>
      <xdr:col>21</xdr:col>
      <xdr:colOff>6378</xdr:colOff>
      <xdr:row>160</xdr:row>
      <xdr:rowOff>100236</xdr:rowOff>
    </xdr:to>
    <xdr:sp macro="" textlink="">
      <xdr:nvSpPr>
        <xdr:cNvPr id="18" name="テキスト ボックス 17"/>
        <xdr:cNvSpPr txBox="1"/>
      </xdr:nvSpPr>
      <xdr:spPr>
        <a:xfrm>
          <a:off x="2518653" y="37831058"/>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2400"/>
            <a:t>【</a:t>
          </a:r>
          <a:r>
            <a:rPr kumimoji="1" lang="ja-JP" altLang="en-US" sz="2400"/>
            <a:t>随意契約</a:t>
          </a:r>
          <a:r>
            <a:rPr kumimoji="1" lang="en-US" altLang="ja-JP" sz="2400"/>
            <a:t>】</a:t>
          </a:r>
          <a:endParaRPr kumimoji="1" lang="ja-JP" altLang="en-US" sz="2400"/>
        </a:p>
      </xdr:txBody>
    </xdr:sp>
    <xdr:clientData/>
  </xdr:twoCellAnchor>
  <xdr:twoCellAnchor>
    <xdr:from>
      <xdr:col>10</xdr:col>
      <xdr:colOff>0</xdr:colOff>
      <xdr:row>164</xdr:row>
      <xdr:rowOff>9565</xdr:rowOff>
    </xdr:from>
    <xdr:to>
      <xdr:col>22</xdr:col>
      <xdr:colOff>164887</xdr:colOff>
      <xdr:row>166</xdr:row>
      <xdr:rowOff>45505</xdr:rowOff>
    </xdr:to>
    <xdr:sp macro="" textlink="">
      <xdr:nvSpPr>
        <xdr:cNvPr id="21" name="大かっこ 20"/>
        <xdr:cNvSpPr/>
      </xdr:nvSpPr>
      <xdr:spPr>
        <a:xfrm>
          <a:off x="2017059" y="39622359"/>
          <a:ext cx="2585357" cy="7307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リーフレット外１件の作成・配布</a:t>
          </a:r>
        </a:p>
      </xdr:txBody>
    </xdr:sp>
    <xdr:clientData/>
  </xdr:twoCellAnchor>
  <xdr:twoCellAnchor>
    <xdr:from>
      <xdr:col>28</xdr:col>
      <xdr:colOff>11209</xdr:colOff>
      <xdr:row>151</xdr:row>
      <xdr:rowOff>201705</xdr:rowOff>
    </xdr:from>
    <xdr:to>
      <xdr:col>38</xdr:col>
      <xdr:colOff>18686</xdr:colOff>
      <xdr:row>158</xdr:row>
      <xdr:rowOff>304198</xdr:rowOff>
    </xdr:to>
    <xdr:cxnSp macro="">
      <xdr:nvCxnSpPr>
        <xdr:cNvPr id="3" name="カギ線コネクタ 2"/>
        <xdr:cNvCxnSpPr>
          <a:endCxn id="9" idx="0"/>
        </xdr:cNvCxnSpPr>
      </xdr:nvCxnSpPr>
      <xdr:spPr>
        <a:xfrm rot="16200000" flipH="1">
          <a:off x="5404157" y="35553346"/>
          <a:ext cx="2534169" cy="2024536"/>
        </a:xfrm>
        <a:prstGeom prst="bentConnector3">
          <a:avLst>
            <a:gd name="adj1" fmla="val 60613"/>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112059</xdr:colOff>
      <xdr:row>156</xdr:row>
      <xdr:rowOff>0</xdr:rowOff>
    </xdr:from>
    <xdr:to>
      <xdr:col>28</xdr:col>
      <xdr:colOff>11206</xdr:colOff>
      <xdr:row>156</xdr:row>
      <xdr:rowOff>0</xdr:rowOff>
    </xdr:to>
    <xdr:cxnSp macro="">
      <xdr:nvCxnSpPr>
        <xdr:cNvPr id="14" name="直線コネクタ 13"/>
        <xdr:cNvCxnSpPr/>
      </xdr:nvCxnSpPr>
      <xdr:spPr>
        <a:xfrm flipH="1">
          <a:off x="3541059" y="36833735"/>
          <a:ext cx="2117912"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112059</xdr:colOff>
      <xdr:row>155</xdr:row>
      <xdr:rowOff>324971</xdr:rowOff>
    </xdr:from>
    <xdr:to>
      <xdr:col>17</xdr:col>
      <xdr:colOff>112059</xdr:colOff>
      <xdr:row>158</xdr:row>
      <xdr:rowOff>268941</xdr:rowOff>
    </xdr:to>
    <xdr:cxnSp macro="">
      <xdr:nvCxnSpPr>
        <xdr:cNvPr id="23" name="直線矢印コネクタ 22"/>
        <xdr:cNvCxnSpPr/>
      </xdr:nvCxnSpPr>
      <xdr:spPr>
        <a:xfrm>
          <a:off x="3541059" y="36811324"/>
          <a:ext cx="0" cy="98611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59512</xdr:colOff>
      <xdr:row>152</xdr:row>
      <xdr:rowOff>7354</xdr:rowOff>
    </xdr:from>
    <xdr:to>
      <xdr:col>34</xdr:col>
      <xdr:colOff>22693</xdr:colOff>
      <xdr:row>154</xdr:row>
      <xdr:rowOff>43293</xdr:rowOff>
    </xdr:to>
    <xdr:sp macro="" textlink="">
      <xdr:nvSpPr>
        <xdr:cNvPr id="12" name="大かっこ 11"/>
        <xdr:cNvSpPr/>
      </xdr:nvSpPr>
      <xdr:spPr>
        <a:xfrm>
          <a:off x="4295336" y="35451560"/>
          <a:ext cx="2585357" cy="7307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400"/>
            </a:lnSpc>
          </a:pPr>
          <a:r>
            <a:rPr kumimoji="1" lang="ja-JP" altLang="en-US" sz="1200"/>
            <a:t>関係部局・都道府県労働局との連絡・調整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H143" sqref="H14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377</v>
      </c>
      <c r="AR2" s="97"/>
      <c r="AS2" s="59" t="str">
        <f>IF(OR(AQ2="　", AQ2=""), "", "-")</f>
        <v/>
      </c>
      <c r="AT2" s="98">
        <v>97</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x14ac:dyDescent="0.15">
      <c r="A4" s="506" t="s">
        <v>30</v>
      </c>
      <c r="B4" s="507"/>
      <c r="C4" s="507"/>
      <c r="D4" s="507"/>
      <c r="E4" s="507"/>
      <c r="F4" s="507"/>
      <c r="G4" s="480" t="s">
        <v>387</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381</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3" t="s">
        <v>213</v>
      </c>
      <c r="H5" s="314"/>
      <c r="I5" s="314"/>
      <c r="J5" s="314"/>
      <c r="K5" s="314"/>
      <c r="L5" s="314"/>
      <c r="M5" s="315" t="s">
        <v>92</v>
      </c>
      <c r="N5" s="316"/>
      <c r="O5" s="316"/>
      <c r="P5" s="316"/>
      <c r="Q5" s="316"/>
      <c r="R5" s="317"/>
      <c r="S5" s="318" t="s">
        <v>97</v>
      </c>
      <c r="T5" s="314"/>
      <c r="U5" s="314"/>
      <c r="V5" s="314"/>
      <c r="W5" s="314"/>
      <c r="X5" s="319"/>
      <c r="Y5" s="497" t="s">
        <v>3</v>
      </c>
      <c r="Z5" s="498"/>
      <c r="AA5" s="498"/>
      <c r="AB5" s="498"/>
      <c r="AC5" s="498"/>
      <c r="AD5" s="499"/>
      <c r="AE5" s="500" t="s">
        <v>385</v>
      </c>
      <c r="AF5" s="501"/>
      <c r="AG5" s="501"/>
      <c r="AH5" s="501"/>
      <c r="AI5" s="501"/>
      <c r="AJ5" s="501"/>
      <c r="AK5" s="501"/>
      <c r="AL5" s="501"/>
      <c r="AM5" s="501"/>
      <c r="AN5" s="501"/>
      <c r="AO5" s="501"/>
      <c r="AP5" s="502"/>
      <c r="AQ5" s="503" t="s">
        <v>386</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384</v>
      </c>
      <c r="AF6" s="515"/>
      <c r="AG6" s="515"/>
      <c r="AH6" s="515"/>
      <c r="AI6" s="515"/>
      <c r="AJ6" s="515"/>
      <c r="AK6" s="515"/>
      <c r="AL6" s="515"/>
      <c r="AM6" s="515"/>
      <c r="AN6" s="515"/>
      <c r="AO6" s="515"/>
      <c r="AP6" s="515"/>
      <c r="AQ6" s="516"/>
      <c r="AR6" s="516"/>
      <c r="AS6" s="516"/>
      <c r="AT6" s="516"/>
      <c r="AU6" s="516"/>
      <c r="AV6" s="516"/>
      <c r="AW6" s="516"/>
      <c r="AX6" s="517"/>
    </row>
    <row r="7" spans="1:50" ht="49.5" customHeight="1" x14ac:dyDescent="0.15">
      <c r="A7" s="436" t="s">
        <v>25</v>
      </c>
      <c r="B7" s="437"/>
      <c r="C7" s="437"/>
      <c r="D7" s="437"/>
      <c r="E7" s="437"/>
      <c r="F7" s="437"/>
      <c r="G7" s="438" t="s">
        <v>415</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390</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8" t="s">
        <v>79</v>
      </c>
      <c r="Z8" s="518"/>
      <c r="AA8" s="518"/>
      <c r="AB8" s="518"/>
      <c r="AC8" s="518"/>
      <c r="AD8" s="518"/>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43.5" customHeight="1" x14ac:dyDescent="0.15">
      <c r="A9" s="445" t="s">
        <v>26</v>
      </c>
      <c r="B9" s="446"/>
      <c r="C9" s="446"/>
      <c r="D9" s="446"/>
      <c r="E9" s="446"/>
      <c r="F9" s="446"/>
      <c r="G9" s="474" t="s">
        <v>437</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40.5" customHeight="1" x14ac:dyDescent="0.15">
      <c r="A10" s="445" t="s">
        <v>36</v>
      </c>
      <c r="B10" s="446"/>
      <c r="C10" s="446"/>
      <c r="D10" s="446"/>
      <c r="E10" s="446"/>
      <c r="F10" s="446"/>
      <c r="G10" s="474" t="s">
        <v>391</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1311</v>
      </c>
      <c r="Q13" s="63"/>
      <c r="R13" s="63"/>
      <c r="S13" s="63"/>
      <c r="T13" s="63"/>
      <c r="U13" s="63"/>
      <c r="V13" s="64"/>
      <c r="W13" s="62">
        <v>211</v>
      </c>
      <c r="X13" s="63"/>
      <c r="Y13" s="63"/>
      <c r="Z13" s="63"/>
      <c r="AA13" s="63"/>
      <c r="AB13" s="63"/>
      <c r="AC13" s="64"/>
      <c r="AD13" s="62">
        <v>127</v>
      </c>
      <c r="AE13" s="63"/>
      <c r="AF13" s="63"/>
      <c r="AG13" s="63"/>
      <c r="AH13" s="63"/>
      <c r="AI13" s="63"/>
      <c r="AJ13" s="64"/>
      <c r="AK13" s="62">
        <v>0</v>
      </c>
      <c r="AL13" s="63"/>
      <c r="AM13" s="63"/>
      <c r="AN13" s="63"/>
      <c r="AO13" s="63"/>
      <c r="AP13" s="63"/>
      <c r="AQ13" s="64"/>
      <c r="AR13" s="655">
        <v>0</v>
      </c>
      <c r="AS13" s="656"/>
      <c r="AT13" s="656"/>
      <c r="AU13" s="656"/>
      <c r="AV13" s="656"/>
      <c r="AW13" s="656"/>
      <c r="AX13" s="657"/>
    </row>
    <row r="14" spans="1:50" ht="21" customHeight="1" x14ac:dyDescent="0.15">
      <c r="A14" s="451"/>
      <c r="B14" s="452"/>
      <c r="C14" s="452"/>
      <c r="D14" s="452"/>
      <c r="E14" s="452"/>
      <c r="F14" s="453"/>
      <c r="G14" s="464"/>
      <c r="H14" s="465"/>
      <c r="I14" s="330" t="s">
        <v>9</v>
      </c>
      <c r="J14" s="459"/>
      <c r="K14" s="459"/>
      <c r="L14" s="459"/>
      <c r="M14" s="459"/>
      <c r="N14" s="459"/>
      <c r="O14" s="460"/>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3"/>
      <c r="AS14" s="653"/>
      <c r="AT14" s="653"/>
      <c r="AU14" s="653"/>
      <c r="AV14" s="653"/>
      <c r="AW14" s="653"/>
      <c r="AX14" s="654"/>
    </row>
    <row r="15" spans="1:50" ht="21" customHeight="1" x14ac:dyDescent="0.15">
      <c r="A15" s="451"/>
      <c r="B15" s="452"/>
      <c r="C15" s="452"/>
      <c r="D15" s="452"/>
      <c r="E15" s="452"/>
      <c r="F15" s="453"/>
      <c r="G15" s="464"/>
      <c r="H15" s="465"/>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2"/>
    </row>
    <row r="16" spans="1:50" ht="21" customHeight="1" x14ac:dyDescent="0.15">
      <c r="A16" s="451"/>
      <c r="B16" s="452"/>
      <c r="C16" s="452"/>
      <c r="D16" s="452"/>
      <c r="E16" s="452"/>
      <c r="F16" s="453"/>
      <c r="G16" s="464"/>
      <c r="H16" s="465"/>
      <c r="I16" s="330" t="s">
        <v>63</v>
      </c>
      <c r="J16" s="331"/>
      <c r="K16" s="331"/>
      <c r="L16" s="331"/>
      <c r="M16" s="331"/>
      <c r="N16" s="331"/>
      <c r="O16" s="332"/>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1311</v>
      </c>
      <c r="Q18" s="304"/>
      <c r="R18" s="304"/>
      <c r="S18" s="304"/>
      <c r="T18" s="304"/>
      <c r="U18" s="304"/>
      <c r="V18" s="305"/>
      <c r="W18" s="303">
        <f>SUM(W13:AC17)</f>
        <v>211</v>
      </c>
      <c r="X18" s="304"/>
      <c r="Y18" s="304"/>
      <c r="Z18" s="304"/>
      <c r="AA18" s="304"/>
      <c r="AB18" s="304"/>
      <c r="AC18" s="305"/>
      <c r="AD18" s="303">
        <f t="shared" ref="AD18" si="0">SUM(AD13:AJ17)</f>
        <v>127</v>
      </c>
      <c r="AE18" s="304"/>
      <c r="AF18" s="304"/>
      <c r="AG18" s="304"/>
      <c r="AH18" s="304"/>
      <c r="AI18" s="304"/>
      <c r="AJ18" s="305"/>
      <c r="AK18" s="303">
        <f t="shared" ref="AK18" si="1">SUM(AK13:AQ17)</f>
        <v>0</v>
      </c>
      <c r="AL18" s="304"/>
      <c r="AM18" s="304"/>
      <c r="AN18" s="304"/>
      <c r="AO18" s="304"/>
      <c r="AP18" s="304"/>
      <c r="AQ18" s="305"/>
      <c r="AR18" s="303">
        <f t="shared" ref="AR18" si="2">SUM(AR13:AX17)</f>
        <v>0</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v>1158</v>
      </c>
      <c r="Q19" s="63"/>
      <c r="R19" s="63"/>
      <c r="S19" s="63"/>
      <c r="T19" s="63"/>
      <c r="U19" s="63"/>
      <c r="V19" s="64"/>
      <c r="W19" s="62">
        <v>189</v>
      </c>
      <c r="X19" s="63"/>
      <c r="Y19" s="63"/>
      <c r="Z19" s="63"/>
      <c r="AA19" s="63"/>
      <c r="AB19" s="63"/>
      <c r="AC19" s="64"/>
      <c r="AD19" s="62">
        <v>118</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f>IF(P18=0, "-", P19/P18)</f>
        <v>0.8832951945080092</v>
      </c>
      <c r="Q20" s="308"/>
      <c r="R20" s="308"/>
      <c r="S20" s="308"/>
      <c r="T20" s="308"/>
      <c r="U20" s="308"/>
      <c r="V20" s="308"/>
      <c r="W20" s="308">
        <f>IF(W18=0, "-", W19/W18)</f>
        <v>0.89573459715639814</v>
      </c>
      <c r="X20" s="308"/>
      <c r="Y20" s="308"/>
      <c r="Z20" s="308"/>
      <c r="AA20" s="308"/>
      <c r="AB20" s="308"/>
      <c r="AC20" s="308"/>
      <c r="AD20" s="308">
        <f>IF(AD18=0, "-", AD19/AD18)</f>
        <v>0.92913385826771655</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436</v>
      </c>
      <c r="AV22" s="101"/>
      <c r="AW22" s="99" t="s">
        <v>355</v>
      </c>
      <c r="AX22" s="100"/>
    </row>
    <row r="23" spans="1:50" ht="22.5" customHeight="1" x14ac:dyDescent="0.15">
      <c r="A23" s="204"/>
      <c r="B23" s="202"/>
      <c r="C23" s="202"/>
      <c r="D23" s="202"/>
      <c r="E23" s="202"/>
      <c r="F23" s="203"/>
      <c r="G23" s="309" t="s">
        <v>435</v>
      </c>
      <c r="H23" s="276"/>
      <c r="I23" s="276"/>
      <c r="J23" s="276"/>
      <c r="K23" s="276"/>
      <c r="L23" s="276"/>
      <c r="M23" s="276"/>
      <c r="N23" s="276"/>
      <c r="O23" s="277"/>
      <c r="P23" s="242" t="s">
        <v>392</v>
      </c>
      <c r="Q23" s="183"/>
      <c r="R23" s="183"/>
      <c r="S23" s="183"/>
      <c r="T23" s="183"/>
      <c r="U23" s="183"/>
      <c r="V23" s="183"/>
      <c r="W23" s="183"/>
      <c r="X23" s="184"/>
      <c r="Y23" s="281" t="s">
        <v>14</v>
      </c>
      <c r="Z23" s="282"/>
      <c r="AA23" s="283"/>
      <c r="AB23" s="648" t="s">
        <v>16</v>
      </c>
      <c r="AC23" s="284"/>
      <c r="AD23" s="284"/>
      <c r="AE23" s="84">
        <v>88.2</v>
      </c>
      <c r="AF23" s="85"/>
      <c r="AG23" s="85"/>
      <c r="AH23" s="85"/>
      <c r="AI23" s="86"/>
      <c r="AJ23" s="84">
        <v>96.9</v>
      </c>
      <c r="AK23" s="85"/>
      <c r="AL23" s="85"/>
      <c r="AM23" s="85"/>
      <c r="AN23" s="86"/>
      <c r="AO23" s="84">
        <v>3437</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393</v>
      </c>
      <c r="AC24" s="274"/>
      <c r="AD24" s="274"/>
      <c r="AE24" s="84">
        <v>75</v>
      </c>
      <c r="AF24" s="85"/>
      <c r="AG24" s="85"/>
      <c r="AH24" s="85"/>
      <c r="AI24" s="86"/>
      <c r="AJ24" s="84">
        <v>80</v>
      </c>
      <c r="AK24" s="85"/>
      <c r="AL24" s="85"/>
      <c r="AM24" s="85"/>
      <c r="AN24" s="86"/>
      <c r="AO24" s="84">
        <v>2470</v>
      </c>
      <c r="AP24" s="85"/>
      <c r="AQ24" s="85"/>
      <c r="AR24" s="85"/>
      <c r="AS24" s="86"/>
      <c r="AT24" s="84" t="s">
        <v>452</v>
      </c>
      <c r="AU24" s="85"/>
      <c r="AV24" s="85"/>
      <c r="AW24" s="85"/>
      <c r="AX24" s="87"/>
    </row>
    <row r="25" spans="1:50" ht="152.25" customHeight="1" x14ac:dyDescent="0.15">
      <c r="A25" s="658"/>
      <c r="B25" s="659"/>
      <c r="C25" s="659"/>
      <c r="D25" s="659"/>
      <c r="E25" s="659"/>
      <c r="F25" s="660"/>
      <c r="G25" s="310"/>
      <c r="H25" s="311"/>
      <c r="I25" s="311"/>
      <c r="J25" s="311"/>
      <c r="K25" s="311"/>
      <c r="L25" s="311"/>
      <c r="M25" s="311"/>
      <c r="N25" s="311"/>
      <c r="O25" s="312"/>
      <c r="P25" s="185"/>
      <c r="Q25" s="185"/>
      <c r="R25" s="185"/>
      <c r="S25" s="185"/>
      <c r="T25" s="185"/>
      <c r="U25" s="185"/>
      <c r="V25" s="185"/>
      <c r="W25" s="185"/>
      <c r="X25" s="186"/>
      <c r="Y25" s="111" t="s">
        <v>15</v>
      </c>
      <c r="Z25" s="112"/>
      <c r="AA25" s="159"/>
      <c r="AB25" s="670" t="s">
        <v>358</v>
      </c>
      <c r="AC25" s="252"/>
      <c r="AD25" s="252"/>
      <c r="AE25" s="84">
        <v>117.6</v>
      </c>
      <c r="AF25" s="85"/>
      <c r="AG25" s="85"/>
      <c r="AH25" s="85"/>
      <c r="AI25" s="86"/>
      <c r="AJ25" s="84">
        <v>121.1</v>
      </c>
      <c r="AK25" s="85"/>
      <c r="AL25" s="85"/>
      <c r="AM25" s="85"/>
      <c r="AN25" s="86"/>
      <c r="AO25" s="84">
        <v>139.1</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9" t="s">
        <v>303</v>
      </c>
      <c r="AU26" s="650"/>
      <c r="AV26" s="650"/>
      <c r="AW26" s="650"/>
      <c r="AX26" s="651"/>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2" t="s">
        <v>320</v>
      </c>
      <c r="B47" s="673" t="s">
        <v>317</v>
      </c>
      <c r="C47" s="224"/>
      <c r="D47" s="224"/>
      <c r="E47" s="224"/>
      <c r="F47" s="225"/>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2"/>
      <c r="B48" s="67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3"/>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60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hidden="1" customHeight="1" x14ac:dyDescent="0.15">
      <c r="A50" s="222"/>
      <c r="B50" s="673"/>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22.5" hidden="1" customHeight="1" x14ac:dyDescent="0.15">
      <c r="A51" s="222"/>
      <c r="B51" s="674"/>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6"/>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7" t="s">
        <v>69</v>
      </c>
      <c r="AF67" s="109"/>
      <c r="AG67" s="109"/>
      <c r="AH67" s="109"/>
      <c r="AI67" s="109"/>
      <c r="AJ67" s="647" t="s">
        <v>70</v>
      </c>
      <c r="AK67" s="109"/>
      <c r="AL67" s="109"/>
      <c r="AM67" s="109"/>
      <c r="AN67" s="109"/>
      <c r="AO67" s="647"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431</v>
      </c>
      <c r="H68" s="183"/>
      <c r="I68" s="183"/>
      <c r="J68" s="183"/>
      <c r="K68" s="183"/>
      <c r="L68" s="183"/>
      <c r="M68" s="183"/>
      <c r="N68" s="183"/>
      <c r="O68" s="183"/>
      <c r="P68" s="183"/>
      <c r="Q68" s="183"/>
      <c r="R68" s="183"/>
      <c r="S68" s="183"/>
      <c r="T68" s="183"/>
      <c r="U68" s="183"/>
      <c r="V68" s="183"/>
      <c r="W68" s="183"/>
      <c r="X68" s="184"/>
      <c r="Y68" s="320" t="s">
        <v>66</v>
      </c>
      <c r="Z68" s="321"/>
      <c r="AA68" s="322"/>
      <c r="AB68" s="190" t="s">
        <v>394</v>
      </c>
      <c r="AC68" s="191"/>
      <c r="AD68" s="192"/>
      <c r="AE68" s="84">
        <v>197546</v>
      </c>
      <c r="AF68" s="85"/>
      <c r="AG68" s="85"/>
      <c r="AH68" s="85"/>
      <c r="AI68" s="86"/>
      <c r="AJ68" s="84">
        <v>12408</v>
      </c>
      <c r="AK68" s="85"/>
      <c r="AL68" s="85"/>
      <c r="AM68" s="85"/>
      <c r="AN68" s="86"/>
      <c r="AO68" s="84">
        <v>8164</v>
      </c>
      <c r="AP68" s="85"/>
      <c r="AQ68" s="85"/>
      <c r="AR68" s="85"/>
      <c r="AS68" s="86"/>
      <c r="AT68" s="193"/>
      <c r="AU68" s="193"/>
      <c r="AV68" s="193"/>
      <c r="AW68" s="193"/>
      <c r="AX68" s="194"/>
      <c r="AY68" s="10"/>
      <c r="AZ68" s="10"/>
      <c r="BA68" s="10"/>
      <c r="BB68" s="10"/>
      <c r="BC68" s="10"/>
    </row>
    <row r="69" spans="1:60" ht="30.7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394</v>
      </c>
      <c r="AC69" s="199"/>
      <c r="AD69" s="200"/>
      <c r="AE69" s="84">
        <v>144000</v>
      </c>
      <c r="AF69" s="85"/>
      <c r="AG69" s="85"/>
      <c r="AH69" s="85"/>
      <c r="AI69" s="86"/>
      <c r="AJ69" s="84">
        <v>8316</v>
      </c>
      <c r="AK69" s="85"/>
      <c r="AL69" s="85"/>
      <c r="AM69" s="85"/>
      <c r="AN69" s="86"/>
      <c r="AO69" s="84">
        <v>10356</v>
      </c>
      <c r="AP69" s="85"/>
      <c r="AQ69" s="85"/>
      <c r="AR69" s="85"/>
      <c r="AS69" s="86"/>
      <c r="AT69" s="84" t="s">
        <v>451</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hidden="1" customHeight="1" x14ac:dyDescent="0.15">
      <c r="A83" s="117"/>
      <c r="B83" s="115"/>
      <c r="C83" s="115"/>
      <c r="D83" s="115"/>
      <c r="E83" s="115"/>
      <c r="F83" s="116"/>
      <c r="G83" s="132" t="s">
        <v>309</v>
      </c>
      <c r="H83" s="132"/>
      <c r="I83" s="132"/>
      <c r="J83" s="132"/>
      <c r="K83" s="132"/>
      <c r="L83" s="132"/>
      <c r="M83" s="132"/>
      <c r="N83" s="132"/>
      <c r="O83" s="132"/>
      <c r="P83" s="132"/>
      <c r="Q83" s="132"/>
      <c r="R83" s="132"/>
      <c r="S83" s="132"/>
      <c r="T83" s="132"/>
      <c r="U83" s="132"/>
      <c r="V83" s="132"/>
      <c r="W83" s="132"/>
      <c r="X83" s="132"/>
      <c r="Y83" s="134" t="s">
        <v>17</v>
      </c>
      <c r="Z83" s="135"/>
      <c r="AA83" s="136"/>
      <c r="AB83" s="169"/>
      <c r="AC83" s="138"/>
      <c r="AD83" s="139"/>
      <c r="AE83" s="140"/>
      <c r="AF83" s="141"/>
      <c r="AG83" s="141"/>
      <c r="AH83" s="141"/>
      <c r="AI83" s="141"/>
      <c r="AJ83" s="140"/>
      <c r="AK83" s="141"/>
      <c r="AL83" s="141"/>
      <c r="AM83" s="141"/>
      <c r="AN83" s="141"/>
      <c r="AO83" s="140"/>
      <c r="AP83" s="141"/>
      <c r="AQ83" s="141"/>
      <c r="AR83" s="141"/>
      <c r="AS83" s="141"/>
      <c r="AT83" s="84"/>
      <c r="AU83" s="85"/>
      <c r="AV83" s="85"/>
      <c r="AW83" s="85"/>
      <c r="AX83" s="87"/>
    </row>
    <row r="84" spans="1:60" ht="47.1" hidden="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378</v>
      </c>
      <c r="AC84" s="146"/>
      <c r="AD84" s="147"/>
      <c r="AE84" s="145"/>
      <c r="AF84" s="146"/>
      <c r="AG84" s="146"/>
      <c r="AH84" s="146"/>
      <c r="AI84" s="147"/>
      <c r="AJ84" s="145"/>
      <c r="AK84" s="146"/>
      <c r="AL84" s="146"/>
      <c r="AM84" s="146"/>
      <c r="AN84" s="147"/>
      <c r="AO84" s="145"/>
      <c r="AP84" s="146"/>
      <c r="AQ84" s="146"/>
      <c r="AR84" s="146"/>
      <c r="AS84" s="147"/>
      <c r="AT84" s="145"/>
      <c r="AU84" s="146"/>
      <c r="AV84" s="146"/>
      <c r="AW84" s="146"/>
      <c r="AX84" s="148"/>
    </row>
    <row r="85" spans="1:60" ht="32.25"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customHeight="1" x14ac:dyDescent="0.15">
      <c r="A86" s="117"/>
      <c r="B86" s="115"/>
      <c r="C86" s="115"/>
      <c r="D86" s="115"/>
      <c r="E86" s="115"/>
      <c r="F86" s="116"/>
      <c r="G86" s="132" t="s">
        <v>418</v>
      </c>
      <c r="H86" s="132"/>
      <c r="I86" s="132"/>
      <c r="J86" s="132"/>
      <c r="K86" s="132"/>
      <c r="L86" s="132"/>
      <c r="M86" s="132"/>
      <c r="N86" s="132"/>
      <c r="O86" s="132"/>
      <c r="P86" s="132"/>
      <c r="Q86" s="132"/>
      <c r="R86" s="132"/>
      <c r="S86" s="132"/>
      <c r="T86" s="132"/>
      <c r="U86" s="132"/>
      <c r="V86" s="132"/>
      <c r="W86" s="132"/>
      <c r="X86" s="132"/>
      <c r="Y86" s="134" t="s">
        <v>17</v>
      </c>
      <c r="Z86" s="135"/>
      <c r="AA86" s="136"/>
      <c r="AB86" s="169" t="s">
        <v>395</v>
      </c>
      <c r="AC86" s="138"/>
      <c r="AD86" s="139"/>
      <c r="AE86" s="140">
        <v>11251</v>
      </c>
      <c r="AF86" s="141"/>
      <c r="AG86" s="141"/>
      <c r="AH86" s="141"/>
      <c r="AI86" s="141"/>
      <c r="AJ86" s="140">
        <v>30080</v>
      </c>
      <c r="AK86" s="141"/>
      <c r="AL86" s="141"/>
      <c r="AM86" s="141"/>
      <c r="AN86" s="141"/>
      <c r="AO86" s="140">
        <v>28819</v>
      </c>
      <c r="AP86" s="141"/>
      <c r="AQ86" s="141"/>
      <c r="AR86" s="141"/>
      <c r="AS86" s="141"/>
      <c r="AT86" s="84" t="s">
        <v>417</v>
      </c>
      <c r="AU86" s="85"/>
      <c r="AV86" s="85"/>
      <c r="AW86" s="85"/>
      <c r="AX86" s="87"/>
    </row>
    <row r="87" spans="1:60" ht="47.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396</v>
      </c>
      <c r="AC87" s="146"/>
      <c r="AD87" s="147"/>
      <c r="AE87" s="145" t="s">
        <v>397</v>
      </c>
      <c r="AF87" s="146"/>
      <c r="AG87" s="146"/>
      <c r="AH87" s="146"/>
      <c r="AI87" s="147"/>
      <c r="AJ87" s="145" t="s">
        <v>398</v>
      </c>
      <c r="AK87" s="146"/>
      <c r="AL87" s="146"/>
      <c r="AM87" s="146"/>
      <c r="AN87" s="147"/>
      <c r="AO87" s="145" t="s">
        <v>434</v>
      </c>
      <c r="AP87" s="146"/>
      <c r="AQ87" s="146"/>
      <c r="AR87" s="146"/>
      <c r="AS87" s="147"/>
      <c r="AT87" s="145" t="s">
        <v>416</v>
      </c>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c r="D98" s="401"/>
      <c r="E98" s="401"/>
      <c r="F98" s="401"/>
      <c r="G98" s="401"/>
      <c r="H98" s="401"/>
      <c r="I98" s="401"/>
      <c r="J98" s="401"/>
      <c r="K98" s="402"/>
      <c r="L98" s="62">
        <v>0</v>
      </c>
      <c r="M98" s="63"/>
      <c r="N98" s="63"/>
      <c r="O98" s="63"/>
      <c r="P98" s="63"/>
      <c r="Q98" s="64"/>
      <c r="R98" s="62">
        <v>0</v>
      </c>
      <c r="S98" s="63"/>
      <c r="T98" s="63"/>
      <c r="U98" s="63"/>
      <c r="V98" s="63"/>
      <c r="W98" s="64"/>
      <c r="X98" s="661" t="s">
        <v>399</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67"/>
      <c r="B104" s="368"/>
      <c r="C104" s="357" t="s">
        <v>22</v>
      </c>
      <c r="D104" s="358"/>
      <c r="E104" s="358"/>
      <c r="F104" s="358"/>
      <c r="G104" s="358"/>
      <c r="H104" s="358"/>
      <c r="I104" s="358"/>
      <c r="J104" s="358"/>
      <c r="K104" s="359"/>
      <c r="L104" s="360">
        <f>SUM(L98:Q103)</f>
        <v>0</v>
      </c>
      <c r="M104" s="361"/>
      <c r="N104" s="361"/>
      <c r="O104" s="361"/>
      <c r="P104" s="361"/>
      <c r="Q104" s="362"/>
      <c r="R104" s="360">
        <f>SUM(R98:W103)</f>
        <v>0</v>
      </c>
      <c r="S104" s="361"/>
      <c r="T104" s="361"/>
      <c r="U104" s="361"/>
      <c r="V104" s="361"/>
      <c r="W104" s="362"/>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84" customHeight="1" x14ac:dyDescent="0.15">
      <c r="A108" s="294" t="s">
        <v>312</v>
      </c>
      <c r="B108" s="295"/>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380</v>
      </c>
      <c r="AE108" s="594"/>
      <c r="AF108" s="594"/>
      <c r="AG108" s="590" t="s">
        <v>400</v>
      </c>
      <c r="AH108" s="591"/>
      <c r="AI108" s="591"/>
      <c r="AJ108" s="591"/>
      <c r="AK108" s="591"/>
      <c r="AL108" s="591"/>
      <c r="AM108" s="591"/>
      <c r="AN108" s="591"/>
      <c r="AO108" s="591"/>
      <c r="AP108" s="591"/>
      <c r="AQ108" s="591"/>
      <c r="AR108" s="591"/>
      <c r="AS108" s="591"/>
      <c r="AT108" s="591"/>
      <c r="AU108" s="591"/>
      <c r="AV108" s="591"/>
      <c r="AW108" s="591"/>
      <c r="AX108" s="592"/>
    </row>
    <row r="109" spans="1:50" ht="36"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401</v>
      </c>
      <c r="AE109" s="430"/>
      <c r="AF109" s="430"/>
      <c r="AG109" s="521" t="s">
        <v>402</v>
      </c>
      <c r="AH109" s="292"/>
      <c r="AI109" s="292"/>
      <c r="AJ109" s="292"/>
      <c r="AK109" s="292"/>
      <c r="AL109" s="292"/>
      <c r="AM109" s="292"/>
      <c r="AN109" s="292"/>
      <c r="AO109" s="292"/>
      <c r="AP109" s="292"/>
      <c r="AQ109" s="292"/>
      <c r="AR109" s="292"/>
      <c r="AS109" s="292"/>
      <c r="AT109" s="292"/>
      <c r="AU109" s="292"/>
      <c r="AV109" s="292"/>
      <c r="AW109" s="292"/>
      <c r="AX109" s="293"/>
    </row>
    <row r="110" spans="1:50" ht="60"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4" t="s">
        <v>380</v>
      </c>
      <c r="AE110" s="575"/>
      <c r="AF110" s="575"/>
      <c r="AG110" s="519" t="s">
        <v>403</v>
      </c>
      <c r="AH110" s="185"/>
      <c r="AI110" s="185"/>
      <c r="AJ110" s="185"/>
      <c r="AK110" s="185"/>
      <c r="AL110" s="185"/>
      <c r="AM110" s="185"/>
      <c r="AN110" s="185"/>
      <c r="AO110" s="185"/>
      <c r="AP110" s="185"/>
      <c r="AQ110" s="185"/>
      <c r="AR110" s="185"/>
      <c r="AS110" s="185"/>
      <c r="AT110" s="185"/>
      <c r="AU110" s="185"/>
      <c r="AV110" s="185"/>
      <c r="AW110" s="185"/>
      <c r="AX110" s="520"/>
    </row>
    <row r="111" spans="1:50" ht="33" customHeight="1" x14ac:dyDescent="0.15">
      <c r="A111" s="539" t="s">
        <v>46</v>
      </c>
      <c r="B111" s="576"/>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380</v>
      </c>
      <c r="AE111" s="426"/>
      <c r="AF111" s="426"/>
      <c r="AG111" s="288" t="s">
        <v>404</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577"/>
      <c r="B112" s="578"/>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405</v>
      </c>
      <c r="AE112" s="430"/>
      <c r="AF112" s="430"/>
      <c r="AG112" s="291"/>
      <c r="AH112" s="292"/>
      <c r="AI112" s="292"/>
      <c r="AJ112" s="292"/>
      <c r="AK112" s="292"/>
      <c r="AL112" s="292"/>
      <c r="AM112" s="292"/>
      <c r="AN112" s="292"/>
      <c r="AO112" s="292"/>
      <c r="AP112" s="292"/>
      <c r="AQ112" s="292"/>
      <c r="AR112" s="292"/>
      <c r="AS112" s="292"/>
      <c r="AT112" s="292"/>
      <c r="AU112" s="292"/>
      <c r="AV112" s="292"/>
      <c r="AW112" s="292"/>
      <c r="AX112" s="293"/>
    </row>
    <row r="113" spans="1:64" ht="36.75" customHeight="1" x14ac:dyDescent="0.15">
      <c r="A113" s="577"/>
      <c r="B113" s="578"/>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380</v>
      </c>
      <c r="AE113" s="430"/>
      <c r="AF113" s="430"/>
      <c r="AG113" s="521" t="s">
        <v>433</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7"/>
      <c r="B114" s="578"/>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405</v>
      </c>
      <c r="AE114" s="430"/>
      <c r="AF114" s="430"/>
      <c r="AG114" s="291"/>
      <c r="AH114" s="292"/>
      <c r="AI114" s="292"/>
      <c r="AJ114" s="292"/>
      <c r="AK114" s="292"/>
      <c r="AL114" s="292"/>
      <c r="AM114" s="292"/>
      <c r="AN114" s="292"/>
      <c r="AO114" s="292"/>
      <c r="AP114" s="292"/>
      <c r="AQ114" s="292"/>
      <c r="AR114" s="292"/>
      <c r="AS114" s="292"/>
      <c r="AT114" s="292"/>
      <c r="AU114" s="292"/>
      <c r="AV114" s="292"/>
      <c r="AW114" s="292"/>
      <c r="AX114" s="293"/>
    </row>
    <row r="115" spans="1:64" ht="34.5" customHeight="1" x14ac:dyDescent="0.15">
      <c r="A115" s="577"/>
      <c r="B115" s="578"/>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380</v>
      </c>
      <c r="AE115" s="430"/>
      <c r="AF115" s="430"/>
      <c r="AG115" s="521" t="s">
        <v>406</v>
      </c>
      <c r="AH115" s="292"/>
      <c r="AI115" s="292"/>
      <c r="AJ115" s="292"/>
      <c r="AK115" s="292"/>
      <c r="AL115" s="292"/>
      <c r="AM115" s="292"/>
      <c r="AN115" s="292"/>
      <c r="AO115" s="292"/>
      <c r="AP115" s="292"/>
      <c r="AQ115" s="292"/>
      <c r="AR115" s="292"/>
      <c r="AS115" s="292"/>
      <c r="AT115" s="292"/>
      <c r="AU115" s="292"/>
      <c r="AV115" s="292"/>
      <c r="AW115" s="292"/>
      <c r="AX115" s="293"/>
    </row>
    <row r="116" spans="1:64" ht="35.25" customHeight="1" x14ac:dyDescent="0.15">
      <c r="A116" s="577"/>
      <c r="B116" s="578"/>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2" t="s">
        <v>380</v>
      </c>
      <c r="AE116" s="623"/>
      <c r="AF116" s="623"/>
      <c r="AG116" s="353" t="s">
        <v>407</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405</v>
      </c>
      <c r="AE117" s="575"/>
      <c r="AF117" s="584"/>
      <c r="AG117" s="588"/>
      <c r="AH117" s="423"/>
      <c r="AI117" s="423"/>
      <c r="AJ117" s="423"/>
      <c r="AK117" s="423"/>
      <c r="AL117" s="423"/>
      <c r="AM117" s="423"/>
      <c r="AN117" s="423"/>
      <c r="AO117" s="423"/>
      <c r="AP117" s="423"/>
      <c r="AQ117" s="423"/>
      <c r="AR117" s="423"/>
      <c r="AS117" s="423"/>
      <c r="AT117" s="423"/>
      <c r="AU117" s="423"/>
      <c r="AV117" s="423"/>
      <c r="AW117" s="423"/>
      <c r="AX117" s="589"/>
      <c r="BG117" s="10"/>
      <c r="BH117" s="10"/>
      <c r="BI117" s="10"/>
      <c r="BJ117" s="10"/>
    </row>
    <row r="118" spans="1:64" ht="24"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5" t="s">
        <v>380</v>
      </c>
      <c r="AE118" s="426"/>
      <c r="AF118" s="627"/>
      <c r="AG118" s="288" t="s">
        <v>408</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380</v>
      </c>
      <c r="AE119" s="596"/>
      <c r="AF119" s="596"/>
      <c r="AG119" s="521" t="s">
        <v>409</v>
      </c>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77"/>
      <c r="B120" s="578"/>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405</v>
      </c>
      <c r="AE120" s="430"/>
      <c r="AF120" s="430"/>
      <c r="AG120" s="291"/>
      <c r="AH120" s="292"/>
      <c r="AI120" s="292"/>
      <c r="AJ120" s="292"/>
      <c r="AK120" s="292"/>
      <c r="AL120" s="292"/>
      <c r="AM120" s="292"/>
      <c r="AN120" s="292"/>
      <c r="AO120" s="292"/>
      <c r="AP120" s="292"/>
      <c r="AQ120" s="292"/>
      <c r="AR120" s="292"/>
      <c r="AS120" s="292"/>
      <c r="AT120" s="292"/>
      <c r="AU120" s="292"/>
      <c r="AV120" s="292"/>
      <c r="AW120" s="292"/>
      <c r="AX120" s="293"/>
    </row>
    <row r="121" spans="1:64" ht="36.75" customHeight="1" x14ac:dyDescent="0.15">
      <c r="A121" s="579"/>
      <c r="B121" s="580"/>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380</v>
      </c>
      <c r="AE121" s="430"/>
      <c r="AF121" s="430"/>
      <c r="AG121" s="519" t="s">
        <v>410</v>
      </c>
      <c r="AH121" s="185"/>
      <c r="AI121" s="185"/>
      <c r="AJ121" s="185"/>
      <c r="AK121" s="185"/>
      <c r="AL121" s="185"/>
      <c r="AM121" s="185"/>
      <c r="AN121" s="185"/>
      <c r="AO121" s="185"/>
      <c r="AP121" s="185"/>
      <c r="AQ121" s="185"/>
      <c r="AR121" s="185"/>
      <c r="AS121" s="185"/>
      <c r="AT121" s="185"/>
      <c r="AU121" s="185"/>
      <c r="AV121" s="185"/>
      <c r="AW121" s="185"/>
      <c r="AX121" s="520"/>
    </row>
    <row r="122" spans="1:64" ht="33.6" customHeight="1" x14ac:dyDescent="0.15">
      <c r="A122" s="612" t="s">
        <v>80</v>
      </c>
      <c r="B122" s="613"/>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380</v>
      </c>
      <c r="AE122" s="426"/>
      <c r="AF122" s="426"/>
      <c r="AG122" s="566" t="s">
        <v>412</v>
      </c>
      <c r="AH122" s="183"/>
      <c r="AI122" s="183"/>
      <c r="AJ122" s="183"/>
      <c r="AK122" s="183"/>
      <c r="AL122" s="183"/>
      <c r="AM122" s="183"/>
      <c r="AN122" s="183"/>
      <c r="AO122" s="183"/>
      <c r="AP122" s="183"/>
      <c r="AQ122" s="183"/>
      <c r="AR122" s="183"/>
      <c r="AS122" s="183"/>
      <c r="AT122" s="183"/>
      <c r="AU122" s="183"/>
      <c r="AV122" s="183"/>
      <c r="AW122" s="183"/>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4"/>
      <c r="AI123" s="264"/>
      <c r="AJ123" s="264"/>
      <c r="AK123" s="264"/>
      <c r="AL123" s="264"/>
      <c r="AM123" s="264"/>
      <c r="AN123" s="264"/>
      <c r="AO123" s="264"/>
      <c r="AP123" s="264"/>
      <c r="AQ123" s="264"/>
      <c r="AR123" s="264"/>
      <c r="AS123" s="264"/>
      <c r="AT123" s="264"/>
      <c r="AU123" s="264"/>
      <c r="AV123" s="264"/>
      <c r="AW123" s="264"/>
      <c r="AX123" s="569"/>
    </row>
    <row r="124" spans="1:64" ht="26.25" customHeight="1" x14ac:dyDescent="0.15">
      <c r="A124" s="614"/>
      <c r="B124" s="615"/>
      <c r="C124" s="628" t="s">
        <v>432</v>
      </c>
      <c r="D124" s="629"/>
      <c r="E124" s="629"/>
      <c r="F124" s="629"/>
      <c r="G124" s="629"/>
      <c r="H124" s="629"/>
      <c r="I124" s="629"/>
      <c r="J124" s="629"/>
      <c r="K124" s="629"/>
      <c r="L124" s="629"/>
      <c r="M124" s="629"/>
      <c r="N124" s="629"/>
      <c r="O124" s="630"/>
      <c r="P124" s="637">
        <v>582</v>
      </c>
      <c r="Q124" s="637"/>
      <c r="R124" s="637"/>
      <c r="S124" s="638"/>
      <c r="T124" s="620" t="s">
        <v>411</v>
      </c>
      <c r="U124" s="292"/>
      <c r="V124" s="292"/>
      <c r="W124" s="292"/>
      <c r="X124" s="292"/>
      <c r="Y124" s="292"/>
      <c r="Z124" s="292"/>
      <c r="AA124" s="292"/>
      <c r="AB124" s="292"/>
      <c r="AC124" s="292"/>
      <c r="AD124" s="292"/>
      <c r="AE124" s="292"/>
      <c r="AF124" s="621"/>
      <c r="AG124" s="568"/>
      <c r="AH124" s="264"/>
      <c r="AI124" s="264"/>
      <c r="AJ124" s="264"/>
      <c r="AK124" s="264"/>
      <c r="AL124" s="264"/>
      <c r="AM124" s="264"/>
      <c r="AN124" s="264"/>
      <c r="AO124" s="264"/>
      <c r="AP124" s="264"/>
      <c r="AQ124" s="264"/>
      <c r="AR124" s="264"/>
      <c r="AS124" s="264"/>
      <c r="AT124" s="264"/>
      <c r="AU124" s="264"/>
      <c r="AV124" s="264"/>
      <c r="AW124" s="264"/>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2"/>
      <c r="U125" s="423"/>
      <c r="V125" s="423"/>
      <c r="W125" s="423"/>
      <c r="X125" s="423"/>
      <c r="Y125" s="423"/>
      <c r="Z125" s="423"/>
      <c r="AA125" s="423"/>
      <c r="AB125" s="423"/>
      <c r="AC125" s="423"/>
      <c r="AD125" s="423"/>
      <c r="AE125" s="423"/>
      <c r="AF125" s="424"/>
      <c r="AG125" s="570"/>
      <c r="AH125" s="185"/>
      <c r="AI125" s="185"/>
      <c r="AJ125" s="185"/>
      <c r="AK125" s="185"/>
      <c r="AL125" s="185"/>
      <c r="AM125" s="185"/>
      <c r="AN125" s="185"/>
      <c r="AO125" s="185"/>
      <c r="AP125" s="185"/>
      <c r="AQ125" s="185"/>
      <c r="AR125" s="185"/>
      <c r="AS125" s="185"/>
      <c r="AT125" s="185"/>
      <c r="AU125" s="185"/>
      <c r="AV125" s="185"/>
      <c r="AW125" s="185"/>
      <c r="AX125" s="520"/>
    </row>
    <row r="126" spans="1:64" ht="57" customHeight="1" x14ac:dyDescent="0.15">
      <c r="A126" s="539" t="s">
        <v>58</v>
      </c>
      <c r="B126" s="540"/>
      <c r="C126" s="379" t="s">
        <v>64</v>
      </c>
      <c r="D126" s="562"/>
      <c r="E126" s="562"/>
      <c r="F126" s="563"/>
      <c r="G126" s="533" t="s">
        <v>413</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48" t="s">
        <v>68</v>
      </c>
      <c r="D127" s="349"/>
      <c r="E127" s="349"/>
      <c r="F127" s="350"/>
      <c r="G127" s="351" t="s">
        <v>414</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74.25" customHeight="1" thickBot="1" x14ac:dyDescent="0.2">
      <c r="A129" s="561" t="s">
        <v>440</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95.25" customHeight="1" thickBot="1" x14ac:dyDescent="0.2">
      <c r="A131" s="536" t="s">
        <v>438</v>
      </c>
      <c r="B131" s="537"/>
      <c r="C131" s="537"/>
      <c r="D131" s="537"/>
      <c r="E131" s="538"/>
      <c r="F131" s="555" t="s">
        <v>449</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5.25" customHeight="1" thickBot="1" x14ac:dyDescent="0.2">
      <c r="A133" s="418" t="s">
        <v>439</v>
      </c>
      <c r="B133" s="419"/>
      <c r="C133" s="419"/>
      <c r="D133" s="419"/>
      <c r="E133" s="420"/>
      <c r="F133" s="558" t="s">
        <v>450</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4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v>49</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388</v>
      </c>
      <c r="H138" s="409"/>
      <c r="I138" s="409"/>
      <c r="J138" s="409"/>
      <c r="K138" s="409"/>
      <c r="L138" s="409"/>
      <c r="M138" s="409"/>
      <c r="N138" s="409"/>
      <c r="O138" s="409"/>
      <c r="P138" s="410"/>
      <c r="Q138" s="394" t="s">
        <v>228</v>
      </c>
      <c r="R138" s="394"/>
      <c r="S138" s="394"/>
      <c r="T138" s="394"/>
      <c r="U138" s="394"/>
      <c r="V138" s="394"/>
      <c r="W138" s="408" t="s">
        <v>389</v>
      </c>
      <c r="X138" s="409"/>
      <c r="Y138" s="409"/>
      <c r="Z138" s="409"/>
      <c r="AA138" s="409"/>
      <c r="AB138" s="409"/>
      <c r="AC138" s="409"/>
      <c r="AD138" s="409"/>
      <c r="AE138" s="409"/>
      <c r="AF138" s="410"/>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5" t="s">
        <v>442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376</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4"/>
      <c r="B179" s="528"/>
      <c r="C179" s="528"/>
      <c r="D179" s="528"/>
      <c r="E179" s="528"/>
      <c r="F179" s="529"/>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4"/>
      <c r="B180" s="528"/>
      <c r="C180" s="528"/>
      <c r="D180" s="528"/>
      <c r="E180" s="528"/>
      <c r="F180" s="529"/>
      <c r="G180" s="88" t="s">
        <v>443</v>
      </c>
      <c r="H180" s="89"/>
      <c r="I180" s="89"/>
      <c r="J180" s="89"/>
      <c r="K180" s="90"/>
      <c r="L180" s="91" t="s">
        <v>448</v>
      </c>
      <c r="M180" s="92"/>
      <c r="N180" s="92"/>
      <c r="O180" s="92"/>
      <c r="P180" s="92"/>
      <c r="Q180" s="92"/>
      <c r="R180" s="92"/>
      <c r="S180" s="92"/>
      <c r="T180" s="92"/>
      <c r="U180" s="92"/>
      <c r="V180" s="92"/>
      <c r="W180" s="92"/>
      <c r="X180" s="93"/>
      <c r="Y180" s="94">
        <v>0.1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x14ac:dyDescent="0.15">
      <c r="A181" s="114"/>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8"/>
      <c r="C191" s="528"/>
      <c r="D191" s="528"/>
      <c r="E191" s="528"/>
      <c r="F191" s="529"/>
      <c r="G191" s="375" t="s">
        <v>441</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114"/>
      <c r="B192" s="528"/>
      <c r="C192" s="528"/>
      <c r="D192" s="528"/>
      <c r="E192" s="528"/>
      <c r="F192" s="529"/>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x14ac:dyDescent="0.15">
      <c r="A193" s="114"/>
      <c r="B193" s="528"/>
      <c r="C193" s="528"/>
      <c r="D193" s="528"/>
      <c r="E193" s="528"/>
      <c r="F193" s="529"/>
      <c r="G193" s="88" t="s">
        <v>419</v>
      </c>
      <c r="H193" s="89"/>
      <c r="I193" s="89"/>
      <c r="J193" s="89"/>
      <c r="K193" s="90"/>
      <c r="L193" s="91" t="s">
        <v>424</v>
      </c>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customHeight="1" x14ac:dyDescent="0.15">
      <c r="A194" s="114"/>
      <c r="B194" s="528"/>
      <c r="C194" s="528"/>
      <c r="D194" s="528"/>
      <c r="E194" s="528"/>
      <c r="F194" s="529"/>
      <c r="G194" s="65" t="s">
        <v>420</v>
      </c>
      <c r="H194" s="66"/>
      <c r="I194" s="66"/>
      <c r="J194" s="66"/>
      <c r="K194" s="67"/>
      <c r="L194" s="68" t="s">
        <v>422</v>
      </c>
      <c r="M194" s="69"/>
      <c r="N194" s="69"/>
      <c r="O194" s="69"/>
      <c r="P194" s="69"/>
      <c r="Q194" s="69"/>
      <c r="R194" s="69"/>
      <c r="S194" s="69"/>
      <c r="T194" s="69"/>
      <c r="U194" s="69"/>
      <c r="V194" s="69"/>
      <c r="W194" s="69"/>
      <c r="X194" s="70"/>
      <c r="Y194" s="71">
        <v>36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8"/>
      <c r="C195" s="528"/>
      <c r="D195" s="528"/>
      <c r="E195" s="528"/>
      <c r="F195" s="529"/>
      <c r="G195" s="65" t="s">
        <v>421</v>
      </c>
      <c r="H195" s="66"/>
      <c r="I195" s="66"/>
      <c r="J195" s="66"/>
      <c r="K195" s="67"/>
      <c r="L195" s="68" t="s">
        <v>423</v>
      </c>
      <c r="M195" s="69"/>
      <c r="N195" s="69"/>
      <c r="O195" s="69"/>
      <c r="P195" s="69"/>
      <c r="Q195" s="69"/>
      <c r="R195" s="69"/>
      <c r="S195" s="69"/>
      <c r="T195" s="69"/>
      <c r="U195" s="69"/>
      <c r="V195" s="69"/>
      <c r="W195" s="69"/>
      <c r="X195" s="70"/>
      <c r="Y195" s="71">
        <v>0.1</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4"/>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44.1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4"/>
      <c r="B204" s="528"/>
      <c r="C204" s="528"/>
      <c r="D204" s="528"/>
      <c r="E204" s="528"/>
      <c r="F204" s="529"/>
      <c r="G204" s="375" t="s">
        <v>360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4"/>
      <c r="B205" s="528"/>
      <c r="C205" s="528"/>
      <c r="D205" s="528"/>
      <c r="E205" s="528"/>
      <c r="F205" s="529"/>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4"/>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4"/>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4"/>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4"/>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4"/>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4"/>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4"/>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4"/>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4"/>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4"/>
      <c r="B217" s="528"/>
      <c r="C217" s="528"/>
      <c r="D217" s="528"/>
      <c r="E217" s="528"/>
      <c r="F217" s="529"/>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4"/>
      <c r="B218" s="528"/>
      <c r="C218" s="528"/>
      <c r="D218" s="528"/>
      <c r="E218" s="528"/>
      <c r="F218" s="529"/>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4"/>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4"/>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4"/>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4"/>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4"/>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4"/>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4"/>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4"/>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444</v>
      </c>
      <c r="D236" s="104"/>
      <c r="E236" s="104"/>
      <c r="F236" s="104"/>
      <c r="G236" s="104"/>
      <c r="H236" s="104"/>
      <c r="I236" s="104"/>
      <c r="J236" s="104"/>
      <c r="K236" s="104"/>
      <c r="L236" s="104"/>
      <c r="M236" s="108" t="s">
        <v>446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0.1</v>
      </c>
      <c r="AL236" s="106"/>
      <c r="AM236" s="106"/>
      <c r="AN236" s="106"/>
      <c r="AO236" s="106"/>
      <c r="AP236" s="107"/>
      <c r="AQ236" s="108" t="s">
        <v>426</v>
      </c>
      <c r="AR236" s="104"/>
      <c r="AS236" s="104"/>
      <c r="AT236" s="104"/>
      <c r="AU236" s="105" t="s">
        <v>430</v>
      </c>
      <c r="AV236" s="106"/>
      <c r="AW236" s="106"/>
      <c r="AX236" s="107"/>
    </row>
    <row r="237" spans="1:50" ht="24" customHeight="1" x14ac:dyDescent="0.15">
      <c r="A237" s="103">
        <v>2</v>
      </c>
      <c r="B237" s="103">
        <v>1</v>
      </c>
      <c r="C237" s="108" t="s">
        <v>445</v>
      </c>
      <c r="D237" s="104"/>
      <c r="E237" s="104"/>
      <c r="F237" s="104"/>
      <c r="G237" s="104"/>
      <c r="H237" s="104"/>
      <c r="I237" s="104"/>
      <c r="J237" s="104"/>
      <c r="K237" s="104"/>
      <c r="L237" s="104"/>
      <c r="M237" s="108" t="s">
        <v>447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0.04</v>
      </c>
      <c r="AL237" s="106"/>
      <c r="AM237" s="106"/>
      <c r="AN237" s="106"/>
      <c r="AO237" s="106"/>
      <c r="AP237" s="107"/>
      <c r="AQ237" s="108" t="s">
        <v>426</v>
      </c>
      <c r="AR237" s="104"/>
      <c r="AS237" s="104"/>
      <c r="AT237" s="104"/>
      <c r="AU237" s="105" t="s">
        <v>426</v>
      </c>
      <c r="AV237" s="106"/>
      <c r="AW237" s="106"/>
      <c r="AX237" s="107"/>
    </row>
    <row r="238" spans="1:50" ht="24" customHeight="1" x14ac:dyDescent="0.15">
      <c r="A238" s="103">
        <v>3</v>
      </c>
      <c r="B238" s="103">
        <v>1</v>
      </c>
      <c r="C238" s="108"/>
      <c r="D238" s="104"/>
      <c r="E238" s="104"/>
      <c r="F238" s="104"/>
      <c r="G238" s="104"/>
      <c r="H238" s="104"/>
      <c r="I238" s="104"/>
      <c r="J238" s="104"/>
      <c r="K238" s="104"/>
      <c r="L238" s="104"/>
      <c r="M238" s="108"/>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427</v>
      </c>
      <c r="D269" s="104"/>
      <c r="E269" s="104"/>
      <c r="F269" s="104"/>
      <c r="G269" s="104"/>
      <c r="H269" s="104"/>
      <c r="I269" s="104"/>
      <c r="J269" s="104"/>
      <c r="K269" s="104"/>
      <c r="L269" s="104"/>
      <c r="M269" s="108" t="s">
        <v>429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44</v>
      </c>
      <c r="AL269" s="106"/>
      <c r="AM269" s="106"/>
      <c r="AN269" s="106"/>
      <c r="AO269" s="106"/>
      <c r="AP269" s="107"/>
      <c r="AQ269" s="108" t="s">
        <v>383</v>
      </c>
      <c r="AR269" s="104"/>
      <c r="AS269" s="104"/>
      <c r="AT269" s="104"/>
      <c r="AU269" s="105" t="s">
        <v>383</v>
      </c>
      <c r="AV269" s="106"/>
      <c r="AW269" s="106"/>
      <c r="AX269" s="107"/>
    </row>
    <row r="270" spans="1:50" ht="24" customHeight="1" x14ac:dyDescent="0.15">
      <c r="A270" s="103">
        <v>2</v>
      </c>
      <c r="B270" s="103">
        <v>1</v>
      </c>
      <c r="C270" s="108" t="s">
        <v>425</v>
      </c>
      <c r="D270" s="104"/>
      <c r="E270" s="104"/>
      <c r="F270" s="104"/>
      <c r="G270" s="104"/>
      <c r="H270" s="104"/>
      <c r="I270" s="104"/>
      <c r="J270" s="104"/>
      <c r="K270" s="104"/>
      <c r="L270" s="104"/>
      <c r="M270" s="108" t="s">
        <v>429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44</v>
      </c>
      <c r="AL270" s="106"/>
      <c r="AM270" s="106"/>
      <c r="AN270" s="106"/>
      <c r="AO270" s="106"/>
      <c r="AP270" s="107"/>
      <c r="AQ270" s="108" t="s">
        <v>383</v>
      </c>
      <c r="AR270" s="104"/>
      <c r="AS270" s="104"/>
      <c r="AT270" s="104"/>
      <c r="AU270" s="105" t="s">
        <v>383</v>
      </c>
      <c r="AV270" s="106"/>
      <c r="AW270" s="106"/>
      <c r="AX270" s="107"/>
    </row>
    <row r="271" spans="1:50" ht="24" customHeight="1" x14ac:dyDescent="0.15">
      <c r="A271" s="103">
        <v>3</v>
      </c>
      <c r="B271" s="103">
        <v>1</v>
      </c>
      <c r="C271" s="108" t="s">
        <v>428</v>
      </c>
      <c r="D271" s="104"/>
      <c r="E271" s="104"/>
      <c r="F271" s="104"/>
      <c r="G271" s="104"/>
      <c r="H271" s="104"/>
      <c r="I271" s="104"/>
      <c r="J271" s="104"/>
      <c r="K271" s="104"/>
      <c r="L271" s="104"/>
      <c r="M271" s="108" t="s">
        <v>429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30</v>
      </c>
      <c r="AL271" s="106"/>
      <c r="AM271" s="106"/>
      <c r="AN271" s="106"/>
      <c r="AO271" s="106"/>
      <c r="AP271" s="107"/>
      <c r="AQ271" s="108" t="s">
        <v>383</v>
      </c>
      <c r="AR271" s="104"/>
      <c r="AS271" s="104"/>
      <c r="AT271" s="104"/>
      <c r="AU271" s="105" t="s">
        <v>383</v>
      </c>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X83">
    <cfRule type="expression" dxfId="205" priority="459">
      <formula>IF(RIGHT(TEXT(AJ83,"0.#"),1)=".",FALSE,TRUE)</formula>
    </cfRule>
    <cfRule type="expression" dxfId="204" priority="460">
      <formula>IF(RIGHT(TEXT(AJ83,"0.#"),1)=".",TRUE,FALSE)</formula>
    </cfRule>
  </conditionalFormatting>
  <conditionalFormatting sqref="L99">
    <cfRule type="expression" dxfId="203" priority="439">
      <formula>IF(RIGHT(TEXT(L99,"0.#"),1)=".",FALSE,TRUE)</formula>
    </cfRule>
    <cfRule type="expression" dxfId="202" priority="440">
      <formula>IF(RIGHT(TEXT(L99,"0.#"),1)=".",TRUE,FALSE)</formula>
    </cfRule>
  </conditionalFormatting>
  <conditionalFormatting sqref="L104">
    <cfRule type="expression" dxfId="201" priority="437">
      <formula>IF(RIGHT(TEXT(L104,"0.#"),1)=".",FALSE,TRUE)</formula>
    </cfRule>
    <cfRule type="expression" dxfId="200" priority="438">
      <formula>IF(RIGHT(TEXT(L104,"0.#"),1)=".",TRUE,FALSE)</formula>
    </cfRule>
  </conditionalFormatting>
  <conditionalFormatting sqref="R104">
    <cfRule type="expression" dxfId="199" priority="435">
      <formula>IF(RIGHT(TEXT(R104,"0.#"),1)=".",FALSE,TRUE)</formula>
    </cfRule>
    <cfRule type="expression" dxfId="198" priority="436">
      <formula>IF(RIGHT(TEXT(R104,"0.#"),1)=".",TRUE,FALSE)</formula>
    </cfRule>
  </conditionalFormatting>
  <conditionalFormatting sqref="P18:AX18">
    <cfRule type="expression" dxfId="197" priority="433">
      <formula>IF(RIGHT(TEXT(P18,"0.#"),1)=".",FALSE,TRUE)</formula>
    </cfRule>
    <cfRule type="expression" dxfId="196" priority="434">
      <formula>IF(RIGHT(TEXT(P18,"0.#"),1)=".",TRUE,FALSE)</formula>
    </cfRule>
  </conditionalFormatting>
  <conditionalFormatting sqref="Y181">
    <cfRule type="expression" dxfId="195" priority="429">
      <formula>IF(RIGHT(TEXT(Y181,"0.#"),1)=".",FALSE,TRUE)</formula>
    </cfRule>
    <cfRule type="expression" dxfId="194" priority="430">
      <formula>IF(RIGHT(TEXT(Y181,"0.#"),1)=".",TRUE,FALSE)</formula>
    </cfRule>
  </conditionalFormatting>
  <conditionalFormatting sqref="Y190">
    <cfRule type="expression" dxfId="193" priority="425">
      <formula>IF(RIGHT(TEXT(Y190,"0.#"),1)=".",FALSE,TRUE)</formula>
    </cfRule>
    <cfRule type="expression" dxfId="192" priority="426">
      <formula>IF(RIGHT(TEXT(Y190,"0.#"),1)=".",TRUE,FALSE)</formula>
    </cfRule>
  </conditionalFormatting>
  <conditionalFormatting sqref="AK236">
    <cfRule type="expression" dxfId="191" priority="347">
      <formula>IF(RIGHT(TEXT(AK236,"0.#"),1)=".",FALSE,TRUE)</formula>
    </cfRule>
    <cfRule type="expression" dxfId="190" priority="348">
      <formula>IF(RIGHT(TEXT(AK236,"0.#"),1)=".",TRUE,FALSE)</formula>
    </cfRule>
  </conditionalFormatting>
  <conditionalFormatting sqref="AE54:AI54">
    <cfRule type="expression" dxfId="189" priority="297">
      <formula>IF(RIGHT(TEXT(AE54,"0.#"),1)=".",FALSE,TRUE)</formula>
    </cfRule>
    <cfRule type="expression" dxfId="188" priority="298">
      <formula>IF(RIGHT(TEXT(AE54,"0.#"),1)=".",TRUE,FALSE)</formula>
    </cfRule>
  </conditionalFormatting>
  <conditionalFormatting sqref="P16:AQ17 P15:AX15 P13:AX13">
    <cfRule type="expression" dxfId="187" priority="255">
      <formula>IF(RIGHT(TEXT(P13,"0.#"),1)=".",FALSE,TRUE)</formula>
    </cfRule>
    <cfRule type="expression" dxfId="186" priority="256">
      <formula>IF(RIGHT(TEXT(P13,"0.#"),1)=".",TRUE,FALSE)</formula>
    </cfRule>
  </conditionalFormatting>
  <conditionalFormatting sqref="P19:AJ19">
    <cfRule type="expression" dxfId="185" priority="253">
      <formula>IF(RIGHT(TEXT(P19,"0.#"),1)=".",FALSE,TRUE)</formula>
    </cfRule>
    <cfRule type="expression" dxfId="184" priority="254">
      <formula>IF(RIGHT(TEXT(P19,"0.#"),1)=".",TRUE,FALSE)</formula>
    </cfRule>
  </conditionalFormatting>
  <conditionalFormatting sqref="AE55:AX55 AJ54:AS54">
    <cfRule type="expression" dxfId="183" priority="249">
      <formula>IF(RIGHT(TEXT(AE54,"0.#"),1)=".",FALSE,TRUE)</formula>
    </cfRule>
    <cfRule type="expression" dxfId="182" priority="250">
      <formula>IF(RIGHT(TEXT(AE54,"0.#"),1)=".",TRUE,FALSE)</formula>
    </cfRule>
  </conditionalFormatting>
  <conditionalFormatting sqref="AE68:AS68">
    <cfRule type="expression" dxfId="181" priority="245">
      <formula>IF(RIGHT(TEXT(AE68,"0.#"),1)=".",FALSE,TRUE)</formula>
    </cfRule>
    <cfRule type="expression" dxfId="180" priority="246">
      <formula>IF(RIGHT(TEXT(AE68,"0.#"),1)=".",TRUE,FALSE)</formula>
    </cfRule>
  </conditionalFormatting>
  <conditionalFormatting sqref="AE95:AI95 AE92:AI92 AE89:AI89 AE86:AI86">
    <cfRule type="expression" dxfId="179" priority="243">
      <formula>IF(RIGHT(TEXT(AE86,"0.#"),1)=".",FALSE,TRUE)</formula>
    </cfRule>
    <cfRule type="expression" dxfId="178" priority="244">
      <formula>IF(RIGHT(TEXT(AE86,"0.#"),1)=".",TRUE,FALSE)</formula>
    </cfRule>
  </conditionalFormatting>
  <conditionalFormatting sqref="AJ95:AX95 AJ92:AX92 AJ89:AX89 AJ86:AX86">
    <cfRule type="expression" dxfId="177" priority="241">
      <formula>IF(RIGHT(TEXT(AJ86,"0.#"),1)=".",FALSE,TRUE)</formula>
    </cfRule>
    <cfRule type="expression" dxfId="176" priority="242">
      <formula>IF(RIGHT(TEXT(AJ86,"0.#"),1)=".",TRUE,FALSE)</formula>
    </cfRule>
  </conditionalFormatting>
  <conditionalFormatting sqref="L100:L103 L98">
    <cfRule type="expression" dxfId="175" priority="239">
      <formula>IF(RIGHT(TEXT(L98,"0.#"),1)=".",FALSE,TRUE)</formula>
    </cfRule>
    <cfRule type="expression" dxfId="174" priority="240">
      <formula>IF(RIGHT(TEXT(L98,"0.#"),1)=".",TRUE,FALSE)</formula>
    </cfRule>
  </conditionalFormatting>
  <conditionalFormatting sqref="R98">
    <cfRule type="expression" dxfId="173" priority="235">
      <formula>IF(RIGHT(TEXT(R98,"0.#"),1)=".",FALSE,TRUE)</formula>
    </cfRule>
    <cfRule type="expression" dxfId="172" priority="236">
      <formula>IF(RIGHT(TEXT(R98,"0.#"),1)=".",TRUE,FALSE)</formula>
    </cfRule>
  </conditionalFormatting>
  <conditionalFormatting sqref="R99:R103">
    <cfRule type="expression" dxfId="171" priority="233">
      <formula>IF(RIGHT(TEXT(R99,"0.#"),1)=".",FALSE,TRUE)</formula>
    </cfRule>
    <cfRule type="expression" dxfId="170" priority="234">
      <formula>IF(RIGHT(TEXT(R99,"0.#"),1)=".",TRUE,FALSE)</formula>
    </cfRule>
  </conditionalFormatting>
  <conditionalFormatting sqref="Y182:Y189 Y180">
    <cfRule type="expression" dxfId="169" priority="231">
      <formula>IF(RIGHT(TEXT(Y180,"0.#"),1)=".",FALSE,TRUE)</formula>
    </cfRule>
    <cfRule type="expression" dxfId="168" priority="232">
      <formula>IF(RIGHT(TEXT(Y180,"0.#"),1)=".",TRUE,FALSE)</formula>
    </cfRule>
  </conditionalFormatting>
  <conditionalFormatting sqref="AU181">
    <cfRule type="expression" dxfId="167" priority="229">
      <formula>IF(RIGHT(TEXT(AU181,"0.#"),1)=".",FALSE,TRUE)</formula>
    </cfRule>
    <cfRule type="expression" dxfId="166" priority="230">
      <formula>IF(RIGHT(TEXT(AU181,"0.#"),1)=".",TRUE,FALSE)</formula>
    </cfRule>
  </conditionalFormatting>
  <conditionalFormatting sqref="AU190">
    <cfRule type="expression" dxfId="165" priority="227">
      <formula>IF(RIGHT(TEXT(AU190,"0.#"),1)=".",FALSE,TRUE)</formula>
    </cfRule>
    <cfRule type="expression" dxfId="164" priority="228">
      <formula>IF(RIGHT(TEXT(AU190,"0.#"),1)=".",TRUE,FALSE)</formula>
    </cfRule>
  </conditionalFormatting>
  <conditionalFormatting sqref="AU182:AU189 AU180">
    <cfRule type="expression" dxfId="163" priority="225">
      <formula>IF(RIGHT(TEXT(AU180,"0.#"),1)=".",FALSE,TRUE)</formula>
    </cfRule>
    <cfRule type="expression" dxfId="162" priority="226">
      <formula>IF(RIGHT(TEXT(AU180,"0.#"),1)=".",TRUE,FALSE)</formula>
    </cfRule>
  </conditionalFormatting>
  <conditionalFormatting sqref="Y220 Y207">
    <cfRule type="expression" dxfId="161" priority="211">
      <formula>IF(RIGHT(TEXT(Y207,"0.#"),1)=".",FALSE,TRUE)</formula>
    </cfRule>
    <cfRule type="expression" dxfId="160" priority="212">
      <formula>IF(RIGHT(TEXT(Y207,"0.#"),1)=".",TRUE,FALSE)</formula>
    </cfRule>
  </conditionalFormatting>
  <conditionalFormatting sqref="Y229 Y216 Y203">
    <cfRule type="expression" dxfId="159" priority="209">
      <formula>IF(RIGHT(TEXT(Y203,"0.#"),1)=".",FALSE,TRUE)</formula>
    </cfRule>
    <cfRule type="expression" dxfId="158" priority="210">
      <formula>IF(RIGHT(TEXT(Y203,"0.#"),1)=".",TRUE,FALSE)</formula>
    </cfRule>
  </conditionalFormatting>
  <conditionalFormatting sqref="Y221:Y228 Y219 Y208:Y215 Y206 Y196:Y202">
    <cfRule type="expression" dxfId="157" priority="207">
      <formula>IF(RIGHT(TEXT(Y196,"0.#"),1)=".",FALSE,TRUE)</formula>
    </cfRule>
    <cfRule type="expression" dxfId="156" priority="208">
      <formula>IF(RIGHT(TEXT(Y196,"0.#"),1)=".",TRUE,FALSE)</formula>
    </cfRule>
  </conditionalFormatting>
  <conditionalFormatting sqref="AU220 AU207 AU194">
    <cfRule type="expression" dxfId="155" priority="205">
      <formula>IF(RIGHT(TEXT(AU194,"0.#"),1)=".",FALSE,TRUE)</formula>
    </cfRule>
    <cfRule type="expression" dxfId="154" priority="206">
      <formula>IF(RIGHT(TEXT(AU194,"0.#"),1)=".",TRUE,FALSE)</formula>
    </cfRule>
  </conditionalFormatting>
  <conditionalFormatting sqref="AU229 AU216 AU203">
    <cfRule type="expression" dxfId="153" priority="203">
      <formula>IF(RIGHT(TEXT(AU203,"0.#"),1)=".",FALSE,TRUE)</formula>
    </cfRule>
    <cfRule type="expression" dxfId="152" priority="204">
      <formula>IF(RIGHT(TEXT(AU203,"0.#"),1)=".",TRUE,FALSE)</formula>
    </cfRule>
  </conditionalFormatting>
  <conditionalFormatting sqref="AU221:AU228 AU219 AU208:AU215 AU206 AU195:AU202 AU193">
    <cfRule type="expression" dxfId="151" priority="201">
      <formula>IF(RIGHT(TEXT(AU193,"0.#"),1)=".",FALSE,TRUE)</formula>
    </cfRule>
    <cfRule type="expression" dxfId="150" priority="202">
      <formula>IF(RIGHT(TEXT(AU193,"0.#"),1)=".",TRUE,FALSE)</formula>
    </cfRule>
  </conditionalFormatting>
  <conditionalFormatting sqref="AE56:AI56">
    <cfRule type="expression" dxfId="149" priority="175">
      <formula>IF(AND(AE56&gt;=0, RIGHT(TEXT(AE56,"0.#"),1)&lt;&gt;"."),TRUE,FALSE)</formula>
    </cfRule>
    <cfRule type="expression" dxfId="148" priority="176">
      <formula>IF(AND(AE56&gt;=0, RIGHT(TEXT(AE56,"0.#"),1)="."),TRUE,FALSE)</formula>
    </cfRule>
    <cfRule type="expression" dxfId="147" priority="177">
      <formula>IF(AND(AE56&lt;0, RIGHT(TEXT(AE56,"0.#"),1)&lt;&gt;"."),TRUE,FALSE)</formula>
    </cfRule>
    <cfRule type="expression" dxfId="146" priority="178">
      <formula>IF(AND(AE56&lt;0, RIGHT(TEXT(AE56,"0.#"),1)="."),TRUE,FALSE)</formula>
    </cfRule>
  </conditionalFormatting>
  <conditionalFormatting sqref="AJ56:AS56">
    <cfRule type="expression" dxfId="145" priority="171">
      <formula>IF(AND(AJ56&gt;=0, RIGHT(TEXT(AJ56,"0.#"),1)&lt;&gt;"."),TRUE,FALSE)</formula>
    </cfRule>
    <cfRule type="expression" dxfId="144" priority="172">
      <formula>IF(AND(AJ56&gt;=0, RIGHT(TEXT(AJ56,"0.#"),1)="."),TRUE,FALSE)</formula>
    </cfRule>
    <cfRule type="expression" dxfId="143" priority="173">
      <formula>IF(AND(AJ56&lt;0, RIGHT(TEXT(AJ56,"0.#"),1)&lt;&gt;"."),TRUE,FALSE)</formula>
    </cfRule>
    <cfRule type="expression" dxfId="142" priority="174">
      <formula>IF(AND(AJ56&lt;0, RIGHT(TEXT(AJ56,"0.#"),1)="."),TRUE,FALSE)</formula>
    </cfRule>
  </conditionalFormatting>
  <conditionalFormatting sqref="AK237:AK265">
    <cfRule type="expression" dxfId="141" priority="159">
      <formula>IF(RIGHT(TEXT(AK237,"0.#"),1)=".",FALSE,TRUE)</formula>
    </cfRule>
    <cfRule type="expression" dxfId="140" priority="160">
      <formula>IF(RIGHT(TEXT(AK237,"0.#"),1)=".",TRUE,FALSE)</formula>
    </cfRule>
  </conditionalFormatting>
  <conditionalFormatting sqref="AU237:AX265">
    <cfRule type="expression" dxfId="139" priority="155">
      <formula>IF(AND(AU237&gt;=0, RIGHT(TEXT(AU237,"0.#"),1)&lt;&gt;"."),TRUE,FALSE)</formula>
    </cfRule>
    <cfRule type="expression" dxfId="138" priority="156">
      <formula>IF(AND(AU237&gt;=0, RIGHT(TEXT(AU237,"0.#"),1)="."),TRUE,FALSE)</formula>
    </cfRule>
    <cfRule type="expression" dxfId="137" priority="157">
      <formula>IF(AND(AU237&lt;0, RIGHT(TEXT(AU237,"0.#"),1)&lt;&gt;"."),TRUE,FALSE)</formula>
    </cfRule>
    <cfRule type="expression" dxfId="136" priority="158">
      <formula>IF(AND(AU237&lt;0, RIGHT(TEXT(AU237,"0.#"),1)="."),TRUE,FALSE)</formula>
    </cfRule>
  </conditionalFormatting>
  <conditionalFormatting sqref="AK272:AK298">
    <cfRule type="expression" dxfId="135" priority="147">
      <formula>IF(RIGHT(TEXT(AK272,"0.#"),1)=".",FALSE,TRUE)</formula>
    </cfRule>
    <cfRule type="expression" dxfId="134" priority="148">
      <formula>IF(RIGHT(TEXT(AK272,"0.#"),1)=".",TRUE,FALSE)</formula>
    </cfRule>
  </conditionalFormatting>
  <conditionalFormatting sqref="AU272:AX298">
    <cfRule type="expression" dxfId="133" priority="143">
      <formula>IF(AND(AU272&gt;=0, RIGHT(TEXT(AU272,"0.#"),1)&lt;&gt;"."),TRUE,FALSE)</formula>
    </cfRule>
    <cfRule type="expression" dxfId="132" priority="144">
      <formula>IF(AND(AU272&gt;=0, RIGHT(TEXT(AU272,"0.#"),1)="."),TRUE,FALSE)</formula>
    </cfRule>
    <cfRule type="expression" dxfId="131" priority="145">
      <formula>IF(AND(AU272&lt;0, RIGHT(TEXT(AU272,"0.#"),1)&lt;&gt;"."),TRUE,FALSE)</formula>
    </cfRule>
    <cfRule type="expression" dxfId="130" priority="146">
      <formula>IF(AND(AU272&lt;0, RIGHT(TEXT(AU272,"0.#"),1)="."),TRUE,FALSE)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Y194">
    <cfRule type="expression" dxfId="15" priority="15">
      <formula>IF(RIGHT(TEXT(Y194,"0.#"),1)=".",FALSE,TRUE)</formula>
    </cfRule>
    <cfRule type="expression" dxfId="14" priority="16">
      <formula>IF(RIGHT(TEXT(Y194,"0.#"),1)=".",TRUE,FALSE)</formula>
    </cfRule>
  </conditionalFormatting>
  <conditionalFormatting sqref="Y195 Y193">
    <cfRule type="expression" dxfId="13" priority="13">
      <formula>IF(RIGHT(TEXT(Y193,"0.#"),1)=".",FALSE,TRUE)</formula>
    </cfRule>
    <cfRule type="expression" dxfId="12" priority="14">
      <formula>IF(RIGHT(TEXT(Y193,"0.#"),1)=".",TRUE,FALSE)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1">
    <cfRule type="expression" dxfId="9" priority="9">
      <formula>IF(RIGHT(TEXT(AK270,"0.#"),1)=".",FALSE,TRUE)</formula>
    </cfRule>
    <cfRule type="expression" dxfId="8" priority="10">
      <formula>IF(RIGHT(TEXT(AK270,"0.#"),1)=".",TRUE,FALSE)</formula>
    </cfRule>
  </conditionalFormatting>
  <conditionalFormatting sqref="AU270:AX271">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2015-09-04T04:24:24Z</cp:lastPrinted>
  <dcterms:created xsi:type="dcterms:W3CDTF">2012-03-13T00:50:25Z</dcterms:created>
  <dcterms:modified xsi:type="dcterms:W3CDTF">2015-09-04T04:24:27Z</dcterms:modified>
</cp:coreProperties>
</file>