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0 厚生労働省(78～106、6～8)○○\03 厚生労働省最終公表用　\"/>
    </mc:Choice>
  </mc:AlternateContent>
  <bookViews>
    <workbookView xWindow="-105" yWindow="-60" windowWidth="11655"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<sst xmlns="http://schemas.openxmlformats.org/spreadsheetml/2006/main" count="1311" uniqueCount="523">
  <si>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</si>
  <si>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</si>
  <si>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</si>
  <si>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</si>
  <si>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</si>
  <si>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</si>
  <si>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</si>
  <si>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</si>
  <si>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</si>
  <si>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</si>
  <si>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</si>
  <si>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</si>
  <si>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</si>
  <si>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</si>
  <si>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</si>
  <si>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</si>
  <si>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</si>
  <si>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</si>
  <si>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</si>
  <si>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</si>
  <si>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</si>
  <si>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</si>
  <si>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</si>
  <si>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</si>
  <si>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</si>
  <si>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</si>
  <si>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</si>
  <si>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</si>
  <si>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</si>
  <si>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</si>
  <si>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</si>
  <si>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</si>
  <si>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</si>
  <si>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</si>
  <si>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</si>
  <si>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</si>
  <si>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</si>
  <si>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</si>
  <si>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</si>
  <si>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</si>
  <si>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</si>
  <si>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</si>
  <si>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</si>
  <si>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</si>
  <si>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</si>
  <si>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</si>
  <si>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</si>
  <si>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</si>
  <si>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</si>
  <si>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</si>
  <si>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</si>
  <si>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</si>
  <si>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</si>
  <si>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</si>
  <si>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</si>
  <si>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</si>
  <si>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</si>
  <si>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</si>
  <si>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</si>
  <si>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</si>
  <si>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</si>
  <si>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</si>
  <si>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</si>
  <si>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</si>
  <si>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</si>
  <si>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</si>
  <si>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</si>
  <si>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</si>
  <si>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</si>
  <si>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</si>
  <si>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</si>
  <si>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</si>
  <si>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</si>
  <si>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</si>
  <si>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</si>
  <si>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</si>
  <si>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</si>
  <si>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</si>
  <si>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</si>
  <si>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</si>
  <si>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</si>
  <si>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</si>
  <si>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</si>
  <si>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</si>
  <si>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</si>
  <si>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</si>
  <si>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</si>
  <si>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</si>
  <si>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</si>
  <si>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</si>
  <si>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</si>
  <si>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</si>
  <si>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</si>
  <si>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</si>
  <si>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</si>
  <si>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</si>
  <si>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</si>
  <si>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</si>
  <si>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</si>
  <si>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</si>
  <si>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</si>
  <si>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</si>
  <si>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</si>
  <si>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</si>
  <si>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</si>
  <si>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</si>
  <si>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</si>
  <si>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</si>
  <si>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</si>
  <si>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</si>
  <si>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</si>
  <si>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</si>
  <si>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</si>
  <si>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</si>
  <si>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</si>
  <si>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</si>
  <si>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</si>
  <si>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</si>
  <si>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</si>
  <si>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</si>
  <si>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</si>
  <si>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</si>
  <si>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</si>
  <si>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</si>
  <si>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</si>
  <si>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</si>
  <si>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</si>
  <si>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</si>
  <si>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</si>
  <si>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</si>
  <si>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</si>
  <si>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</si>
  <si>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</si>
  <si>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</si>
  <si>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</si>
  <si>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</si>
  <si>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</si>
  <si>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</si>
  <si>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</si>
  <si>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</si>
  <si>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</si>
  <si>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</si>
  <si>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</si>
  <si>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</si>
  <si>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</si>
  <si>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</si>
  <si>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</si>
  <si>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</si>
  <si>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</si>
  <si>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</si>
  <si>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</si>
  <si>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</si>
  <si>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</si>
  <si>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</si>
  <si>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</si>
  <si>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</si>
  <si>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</si>
  <si>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</si>
  <si>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</si>
  <si>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</si>
  <si>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</si>
  <si>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</si>
  <si>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</si>
  <si>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</si>
  <si>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</si>
  <si>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</si>
  <si>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</si>
  <si>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</si>
  <si>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</si>
  <si>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</si>
  <si>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</si>
  <si>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</si>
  <si>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</si>
  <si>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</si>
  <si>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</si>
  <si>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</si>
  <si>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</si>
  <si>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</si>
  <si>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</si>
  <si>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</si>
  <si>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</si>
  <si>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</si>
  <si>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</si>
  <si>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</si>
  <si>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</si>
  <si>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</si>
  <si>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</si>
  <si>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</si>
  <si>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</si>
  <si>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</si>
  <si>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</si>
  <si>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</si>
  <si>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</si>
  <si>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</si>
  <si>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</si>
  <si>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</si>
  <si>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</si>
  <si>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</si>
  <si>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</si>
  <si>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</si>
  <si>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</si>
  <si>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</si>
  <si>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</si>
  <si>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</si>
  <si>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</si>
  <si>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</si>
  <si>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</si>
  <si>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</si>
  <si>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</si>
  <si>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</si>
  <si>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</si>
  <si>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</si>
  <si>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</si>
  <si>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</si>
  <si>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</si>
  <si>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</si>
  <si>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</si>
  <si>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</si>
  <si>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</si>
  <si>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</si>
  <si>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</si>
  <si>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</si>
  <si>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</si>
  <si>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</si>
  <si>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</si>
  <si>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</si>
  <si>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</si>
  <si>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</si>
  <si>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</si>
  <si>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</si>
  <si>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</si>
  <si>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</si>
  <si>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</si>
  <si>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</si>
  <si>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</si>
  <si>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</si>
  <si>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</si>
  <si>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</si>
  <si>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</si>
  <si>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</si>
  <si>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</si>
  <si>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</si>
  <si>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</si>
  <si>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</si>
  <si>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</si>
  <si>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</si>
  <si>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</si>
  <si>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</si>
  <si>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</si>
  <si>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</si>
  <si>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</si>
  <si>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</si>
  <si>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</si>
  <si>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</si>
  <si>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</si>
  <si>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</si>
  <si>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</si>
  <si>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</si>
  <si>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</si>
  <si>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</si>
  <si>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</si>
  <si>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</si>
  <si>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</si>
  <si>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</si>
  <si>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</si>
  <si>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</si>
  <si>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</si>
  <si>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</si>
  <si>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</si>
  <si>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</si>
  <si>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</si>
  <si>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</si>
  <si>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</si>
  <si>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</si>
  <si>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</si>
  <si>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</si>
  <si>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</si>
  <si>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</si>
  <si>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</si>
  <si>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</si>
  <si>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</si>
  <si>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</si>
  <si>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</si>
  <si>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</si>
  <si>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</si>
  <si>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</si>
  <si>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</si>
  <si>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</si>
  <si>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</si>
  <si>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</si>
  <si>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</si>
  <si>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</si>
  <si>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</si>
  <si>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</si>
  <si>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</si>
  <si>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</si>
  <si>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</si>
  <si>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</si>
  <si>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</si>
  <si>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</si>
  <si>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</si>
  <si>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</si>
  <si>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</si>
  <si>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</si>
  <si>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</si>
  <si>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</si>
  <si>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</si>
  <si>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</si>
  <si>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</si>
  <si>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</si>
  <si>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</si>
  <si>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</si>
  <si>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</si>
  <si>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</si>
  <si>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</si>
  <si>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</si>
  <si>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</si>
  <si>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</si>
  <si>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</si>
  <si>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</si>
  <si>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</si>
  <si>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</si>
  <si>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</si>
  <si>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</si>
  <si>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</si>
  <si>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</si>
  <si>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</si>
  <si>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</si>
  <si>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</si>
  <si>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</si>
  <si>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</si>
  <si>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</si>
  <si>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</si>
  <si>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</si>
  <si>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</si>
  <si>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</si>
  <si>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</si>
  <si>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</si>
  <si>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</si>
  <si>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</si>
  <si>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</si>
  <si>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</si>
  <si>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</si>
  <si>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</si>
  <si>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</si>
  <si>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</si>
  <si>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</si>
  <si>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</si>
  <si>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</si>
  <si>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</si>
  <si>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</si>
  <si>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</si>
  <si>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</si>
  <si>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</si>
  <si>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</si>
  <si>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</si>
  <si>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</si>
  <si>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</si>
  <si>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</si>
  <si>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</si>
  <si>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</si>
  <si>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</si>
  <si>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</si>
  <si>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</si>
  <si>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</si>
  <si>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</si>
  <si>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</si>
  <si>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</si>
  <si>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</si>
  <si>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</si>
  <si>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</si>
  <si>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</si>
  <si>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</si>
  <si>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</si>
  <si>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</si>
  <si>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</si>
  <si>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</si>
  <si>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</si>
  <si>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</si>
  <si>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</si>
  <si>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</si>
  <si>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</si>
  <si>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</si>
  <si>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</si>
  <si>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</si>
  <si>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</si>
  <si>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</si>
  <si>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</si>
  <si>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</si>
  <si>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</si>
  <si>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</si>
  <si>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</si>
  <si>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</si>
  <si>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</si>
  <si>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</si>
  <si>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</si>
  <si>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</si>
  <si>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</si>
  <si>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</si>
  <si>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</si>
  <si>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</si>
  <si>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</si>
  <si>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</si>
  <si>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</si>
  <si>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</si>
  <si>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</si>
  <si>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</si>
  <si>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</si>
  <si>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</si>
  <si>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</si>
  <si>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</si>
  <si>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</si>
  <si>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</si>
  <si>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</si>
  <si>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</si>
  <si>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</si>
  <si>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</si>
  <si>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</si>
  <si>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</si>
  <si>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</si>
  <si>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</si>
  <si>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</si>
  <si>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</si>
  <si>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</si>
  <si>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</si>
  <si>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</si>
  <si>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</si>
  <si>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</si>
  <si>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</si>
  <si>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</si>
  <si>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</si>
  <si>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</si>
  <si>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</si>
  <si>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</si>
  <si>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</si>
  <si>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</si>
  <si>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</si>
  <si>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</si>
  <si>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</si>
  <si>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</si>
  <si>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</si>
  <si>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</si>
  <si>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</si>
  <si>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</si>
  <si>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</si>
  <si>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</si>
  <si>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</si>
  <si>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</si>
  <si>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</si>
  <si>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</si>
  <si>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</si>
  <si>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</si>
  <si>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</si>
  <si>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</si>
  <si>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</si>
  <si>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</si>
  <si>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</si>
  <si>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</si>
  <si>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</si>
  <si>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</si>
  <si>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</si>
  <si>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</si>
  <si>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</si>
  <si>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</si>
  <si>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</si>
  <si>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</si>
  <si>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</si>
  <si>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</si>
  <si>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</si>
  <si>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</si>
  <si>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</si>
  <si>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</si>
  <si>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</si>
  <si>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</si>
  <si>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</si>
  <si>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職業転換給付金制度</t>
    <phoneticPr fontId="5"/>
  </si>
  <si>
    <t>072</t>
    <phoneticPr fontId="5"/>
  </si>
  <si>
    <t>096</t>
    <phoneticPr fontId="5"/>
  </si>
  <si>
    <t>雇用対策法第18条第2号から第5号、雇用対策法施行令第2条、雇用対策法施行規則第1条の4、同規則第2条から第5条、同令附則第2条</t>
    <phoneticPr fontId="5"/>
  </si>
  <si>
    <t>-</t>
    <phoneticPr fontId="5"/>
  </si>
  <si>
    <t>東日本大震災により離職を余儀なくされた者等に対し、これらの者の再就職の促進を図ることを目的とする。</t>
    <phoneticPr fontId="5"/>
  </si>
  <si>
    <t>上記目的のため、各種の給付金を支給する。
（１）求職者に支給されるもの
①訓練手当（求職者の知識及び技能の習得を容易にするための給付金）、②広域求職活動費（広範囲の地域に渡る求職活動に要する費用に充てるための給付金）、③移転費（就職又は知識若しくは技能の習得をするための移転に要する費用に充てるための給付金）
（２）事業主に支給されるもの
①職場適応訓練費（求職者を作業環境に適応させる訓練を行うことを促進するための給付金）
注：（１）①及び（２）①は、都道府県実施事業　</t>
    <phoneticPr fontId="5"/>
  </si>
  <si>
    <t>職場適応訓練修了者のうち、訓練を実施した事業所に雇用される者の割合72％以上とする</t>
    <phoneticPr fontId="5"/>
  </si>
  <si>
    <t>職場適応訓練修了者のうち訓練を実施した事業所に雇用された者／職場適応訓練修了者</t>
    <phoneticPr fontId="5"/>
  </si>
  <si>
    <t>％</t>
    <phoneticPr fontId="5"/>
  </si>
  <si>
    <t>-</t>
    <phoneticPr fontId="5"/>
  </si>
  <si>
    <t>職場適応訓練実施後事業所への就職件数</t>
    <phoneticPr fontId="5"/>
  </si>
  <si>
    <t>件</t>
    <rPh sb="0" eb="1">
      <t>ケン</t>
    </rPh>
    <phoneticPr fontId="5"/>
  </si>
  <si>
    <t>-</t>
    <phoneticPr fontId="5"/>
  </si>
  <si>
    <t>単位当たりコスト＝Ｘ／Ｙ
Ｘ：職場適応訓練実績額（千円）
Ｙ：就職決定件数　　　　　　　　　　　　　　</t>
    <phoneticPr fontId="5"/>
  </si>
  <si>
    <t>円／件</t>
    <rPh sb="0" eb="1">
      <t>エン</t>
    </rPh>
    <rPh sb="2" eb="3">
      <t>ケン</t>
    </rPh>
    <phoneticPr fontId="5"/>
  </si>
  <si>
    <t>Ｘ／Ｙ</t>
    <phoneticPr fontId="5"/>
  </si>
  <si>
    <t>０／０</t>
    <phoneticPr fontId="5"/>
  </si>
  <si>
    <t>‐</t>
  </si>
  <si>
    <t>震災発生直後と比較した雇用情勢の改善等を踏まえ、平成26年度限りで事業終了となっている</t>
    <rPh sb="33" eb="35">
      <t>ジギョウ</t>
    </rPh>
    <phoneticPr fontId="5"/>
  </si>
  <si>
    <t>-</t>
    <phoneticPr fontId="5"/>
  </si>
  <si>
    <t>A.都道府県労働局</t>
    <phoneticPr fontId="5"/>
  </si>
  <si>
    <t>０／０</t>
    <phoneticPr fontId="5"/>
  </si>
  <si>
    <t>０／０</t>
    <phoneticPr fontId="5"/>
  </si>
  <si>
    <t>移転費として支給</t>
    <rPh sb="0" eb="3">
      <t>イテンヒ</t>
    </rPh>
    <rPh sb="6" eb="8">
      <t>シキュウ</t>
    </rPh>
    <phoneticPr fontId="5"/>
  </si>
  <si>
    <t>愛媛労働局</t>
    <rPh sb="0" eb="2">
      <t>エヒメ</t>
    </rPh>
    <rPh sb="2" eb="5">
      <t>ロウドウキョク</t>
    </rPh>
    <phoneticPr fontId="5"/>
  </si>
  <si>
    <t>宮城労働局</t>
    <rPh sb="0" eb="2">
      <t>ミヤギ</t>
    </rPh>
    <rPh sb="2" eb="5">
      <t>ロウドウキョク</t>
    </rPh>
    <phoneticPr fontId="5"/>
  </si>
  <si>
    <t>東京労働局</t>
    <rPh sb="0" eb="2">
      <t>トウキョウ</t>
    </rPh>
    <rPh sb="2" eb="5">
      <t>ロウドウキョク</t>
    </rPh>
    <phoneticPr fontId="5"/>
  </si>
  <si>
    <t>移転費として支給</t>
    <phoneticPr fontId="5"/>
  </si>
  <si>
    <t>広域求職活動費として支給</t>
    <phoneticPr fontId="5"/>
  </si>
  <si>
    <t>B.</t>
    <phoneticPr fontId="5"/>
  </si>
  <si>
    <t>C.</t>
    <phoneticPr fontId="5"/>
  </si>
  <si>
    <t>東日本大震災により離職を余儀なくされた激甚災害離職者等の再就職の促進を図ることは重要な課題であるため、国として積極的に支援する必要がある。</t>
    <phoneticPr fontId="5"/>
  </si>
  <si>
    <t>本制度については、ハローワークで行う職業紹介と一体的に実施する必要がある。</t>
    <phoneticPr fontId="5"/>
  </si>
  <si>
    <t>本制度は、東日本大震災により離職を余儀なくされた激甚災害離職者等の再就職を促進することを目的としており、優先度の高い事業である。</t>
    <phoneticPr fontId="5"/>
  </si>
  <si>
    <t>雇用のセーフティネットとしての役割を考慮した必要な経費を負担するものであり、妥当である。</t>
    <phoneticPr fontId="5"/>
  </si>
  <si>
    <t>全て直接事業目的のために使われている。</t>
    <phoneticPr fontId="5"/>
  </si>
  <si>
    <t>支給対象人員が当初見込みを下回ったことによるもの。</t>
    <phoneticPr fontId="5"/>
  </si>
  <si>
    <t>△</t>
  </si>
  <si>
    <t>執行状況等を勘案し、平成26年度限りで事業終了となっている。</t>
    <phoneticPr fontId="5"/>
  </si>
  <si>
    <t>事業の目的である東日本大震災により離職を余儀なくされた者等に対する再就職の促進は、平成２６年度予算において目標を達成しており、平成２７年度以降は予算計上をしていない。</t>
    <rPh sb="53" eb="55">
      <t>モクヒョウ</t>
    </rPh>
    <phoneticPr fontId="5"/>
  </si>
  <si>
    <t>終了予定</t>
  </si>
  <si>
    <t>予定通り終了</t>
  </si>
  <si>
    <t>事業の目的である、東日本大震災により離職を余儀なくされた者等に対する再就職の促進は、平成２６年度中に目標を達成したため、当初の予定通り平成２６年度で事業を終了することが適当である。</t>
    <rPh sb="50" eb="52">
      <t>モクヒョウ</t>
    </rPh>
    <phoneticPr fontId="5"/>
  </si>
  <si>
    <t>点検対象外</t>
    <rPh sb="0" eb="5">
      <t>テンケンタイショウガイ</t>
    </rPh>
    <phoneticPr fontId="5"/>
  </si>
  <si>
    <t>A.愛媛労働局</t>
    <rPh sb="2" eb="4">
      <t>エヒメ</t>
    </rPh>
    <rPh sb="4" eb="7">
      <t>ロウドウキョク</t>
    </rPh>
    <phoneticPr fontId="5"/>
  </si>
  <si>
    <t>給付金</t>
    <rPh sb="0" eb="3">
      <t>キュウフキン</t>
    </rPh>
    <phoneticPr fontId="5"/>
  </si>
  <si>
    <t>移転として支給</t>
    <rPh sb="0" eb="2">
      <t>イテン</t>
    </rPh>
    <rPh sb="5" eb="7">
      <t>シキュウ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</si>
</sst>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164307</xdr:colOff>
      <xdr:row>139</xdr:row>
      <xdr:rowOff>140468</xdr:rowOff>
    </xdr:from>
    <xdr:to>
      <xdr:col>36</xdr:col>
      <xdr:colOff>82938</xdr:colOff>
      <xdr:row>142</xdr:row>
      <xdr:rowOff>320664</xdr:rowOff>
    </xdr:to>
    <xdr:sp macro="" textlink="">
      <xdr:nvSpPr>
        <xdr:cNvPr id="8" name="正方形/長方形 7"/>
        <xdr:cNvSpPr/>
      </xdr:nvSpPr>
      <xdr:spPr>
        <a:xfrm>
          <a:off x="3212307" y="29536999"/>
          <a:ext cx="3728631" cy="12517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復興庁</a:t>
          </a:r>
          <a:endParaRPr kumimoji="1" lang="en-US" altLang="ja-JP" sz="2000">
            <a:solidFill>
              <a:schemeClr val="tx1"/>
            </a:solidFill>
          </a:endParaRPr>
        </a:p>
        <a:p>
          <a:pPr algn="ctr"/>
          <a:r>
            <a:rPr kumimoji="1" lang="en-US" altLang="ja-JP" sz="2000">
              <a:solidFill>
                <a:schemeClr val="tx1"/>
              </a:solidFill>
            </a:rPr>
            <a:t>19</a:t>
          </a:r>
          <a:r>
            <a:rPr kumimoji="1" lang="ja-JP" altLang="en-US" sz="2000">
              <a:solidFill>
                <a:schemeClr val="tx1"/>
              </a:solidFill>
            </a:rPr>
            <a:t>百万円</a:t>
          </a:r>
        </a:p>
      </xdr:txBody>
    </xdr:sp>
    <xdr:clientData/>
  </xdr:twoCellAnchor>
  <xdr:twoCellAnchor>
    <xdr:from>
      <xdr:col>20</xdr:col>
      <xdr:colOff>47625</xdr:colOff>
      <xdr:row>143</xdr:row>
      <xdr:rowOff>32267</xdr:rowOff>
    </xdr:from>
    <xdr:to>
      <xdr:col>33</xdr:col>
      <xdr:colOff>130969</xdr:colOff>
      <xdr:row>143</xdr:row>
      <xdr:rowOff>341281</xdr:rowOff>
    </xdr:to>
    <xdr:sp macro="" textlink="">
      <xdr:nvSpPr>
        <xdr:cNvPr id="9" name="大かっこ 8"/>
        <xdr:cNvSpPr/>
      </xdr:nvSpPr>
      <xdr:spPr>
        <a:xfrm>
          <a:off x="3857625" y="30857548"/>
          <a:ext cx="2559844" cy="309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400"/>
            <a:t>厚生労働省予算へ移し替え</a:t>
          </a:r>
        </a:p>
      </xdr:txBody>
    </xdr:sp>
    <xdr:clientData/>
  </xdr:twoCellAnchor>
  <xdr:twoCellAnchor>
    <xdr:from>
      <xdr:col>26</xdr:col>
      <xdr:colOff>141610</xdr:colOff>
      <xdr:row>143</xdr:row>
      <xdr:rowOff>345758</xdr:rowOff>
    </xdr:from>
    <xdr:to>
      <xdr:col>26</xdr:col>
      <xdr:colOff>142756</xdr:colOff>
      <xdr:row>145</xdr:row>
      <xdr:rowOff>99383</xdr:rowOff>
    </xdr:to>
    <xdr:cxnSp macro="">
      <xdr:nvCxnSpPr>
        <xdr:cNvPr id="10" name="直線矢印コネクタ 9"/>
        <xdr:cNvCxnSpPr/>
      </xdr:nvCxnSpPr>
      <xdr:spPr>
        <a:xfrm flipH="1">
          <a:off x="5094610" y="31171039"/>
          <a:ext cx="1146" cy="4680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144115</xdr:colOff>
      <xdr:row>145</xdr:row>
      <xdr:rowOff>142875</xdr:rowOff>
    </xdr:from>
    <xdr:to>
      <xdr:col>36</xdr:col>
      <xdr:colOff>62746</xdr:colOff>
      <xdr:row>148</xdr:row>
      <xdr:rowOff>323071</xdr:rowOff>
    </xdr:to>
    <xdr:sp macro="" textlink="">
      <xdr:nvSpPr>
        <xdr:cNvPr id="11" name="正方形/長方形 10"/>
        <xdr:cNvSpPr/>
      </xdr:nvSpPr>
      <xdr:spPr>
        <a:xfrm>
          <a:off x="3192115" y="31682531"/>
          <a:ext cx="3728631" cy="125175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en-US" altLang="ja-JP" sz="2000">
              <a:solidFill>
                <a:schemeClr val="tx1"/>
              </a:solidFill>
            </a:rPr>
            <a:t>0.2</a:t>
          </a:r>
          <a:r>
            <a:rPr kumimoji="1" lang="ja-JP" altLang="en-US" sz="2000">
              <a:solidFill>
                <a:schemeClr val="tx1"/>
              </a:solidFill>
            </a:rPr>
            <a:t>百万円</a:t>
          </a:r>
        </a:p>
      </xdr:txBody>
    </xdr:sp>
    <xdr:clientData/>
  </xdr:twoCellAnchor>
  <xdr:twoCellAnchor>
    <xdr:from>
      <xdr:col>7</xdr:col>
      <xdr:colOff>166686</xdr:colOff>
      <xdr:row>153</xdr:row>
      <xdr:rowOff>115235</xdr:rowOff>
    </xdr:from>
    <xdr:to>
      <xdr:col>27</xdr:col>
      <xdr:colOff>90597</xdr:colOff>
      <xdr:row>156</xdr:row>
      <xdr:rowOff>276318</xdr:rowOff>
    </xdr:to>
    <xdr:sp macro="" textlink="">
      <xdr:nvSpPr>
        <xdr:cNvPr id="12" name="正方形/長方形 11"/>
        <xdr:cNvSpPr/>
      </xdr:nvSpPr>
      <xdr:spPr>
        <a:xfrm>
          <a:off x="1500186" y="34512391"/>
          <a:ext cx="3733911" cy="12326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Ａ．都道府県労働局（</a:t>
          </a:r>
          <a:r>
            <a:rPr kumimoji="1" lang="en-US" altLang="ja-JP" sz="2000">
              <a:solidFill>
                <a:schemeClr val="tx1"/>
              </a:solidFill>
            </a:rPr>
            <a:t>3</a:t>
          </a:r>
          <a:r>
            <a:rPr kumimoji="1" lang="ja-JP" altLang="en-US" sz="2000">
              <a:solidFill>
                <a:schemeClr val="tx1"/>
              </a:solidFill>
            </a:rPr>
            <a:t>局）</a:t>
          </a:r>
          <a:endParaRPr kumimoji="1" lang="en-US" altLang="ja-JP" sz="2000">
            <a:solidFill>
              <a:schemeClr val="tx1"/>
            </a:solidFill>
          </a:endParaRPr>
        </a:p>
        <a:p>
          <a:pPr algn="ctr"/>
          <a:r>
            <a:rPr kumimoji="1" lang="en-US" altLang="ja-JP" sz="2000">
              <a:solidFill>
                <a:schemeClr val="tx1"/>
              </a:solidFill>
            </a:rPr>
            <a:t>0.2</a:t>
          </a:r>
          <a:r>
            <a:rPr kumimoji="1" lang="ja-JP" altLang="en-US" sz="2000">
              <a:solidFill>
                <a:schemeClr val="tx1"/>
              </a:solidFill>
            </a:rPr>
            <a:t>百万円</a:t>
          </a:r>
        </a:p>
      </xdr:txBody>
    </xdr:sp>
    <xdr:clientData/>
  </xdr:twoCellAnchor>
  <xdr:twoCellAnchor>
    <xdr:from>
      <xdr:col>19</xdr:col>
      <xdr:colOff>47461</xdr:colOff>
      <xdr:row>149</xdr:row>
      <xdr:rowOff>22786</xdr:rowOff>
    </xdr:from>
    <xdr:to>
      <xdr:col>19</xdr:col>
      <xdr:colOff>48607</xdr:colOff>
      <xdr:row>152</xdr:row>
      <xdr:rowOff>247223</xdr:rowOff>
    </xdr:to>
    <xdr:cxnSp macro="">
      <xdr:nvCxnSpPr>
        <xdr:cNvPr id="13" name="直線矢印コネクタ 12"/>
        <xdr:cNvCxnSpPr/>
      </xdr:nvCxnSpPr>
      <xdr:spPr>
        <a:xfrm flipH="1">
          <a:off x="3666961" y="32991192"/>
          <a:ext cx="1146" cy="12960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97835</xdr:colOff>
      <xdr:row>156</xdr:row>
      <xdr:rowOff>352519</xdr:rowOff>
    </xdr:from>
    <xdr:to>
      <xdr:col>10</xdr:col>
      <xdr:colOff>98848</xdr:colOff>
      <xdr:row>159</xdr:row>
      <xdr:rowOff>957</xdr:rowOff>
    </xdr:to>
    <xdr:cxnSp macro="">
      <xdr:nvCxnSpPr>
        <xdr:cNvPr id="14" name="直線矢印コネクタ 13"/>
        <xdr:cNvCxnSpPr/>
      </xdr:nvCxnSpPr>
      <xdr:spPr>
        <a:xfrm flipH="1">
          <a:off x="2002835" y="35821238"/>
          <a:ext cx="1013" cy="7200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85960</xdr:colOff>
      <xdr:row>158</xdr:row>
      <xdr:rowOff>308816</xdr:rowOff>
    </xdr:from>
    <xdr:to>
      <xdr:col>17</xdr:col>
      <xdr:colOff>81115</xdr:colOff>
      <xdr:row>159</xdr:row>
      <xdr:rowOff>342153</xdr:rowOff>
    </xdr:to>
    <xdr:sp macro="" textlink="">
      <xdr:nvSpPr>
        <xdr:cNvPr id="15" name="正方形/長方形 14"/>
        <xdr:cNvSpPr/>
      </xdr:nvSpPr>
      <xdr:spPr>
        <a:xfrm>
          <a:off x="1419460" y="36491910"/>
          <a:ext cx="1900155" cy="3905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給付金支給</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30</xdr:col>
      <xdr:colOff>144791</xdr:colOff>
      <xdr:row>153</xdr:row>
      <xdr:rowOff>137272</xdr:rowOff>
    </xdr:from>
    <xdr:to>
      <xdr:col>49</xdr:col>
      <xdr:colOff>68590</xdr:colOff>
      <xdr:row>156</xdr:row>
      <xdr:rowOff>298355</xdr:rowOff>
    </xdr:to>
    <xdr:sp macro="" textlink="">
      <xdr:nvSpPr>
        <xdr:cNvPr id="16" name="正方形/長方形 15"/>
        <xdr:cNvSpPr/>
      </xdr:nvSpPr>
      <xdr:spPr>
        <a:xfrm>
          <a:off x="5859791" y="34534428"/>
          <a:ext cx="3543299" cy="12326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Ｃ．都道府県（</a:t>
          </a:r>
          <a:r>
            <a:rPr kumimoji="1" lang="en-US" altLang="ja-JP" sz="2000">
              <a:solidFill>
                <a:schemeClr val="tx1"/>
              </a:solidFill>
            </a:rPr>
            <a:t>0</a:t>
          </a:r>
          <a:r>
            <a:rPr kumimoji="1" lang="ja-JP" altLang="en-US" sz="2000">
              <a:solidFill>
                <a:schemeClr val="tx1"/>
              </a:solidFill>
            </a:rPr>
            <a:t>都道府県）</a:t>
          </a:r>
          <a:endParaRPr kumimoji="1" lang="en-US" altLang="ja-JP" sz="2000">
            <a:solidFill>
              <a:schemeClr val="tx1"/>
            </a:solidFill>
          </a:endParaRPr>
        </a:p>
        <a:p>
          <a:pPr algn="ctr"/>
          <a:r>
            <a:rPr kumimoji="1" lang="en-US" altLang="ja-JP" sz="2000">
              <a:solidFill>
                <a:schemeClr val="tx1"/>
              </a:solidFill>
            </a:rPr>
            <a:t>0</a:t>
          </a:r>
          <a:r>
            <a:rPr kumimoji="1" lang="ja-JP" altLang="en-US" sz="2000">
              <a:solidFill>
                <a:schemeClr val="tx1"/>
              </a:solidFill>
            </a:rPr>
            <a:t>円</a:t>
          </a:r>
        </a:p>
      </xdr:txBody>
    </xdr:sp>
    <xdr:clientData/>
  </xdr:twoCellAnchor>
  <xdr:twoCellAnchor>
    <xdr:from>
      <xdr:col>7</xdr:col>
      <xdr:colOff>90068</xdr:colOff>
      <xdr:row>159</xdr:row>
      <xdr:rowOff>313658</xdr:rowOff>
    </xdr:from>
    <xdr:to>
      <xdr:col>17</xdr:col>
      <xdr:colOff>120962</xdr:colOff>
      <xdr:row>163</xdr:row>
      <xdr:rowOff>168062</xdr:rowOff>
    </xdr:to>
    <xdr:sp macro="" textlink="">
      <xdr:nvSpPr>
        <xdr:cNvPr id="17" name="正方形/長方形 16"/>
        <xdr:cNvSpPr/>
      </xdr:nvSpPr>
      <xdr:spPr>
        <a:xfrm>
          <a:off x="1423568" y="36853939"/>
          <a:ext cx="1935894" cy="128315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Ｂ．求職者</a:t>
          </a:r>
          <a:endParaRPr kumimoji="1" lang="en-US" altLang="ja-JP" sz="1400">
            <a:solidFill>
              <a:schemeClr val="tx1"/>
            </a:solidFill>
          </a:endParaRPr>
        </a:p>
        <a:p>
          <a:pPr algn="ctr"/>
          <a:r>
            <a:rPr kumimoji="1" lang="en-US" altLang="ja-JP" sz="1800">
              <a:solidFill>
                <a:sysClr val="windowText" lastClr="000000"/>
              </a:solidFill>
            </a:rPr>
            <a:t>0.2</a:t>
          </a:r>
          <a:r>
            <a:rPr kumimoji="1" lang="ja-JP" altLang="en-US" sz="1800">
              <a:solidFill>
                <a:sysClr val="windowText" lastClr="000000"/>
              </a:solidFill>
            </a:rPr>
            <a:t>百万円      </a:t>
          </a:r>
          <a:endParaRPr kumimoji="1" lang="ja-JP" altLang="en-US" sz="1800">
            <a:solidFill>
              <a:schemeClr val="tx1"/>
            </a:solidFill>
          </a:endParaRPr>
        </a:p>
      </xdr:txBody>
    </xdr:sp>
    <xdr:clientData/>
  </xdr:twoCellAnchor>
  <xdr:twoCellAnchor>
    <xdr:from>
      <xdr:col>23</xdr:col>
      <xdr:colOff>22059</xdr:colOff>
      <xdr:row>149</xdr:row>
      <xdr:rowOff>106110</xdr:rowOff>
    </xdr:from>
    <xdr:to>
      <xdr:col>29</xdr:col>
      <xdr:colOff>170364</xdr:colOff>
      <xdr:row>150</xdr:row>
      <xdr:rowOff>57936</xdr:rowOff>
    </xdr:to>
    <xdr:sp macro="" textlink="">
      <xdr:nvSpPr>
        <xdr:cNvPr id="18" name="大かっこ 17"/>
        <xdr:cNvSpPr/>
      </xdr:nvSpPr>
      <xdr:spPr>
        <a:xfrm>
          <a:off x="4403559" y="33074516"/>
          <a:ext cx="1291305" cy="309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400"/>
            <a:t>制度設計等</a:t>
          </a:r>
        </a:p>
      </xdr:txBody>
    </xdr:sp>
    <xdr:clientData/>
  </xdr:twoCellAnchor>
  <xdr:twoCellAnchor>
    <xdr:from>
      <xdr:col>11</xdr:col>
      <xdr:colOff>189614</xdr:colOff>
      <xdr:row>156</xdr:row>
      <xdr:rowOff>349637</xdr:rowOff>
    </xdr:from>
    <xdr:to>
      <xdr:col>21</xdr:col>
      <xdr:colOff>131160</xdr:colOff>
      <xdr:row>158</xdr:row>
      <xdr:rowOff>15967</xdr:rowOff>
    </xdr:to>
    <xdr:sp macro="" textlink="">
      <xdr:nvSpPr>
        <xdr:cNvPr id="19" name="大かっこ 18"/>
        <xdr:cNvSpPr/>
      </xdr:nvSpPr>
      <xdr:spPr>
        <a:xfrm>
          <a:off x="2285114" y="35818356"/>
          <a:ext cx="1846546" cy="380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400"/>
            <a:t>給付金の支給決定等</a:t>
          </a:r>
        </a:p>
      </xdr:txBody>
    </xdr:sp>
    <xdr:clientData/>
  </xdr:twoCellAnchor>
  <xdr:oneCellAnchor>
    <xdr:from>
      <xdr:col>7</xdr:col>
      <xdr:colOff>59531</xdr:colOff>
      <xdr:row>163</xdr:row>
      <xdr:rowOff>192874</xdr:rowOff>
    </xdr:from>
    <xdr:ext cx="2000250" cy="292452"/>
    <xdr:sp macro="" textlink="">
      <xdr:nvSpPr>
        <xdr:cNvPr id="20" name="テキスト ボックス 19"/>
        <xdr:cNvSpPr txBox="1"/>
      </xdr:nvSpPr>
      <xdr:spPr>
        <a:xfrm>
          <a:off x="1393031" y="38161905"/>
          <a:ext cx="20002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広域求職活動費・移転費</a:t>
          </a:r>
          <a:r>
            <a:rPr kumimoji="1" lang="en-US" altLang="ja-JP" sz="1200"/>
            <a:t>〕</a:t>
          </a:r>
          <a:endParaRPr kumimoji="1" lang="ja-JP" altLang="en-US" sz="1200"/>
        </a:p>
      </xdr:txBody>
    </xdr:sp>
    <xdr:clientData/>
  </xdr:oneCellAnchor>
  <xdr:twoCellAnchor>
    <xdr:from>
      <xdr:col>33</xdr:col>
      <xdr:colOff>121419</xdr:colOff>
      <xdr:row>149</xdr:row>
      <xdr:rowOff>74333</xdr:rowOff>
    </xdr:from>
    <xdr:to>
      <xdr:col>33</xdr:col>
      <xdr:colOff>122565</xdr:colOff>
      <xdr:row>152</xdr:row>
      <xdr:rowOff>298770</xdr:rowOff>
    </xdr:to>
    <xdr:cxnSp macro="">
      <xdr:nvCxnSpPr>
        <xdr:cNvPr id="21" name="直線矢印コネクタ 20"/>
        <xdr:cNvCxnSpPr/>
      </xdr:nvCxnSpPr>
      <xdr:spPr>
        <a:xfrm flipH="1">
          <a:off x="6407919" y="33042739"/>
          <a:ext cx="1146" cy="129600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148713</xdr:colOff>
      <xdr:row>157</xdr:row>
      <xdr:rowOff>13881</xdr:rowOff>
    </xdr:from>
    <xdr:to>
      <xdr:col>45</xdr:col>
      <xdr:colOff>90259</xdr:colOff>
      <xdr:row>158</xdr:row>
      <xdr:rowOff>37398</xdr:rowOff>
    </xdr:to>
    <xdr:sp macro="" textlink="">
      <xdr:nvSpPr>
        <xdr:cNvPr id="22" name="大かっこ 21"/>
        <xdr:cNvSpPr/>
      </xdr:nvSpPr>
      <xdr:spPr>
        <a:xfrm>
          <a:off x="6816213" y="35839787"/>
          <a:ext cx="1846546" cy="380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400"/>
            <a:t>給付金の支給決定等</a:t>
          </a:r>
        </a:p>
      </xdr:txBody>
    </xdr:sp>
    <xdr:clientData/>
  </xdr:twoCellAnchor>
  <xdr:twoCellAnchor>
    <xdr:from>
      <xdr:col>7</xdr:col>
      <xdr:colOff>11205</xdr:colOff>
      <xdr:row>139</xdr:row>
      <xdr:rowOff>41090</xdr:rowOff>
    </xdr:from>
    <xdr:to>
      <xdr:col>7</xdr:col>
      <xdr:colOff>23905</xdr:colOff>
      <xdr:row>158</xdr:row>
      <xdr:rowOff>94527</xdr:rowOff>
    </xdr:to>
    <xdr:cxnSp macro="">
      <xdr:nvCxnSpPr>
        <xdr:cNvPr id="23" name="直線コネクタ 22"/>
        <xdr:cNvCxnSpPr/>
      </xdr:nvCxnSpPr>
      <xdr:spPr>
        <a:xfrm>
          <a:off x="1344705" y="29437621"/>
          <a:ext cx="12700" cy="684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139</xdr:row>
      <xdr:rowOff>23813</xdr:rowOff>
    </xdr:from>
    <xdr:to>
      <xdr:col>41</xdr:col>
      <xdr:colOff>39000</xdr:colOff>
      <xdr:row>139</xdr:row>
      <xdr:rowOff>27176</xdr:rowOff>
    </xdr:to>
    <xdr:cxnSp macro="">
      <xdr:nvCxnSpPr>
        <xdr:cNvPr id="24" name="直線コネクタ 23"/>
        <xdr:cNvCxnSpPr/>
      </xdr:nvCxnSpPr>
      <xdr:spPr>
        <a:xfrm>
          <a:off x="1333500" y="29420344"/>
          <a:ext cx="6516000" cy="33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45944</xdr:colOff>
      <xdr:row>139</xdr:row>
      <xdr:rowOff>26804</xdr:rowOff>
    </xdr:from>
    <xdr:to>
      <xdr:col>41</xdr:col>
      <xdr:colOff>58644</xdr:colOff>
      <xdr:row>151</xdr:row>
      <xdr:rowOff>96554</xdr:rowOff>
    </xdr:to>
    <xdr:cxnSp macro="">
      <xdr:nvCxnSpPr>
        <xdr:cNvPr id="25" name="直線コネクタ 24"/>
        <xdr:cNvCxnSpPr/>
      </xdr:nvCxnSpPr>
      <xdr:spPr>
        <a:xfrm>
          <a:off x="7856444" y="29423335"/>
          <a:ext cx="12700" cy="435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79407</xdr:colOff>
      <xdr:row>151</xdr:row>
      <xdr:rowOff>98474</xdr:rowOff>
    </xdr:from>
    <xdr:to>
      <xdr:col>41</xdr:col>
      <xdr:colOff>50907</xdr:colOff>
      <xdr:row>151</xdr:row>
      <xdr:rowOff>98474</xdr:rowOff>
    </xdr:to>
    <xdr:cxnSp macro="">
      <xdr:nvCxnSpPr>
        <xdr:cNvPr id="26" name="直線コネクタ 25"/>
        <xdr:cNvCxnSpPr/>
      </xdr:nvCxnSpPr>
      <xdr:spPr>
        <a:xfrm flipH="1">
          <a:off x="5413407" y="33781255"/>
          <a:ext cx="2448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85030</xdr:colOff>
      <xdr:row>151</xdr:row>
      <xdr:rowOff>94214</xdr:rowOff>
    </xdr:from>
    <xdr:to>
      <xdr:col>28</xdr:col>
      <xdr:colOff>97730</xdr:colOff>
      <xdr:row>158</xdr:row>
      <xdr:rowOff>113901</xdr:rowOff>
    </xdr:to>
    <xdr:cxnSp macro="">
      <xdr:nvCxnSpPr>
        <xdr:cNvPr id="27" name="直線コネクタ 26"/>
        <xdr:cNvCxnSpPr/>
      </xdr:nvCxnSpPr>
      <xdr:spPr>
        <a:xfrm flipH="1">
          <a:off x="5419030" y="33776995"/>
          <a:ext cx="12700" cy="2520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26192</xdr:colOff>
      <xdr:row>158</xdr:row>
      <xdr:rowOff>95565</xdr:rowOff>
    </xdr:from>
    <xdr:to>
      <xdr:col>28</xdr:col>
      <xdr:colOff>93692</xdr:colOff>
      <xdr:row>158</xdr:row>
      <xdr:rowOff>109258</xdr:rowOff>
    </xdr:to>
    <xdr:cxnSp macro="">
      <xdr:nvCxnSpPr>
        <xdr:cNvPr id="28" name="直線コネクタ 27"/>
        <xdr:cNvCxnSpPr/>
      </xdr:nvCxnSpPr>
      <xdr:spPr>
        <a:xfrm>
          <a:off x="1359692" y="36278659"/>
          <a:ext cx="4068000" cy="1369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56029</xdr:colOff>
      <xdr:row>139</xdr:row>
      <xdr:rowOff>68637</xdr:rowOff>
    </xdr:from>
    <xdr:to>
      <xdr:col>10</xdr:col>
      <xdr:colOff>100852</xdr:colOff>
      <xdr:row>140</xdr:row>
      <xdr:rowOff>70037</xdr:rowOff>
    </xdr:to>
    <xdr:sp macro="" textlink="">
      <xdr:nvSpPr>
        <xdr:cNvPr id="29" name="テキスト ボックス 28"/>
        <xdr:cNvSpPr txBox="1"/>
      </xdr:nvSpPr>
      <xdr:spPr>
        <a:xfrm>
          <a:off x="1389529" y="29465168"/>
          <a:ext cx="616323" cy="3585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462</v>
      </c>
      <c r="AR2" s="106"/>
      <c r="AS2" s="68" t="str">
        <f>IF(OR(AQ2="　", AQ2=""), "", "-")</f>
        <v/>
      </c>
      <c r="AT2" s="107">
        <v>96</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467</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475</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469</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213</v>
      </c>
      <c r="H5" s="326"/>
      <c r="I5" s="326"/>
      <c r="J5" s="326"/>
      <c r="K5" s="326"/>
      <c r="L5" s="326"/>
      <c r="M5" s="327" t="s">
        <v>92</v>
      </c>
      <c r="N5" s="328"/>
      <c r="O5" s="328"/>
      <c r="P5" s="328"/>
      <c r="Q5" s="328"/>
      <c r="R5" s="329"/>
      <c r="S5" s="330" t="s">
        <v>97</v>
      </c>
      <c r="T5" s="326"/>
      <c r="U5" s="326"/>
      <c r="V5" s="326"/>
      <c r="W5" s="326"/>
      <c r="X5" s="331"/>
      <c r="Y5" s="509" t="s">
        <v>3</v>
      </c>
      <c r="Z5" s="510"/>
      <c r="AA5" s="510"/>
      <c r="AB5" s="510"/>
      <c r="AC5" s="510"/>
      <c r="AD5" s="511"/>
      <c r="AE5" s="512" t="s">
        <v>473</v>
      </c>
      <c r="AF5" s="513"/>
      <c r="AG5" s="513"/>
      <c r="AH5" s="513"/>
      <c r="AI5" s="513"/>
      <c r="AJ5" s="513"/>
      <c r="AK5" s="513"/>
      <c r="AL5" s="513"/>
      <c r="AM5" s="513"/>
      <c r="AN5" s="513"/>
      <c r="AO5" s="513"/>
      <c r="AP5" s="514"/>
      <c r="AQ5" s="515" t="s">
        <v>474</v>
      </c>
      <c r="AR5" s="516"/>
      <c r="AS5" s="516"/>
      <c r="AT5" s="516"/>
      <c r="AU5" s="516"/>
      <c r="AV5" s="516"/>
      <c r="AW5" s="516"/>
      <c r="AX5" s="517"/>
    </row>
    <row r="6" spans="1:50" ht="39" customHeight="1" x14ac:dyDescent="0.15">
      <c r="A6" s="520" t="s">
        <v>4</v>
      </c>
      <c r="B6" s="521"/>
      <c r="C6" s="521"/>
      <c r="D6" s="521"/>
      <c r="E6" s="521"/>
      <c r="F6" s="521"/>
      <c r="G6" s="522" t="str">
        <f>入力規則等!F39</f>
        <v>東日本大震災復興特別会計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472</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478</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479</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社会保障</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480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481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直接実施、負担</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781</v>
      </c>
      <c r="Q13" s="72"/>
      <c r="R13" s="72"/>
      <c r="S13" s="72"/>
      <c r="T13" s="72"/>
      <c r="U13" s="72"/>
      <c r="V13" s="73"/>
      <c r="W13" s="71">
        <v>79</v>
      </c>
      <c r="X13" s="72"/>
      <c r="Y13" s="72"/>
      <c r="Z13" s="72"/>
      <c r="AA13" s="72"/>
      <c r="AB13" s="72"/>
      <c r="AC13" s="73"/>
      <c r="AD13" s="71">
        <v>19</v>
      </c>
      <c r="AE13" s="72"/>
      <c r="AF13" s="72"/>
      <c r="AG13" s="72"/>
      <c r="AH13" s="72"/>
      <c r="AI13" s="72"/>
      <c r="AJ13" s="73"/>
      <c r="AK13" s="71" t="s">
        <v>470</v>
      </c>
      <c r="AL13" s="72"/>
      <c r="AM13" s="72"/>
      <c r="AN13" s="72"/>
      <c r="AO13" s="72"/>
      <c r="AP13" s="72"/>
      <c r="AQ13" s="73"/>
      <c r="AR13" s="664" t="s">
        <v>479</v>
      </c>
      <c r="AS13" s="665"/>
      <c r="AT13" s="665"/>
      <c r="AU13" s="665"/>
      <c r="AV13" s="665"/>
      <c r="AW13" s="665"/>
      <c r="AX13" s="666"/>
    </row>
    <row r="14" spans="1:50" ht="21" customHeight="1" x14ac:dyDescent="0.15">
      <c r="A14" s="463"/>
      <c r="B14" s="464"/>
      <c r="C14" s="464"/>
      <c r="D14" s="464"/>
      <c r="E14" s="464"/>
      <c r="F14" s="465"/>
      <c r="G14" s="476"/>
      <c r="H14" s="477"/>
      <c r="I14" s="342" t="s">
        <v>9</v>
      </c>
      <c r="J14" s="471"/>
      <c r="K14" s="471"/>
      <c r="L14" s="471"/>
      <c r="M14" s="471"/>
      <c r="N14" s="471"/>
      <c r="O14" s="472"/>
      <c r="P14" s="71" t="s">
        <v>470</v>
      </c>
      <c r="Q14" s="72"/>
      <c r="R14" s="72"/>
      <c r="S14" s="72"/>
      <c r="T14" s="72"/>
      <c r="U14" s="72"/>
      <c r="V14" s="73"/>
      <c r="W14" s="71" t="s">
        <v>470</v>
      </c>
      <c r="X14" s="72"/>
      <c r="Y14" s="72"/>
      <c r="Z14" s="72"/>
      <c r="AA14" s="72"/>
      <c r="AB14" s="72"/>
      <c r="AC14" s="73"/>
      <c r="AD14" s="71" t="s">
        <v>470</v>
      </c>
      <c r="AE14" s="72"/>
      <c r="AF14" s="72"/>
      <c r="AG14" s="72"/>
      <c r="AH14" s="72"/>
      <c r="AI14" s="72"/>
      <c r="AJ14" s="73"/>
      <c r="AK14" s="71" t="s">
        <v>470</v>
      </c>
      <c r="AL14" s="72"/>
      <c r="AM14" s="72"/>
      <c r="AN14" s="72"/>
      <c r="AO14" s="72"/>
      <c r="AP14" s="72"/>
      <c r="AQ14" s="73"/>
      <c r="AR14" s="662"/>
      <c r="AS14" s="662"/>
      <c r="AT14" s="662"/>
      <c r="AU14" s="662"/>
      <c r="AV14" s="662"/>
      <c r="AW14" s="662"/>
      <c r="AX14" s="663"/>
    </row>
    <row r="15" spans="1:50" ht="21" customHeight="1" x14ac:dyDescent="0.15">
      <c r="A15" s="463"/>
      <c r="B15" s="464"/>
      <c r="C15" s="464"/>
      <c r="D15" s="464"/>
      <c r="E15" s="464"/>
      <c r="F15" s="465"/>
      <c r="G15" s="476"/>
      <c r="H15" s="477"/>
      <c r="I15" s="342" t="s">
        <v>62</v>
      </c>
      <c r="J15" s="343"/>
      <c r="K15" s="343"/>
      <c r="L15" s="343"/>
      <c r="M15" s="343"/>
      <c r="N15" s="343"/>
      <c r="O15" s="344"/>
      <c r="P15" s="71" t="s">
        <v>470</v>
      </c>
      <c r="Q15" s="72"/>
      <c r="R15" s="72"/>
      <c r="S15" s="72"/>
      <c r="T15" s="72"/>
      <c r="U15" s="72"/>
      <c r="V15" s="73"/>
      <c r="W15" s="71" t="s">
        <v>470</v>
      </c>
      <c r="X15" s="72"/>
      <c r="Y15" s="72"/>
      <c r="Z15" s="72"/>
      <c r="AA15" s="72"/>
      <c r="AB15" s="72"/>
      <c r="AC15" s="73"/>
      <c r="AD15" s="71" t="s">
        <v>470</v>
      </c>
      <c r="AE15" s="72"/>
      <c r="AF15" s="72"/>
      <c r="AG15" s="72"/>
      <c r="AH15" s="72"/>
      <c r="AI15" s="72"/>
      <c r="AJ15" s="73"/>
      <c r="AK15" s="71" t="s">
        <v>470</v>
      </c>
      <c r="AL15" s="72"/>
      <c r="AM15" s="72"/>
      <c r="AN15" s="72"/>
      <c r="AO15" s="72"/>
      <c r="AP15" s="72"/>
      <c r="AQ15" s="73"/>
      <c r="AR15" s="71"/>
      <c r="AS15" s="72"/>
      <c r="AT15" s="72"/>
      <c r="AU15" s="72"/>
      <c r="AV15" s="72"/>
      <c r="AW15" s="72"/>
      <c r="AX15" s="661"/>
    </row>
    <row r="16" spans="1:50" ht="21" customHeight="1" x14ac:dyDescent="0.15">
      <c r="A16" s="463"/>
      <c r="B16" s="464"/>
      <c r="C16" s="464"/>
      <c r="D16" s="464"/>
      <c r="E16" s="464"/>
      <c r="F16" s="465"/>
      <c r="G16" s="476"/>
      <c r="H16" s="477"/>
      <c r="I16" s="342" t="s">
        <v>63</v>
      </c>
      <c r="J16" s="343"/>
      <c r="K16" s="343"/>
      <c r="L16" s="343"/>
      <c r="M16" s="343"/>
      <c r="N16" s="343"/>
      <c r="O16" s="344"/>
      <c r="P16" s="71" t="s">
        <v>470</v>
      </c>
      <c r="Q16" s="72"/>
      <c r="R16" s="72"/>
      <c r="S16" s="72"/>
      <c r="T16" s="72"/>
      <c r="U16" s="72"/>
      <c r="V16" s="73"/>
      <c r="W16" s="71" t="s">
        <v>470</v>
      </c>
      <c r="X16" s="72"/>
      <c r="Y16" s="72"/>
      <c r="Z16" s="72"/>
      <c r="AA16" s="72"/>
      <c r="AB16" s="72"/>
      <c r="AC16" s="73"/>
      <c r="AD16" s="71" t="s">
        <v>470</v>
      </c>
      <c r="AE16" s="72"/>
      <c r="AF16" s="72"/>
      <c r="AG16" s="72"/>
      <c r="AH16" s="72"/>
      <c r="AI16" s="72"/>
      <c r="AJ16" s="73"/>
      <c r="AK16" s="71" t="s">
        <v>470</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470</v>
      </c>
      <c r="Q17" s="72"/>
      <c r="R17" s="72"/>
      <c r="S17" s="72"/>
      <c r="T17" s="72"/>
      <c r="U17" s="72"/>
      <c r="V17" s="73"/>
      <c r="W17" s="71" t="s">
        <v>470</v>
      </c>
      <c r="X17" s="72"/>
      <c r="Y17" s="72"/>
      <c r="Z17" s="72"/>
      <c r="AA17" s="72"/>
      <c r="AB17" s="72"/>
      <c r="AC17" s="73"/>
      <c r="AD17" s="71" t="s">
        <v>470</v>
      </c>
      <c r="AE17" s="72"/>
      <c r="AF17" s="72"/>
      <c r="AG17" s="72"/>
      <c r="AH17" s="72"/>
      <c r="AI17" s="72"/>
      <c r="AJ17" s="73"/>
      <c r="AK17" s="71" t="s">
        <v>470</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781</v>
      </c>
      <c r="Q18" s="316"/>
      <c r="R18" s="316"/>
      <c r="S18" s="316"/>
      <c r="T18" s="316"/>
      <c r="U18" s="316"/>
      <c r="V18" s="317"/>
      <c r="W18" s="315">
        <f>SUM(W13:AC17)</f>
        <v>79</v>
      </c>
      <c r="X18" s="316"/>
      <c r="Y18" s="316"/>
      <c r="Z18" s="316"/>
      <c r="AA18" s="316"/>
      <c r="AB18" s="316"/>
      <c r="AC18" s="317"/>
      <c r="AD18" s="315">
        <f t="shared" ref="AD18" si="0">SUM(AD13:AJ17)</f>
        <v>19</v>
      </c>
      <c r="AE18" s="316"/>
      <c r="AF18" s="316"/>
      <c r="AG18" s="316"/>
      <c r="AH18" s="316"/>
      <c r="AI18" s="316"/>
      <c r="AJ18" s="317"/>
      <c r="AK18" s="315">
        <f t="shared" ref="AK18" si="1">SUM(AK13:AQ17)</f>
        <v>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0.3</v>
      </c>
      <c r="Q19" s="72"/>
      <c r="R19" s="72"/>
      <c r="S19" s="72"/>
      <c r="T19" s="72"/>
      <c r="U19" s="72"/>
      <c r="V19" s="73"/>
      <c r="W19" s="71">
        <v>0.2</v>
      </c>
      <c r="X19" s="72"/>
      <c r="Y19" s="72"/>
      <c r="Z19" s="72"/>
      <c r="AA19" s="72"/>
      <c r="AB19" s="72"/>
      <c r="AC19" s="73"/>
      <c r="AD19" s="71">
        <v>0.2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3.8412291933418694E-4</v>
      </c>
      <c r="Q20" s="320"/>
      <c r="R20" s="320"/>
      <c r="S20" s="320"/>
      <c r="T20" s="320"/>
      <c r="U20" s="320"/>
      <c r="V20" s="320"/>
      <c r="W20" s="320">
        <f>IF(W18=0, "-", W19/W18)</f>
        <v>2.5316455696202532E-3</v>
      </c>
      <c r="X20" s="320"/>
      <c r="Y20" s="320"/>
      <c r="Z20" s="320"/>
      <c r="AA20" s="320"/>
      <c r="AB20" s="320"/>
      <c r="AC20" s="320"/>
      <c r="AD20" s="320">
        <f>IF(AD18=0, "-", AD19/AD18)</f>
        <v>1.0526315789473684E-2</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479</v>
      </c>
      <c r="AV22" s="110"/>
      <c r="AW22" s="108" t="s">
        <v>360</v>
      </c>
      <c r="AX22" s="109"/>
    </row>
    <row r="23" spans="1:50" ht="22.5" customHeight="1" x14ac:dyDescent="0.15">
      <c r="A23" s="216"/>
      <c r="B23" s="214"/>
      <c r="C23" s="214"/>
      <c r="D23" s="214"/>
      <c r="E23" s="214"/>
      <c r="F23" s="215"/>
      <c r="G23" s="321" t="s">
        <v>482</v>
      </c>
      <c r="H23" s="288"/>
      <c r="I23" s="288"/>
      <c r="J23" s="288"/>
      <c r="K23" s="288"/>
      <c r="L23" s="288"/>
      <c r="M23" s="288"/>
      <c r="N23" s="288"/>
      <c r="O23" s="289"/>
      <c r="P23" s="254" t="s">
        <v>483</v>
      </c>
      <c r="Q23" s="195"/>
      <c r="R23" s="195"/>
      <c r="S23" s="195"/>
      <c r="T23" s="195"/>
      <c r="U23" s="195"/>
      <c r="V23" s="195"/>
      <c r="W23" s="195"/>
      <c r="X23" s="196"/>
      <c r="Y23" s="293" t="s">
        <v>14</v>
      </c>
      <c r="Z23" s="294"/>
      <c r="AA23" s="295"/>
      <c r="AB23" s="657" t="s">
        <v>484</v>
      </c>
      <c r="AC23" s="296"/>
      <c r="AD23" s="296"/>
      <c r="AE23" s="93">
        <v>0</v>
      </c>
      <c r="AF23" s="94"/>
      <c r="AG23" s="94"/>
      <c r="AH23" s="94"/>
      <c r="AI23" s="95"/>
      <c r="AJ23" s="93">
        <v>0</v>
      </c>
      <c r="AK23" s="94"/>
      <c r="AL23" s="94"/>
      <c r="AM23" s="94"/>
      <c r="AN23" s="95"/>
      <c r="AO23" s="93">
        <v>0</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16</v>
      </c>
      <c r="AC24" s="286"/>
      <c r="AD24" s="286"/>
      <c r="AE24" s="93">
        <v>72</v>
      </c>
      <c r="AF24" s="94"/>
      <c r="AG24" s="94"/>
      <c r="AH24" s="94"/>
      <c r="AI24" s="95"/>
      <c r="AJ24" s="93">
        <v>72</v>
      </c>
      <c r="AK24" s="94"/>
      <c r="AL24" s="94"/>
      <c r="AM24" s="94"/>
      <c r="AN24" s="95"/>
      <c r="AO24" s="93">
        <v>72</v>
      </c>
      <c r="AP24" s="94"/>
      <c r="AQ24" s="94"/>
      <c r="AR24" s="94"/>
      <c r="AS24" s="95"/>
      <c r="AT24" s="93" t="s">
        <v>479</v>
      </c>
      <c r="AU24" s="94"/>
      <c r="AV24" s="94"/>
      <c r="AW24" s="94"/>
      <c r="AX24" s="96"/>
    </row>
    <row r="25" spans="1:50" ht="22.5" customHeight="1" x14ac:dyDescent="0.15">
      <c r="A25" s="667"/>
      <c r="B25" s="668"/>
      <c r="C25" s="668"/>
      <c r="D25" s="668"/>
      <c r="E25" s="668"/>
      <c r="F25" s="669"/>
      <c r="G25" s="322"/>
      <c r="H25" s="323"/>
      <c r="I25" s="323"/>
      <c r="J25" s="323"/>
      <c r="K25" s="323"/>
      <c r="L25" s="323"/>
      <c r="M25" s="323"/>
      <c r="N25" s="323"/>
      <c r="O25" s="324"/>
      <c r="P25" s="197"/>
      <c r="Q25" s="197"/>
      <c r="R25" s="197"/>
      <c r="S25" s="197"/>
      <c r="T25" s="197"/>
      <c r="U25" s="197"/>
      <c r="V25" s="197"/>
      <c r="W25" s="197"/>
      <c r="X25" s="198"/>
      <c r="Y25" s="120" t="s">
        <v>15</v>
      </c>
      <c r="Z25" s="121"/>
      <c r="AA25" s="171"/>
      <c r="AB25" s="679" t="s">
        <v>364</v>
      </c>
      <c r="AC25" s="264"/>
      <c r="AD25" s="264"/>
      <c r="AE25" s="93" t="s">
        <v>479</v>
      </c>
      <c r="AF25" s="94"/>
      <c r="AG25" s="94"/>
      <c r="AH25" s="94"/>
      <c r="AI25" s="95"/>
      <c r="AJ25" s="93" t="s">
        <v>485</v>
      </c>
      <c r="AK25" s="94"/>
      <c r="AL25" s="94"/>
      <c r="AM25" s="94"/>
      <c r="AN25" s="95"/>
      <c r="AO25" s="93" t="s">
        <v>495</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8" t="s">
        <v>303</v>
      </c>
      <c r="AU26" s="659"/>
      <c r="AV26" s="659"/>
      <c r="AW26" s="659"/>
      <c r="AX26" s="660"/>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7"/>
      <c r="B30" s="668"/>
      <c r="C30" s="668"/>
      <c r="D30" s="668"/>
      <c r="E30" s="668"/>
      <c r="F30" s="669"/>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4" t="s">
        <v>320</v>
      </c>
      <c r="B47" s="682"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7"/>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2"/>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2"/>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22.5" hidden="1" customHeight="1" x14ac:dyDescent="0.15">
      <c r="A50" s="234"/>
      <c r="B50" s="682"/>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22.5" hidden="1" customHeight="1" x14ac:dyDescent="0.15">
      <c r="A51" s="234"/>
      <c r="B51" s="683"/>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5"/>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6" t="s">
        <v>69</v>
      </c>
      <c r="AF67" s="118"/>
      <c r="AG67" s="118"/>
      <c r="AH67" s="118"/>
      <c r="AI67" s="118"/>
      <c r="AJ67" s="656" t="s">
        <v>70</v>
      </c>
      <c r="AK67" s="118"/>
      <c r="AL67" s="118"/>
      <c r="AM67" s="118"/>
      <c r="AN67" s="118"/>
      <c r="AO67" s="656"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486</v>
      </c>
      <c r="H68" s="195"/>
      <c r="I68" s="195"/>
      <c r="J68" s="195"/>
      <c r="K68" s="195"/>
      <c r="L68" s="195"/>
      <c r="M68" s="195"/>
      <c r="N68" s="195"/>
      <c r="O68" s="195"/>
      <c r="P68" s="195"/>
      <c r="Q68" s="195"/>
      <c r="R68" s="195"/>
      <c r="S68" s="195"/>
      <c r="T68" s="195"/>
      <c r="U68" s="195"/>
      <c r="V68" s="195"/>
      <c r="W68" s="195"/>
      <c r="X68" s="196"/>
      <c r="Y68" s="332" t="s">
        <v>66</v>
      </c>
      <c r="Z68" s="333"/>
      <c r="AA68" s="334"/>
      <c r="AB68" s="202" t="s">
        <v>487</v>
      </c>
      <c r="AC68" s="203"/>
      <c r="AD68" s="204"/>
      <c r="AE68" s="93">
        <v>0</v>
      </c>
      <c r="AF68" s="94"/>
      <c r="AG68" s="94"/>
      <c r="AH68" s="94"/>
      <c r="AI68" s="95"/>
      <c r="AJ68" s="93">
        <v>0</v>
      </c>
      <c r="AK68" s="94"/>
      <c r="AL68" s="94"/>
      <c r="AM68" s="94"/>
      <c r="AN68" s="95"/>
      <c r="AO68" s="93">
        <v>0</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487</v>
      </c>
      <c r="AC69" s="211"/>
      <c r="AD69" s="212"/>
      <c r="AE69" s="93">
        <v>127</v>
      </c>
      <c r="AF69" s="94"/>
      <c r="AG69" s="94"/>
      <c r="AH69" s="94"/>
      <c r="AI69" s="95"/>
      <c r="AJ69" s="93">
        <v>31</v>
      </c>
      <c r="AK69" s="94"/>
      <c r="AL69" s="94"/>
      <c r="AM69" s="94"/>
      <c r="AN69" s="95"/>
      <c r="AO69" s="93">
        <v>14</v>
      </c>
      <c r="AP69" s="94"/>
      <c r="AQ69" s="94"/>
      <c r="AR69" s="94"/>
      <c r="AS69" s="95"/>
      <c r="AT69" s="93" t="s">
        <v>488</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489</v>
      </c>
      <c r="H83" s="144"/>
      <c r="I83" s="144"/>
      <c r="J83" s="144"/>
      <c r="K83" s="144"/>
      <c r="L83" s="144"/>
      <c r="M83" s="144"/>
      <c r="N83" s="144"/>
      <c r="O83" s="144"/>
      <c r="P83" s="144"/>
      <c r="Q83" s="144"/>
      <c r="R83" s="144"/>
      <c r="S83" s="144"/>
      <c r="T83" s="144"/>
      <c r="U83" s="144"/>
      <c r="V83" s="144"/>
      <c r="W83" s="144"/>
      <c r="X83" s="144"/>
      <c r="Y83" s="146" t="s">
        <v>17</v>
      </c>
      <c r="Z83" s="147"/>
      <c r="AA83" s="148"/>
      <c r="AB83" s="181" t="s">
        <v>490</v>
      </c>
      <c r="AC83" s="150"/>
      <c r="AD83" s="151"/>
      <c r="AE83" s="152">
        <v>0</v>
      </c>
      <c r="AF83" s="153"/>
      <c r="AG83" s="153"/>
      <c r="AH83" s="153"/>
      <c r="AI83" s="153"/>
      <c r="AJ83" s="152">
        <v>0</v>
      </c>
      <c r="AK83" s="153"/>
      <c r="AL83" s="153"/>
      <c r="AM83" s="153"/>
      <c r="AN83" s="153"/>
      <c r="AO83" s="152">
        <v>0</v>
      </c>
      <c r="AP83" s="153"/>
      <c r="AQ83" s="153"/>
      <c r="AR83" s="153"/>
      <c r="AS83" s="153"/>
      <c r="AT83" s="93" t="s">
        <v>488</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491</v>
      </c>
      <c r="AC84" s="158"/>
      <c r="AD84" s="159"/>
      <c r="AE84" s="157" t="s">
        <v>492</v>
      </c>
      <c r="AF84" s="158"/>
      <c r="AG84" s="158"/>
      <c r="AH84" s="158"/>
      <c r="AI84" s="159"/>
      <c r="AJ84" s="157" t="s">
        <v>497</v>
      </c>
      <c r="AK84" s="158"/>
      <c r="AL84" s="158"/>
      <c r="AM84" s="158"/>
      <c r="AN84" s="159"/>
      <c r="AO84" s="157" t="s">
        <v>498</v>
      </c>
      <c r="AP84" s="158"/>
      <c r="AQ84" s="158"/>
      <c r="AR84" s="158"/>
      <c r="AS84" s="159"/>
      <c r="AT84" s="157" t="s">
        <v>485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c r="D98" s="413"/>
      <c r="E98" s="413"/>
      <c r="F98" s="413"/>
      <c r="G98" s="413"/>
      <c r="H98" s="413"/>
      <c r="I98" s="413"/>
      <c r="J98" s="413"/>
      <c r="K98" s="414"/>
      <c r="L98" s="71">
        <v>0</v>
      </c>
      <c r="M98" s="72"/>
      <c r="N98" s="72"/>
      <c r="O98" s="72"/>
      <c r="P98" s="72"/>
      <c r="Q98" s="73"/>
      <c r="R98" s="71">
        <v>0</v>
      </c>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59.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1" t="s">
        <v>468</v>
      </c>
      <c r="AE108" s="602"/>
      <c r="AF108" s="602"/>
      <c r="AG108" s="598" t="s">
        <v>507</v>
      </c>
      <c r="AH108" s="599"/>
      <c r="AI108" s="599"/>
      <c r="AJ108" s="599"/>
      <c r="AK108" s="599"/>
      <c r="AL108" s="599"/>
      <c r="AM108" s="599"/>
      <c r="AN108" s="599"/>
      <c r="AO108" s="599"/>
      <c r="AP108" s="599"/>
      <c r="AQ108" s="599"/>
      <c r="AR108" s="599"/>
      <c r="AS108" s="599"/>
      <c r="AT108" s="599"/>
      <c r="AU108" s="599"/>
      <c r="AV108" s="599"/>
      <c r="AW108" s="599"/>
      <c r="AX108" s="600"/>
    </row>
    <row r="109" spans="1:50" ht="59.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468</v>
      </c>
      <c r="AE109" s="442"/>
      <c r="AF109" s="442"/>
      <c r="AG109" s="303" t="s">
        <v>508</v>
      </c>
      <c r="AH109" s="304"/>
      <c r="AI109" s="304"/>
      <c r="AJ109" s="304"/>
      <c r="AK109" s="304"/>
      <c r="AL109" s="304"/>
      <c r="AM109" s="304"/>
      <c r="AN109" s="304"/>
      <c r="AO109" s="304"/>
      <c r="AP109" s="304"/>
      <c r="AQ109" s="304"/>
      <c r="AR109" s="304"/>
      <c r="AS109" s="304"/>
      <c r="AT109" s="304"/>
      <c r="AU109" s="304"/>
      <c r="AV109" s="304"/>
      <c r="AW109" s="304"/>
      <c r="AX109" s="305"/>
    </row>
    <row r="110" spans="1:50" ht="59.2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468</v>
      </c>
      <c r="AE110" s="583"/>
      <c r="AF110" s="583"/>
      <c r="AG110" s="530" t="s">
        <v>509</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47"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493</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36.75"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468</v>
      </c>
      <c r="AE112" s="442"/>
      <c r="AF112" s="442"/>
      <c r="AG112" s="303" t="s">
        <v>510</v>
      </c>
      <c r="AH112" s="304"/>
      <c r="AI112" s="304"/>
      <c r="AJ112" s="304"/>
      <c r="AK112" s="304"/>
      <c r="AL112" s="304"/>
      <c r="AM112" s="304"/>
      <c r="AN112" s="304"/>
      <c r="AO112" s="304"/>
      <c r="AP112" s="304"/>
      <c r="AQ112" s="304"/>
      <c r="AR112" s="304"/>
      <c r="AS112" s="304"/>
      <c r="AT112" s="304"/>
      <c r="AU112" s="304"/>
      <c r="AV112" s="304"/>
      <c r="AW112" s="304"/>
      <c r="AX112" s="305"/>
    </row>
    <row r="113" spans="1:64" ht="18.75" customHeight="1" x14ac:dyDescent="0.15">
      <c r="A113" s="585"/>
      <c r="B113" s="586"/>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493</v>
      </c>
      <c r="AE113" s="442"/>
      <c r="AF113" s="442"/>
      <c r="AG113" s="532"/>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493</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468</v>
      </c>
      <c r="AE115" s="442"/>
      <c r="AF115" s="442"/>
      <c r="AG115" s="303" t="s">
        <v>511</v>
      </c>
      <c r="AH115" s="304"/>
      <c r="AI115" s="304"/>
      <c r="AJ115" s="304"/>
      <c r="AK115" s="304"/>
      <c r="AL115" s="304"/>
      <c r="AM115" s="304"/>
      <c r="AN115" s="304"/>
      <c r="AO115" s="304"/>
      <c r="AP115" s="304"/>
      <c r="AQ115" s="304"/>
      <c r="AR115" s="304"/>
      <c r="AS115" s="304"/>
      <c r="AT115" s="304"/>
      <c r="AU115" s="304"/>
      <c r="AV115" s="304"/>
      <c r="AW115" s="304"/>
      <c r="AX115" s="305"/>
    </row>
    <row r="116" spans="1:64" ht="20.25"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0" t="s">
        <v>468</v>
      </c>
      <c r="AE116" s="631"/>
      <c r="AF116" s="631"/>
      <c r="AG116" s="365" t="s">
        <v>512</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8"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468</v>
      </c>
      <c r="AE117" s="583"/>
      <c r="AF117" s="592"/>
      <c r="AG117" s="596" t="s">
        <v>514</v>
      </c>
      <c r="AH117" s="435"/>
      <c r="AI117" s="435"/>
      <c r="AJ117" s="435"/>
      <c r="AK117" s="435"/>
      <c r="AL117" s="435"/>
      <c r="AM117" s="435"/>
      <c r="AN117" s="435"/>
      <c r="AO117" s="435"/>
      <c r="AP117" s="435"/>
      <c r="AQ117" s="435"/>
      <c r="AR117" s="435"/>
      <c r="AS117" s="435"/>
      <c r="AT117" s="435"/>
      <c r="AU117" s="435"/>
      <c r="AV117" s="435"/>
      <c r="AW117" s="435"/>
      <c r="AX117" s="597"/>
      <c r="BG117" s="10"/>
      <c r="BH117" s="10"/>
      <c r="BI117" s="10"/>
      <c r="BJ117" s="10"/>
    </row>
    <row r="118" spans="1:64" ht="48"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7" t="s">
        <v>513</v>
      </c>
      <c r="AE118" s="438"/>
      <c r="AF118" s="635"/>
      <c r="AG118" s="636" t="s">
        <v>514</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493</v>
      </c>
      <c r="AE119" s="604"/>
      <c r="AF119" s="604"/>
      <c r="AG119" s="532"/>
      <c r="AH119" s="304"/>
      <c r="AI119" s="304"/>
      <c r="AJ119" s="304"/>
      <c r="AK119" s="304"/>
      <c r="AL119" s="304"/>
      <c r="AM119" s="304"/>
      <c r="AN119" s="304"/>
      <c r="AO119" s="304"/>
      <c r="AP119" s="304"/>
      <c r="AQ119" s="304"/>
      <c r="AR119" s="304"/>
      <c r="AS119" s="304"/>
      <c r="AT119" s="304"/>
      <c r="AU119" s="304"/>
      <c r="AV119" s="304"/>
      <c r="AW119" s="304"/>
      <c r="AX119" s="305"/>
    </row>
    <row r="120" spans="1:64" ht="4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513</v>
      </c>
      <c r="AE120" s="442"/>
      <c r="AF120" s="442"/>
      <c r="AG120" s="303" t="s">
        <v>514</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493</v>
      </c>
      <c r="AE121" s="442"/>
      <c r="AF121" s="442"/>
      <c r="AG121" s="578"/>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0" t="s">
        <v>80</v>
      </c>
      <c r="B122" s="621"/>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493</v>
      </c>
      <c r="AE122" s="438"/>
      <c r="AF122" s="438"/>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2"/>
      <c r="B123" s="623"/>
      <c r="C123" s="650" t="s">
        <v>87</v>
      </c>
      <c r="D123" s="651"/>
      <c r="E123" s="651"/>
      <c r="F123" s="651"/>
      <c r="G123" s="651"/>
      <c r="H123" s="651"/>
      <c r="I123" s="651"/>
      <c r="J123" s="651"/>
      <c r="K123" s="651"/>
      <c r="L123" s="651"/>
      <c r="M123" s="651"/>
      <c r="N123" s="651"/>
      <c r="O123" s="652"/>
      <c r="P123" s="644" t="s">
        <v>0</v>
      </c>
      <c r="Q123" s="653"/>
      <c r="R123" s="653"/>
      <c r="S123" s="654"/>
      <c r="T123" s="643" t="s">
        <v>30</v>
      </c>
      <c r="U123" s="644"/>
      <c r="V123" s="644"/>
      <c r="W123" s="644"/>
      <c r="X123" s="644"/>
      <c r="Y123" s="644"/>
      <c r="Z123" s="644"/>
      <c r="AA123" s="644"/>
      <c r="AB123" s="644"/>
      <c r="AC123" s="644"/>
      <c r="AD123" s="644"/>
      <c r="AE123" s="644"/>
      <c r="AF123" s="645"/>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x14ac:dyDescent="0.15">
      <c r="A124" s="622"/>
      <c r="B124" s="623"/>
      <c r="C124" s="637"/>
      <c r="D124" s="638"/>
      <c r="E124" s="638"/>
      <c r="F124" s="638"/>
      <c r="G124" s="638"/>
      <c r="H124" s="638"/>
      <c r="I124" s="638"/>
      <c r="J124" s="638"/>
      <c r="K124" s="638"/>
      <c r="L124" s="638"/>
      <c r="M124" s="638"/>
      <c r="N124" s="638"/>
      <c r="O124" s="639"/>
      <c r="P124" s="646"/>
      <c r="Q124" s="646"/>
      <c r="R124" s="646"/>
      <c r="S124" s="647"/>
      <c r="T124" s="628"/>
      <c r="U124" s="304"/>
      <c r="V124" s="304"/>
      <c r="W124" s="304"/>
      <c r="X124" s="304"/>
      <c r="Y124" s="304"/>
      <c r="Z124" s="304"/>
      <c r="AA124" s="304"/>
      <c r="AB124" s="304"/>
      <c r="AC124" s="304"/>
      <c r="AD124" s="304"/>
      <c r="AE124" s="304"/>
      <c r="AF124" s="629"/>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x14ac:dyDescent="0.15">
      <c r="A125" s="624"/>
      <c r="B125" s="625"/>
      <c r="C125" s="640"/>
      <c r="D125" s="641"/>
      <c r="E125" s="641"/>
      <c r="F125" s="641"/>
      <c r="G125" s="641"/>
      <c r="H125" s="641"/>
      <c r="I125" s="641"/>
      <c r="J125" s="641"/>
      <c r="K125" s="641"/>
      <c r="L125" s="641"/>
      <c r="M125" s="641"/>
      <c r="N125" s="641"/>
      <c r="O125" s="642"/>
      <c r="P125" s="648"/>
      <c r="Q125" s="648"/>
      <c r="R125" s="648"/>
      <c r="S125" s="649"/>
      <c r="T125" s="434"/>
      <c r="U125" s="435"/>
      <c r="V125" s="435"/>
      <c r="W125" s="435"/>
      <c r="X125" s="435"/>
      <c r="Y125" s="435"/>
      <c r="Z125" s="435"/>
      <c r="AA125" s="435"/>
      <c r="AB125" s="435"/>
      <c r="AC125" s="435"/>
      <c r="AD125" s="435"/>
      <c r="AE125" s="435"/>
      <c r="AF125" s="436"/>
      <c r="AG125" s="578"/>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47" t="s">
        <v>58</v>
      </c>
      <c r="B126" s="548"/>
      <c r="C126" s="391" t="s">
        <v>64</v>
      </c>
      <c r="D126" s="570"/>
      <c r="E126" s="570"/>
      <c r="F126" s="571"/>
      <c r="G126" s="544" t="s">
        <v>494</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49"/>
      <c r="B127" s="550"/>
      <c r="C127" s="360" t="s">
        <v>68</v>
      </c>
      <c r="D127" s="361"/>
      <c r="E127" s="361"/>
      <c r="F127" s="362"/>
      <c r="G127" s="363" t="s">
        <v>488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5.75" customHeight="1" thickBot="1" x14ac:dyDescent="0.2">
      <c r="A129" s="569" t="s">
        <v>519</v>
      </c>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96.75" customHeight="1" thickBot="1" x14ac:dyDescent="0.2">
      <c r="A131" s="430" t="s">
        <v>516</v>
      </c>
      <c r="B131" s="431"/>
      <c r="C131" s="431"/>
      <c r="D131" s="431"/>
      <c r="E131" s="432"/>
      <c r="F131" s="563" t="s">
        <v>518</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6.75" customHeight="1" thickBot="1" x14ac:dyDescent="0.2">
      <c r="A133" s="430" t="s">
        <v>517</v>
      </c>
      <c r="B133" s="431"/>
      <c r="C133" s="431"/>
      <c r="D133" s="431"/>
      <c r="E133" s="432"/>
      <c r="F133" s="566" t="s">
        <v>515</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3.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t="s">
        <v>471</v>
      </c>
      <c r="H137" s="418"/>
      <c r="I137" s="418"/>
      <c r="J137" s="418"/>
      <c r="K137" s="418"/>
      <c r="L137" s="418"/>
      <c r="M137" s="418"/>
      <c r="N137" s="418"/>
      <c r="O137" s="418"/>
      <c r="P137" s="419"/>
      <c r="Q137" s="404" t="s">
        <v>225</v>
      </c>
      <c r="R137" s="404"/>
      <c r="S137" s="404"/>
      <c r="T137" s="404"/>
      <c r="U137" s="404"/>
      <c r="V137" s="404"/>
      <c r="W137" s="433" t="s">
        <v>470</v>
      </c>
      <c r="X137" s="418"/>
      <c r="Y137" s="418"/>
      <c r="Z137" s="418"/>
      <c r="AA137" s="418"/>
      <c r="AB137" s="418"/>
      <c r="AC137" s="418"/>
      <c r="AD137" s="418"/>
      <c r="AE137" s="418"/>
      <c r="AF137" s="419"/>
      <c r="AG137" s="404" t="s">
        <v>226</v>
      </c>
      <c r="AH137" s="404"/>
      <c r="AI137" s="404"/>
      <c r="AJ137" s="404"/>
      <c r="AK137" s="404"/>
      <c r="AL137" s="404"/>
      <c r="AM137" s="400">
        <v>48</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476</v>
      </c>
      <c r="H138" s="421"/>
      <c r="I138" s="421"/>
      <c r="J138" s="421"/>
      <c r="K138" s="421"/>
      <c r="L138" s="421"/>
      <c r="M138" s="421"/>
      <c r="N138" s="421"/>
      <c r="O138" s="421"/>
      <c r="P138" s="422"/>
      <c r="Q138" s="406" t="s">
        <v>228</v>
      </c>
      <c r="R138" s="406"/>
      <c r="S138" s="406"/>
      <c r="T138" s="406"/>
      <c r="U138" s="406"/>
      <c r="V138" s="406"/>
      <c r="W138" s="420" t="s">
        <v>477</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520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521</v>
      </c>
      <c r="H180" s="98"/>
      <c r="I180" s="98"/>
      <c r="J180" s="98"/>
      <c r="K180" s="99"/>
      <c r="L180" s="100" t="s">
        <v>522</v>
      </c>
      <c r="M180" s="101"/>
      <c r="N180" s="101"/>
      <c r="O180" s="101"/>
      <c r="P180" s="101"/>
      <c r="Q180" s="101"/>
      <c r="R180" s="101"/>
      <c r="S180" s="101"/>
      <c r="T180" s="101"/>
      <c r="U180" s="101"/>
      <c r="V180" s="101"/>
      <c r="W180" s="101"/>
      <c r="X180" s="102"/>
      <c r="Y180" s="103">
        <v>0.1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9"/>
      <c r="C191" s="539"/>
      <c r="D191" s="539"/>
      <c r="E191" s="539"/>
      <c r="F191" s="540"/>
      <c r="G191" s="387" t="s">
        <v>505</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9"/>
      <c r="C204" s="539"/>
      <c r="D204" s="539"/>
      <c r="E204" s="539"/>
      <c r="F204" s="540"/>
      <c r="G204" s="387" t="s">
        <v>506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9"/>
      <c r="C217" s="539"/>
      <c r="D217" s="539"/>
      <c r="E217" s="539"/>
      <c r="F217" s="540"/>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500</v>
      </c>
      <c r="D236" s="113"/>
      <c r="E236" s="113"/>
      <c r="F236" s="113"/>
      <c r="G236" s="113"/>
      <c r="H236" s="113"/>
      <c r="I236" s="113"/>
      <c r="J236" s="113"/>
      <c r="K236" s="113"/>
      <c r="L236" s="113"/>
      <c r="M236" s="117" t="s">
        <v>499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0.1</v>
      </c>
      <c r="AL236" s="115"/>
      <c r="AM236" s="115"/>
      <c r="AN236" s="115"/>
      <c r="AO236" s="115"/>
      <c r="AP236" s="116"/>
      <c r="AQ236" s="117" t="s">
        <v>495</v>
      </c>
      <c r="AR236" s="113"/>
      <c r="AS236" s="113"/>
      <c r="AT236" s="113"/>
      <c r="AU236" s="114" t="s">
        <v>495</v>
      </c>
      <c r="AV236" s="115"/>
      <c r="AW236" s="115"/>
      <c r="AX236" s="116"/>
    </row>
    <row r="237" spans="1:50" ht="24" customHeight="1" x14ac:dyDescent="0.15">
      <c r="A237" s="112">
        <v>2</v>
      </c>
      <c r="B237" s="112">
        <v>1</v>
      </c>
      <c r="C237" s="117" t="s">
        <v>501</v>
      </c>
      <c r="D237" s="113"/>
      <c r="E237" s="113"/>
      <c r="F237" s="113"/>
      <c r="G237" s="113"/>
      <c r="H237" s="113"/>
      <c r="I237" s="113"/>
      <c r="J237" s="113"/>
      <c r="K237" s="113"/>
      <c r="L237" s="113"/>
      <c r="M237" s="117" t="s">
        <v>503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0.08</v>
      </c>
      <c r="AL237" s="115"/>
      <c r="AM237" s="115"/>
      <c r="AN237" s="115"/>
      <c r="AO237" s="115"/>
      <c r="AP237" s="116"/>
      <c r="AQ237" s="117" t="s">
        <v>495</v>
      </c>
      <c r="AR237" s="113"/>
      <c r="AS237" s="113"/>
      <c r="AT237" s="113"/>
      <c r="AU237" s="114" t="s">
        <v>495</v>
      </c>
      <c r="AV237" s="115"/>
      <c r="AW237" s="115"/>
      <c r="AX237" s="116"/>
    </row>
    <row r="238" spans="1:50" ht="24" customHeight="1" x14ac:dyDescent="0.15">
      <c r="A238" s="112">
        <v>3</v>
      </c>
      <c r="B238" s="112">
        <v>1</v>
      </c>
      <c r="C238" s="117" t="s">
        <v>502</v>
      </c>
      <c r="D238" s="113"/>
      <c r="E238" s="113"/>
      <c r="F238" s="113"/>
      <c r="G238" s="113"/>
      <c r="H238" s="113"/>
      <c r="I238" s="113"/>
      <c r="J238" s="113"/>
      <c r="K238" s="113"/>
      <c r="L238" s="113"/>
      <c r="M238" s="123" t="s">
        <v>504</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0.05</v>
      </c>
      <c r="AL238" s="115"/>
      <c r="AM238" s="115"/>
      <c r="AN238" s="115"/>
      <c r="AO238" s="115"/>
      <c r="AP238" s="116"/>
      <c r="AQ238" s="117" t="s">
        <v>495</v>
      </c>
      <c r="AR238" s="113"/>
      <c r="AS238" s="113"/>
      <c r="AT238" s="113"/>
      <c r="AU238" s="114" t="s">
        <v>495</v>
      </c>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2" sqref="L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t="s">
        <v>468</v>
      </c>
      <c r="M2" s="15" t="str">
        <f>IF(L2="","",K2)</f>
        <v>社会保障</v>
      </c>
      <c r="N2" s="15" t="str">
        <f>IF(M2="","",IF(N1&lt;&gt;"",CONCATENATE(N1,"、",M2),M2))</f>
        <v>社会保障</v>
      </c>
      <c r="O2" s="15"/>
      <c r="P2" s="14" t="s">
        <v>217</v>
      </c>
      <c r="Q2" s="19" t="s">
        <v>468</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社会保障</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社会保障</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社会保障</v>
      </c>
      <c r="O5" s="15"/>
      <c r="P5" s="14" t="s">
        <v>220</v>
      </c>
      <c r="Q5" s="19" t="s">
        <v>468</v>
      </c>
      <c r="R5" s="15" t="str">
        <f t="shared" si="3"/>
        <v>負担</v>
      </c>
      <c r="S5" s="15" t="str">
        <f t="shared" si="4"/>
        <v>直接実施、負担</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社会保障</v>
      </c>
      <c r="O6" s="15"/>
      <c r="P6" s="14" t="s">
        <v>221</v>
      </c>
      <c r="Q6" s="19"/>
      <c r="R6" s="15" t="str">
        <f t="shared" si="3"/>
        <v/>
      </c>
      <c r="S6" s="15" t="str">
        <f t="shared" si="4"/>
        <v>直接実施、負担</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社会保障</v>
      </c>
      <c r="O7" s="15"/>
      <c r="P7" s="14" t="s">
        <v>222</v>
      </c>
      <c r="Q7" s="19"/>
      <c r="R7" s="15" t="str">
        <f t="shared" si="3"/>
        <v/>
      </c>
      <c r="S7" s="15" t="str">
        <f t="shared" si="4"/>
        <v>直接実施、負担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社会保障</v>
      </c>
      <c r="O8" s="15"/>
      <c r="P8" s="14" t="s">
        <v>223</v>
      </c>
      <c r="Q8" s="19"/>
      <c r="R8" s="15" t="str">
        <f t="shared" si="3"/>
        <v/>
      </c>
      <c r="S8" s="15" t="str">
        <f t="shared" si="4"/>
        <v>直接実施、負担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社会保障</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社会保障</v>
      </c>
      <c r="O10" s="15"/>
      <c r="P10" s="15" t="str">
        <f>S8</f>
        <v>直接実施、負担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社会保障</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社会保障</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468</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463</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7"/>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22"/>
      <c r="H6" s="323"/>
      <c r="I6" s="323"/>
      <c r="J6" s="323"/>
      <c r="K6" s="323"/>
      <c r="L6" s="323"/>
      <c r="M6" s="323"/>
      <c r="N6" s="323"/>
      <c r="O6" s="324"/>
      <c r="P6" s="197"/>
      <c r="Q6" s="197"/>
      <c r="R6" s="197"/>
      <c r="S6" s="197"/>
      <c r="T6" s="197"/>
      <c r="U6" s="197"/>
      <c r="V6" s="197"/>
      <c r="W6" s="197"/>
      <c r="X6" s="198"/>
      <c r="Y6" s="120" t="s">
        <v>15</v>
      </c>
      <c r="Z6" s="121"/>
      <c r="AA6" s="171"/>
      <c r="AB6" s="679" t="s">
        <v>464</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7"/>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22"/>
      <c r="H11" s="323"/>
      <c r="I11" s="323"/>
      <c r="J11" s="323"/>
      <c r="K11" s="323"/>
      <c r="L11" s="323"/>
      <c r="M11" s="323"/>
      <c r="N11" s="323"/>
      <c r="O11" s="324"/>
      <c r="P11" s="197"/>
      <c r="Q11" s="197"/>
      <c r="R11" s="197"/>
      <c r="S11" s="197"/>
      <c r="T11" s="197"/>
      <c r="U11" s="197"/>
      <c r="V11" s="197"/>
      <c r="W11" s="197"/>
      <c r="X11" s="198"/>
      <c r="Y11" s="120" t="s">
        <v>15</v>
      </c>
      <c r="Z11" s="121"/>
      <c r="AA11" s="171"/>
      <c r="AB11" s="679"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7"/>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22"/>
      <c r="H16" s="323"/>
      <c r="I16" s="323"/>
      <c r="J16" s="323"/>
      <c r="K16" s="323"/>
      <c r="L16" s="323"/>
      <c r="M16" s="323"/>
      <c r="N16" s="323"/>
      <c r="O16" s="324"/>
      <c r="P16" s="197"/>
      <c r="Q16" s="197"/>
      <c r="R16" s="197"/>
      <c r="S16" s="197"/>
      <c r="T16" s="197"/>
      <c r="U16" s="197"/>
      <c r="V16" s="197"/>
      <c r="W16" s="197"/>
      <c r="X16" s="198"/>
      <c r="Y16" s="120" t="s">
        <v>15</v>
      </c>
      <c r="Z16" s="121"/>
      <c r="AA16" s="171"/>
      <c r="AB16" s="679"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7"/>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22"/>
      <c r="H21" s="323"/>
      <c r="I21" s="323"/>
      <c r="J21" s="323"/>
      <c r="K21" s="323"/>
      <c r="L21" s="323"/>
      <c r="M21" s="323"/>
      <c r="N21" s="323"/>
      <c r="O21" s="324"/>
      <c r="P21" s="197"/>
      <c r="Q21" s="197"/>
      <c r="R21" s="197"/>
      <c r="S21" s="197"/>
      <c r="T21" s="197"/>
      <c r="U21" s="197"/>
      <c r="V21" s="197"/>
      <c r="W21" s="197"/>
      <c r="X21" s="198"/>
      <c r="Y21" s="120" t="s">
        <v>15</v>
      </c>
      <c r="Z21" s="121"/>
      <c r="AA21" s="171"/>
      <c r="AB21" s="679" t="s">
        <v>465</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466</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7"/>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22"/>
      <c r="H26" s="323"/>
      <c r="I26" s="323"/>
      <c r="J26" s="323"/>
      <c r="K26" s="323"/>
      <c r="L26" s="323"/>
      <c r="M26" s="323"/>
      <c r="N26" s="323"/>
      <c r="O26" s="324"/>
      <c r="P26" s="197"/>
      <c r="Q26" s="197"/>
      <c r="R26" s="197"/>
      <c r="S26" s="197"/>
      <c r="T26" s="197"/>
      <c r="U26" s="197"/>
      <c r="V26" s="197"/>
      <c r="W26" s="197"/>
      <c r="X26" s="198"/>
      <c r="Y26" s="120" t="s">
        <v>15</v>
      </c>
      <c r="Z26" s="121"/>
      <c r="AA26" s="171"/>
      <c r="AB26" s="679" t="s">
        <v>465</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463</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7"/>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22"/>
      <c r="H31" s="323"/>
      <c r="I31" s="323"/>
      <c r="J31" s="323"/>
      <c r="K31" s="323"/>
      <c r="L31" s="323"/>
      <c r="M31" s="323"/>
      <c r="N31" s="323"/>
      <c r="O31" s="324"/>
      <c r="P31" s="197"/>
      <c r="Q31" s="197"/>
      <c r="R31" s="197"/>
      <c r="S31" s="197"/>
      <c r="T31" s="197"/>
      <c r="U31" s="197"/>
      <c r="V31" s="197"/>
      <c r="W31" s="197"/>
      <c r="X31" s="198"/>
      <c r="Y31" s="120" t="s">
        <v>15</v>
      </c>
      <c r="Z31" s="121"/>
      <c r="AA31" s="171"/>
      <c r="AB31" s="679" t="s">
        <v>464</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466</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7"/>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22"/>
      <c r="H36" s="323"/>
      <c r="I36" s="323"/>
      <c r="J36" s="323"/>
      <c r="K36" s="323"/>
      <c r="L36" s="323"/>
      <c r="M36" s="323"/>
      <c r="N36" s="323"/>
      <c r="O36" s="324"/>
      <c r="P36" s="197"/>
      <c r="Q36" s="197"/>
      <c r="R36" s="197"/>
      <c r="S36" s="197"/>
      <c r="T36" s="197"/>
      <c r="U36" s="197"/>
      <c r="V36" s="197"/>
      <c r="W36" s="197"/>
      <c r="X36" s="198"/>
      <c r="Y36" s="120" t="s">
        <v>15</v>
      </c>
      <c r="Z36" s="121"/>
      <c r="AA36" s="171"/>
      <c r="AB36" s="679" t="s">
        <v>465</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466</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7"/>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22"/>
      <c r="H41" s="323"/>
      <c r="I41" s="323"/>
      <c r="J41" s="323"/>
      <c r="K41" s="323"/>
      <c r="L41" s="323"/>
      <c r="M41" s="323"/>
      <c r="N41" s="323"/>
      <c r="O41" s="324"/>
      <c r="P41" s="197"/>
      <c r="Q41" s="197"/>
      <c r="R41" s="197"/>
      <c r="S41" s="197"/>
      <c r="T41" s="197"/>
      <c r="U41" s="197"/>
      <c r="V41" s="197"/>
      <c r="W41" s="197"/>
      <c r="X41" s="198"/>
      <c r="Y41" s="120" t="s">
        <v>15</v>
      </c>
      <c r="Z41" s="121"/>
      <c r="AA41" s="171"/>
      <c r="AB41" s="679" t="s">
        <v>465</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466</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7"/>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22"/>
      <c r="H46" s="323"/>
      <c r="I46" s="323"/>
      <c r="J46" s="323"/>
      <c r="K46" s="323"/>
      <c r="L46" s="323"/>
      <c r="M46" s="323"/>
      <c r="N46" s="323"/>
      <c r="O46" s="324"/>
      <c r="P46" s="197"/>
      <c r="Q46" s="197"/>
      <c r="R46" s="197"/>
      <c r="S46" s="197"/>
      <c r="T46" s="197"/>
      <c r="U46" s="197"/>
      <c r="V46" s="197"/>
      <c r="W46" s="197"/>
      <c r="X46" s="198"/>
      <c r="Y46" s="120" t="s">
        <v>15</v>
      </c>
      <c r="Z46" s="121"/>
      <c r="AA46" s="171"/>
      <c r="AB46" s="679" t="s">
        <v>465</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463</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7"/>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22"/>
      <c r="H51" s="323"/>
      <c r="I51" s="323"/>
      <c r="J51" s="323"/>
      <c r="K51" s="323"/>
      <c r="L51" s="323"/>
      <c r="M51" s="323"/>
      <c r="N51" s="323"/>
      <c r="O51" s="324"/>
      <c r="P51" s="197"/>
      <c r="Q51" s="197"/>
      <c r="R51" s="197"/>
      <c r="S51" s="197"/>
      <c r="T51" s="197"/>
      <c r="U51" s="197"/>
      <c r="V51" s="197"/>
      <c r="W51" s="197"/>
      <c r="X51" s="198"/>
      <c r="Y51" s="120" t="s">
        <v>15</v>
      </c>
      <c r="Z51" s="121"/>
      <c r="AA51" s="171"/>
      <c r="AB51" s="688" t="s">
        <v>464</v>
      </c>
      <c r="AC51" s="689"/>
      <c r="AD51" s="689"/>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0" t="s">
        <v>34</v>
      </c>
      <c r="B2" s="691"/>
      <c r="C2" s="691"/>
      <c r="D2" s="691"/>
      <c r="E2" s="691"/>
      <c r="F2" s="692"/>
      <c r="G2" s="387" t="s">
        <v>370</v>
      </c>
      <c r="H2" s="388"/>
      <c r="I2" s="388"/>
      <c r="J2" s="388"/>
      <c r="K2" s="388"/>
      <c r="L2" s="388"/>
      <c r="M2" s="388"/>
      <c r="N2" s="388"/>
      <c r="O2" s="388"/>
      <c r="P2" s="388"/>
      <c r="Q2" s="388"/>
      <c r="R2" s="388"/>
      <c r="S2" s="388"/>
      <c r="T2" s="388"/>
      <c r="U2" s="388"/>
      <c r="V2" s="388"/>
      <c r="W2" s="388"/>
      <c r="X2" s="388"/>
      <c r="Y2" s="388"/>
      <c r="Z2" s="388"/>
      <c r="AA2" s="388"/>
      <c r="AB2" s="389"/>
      <c r="AC2" s="387" t="s">
        <v>460</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3"/>
      <c r="B3" s="694"/>
      <c r="C3" s="694"/>
      <c r="D3" s="694"/>
      <c r="E3" s="694"/>
      <c r="F3" s="695"/>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3"/>
      <c r="B4" s="694"/>
      <c r="C4" s="694"/>
      <c r="D4" s="694"/>
      <c r="E4" s="694"/>
      <c r="F4" s="695"/>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3"/>
      <c r="B5" s="694"/>
      <c r="C5" s="694"/>
      <c r="D5" s="694"/>
      <c r="E5" s="694"/>
      <c r="F5" s="695"/>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3"/>
      <c r="B6" s="694"/>
      <c r="C6" s="694"/>
      <c r="D6" s="694"/>
      <c r="E6" s="694"/>
      <c r="F6" s="695"/>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3"/>
      <c r="B7" s="694"/>
      <c r="C7" s="694"/>
      <c r="D7" s="694"/>
      <c r="E7" s="694"/>
      <c r="F7" s="695"/>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3"/>
      <c r="B8" s="694"/>
      <c r="C8" s="694"/>
      <c r="D8" s="694"/>
      <c r="E8" s="694"/>
      <c r="F8" s="695"/>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3"/>
      <c r="B9" s="694"/>
      <c r="C9" s="694"/>
      <c r="D9" s="694"/>
      <c r="E9" s="694"/>
      <c r="F9" s="695"/>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3"/>
      <c r="B10" s="694"/>
      <c r="C10" s="694"/>
      <c r="D10" s="694"/>
      <c r="E10" s="694"/>
      <c r="F10" s="695"/>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3"/>
      <c r="B11" s="694"/>
      <c r="C11" s="694"/>
      <c r="D11" s="694"/>
      <c r="E11" s="694"/>
      <c r="F11" s="695"/>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3"/>
      <c r="B12" s="694"/>
      <c r="C12" s="694"/>
      <c r="D12" s="694"/>
      <c r="E12" s="694"/>
      <c r="F12" s="695"/>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3"/>
      <c r="B13" s="694"/>
      <c r="C13" s="694"/>
      <c r="D13" s="694"/>
      <c r="E13" s="694"/>
      <c r="F13" s="695"/>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3"/>
      <c r="B14" s="694"/>
      <c r="C14" s="694"/>
      <c r="D14" s="694"/>
      <c r="E14" s="694"/>
      <c r="F14" s="695"/>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3"/>
      <c r="B15" s="694"/>
      <c r="C15" s="694"/>
      <c r="D15" s="694"/>
      <c r="E15" s="694"/>
      <c r="F15" s="695"/>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3"/>
      <c r="B16" s="694"/>
      <c r="C16" s="694"/>
      <c r="D16" s="694"/>
      <c r="E16" s="694"/>
      <c r="F16" s="695"/>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3"/>
      <c r="B17" s="694"/>
      <c r="C17" s="694"/>
      <c r="D17" s="694"/>
      <c r="E17" s="694"/>
      <c r="F17" s="695"/>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3"/>
      <c r="B18" s="694"/>
      <c r="C18" s="694"/>
      <c r="D18" s="694"/>
      <c r="E18" s="694"/>
      <c r="F18" s="695"/>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3"/>
      <c r="B19" s="694"/>
      <c r="C19" s="694"/>
      <c r="D19" s="694"/>
      <c r="E19" s="694"/>
      <c r="F19" s="695"/>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3"/>
      <c r="B20" s="694"/>
      <c r="C20" s="694"/>
      <c r="D20" s="694"/>
      <c r="E20" s="694"/>
      <c r="F20" s="695"/>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3"/>
      <c r="B21" s="694"/>
      <c r="C21" s="694"/>
      <c r="D21" s="694"/>
      <c r="E21" s="694"/>
      <c r="F21" s="695"/>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3"/>
      <c r="B22" s="694"/>
      <c r="C22" s="694"/>
      <c r="D22" s="694"/>
      <c r="E22" s="694"/>
      <c r="F22" s="695"/>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3"/>
      <c r="B23" s="694"/>
      <c r="C23" s="694"/>
      <c r="D23" s="694"/>
      <c r="E23" s="694"/>
      <c r="F23" s="695"/>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3"/>
      <c r="B24" s="694"/>
      <c r="C24" s="694"/>
      <c r="D24" s="694"/>
      <c r="E24" s="694"/>
      <c r="F24" s="695"/>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3"/>
      <c r="B25" s="694"/>
      <c r="C25" s="694"/>
      <c r="D25" s="694"/>
      <c r="E25" s="694"/>
      <c r="F25" s="695"/>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3"/>
      <c r="B26" s="694"/>
      <c r="C26" s="694"/>
      <c r="D26" s="694"/>
      <c r="E26" s="694"/>
      <c r="F26" s="695"/>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3"/>
      <c r="B27" s="694"/>
      <c r="C27" s="694"/>
      <c r="D27" s="694"/>
      <c r="E27" s="694"/>
      <c r="F27" s="695"/>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3"/>
      <c r="B28" s="694"/>
      <c r="C28" s="694"/>
      <c r="D28" s="694"/>
      <c r="E28" s="694"/>
      <c r="F28" s="695"/>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3"/>
      <c r="B29" s="694"/>
      <c r="C29" s="694"/>
      <c r="D29" s="694"/>
      <c r="E29" s="694"/>
      <c r="F29" s="695"/>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3"/>
      <c r="B30" s="694"/>
      <c r="C30" s="694"/>
      <c r="D30" s="694"/>
      <c r="E30" s="694"/>
      <c r="F30" s="695"/>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3"/>
      <c r="B31" s="694"/>
      <c r="C31" s="694"/>
      <c r="D31" s="694"/>
      <c r="E31" s="694"/>
      <c r="F31" s="695"/>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3"/>
      <c r="B32" s="694"/>
      <c r="C32" s="694"/>
      <c r="D32" s="694"/>
      <c r="E32" s="694"/>
      <c r="F32" s="695"/>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3"/>
      <c r="B33" s="694"/>
      <c r="C33" s="694"/>
      <c r="D33" s="694"/>
      <c r="E33" s="694"/>
      <c r="F33" s="695"/>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3"/>
      <c r="B34" s="694"/>
      <c r="C34" s="694"/>
      <c r="D34" s="694"/>
      <c r="E34" s="694"/>
      <c r="F34" s="695"/>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3"/>
      <c r="B35" s="694"/>
      <c r="C35" s="694"/>
      <c r="D35" s="694"/>
      <c r="E35" s="694"/>
      <c r="F35" s="695"/>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3"/>
      <c r="B36" s="694"/>
      <c r="C36" s="694"/>
      <c r="D36" s="694"/>
      <c r="E36" s="694"/>
      <c r="F36" s="695"/>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3"/>
      <c r="B37" s="694"/>
      <c r="C37" s="694"/>
      <c r="D37" s="694"/>
      <c r="E37" s="694"/>
      <c r="F37" s="695"/>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3"/>
      <c r="B38" s="694"/>
      <c r="C38" s="694"/>
      <c r="D38" s="694"/>
      <c r="E38" s="694"/>
      <c r="F38" s="695"/>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3"/>
      <c r="B39" s="694"/>
      <c r="C39" s="694"/>
      <c r="D39" s="694"/>
      <c r="E39" s="694"/>
      <c r="F39" s="695"/>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3"/>
      <c r="B40" s="694"/>
      <c r="C40" s="694"/>
      <c r="D40" s="694"/>
      <c r="E40" s="694"/>
      <c r="F40" s="695"/>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3"/>
      <c r="B41" s="694"/>
      <c r="C41" s="694"/>
      <c r="D41" s="694"/>
      <c r="E41" s="694"/>
      <c r="F41" s="695"/>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3"/>
      <c r="B42" s="694"/>
      <c r="C42" s="694"/>
      <c r="D42" s="694"/>
      <c r="E42" s="694"/>
      <c r="F42" s="695"/>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3"/>
      <c r="B43" s="694"/>
      <c r="C43" s="694"/>
      <c r="D43" s="694"/>
      <c r="E43" s="694"/>
      <c r="F43" s="695"/>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3"/>
      <c r="B44" s="694"/>
      <c r="C44" s="694"/>
      <c r="D44" s="694"/>
      <c r="E44" s="694"/>
      <c r="F44" s="695"/>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3"/>
      <c r="B45" s="694"/>
      <c r="C45" s="694"/>
      <c r="D45" s="694"/>
      <c r="E45" s="694"/>
      <c r="F45" s="695"/>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3"/>
      <c r="B46" s="694"/>
      <c r="C46" s="694"/>
      <c r="D46" s="694"/>
      <c r="E46" s="694"/>
      <c r="F46" s="695"/>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3"/>
      <c r="B47" s="694"/>
      <c r="C47" s="694"/>
      <c r="D47" s="694"/>
      <c r="E47" s="694"/>
      <c r="F47" s="695"/>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3"/>
      <c r="B48" s="694"/>
      <c r="C48" s="694"/>
      <c r="D48" s="694"/>
      <c r="E48" s="694"/>
      <c r="F48" s="695"/>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3"/>
      <c r="B49" s="694"/>
      <c r="C49" s="694"/>
      <c r="D49" s="694"/>
      <c r="E49" s="694"/>
      <c r="F49" s="695"/>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3"/>
      <c r="B50" s="694"/>
      <c r="C50" s="694"/>
      <c r="D50" s="694"/>
      <c r="E50" s="694"/>
      <c r="F50" s="695"/>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3"/>
      <c r="B51" s="694"/>
      <c r="C51" s="694"/>
      <c r="D51" s="694"/>
      <c r="E51" s="694"/>
      <c r="F51" s="695"/>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3"/>
      <c r="B52" s="694"/>
      <c r="C52" s="694"/>
      <c r="D52" s="694"/>
      <c r="E52" s="694"/>
      <c r="F52" s="695"/>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6"/>
      <c r="B53" s="697"/>
      <c r="C53" s="697"/>
      <c r="D53" s="697"/>
      <c r="E53" s="697"/>
      <c r="F53" s="698"/>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690" t="s">
        <v>34</v>
      </c>
      <c r="B55" s="691"/>
      <c r="C55" s="691"/>
      <c r="D55" s="691"/>
      <c r="E55" s="691"/>
      <c r="F55" s="692"/>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3"/>
      <c r="B56" s="694"/>
      <c r="C56" s="694"/>
      <c r="D56" s="694"/>
      <c r="E56" s="694"/>
      <c r="F56" s="695"/>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3"/>
      <c r="B57" s="694"/>
      <c r="C57" s="694"/>
      <c r="D57" s="694"/>
      <c r="E57" s="694"/>
      <c r="F57" s="695"/>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3"/>
      <c r="B58" s="694"/>
      <c r="C58" s="694"/>
      <c r="D58" s="694"/>
      <c r="E58" s="694"/>
      <c r="F58" s="695"/>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3"/>
      <c r="B59" s="694"/>
      <c r="C59" s="694"/>
      <c r="D59" s="694"/>
      <c r="E59" s="694"/>
      <c r="F59" s="695"/>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3"/>
      <c r="B60" s="694"/>
      <c r="C60" s="694"/>
      <c r="D60" s="694"/>
      <c r="E60" s="694"/>
      <c r="F60" s="695"/>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3"/>
      <c r="B61" s="694"/>
      <c r="C61" s="694"/>
      <c r="D61" s="694"/>
      <c r="E61" s="694"/>
      <c r="F61" s="695"/>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3"/>
      <c r="B62" s="694"/>
      <c r="C62" s="694"/>
      <c r="D62" s="694"/>
      <c r="E62" s="694"/>
      <c r="F62" s="695"/>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3"/>
      <c r="B63" s="694"/>
      <c r="C63" s="694"/>
      <c r="D63" s="694"/>
      <c r="E63" s="694"/>
      <c r="F63" s="695"/>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3"/>
      <c r="B64" s="694"/>
      <c r="C64" s="694"/>
      <c r="D64" s="694"/>
      <c r="E64" s="694"/>
      <c r="F64" s="695"/>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3"/>
      <c r="B65" s="694"/>
      <c r="C65" s="694"/>
      <c r="D65" s="694"/>
      <c r="E65" s="694"/>
      <c r="F65" s="695"/>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3"/>
      <c r="B66" s="694"/>
      <c r="C66" s="694"/>
      <c r="D66" s="694"/>
      <c r="E66" s="694"/>
      <c r="F66" s="695"/>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3"/>
      <c r="B67" s="694"/>
      <c r="C67" s="694"/>
      <c r="D67" s="694"/>
      <c r="E67" s="694"/>
      <c r="F67" s="695"/>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3"/>
      <c r="B68" s="694"/>
      <c r="C68" s="694"/>
      <c r="D68" s="694"/>
      <c r="E68" s="694"/>
      <c r="F68" s="695"/>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3"/>
      <c r="B69" s="694"/>
      <c r="C69" s="694"/>
      <c r="D69" s="694"/>
      <c r="E69" s="694"/>
      <c r="F69" s="695"/>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3"/>
      <c r="B70" s="694"/>
      <c r="C70" s="694"/>
      <c r="D70" s="694"/>
      <c r="E70" s="694"/>
      <c r="F70" s="695"/>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3"/>
      <c r="B71" s="694"/>
      <c r="C71" s="694"/>
      <c r="D71" s="694"/>
      <c r="E71" s="694"/>
      <c r="F71" s="695"/>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3"/>
      <c r="B72" s="694"/>
      <c r="C72" s="694"/>
      <c r="D72" s="694"/>
      <c r="E72" s="694"/>
      <c r="F72" s="695"/>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3"/>
      <c r="B73" s="694"/>
      <c r="C73" s="694"/>
      <c r="D73" s="694"/>
      <c r="E73" s="694"/>
      <c r="F73" s="695"/>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3"/>
      <c r="B74" s="694"/>
      <c r="C74" s="694"/>
      <c r="D74" s="694"/>
      <c r="E74" s="694"/>
      <c r="F74" s="695"/>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3"/>
      <c r="B75" s="694"/>
      <c r="C75" s="694"/>
      <c r="D75" s="694"/>
      <c r="E75" s="694"/>
      <c r="F75" s="695"/>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3"/>
      <c r="B76" s="694"/>
      <c r="C76" s="694"/>
      <c r="D76" s="694"/>
      <c r="E76" s="694"/>
      <c r="F76" s="695"/>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3"/>
      <c r="B77" s="694"/>
      <c r="C77" s="694"/>
      <c r="D77" s="694"/>
      <c r="E77" s="694"/>
      <c r="F77" s="695"/>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3"/>
      <c r="B78" s="694"/>
      <c r="C78" s="694"/>
      <c r="D78" s="694"/>
      <c r="E78" s="694"/>
      <c r="F78" s="695"/>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3"/>
      <c r="B79" s="694"/>
      <c r="C79" s="694"/>
      <c r="D79" s="694"/>
      <c r="E79" s="694"/>
      <c r="F79" s="695"/>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3"/>
      <c r="B80" s="694"/>
      <c r="C80" s="694"/>
      <c r="D80" s="694"/>
      <c r="E80" s="694"/>
      <c r="F80" s="695"/>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3"/>
      <c r="B81" s="694"/>
      <c r="C81" s="694"/>
      <c r="D81" s="694"/>
      <c r="E81" s="694"/>
      <c r="F81" s="695"/>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3"/>
      <c r="B82" s="694"/>
      <c r="C82" s="694"/>
      <c r="D82" s="694"/>
      <c r="E82" s="694"/>
      <c r="F82" s="695"/>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3"/>
      <c r="B83" s="694"/>
      <c r="C83" s="694"/>
      <c r="D83" s="694"/>
      <c r="E83" s="694"/>
      <c r="F83" s="695"/>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3"/>
      <c r="B84" s="694"/>
      <c r="C84" s="694"/>
      <c r="D84" s="694"/>
      <c r="E84" s="694"/>
      <c r="F84" s="695"/>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3"/>
      <c r="B85" s="694"/>
      <c r="C85" s="694"/>
      <c r="D85" s="694"/>
      <c r="E85" s="694"/>
      <c r="F85" s="695"/>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3"/>
      <c r="B86" s="694"/>
      <c r="C86" s="694"/>
      <c r="D86" s="694"/>
      <c r="E86" s="694"/>
      <c r="F86" s="695"/>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3"/>
      <c r="B87" s="694"/>
      <c r="C87" s="694"/>
      <c r="D87" s="694"/>
      <c r="E87" s="694"/>
      <c r="F87" s="695"/>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3"/>
      <c r="B88" s="694"/>
      <c r="C88" s="694"/>
      <c r="D88" s="694"/>
      <c r="E88" s="694"/>
      <c r="F88" s="695"/>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3"/>
      <c r="B89" s="694"/>
      <c r="C89" s="694"/>
      <c r="D89" s="694"/>
      <c r="E89" s="694"/>
      <c r="F89" s="695"/>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3"/>
      <c r="B90" s="694"/>
      <c r="C90" s="694"/>
      <c r="D90" s="694"/>
      <c r="E90" s="694"/>
      <c r="F90" s="695"/>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3"/>
      <c r="B91" s="694"/>
      <c r="C91" s="694"/>
      <c r="D91" s="694"/>
      <c r="E91" s="694"/>
      <c r="F91" s="695"/>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3"/>
      <c r="B92" s="694"/>
      <c r="C92" s="694"/>
      <c r="D92" s="694"/>
      <c r="E92" s="694"/>
      <c r="F92" s="695"/>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3"/>
      <c r="B93" s="694"/>
      <c r="C93" s="694"/>
      <c r="D93" s="694"/>
      <c r="E93" s="694"/>
      <c r="F93" s="695"/>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3"/>
      <c r="B94" s="694"/>
      <c r="C94" s="694"/>
      <c r="D94" s="694"/>
      <c r="E94" s="694"/>
      <c r="F94" s="695"/>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3"/>
      <c r="B95" s="694"/>
      <c r="C95" s="694"/>
      <c r="D95" s="694"/>
      <c r="E95" s="694"/>
      <c r="F95" s="695"/>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3"/>
      <c r="B96" s="694"/>
      <c r="C96" s="694"/>
      <c r="D96" s="694"/>
      <c r="E96" s="694"/>
      <c r="F96" s="695"/>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3"/>
      <c r="B97" s="694"/>
      <c r="C97" s="694"/>
      <c r="D97" s="694"/>
      <c r="E97" s="694"/>
      <c r="F97" s="695"/>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3"/>
      <c r="B98" s="694"/>
      <c r="C98" s="694"/>
      <c r="D98" s="694"/>
      <c r="E98" s="694"/>
      <c r="F98" s="695"/>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3"/>
      <c r="B99" s="694"/>
      <c r="C99" s="694"/>
      <c r="D99" s="694"/>
      <c r="E99" s="694"/>
      <c r="F99" s="695"/>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3"/>
      <c r="B100" s="694"/>
      <c r="C100" s="694"/>
      <c r="D100" s="694"/>
      <c r="E100" s="694"/>
      <c r="F100" s="695"/>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3"/>
      <c r="B101" s="694"/>
      <c r="C101" s="694"/>
      <c r="D101" s="694"/>
      <c r="E101" s="694"/>
      <c r="F101" s="695"/>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3"/>
      <c r="B102" s="694"/>
      <c r="C102" s="694"/>
      <c r="D102" s="694"/>
      <c r="E102" s="694"/>
      <c r="F102" s="695"/>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3"/>
      <c r="B103" s="694"/>
      <c r="C103" s="694"/>
      <c r="D103" s="694"/>
      <c r="E103" s="694"/>
      <c r="F103" s="695"/>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3"/>
      <c r="B104" s="694"/>
      <c r="C104" s="694"/>
      <c r="D104" s="694"/>
      <c r="E104" s="694"/>
      <c r="F104" s="695"/>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3"/>
      <c r="B105" s="694"/>
      <c r="C105" s="694"/>
      <c r="D105" s="694"/>
      <c r="E105" s="694"/>
      <c r="F105" s="695"/>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6"/>
      <c r="B106" s="697"/>
      <c r="C106" s="697"/>
      <c r="D106" s="697"/>
      <c r="E106" s="697"/>
      <c r="F106" s="698"/>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690" t="s">
        <v>34</v>
      </c>
      <c r="B108" s="691"/>
      <c r="C108" s="691"/>
      <c r="D108" s="691"/>
      <c r="E108" s="691"/>
      <c r="F108" s="692"/>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3"/>
      <c r="B109" s="694"/>
      <c r="C109" s="694"/>
      <c r="D109" s="694"/>
      <c r="E109" s="694"/>
      <c r="F109" s="695"/>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3"/>
      <c r="B110" s="694"/>
      <c r="C110" s="694"/>
      <c r="D110" s="694"/>
      <c r="E110" s="694"/>
      <c r="F110" s="695"/>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3"/>
      <c r="B111" s="694"/>
      <c r="C111" s="694"/>
      <c r="D111" s="694"/>
      <c r="E111" s="694"/>
      <c r="F111" s="695"/>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3"/>
      <c r="B112" s="694"/>
      <c r="C112" s="694"/>
      <c r="D112" s="694"/>
      <c r="E112" s="694"/>
      <c r="F112" s="695"/>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3"/>
      <c r="B113" s="694"/>
      <c r="C113" s="694"/>
      <c r="D113" s="694"/>
      <c r="E113" s="694"/>
      <c r="F113" s="695"/>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3"/>
      <c r="B114" s="694"/>
      <c r="C114" s="694"/>
      <c r="D114" s="694"/>
      <c r="E114" s="694"/>
      <c r="F114" s="695"/>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3"/>
      <c r="B115" s="694"/>
      <c r="C115" s="694"/>
      <c r="D115" s="694"/>
      <c r="E115" s="694"/>
      <c r="F115" s="695"/>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3"/>
      <c r="B116" s="694"/>
      <c r="C116" s="694"/>
      <c r="D116" s="694"/>
      <c r="E116" s="694"/>
      <c r="F116" s="695"/>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3"/>
      <c r="B117" s="694"/>
      <c r="C117" s="694"/>
      <c r="D117" s="694"/>
      <c r="E117" s="694"/>
      <c r="F117" s="695"/>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3"/>
      <c r="B118" s="694"/>
      <c r="C118" s="694"/>
      <c r="D118" s="694"/>
      <c r="E118" s="694"/>
      <c r="F118" s="695"/>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3"/>
      <c r="B119" s="694"/>
      <c r="C119" s="694"/>
      <c r="D119" s="694"/>
      <c r="E119" s="694"/>
      <c r="F119" s="695"/>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3"/>
      <c r="B120" s="694"/>
      <c r="C120" s="694"/>
      <c r="D120" s="694"/>
      <c r="E120" s="694"/>
      <c r="F120" s="695"/>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3"/>
      <c r="B121" s="694"/>
      <c r="C121" s="694"/>
      <c r="D121" s="694"/>
      <c r="E121" s="694"/>
      <c r="F121" s="695"/>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3"/>
      <c r="B122" s="694"/>
      <c r="C122" s="694"/>
      <c r="D122" s="694"/>
      <c r="E122" s="694"/>
      <c r="F122" s="695"/>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3"/>
      <c r="B123" s="694"/>
      <c r="C123" s="694"/>
      <c r="D123" s="694"/>
      <c r="E123" s="694"/>
      <c r="F123" s="695"/>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3"/>
      <c r="B124" s="694"/>
      <c r="C124" s="694"/>
      <c r="D124" s="694"/>
      <c r="E124" s="694"/>
      <c r="F124" s="695"/>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3"/>
      <c r="B125" s="694"/>
      <c r="C125" s="694"/>
      <c r="D125" s="694"/>
      <c r="E125" s="694"/>
      <c r="F125" s="695"/>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3"/>
      <c r="B126" s="694"/>
      <c r="C126" s="694"/>
      <c r="D126" s="694"/>
      <c r="E126" s="694"/>
      <c r="F126" s="695"/>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3"/>
      <c r="B127" s="694"/>
      <c r="C127" s="694"/>
      <c r="D127" s="694"/>
      <c r="E127" s="694"/>
      <c r="F127" s="695"/>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3"/>
      <c r="B128" s="694"/>
      <c r="C128" s="694"/>
      <c r="D128" s="694"/>
      <c r="E128" s="694"/>
      <c r="F128" s="695"/>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3"/>
      <c r="B129" s="694"/>
      <c r="C129" s="694"/>
      <c r="D129" s="694"/>
      <c r="E129" s="694"/>
      <c r="F129" s="695"/>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3"/>
      <c r="B130" s="694"/>
      <c r="C130" s="694"/>
      <c r="D130" s="694"/>
      <c r="E130" s="694"/>
      <c r="F130" s="695"/>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3"/>
      <c r="B131" s="694"/>
      <c r="C131" s="694"/>
      <c r="D131" s="694"/>
      <c r="E131" s="694"/>
      <c r="F131" s="695"/>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3"/>
      <c r="B132" s="694"/>
      <c r="C132" s="694"/>
      <c r="D132" s="694"/>
      <c r="E132" s="694"/>
      <c r="F132" s="695"/>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3"/>
      <c r="B133" s="694"/>
      <c r="C133" s="694"/>
      <c r="D133" s="694"/>
      <c r="E133" s="694"/>
      <c r="F133" s="695"/>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3"/>
      <c r="B134" s="694"/>
      <c r="C134" s="694"/>
      <c r="D134" s="694"/>
      <c r="E134" s="694"/>
      <c r="F134" s="695"/>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3"/>
      <c r="B135" s="694"/>
      <c r="C135" s="694"/>
      <c r="D135" s="694"/>
      <c r="E135" s="694"/>
      <c r="F135" s="695"/>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3"/>
      <c r="B136" s="694"/>
      <c r="C136" s="694"/>
      <c r="D136" s="694"/>
      <c r="E136" s="694"/>
      <c r="F136" s="695"/>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3"/>
      <c r="B137" s="694"/>
      <c r="C137" s="694"/>
      <c r="D137" s="694"/>
      <c r="E137" s="694"/>
      <c r="F137" s="695"/>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3"/>
      <c r="B138" s="694"/>
      <c r="C138" s="694"/>
      <c r="D138" s="694"/>
      <c r="E138" s="694"/>
      <c r="F138" s="695"/>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3"/>
      <c r="B139" s="694"/>
      <c r="C139" s="694"/>
      <c r="D139" s="694"/>
      <c r="E139" s="694"/>
      <c r="F139" s="695"/>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3"/>
      <c r="B140" s="694"/>
      <c r="C140" s="694"/>
      <c r="D140" s="694"/>
      <c r="E140" s="694"/>
      <c r="F140" s="695"/>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3"/>
      <c r="B141" s="694"/>
      <c r="C141" s="694"/>
      <c r="D141" s="694"/>
      <c r="E141" s="694"/>
      <c r="F141" s="695"/>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3"/>
      <c r="B142" s="694"/>
      <c r="C142" s="694"/>
      <c r="D142" s="694"/>
      <c r="E142" s="694"/>
      <c r="F142" s="695"/>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3"/>
      <c r="B143" s="694"/>
      <c r="C143" s="694"/>
      <c r="D143" s="694"/>
      <c r="E143" s="694"/>
      <c r="F143" s="695"/>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3"/>
      <c r="B144" s="694"/>
      <c r="C144" s="694"/>
      <c r="D144" s="694"/>
      <c r="E144" s="694"/>
      <c r="F144" s="695"/>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3"/>
      <c r="B145" s="694"/>
      <c r="C145" s="694"/>
      <c r="D145" s="694"/>
      <c r="E145" s="694"/>
      <c r="F145" s="695"/>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3"/>
      <c r="B146" s="694"/>
      <c r="C146" s="694"/>
      <c r="D146" s="694"/>
      <c r="E146" s="694"/>
      <c r="F146" s="695"/>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3"/>
      <c r="B147" s="694"/>
      <c r="C147" s="694"/>
      <c r="D147" s="694"/>
      <c r="E147" s="694"/>
      <c r="F147" s="695"/>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3"/>
      <c r="B148" s="694"/>
      <c r="C148" s="694"/>
      <c r="D148" s="694"/>
      <c r="E148" s="694"/>
      <c r="F148" s="695"/>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3"/>
      <c r="B149" s="694"/>
      <c r="C149" s="694"/>
      <c r="D149" s="694"/>
      <c r="E149" s="694"/>
      <c r="F149" s="695"/>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3"/>
      <c r="B150" s="694"/>
      <c r="C150" s="694"/>
      <c r="D150" s="694"/>
      <c r="E150" s="694"/>
      <c r="F150" s="695"/>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3"/>
      <c r="B151" s="694"/>
      <c r="C151" s="694"/>
      <c r="D151" s="694"/>
      <c r="E151" s="694"/>
      <c r="F151" s="695"/>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3"/>
      <c r="B152" s="694"/>
      <c r="C152" s="694"/>
      <c r="D152" s="694"/>
      <c r="E152" s="694"/>
      <c r="F152" s="695"/>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3"/>
      <c r="B153" s="694"/>
      <c r="C153" s="694"/>
      <c r="D153" s="694"/>
      <c r="E153" s="694"/>
      <c r="F153" s="695"/>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3"/>
      <c r="B154" s="694"/>
      <c r="C154" s="694"/>
      <c r="D154" s="694"/>
      <c r="E154" s="694"/>
      <c r="F154" s="695"/>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3"/>
      <c r="B155" s="694"/>
      <c r="C155" s="694"/>
      <c r="D155" s="694"/>
      <c r="E155" s="694"/>
      <c r="F155" s="695"/>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3"/>
      <c r="B156" s="694"/>
      <c r="C156" s="694"/>
      <c r="D156" s="694"/>
      <c r="E156" s="694"/>
      <c r="F156" s="695"/>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3"/>
      <c r="B157" s="694"/>
      <c r="C157" s="694"/>
      <c r="D157" s="694"/>
      <c r="E157" s="694"/>
      <c r="F157" s="695"/>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3"/>
      <c r="B158" s="694"/>
      <c r="C158" s="694"/>
      <c r="D158" s="694"/>
      <c r="E158" s="694"/>
      <c r="F158" s="695"/>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6"/>
      <c r="B159" s="697"/>
      <c r="C159" s="697"/>
      <c r="D159" s="697"/>
      <c r="E159" s="697"/>
      <c r="F159" s="698"/>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690" t="s">
        <v>34</v>
      </c>
      <c r="B161" s="691"/>
      <c r="C161" s="691"/>
      <c r="D161" s="691"/>
      <c r="E161" s="691"/>
      <c r="F161" s="692"/>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3"/>
      <c r="B162" s="694"/>
      <c r="C162" s="694"/>
      <c r="D162" s="694"/>
      <c r="E162" s="694"/>
      <c r="F162" s="695"/>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3"/>
      <c r="B163" s="694"/>
      <c r="C163" s="694"/>
      <c r="D163" s="694"/>
      <c r="E163" s="694"/>
      <c r="F163" s="695"/>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3"/>
      <c r="B164" s="694"/>
      <c r="C164" s="694"/>
      <c r="D164" s="694"/>
      <c r="E164" s="694"/>
      <c r="F164" s="695"/>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3"/>
      <c r="B165" s="694"/>
      <c r="C165" s="694"/>
      <c r="D165" s="694"/>
      <c r="E165" s="694"/>
      <c r="F165" s="695"/>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3"/>
      <c r="B166" s="694"/>
      <c r="C166" s="694"/>
      <c r="D166" s="694"/>
      <c r="E166" s="694"/>
      <c r="F166" s="695"/>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3"/>
      <c r="B167" s="694"/>
      <c r="C167" s="694"/>
      <c r="D167" s="694"/>
      <c r="E167" s="694"/>
      <c r="F167" s="695"/>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3"/>
      <c r="B168" s="694"/>
      <c r="C168" s="694"/>
      <c r="D168" s="694"/>
      <c r="E168" s="694"/>
      <c r="F168" s="695"/>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3"/>
      <c r="B169" s="694"/>
      <c r="C169" s="694"/>
      <c r="D169" s="694"/>
      <c r="E169" s="694"/>
      <c r="F169" s="695"/>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3"/>
      <c r="B170" s="694"/>
      <c r="C170" s="694"/>
      <c r="D170" s="694"/>
      <c r="E170" s="694"/>
      <c r="F170" s="695"/>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3"/>
      <c r="B171" s="694"/>
      <c r="C171" s="694"/>
      <c r="D171" s="694"/>
      <c r="E171" s="694"/>
      <c r="F171" s="695"/>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3"/>
      <c r="B172" s="694"/>
      <c r="C172" s="694"/>
      <c r="D172" s="694"/>
      <c r="E172" s="694"/>
      <c r="F172" s="695"/>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3"/>
      <c r="B173" s="694"/>
      <c r="C173" s="694"/>
      <c r="D173" s="694"/>
      <c r="E173" s="694"/>
      <c r="F173" s="695"/>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3"/>
      <c r="B174" s="694"/>
      <c r="C174" s="694"/>
      <c r="D174" s="694"/>
      <c r="E174" s="694"/>
      <c r="F174" s="695"/>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3"/>
      <c r="B175" s="694"/>
      <c r="C175" s="694"/>
      <c r="D175" s="694"/>
      <c r="E175" s="694"/>
      <c r="F175" s="695"/>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3"/>
      <c r="B176" s="694"/>
      <c r="C176" s="694"/>
      <c r="D176" s="694"/>
      <c r="E176" s="694"/>
      <c r="F176" s="695"/>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3"/>
      <c r="B177" s="694"/>
      <c r="C177" s="694"/>
      <c r="D177" s="694"/>
      <c r="E177" s="694"/>
      <c r="F177" s="695"/>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3"/>
      <c r="B178" s="694"/>
      <c r="C178" s="694"/>
      <c r="D178" s="694"/>
      <c r="E178" s="694"/>
      <c r="F178" s="695"/>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3"/>
      <c r="B179" s="694"/>
      <c r="C179" s="694"/>
      <c r="D179" s="694"/>
      <c r="E179" s="694"/>
      <c r="F179" s="695"/>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3"/>
      <c r="B180" s="694"/>
      <c r="C180" s="694"/>
      <c r="D180" s="694"/>
      <c r="E180" s="694"/>
      <c r="F180" s="695"/>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3"/>
      <c r="B181" s="694"/>
      <c r="C181" s="694"/>
      <c r="D181" s="694"/>
      <c r="E181" s="694"/>
      <c r="F181" s="69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3"/>
      <c r="B182" s="694"/>
      <c r="C182" s="694"/>
      <c r="D182" s="694"/>
      <c r="E182" s="694"/>
      <c r="F182" s="69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3"/>
      <c r="B183" s="694"/>
      <c r="C183" s="694"/>
      <c r="D183" s="694"/>
      <c r="E183" s="694"/>
      <c r="F183" s="69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3"/>
      <c r="B184" s="694"/>
      <c r="C184" s="694"/>
      <c r="D184" s="694"/>
      <c r="E184" s="694"/>
      <c r="F184" s="69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3"/>
      <c r="B185" s="694"/>
      <c r="C185" s="694"/>
      <c r="D185" s="694"/>
      <c r="E185" s="694"/>
      <c r="F185" s="69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3"/>
      <c r="B186" s="694"/>
      <c r="C186" s="694"/>
      <c r="D186" s="694"/>
      <c r="E186" s="694"/>
      <c r="F186" s="695"/>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3"/>
      <c r="B187" s="694"/>
      <c r="C187" s="694"/>
      <c r="D187" s="694"/>
      <c r="E187" s="694"/>
      <c r="F187" s="695"/>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3"/>
      <c r="B188" s="694"/>
      <c r="C188" s="694"/>
      <c r="D188" s="694"/>
      <c r="E188" s="694"/>
      <c r="F188" s="695"/>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3"/>
      <c r="B189" s="694"/>
      <c r="C189" s="694"/>
      <c r="D189" s="694"/>
      <c r="E189" s="694"/>
      <c r="F189" s="695"/>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3"/>
      <c r="B190" s="694"/>
      <c r="C190" s="694"/>
      <c r="D190" s="694"/>
      <c r="E190" s="694"/>
      <c r="F190" s="695"/>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3"/>
      <c r="B191" s="694"/>
      <c r="C191" s="694"/>
      <c r="D191" s="694"/>
      <c r="E191" s="694"/>
      <c r="F191" s="695"/>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3"/>
      <c r="B192" s="694"/>
      <c r="C192" s="694"/>
      <c r="D192" s="694"/>
      <c r="E192" s="694"/>
      <c r="F192" s="695"/>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3"/>
      <c r="B193" s="694"/>
      <c r="C193" s="694"/>
      <c r="D193" s="694"/>
      <c r="E193" s="694"/>
      <c r="F193" s="695"/>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3"/>
      <c r="B194" s="694"/>
      <c r="C194" s="694"/>
      <c r="D194" s="694"/>
      <c r="E194" s="694"/>
      <c r="F194" s="69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3"/>
      <c r="B195" s="694"/>
      <c r="C195" s="694"/>
      <c r="D195" s="694"/>
      <c r="E195" s="694"/>
      <c r="F195" s="69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3"/>
      <c r="B196" s="694"/>
      <c r="C196" s="694"/>
      <c r="D196" s="694"/>
      <c r="E196" s="694"/>
      <c r="F196" s="69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3"/>
      <c r="B197" s="694"/>
      <c r="C197" s="694"/>
      <c r="D197" s="694"/>
      <c r="E197" s="694"/>
      <c r="F197" s="69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3"/>
      <c r="B198" s="694"/>
      <c r="C198" s="694"/>
      <c r="D198" s="694"/>
      <c r="E198" s="694"/>
      <c r="F198" s="69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3"/>
      <c r="B199" s="694"/>
      <c r="C199" s="694"/>
      <c r="D199" s="694"/>
      <c r="E199" s="694"/>
      <c r="F199" s="695"/>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3"/>
      <c r="B200" s="694"/>
      <c r="C200" s="694"/>
      <c r="D200" s="694"/>
      <c r="E200" s="694"/>
      <c r="F200" s="695"/>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3"/>
      <c r="B201" s="694"/>
      <c r="C201" s="694"/>
      <c r="D201" s="694"/>
      <c r="E201" s="694"/>
      <c r="F201" s="695"/>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3"/>
      <c r="B202" s="694"/>
      <c r="C202" s="694"/>
      <c r="D202" s="694"/>
      <c r="E202" s="694"/>
      <c r="F202" s="695"/>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3"/>
      <c r="B203" s="694"/>
      <c r="C203" s="694"/>
      <c r="D203" s="694"/>
      <c r="E203" s="694"/>
      <c r="F203" s="695"/>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3"/>
      <c r="B204" s="694"/>
      <c r="C204" s="694"/>
      <c r="D204" s="694"/>
      <c r="E204" s="694"/>
      <c r="F204" s="695"/>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3"/>
      <c r="B205" s="694"/>
      <c r="C205" s="694"/>
      <c r="D205" s="694"/>
      <c r="E205" s="694"/>
      <c r="F205" s="695"/>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3"/>
      <c r="B206" s="694"/>
      <c r="C206" s="694"/>
      <c r="D206" s="694"/>
      <c r="E206" s="694"/>
      <c r="F206" s="695"/>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3"/>
      <c r="B207" s="694"/>
      <c r="C207" s="694"/>
      <c r="D207" s="694"/>
      <c r="E207" s="694"/>
      <c r="F207" s="69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3"/>
      <c r="B208" s="694"/>
      <c r="C208" s="694"/>
      <c r="D208" s="694"/>
      <c r="E208" s="694"/>
      <c r="F208" s="69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3"/>
      <c r="B209" s="694"/>
      <c r="C209" s="694"/>
      <c r="D209" s="694"/>
      <c r="E209" s="694"/>
      <c r="F209" s="69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3"/>
      <c r="B210" s="694"/>
      <c r="C210" s="694"/>
      <c r="D210" s="694"/>
      <c r="E210" s="694"/>
      <c r="F210" s="69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3"/>
      <c r="B211" s="694"/>
      <c r="C211" s="694"/>
      <c r="D211" s="694"/>
      <c r="E211" s="694"/>
      <c r="F211" s="69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6"/>
      <c r="B212" s="697"/>
      <c r="C212" s="697"/>
      <c r="D212" s="697"/>
      <c r="E212" s="697"/>
      <c r="F212" s="698"/>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3"/>
      <c r="B215" s="694"/>
      <c r="C215" s="694"/>
      <c r="D215" s="694"/>
      <c r="E215" s="694"/>
      <c r="F215" s="695"/>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3"/>
      <c r="B216" s="694"/>
      <c r="C216" s="694"/>
      <c r="D216" s="694"/>
      <c r="E216" s="694"/>
      <c r="F216" s="695"/>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3"/>
      <c r="B217" s="694"/>
      <c r="C217" s="694"/>
      <c r="D217" s="694"/>
      <c r="E217" s="694"/>
      <c r="F217" s="695"/>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3"/>
      <c r="B218" s="694"/>
      <c r="C218" s="694"/>
      <c r="D218" s="694"/>
      <c r="E218" s="694"/>
      <c r="F218" s="695"/>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3"/>
      <c r="B219" s="694"/>
      <c r="C219" s="694"/>
      <c r="D219" s="694"/>
      <c r="E219" s="694"/>
      <c r="F219" s="695"/>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3"/>
      <c r="B220" s="694"/>
      <c r="C220" s="694"/>
      <c r="D220" s="694"/>
      <c r="E220" s="694"/>
      <c r="F220" s="69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3"/>
      <c r="B221" s="694"/>
      <c r="C221" s="694"/>
      <c r="D221" s="694"/>
      <c r="E221" s="694"/>
      <c r="F221" s="69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3"/>
      <c r="B222" s="694"/>
      <c r="C222" s="694"/>
      <c r="D222" s="694"/>
      <c r="E222" s="694"/>
      <c r="F222" s="69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3"/>
      <c r="B223" s="694"/>
      <c r="C223" s="694"/>
      <c r="D223" s="694"/>
      <c r="E223" s="694"/>
      <c r="F223" s="69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3"/>
      <c r="B224" s="694"/>
      <c r="C224" s="694"/>
      <c r="D224" s="694"/>
      <c r="E224" s="694"/>
      <c r="F224" s="69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3"/>
      <c r="B225" s="694"/>
      <c r="C225" s="694"/>
      <c r="D225" s="694"/>
      <c r="E225" s="694"/>
      <c r="F225" s="69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3"/>
      <c r="B226" s="694"/>
      <c r="C226" s="694"/>
      <c r="D226" s="694"/>
      <c r="E226" s="694"/>
      <c r="F226" s="695"/>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3"/>
      <c r="B227" s="694"/>
      <c r="C227" s="694"/>
      <c r="D227" s="694"/>
      <c r="E227" s="694"/>
      <c r="F227" s="695"/>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3"/>
      <c r="B228" s="694"/>
      <c r="C228" s="694"/>
      <c r="D228" s="694"/>
      <c r="E228" s="694"/>
      <c r="F228" s="695"/>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3"/>
      <c r="B229" s="694"/>
      <c r="C229" s="694"/>
      <c r="D229" s="694"/>
      <c r="E229" s="694"/>
      <c r="F229" s="695"/>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3"/>
      <c r="B230" s="694"/>
      <c r="C230" s="694"/>
      <c r="D230" s="694"/>
      <c r="E230" s="694"/>
      <c r="F230" s="695"/>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3"/>
      <c r="B231" s="694"/>
      <c r="C231" s="694"/>
      <c r="D231" s="694"/>
      <c r="E231" s="694"/>
      <c r="F231" s="695"/>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3"/>
      <c r="B232" s="694"/>
      <c r="C232" s="694"/>
      <c r="D232" s="694"/>
      <c r="E232" s="694"/>
      <c r="F232" s="695"/>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3"/>
      <c r="B233" s="694"/>
      <c r="C233" s="694"/>
      <c r="D233" s="694"/>
      <c r="E233" s="694"/>
      <c r="F233" s="695"/>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3"/>
      <c r="B234" s="694"/>
      <c r="C234" s="694"/>
      <c r="D234" s="694"/>
      <c r="E234" s="694"/>
      <c r="F234" s="695"/>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3"/>
      <c r="B235" s="694"/>
      <c r="C235" s="694"/>
      <c r="D235" s="694"/>
      <c r="E235" s="694"/>
      <c r="F235" s="695"/>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3"/>
      <c r="B236" s="694"/>
      <c r="C236" s="694"/>
      <c r="D236" s="694"/>
      <c r="E236" s="694"/>
      <c r="F236" s="695"/>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3"/>
      <c r="B237" s="694"/>
      <c r="C237" s="694"/>
      <c r="D237" s="694"/>
      <c r="E237" s="694"/>
      <c r="F237" s="695"/>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3"/>
      <c r="B238" s="694"/>
      <c r="C238" s="694"/>
      <c r="D238" s="694"/>
      <c r="E238" s="694"/>
      <c r="F238" s="695"/>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3"/>
      <c r="B239" s="694"/>
      <c r="C239" s="694"/>
      <c r="D239" s="694"/>
      <c r="E239" s="694"/>
      <c r="F239" s="695"/>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3"/>
      <c r="B240" s="694"/>
      <c r="C240" s="694"/>
      <c r="D240" s="694"/>
      <c r="E240" s="694"/>
      <c r="F240" s="695"/>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3"/>
      <c r="B241" s="694"/>
      <c r="C241" s="694"/>
      <c r="D241" s="694"/>
      <c r="E241" s="694"/>
      <c r="F241" s="695"/>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3"/>
      <c r="B242" s="694"/>
      <c r="C242" s="694"/>
      <c r="D242" s="694"/>
      <c r="E242" s="694"/>
      <c r="F242" s="695"/>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3"/>
      <c r="B243" s="694"/>
      <c r="C243" s="694"/>
      <c r="D243" s="694"/>
      <c r="E243" s="694"/>
      <c r="F243" s="695"/>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3"/>
      <c r="B244" s="694"/>
      <c r="C244" s="694"/>
      <c r="D244" s="694"/>
      <c r="E244" s="694"/>
      <c r="F244" s="695"/>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3"/>
      <c r="B245" s="694"/>
      <c r="C245" s="694"/>
      <c r="D245" s="694"/>
      <c r="E245" s="694"/>
      <c r="F245" s="695"/>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3"/>
      <c r="B246" s="694"/>
      <c r="C246" s="694"/>
      <c r="D246" s="694"/>
      <c r="E246" s="694"/>
      <c r="F246" s="695"/>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3"/>
      <c r="B247" s="694"/>
      <c r="C247" s="694"/>
      <c r="D247" s="694"/>
      <c r="E247" s="694"/>
      <c r="F247" s="695"/>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3"/>
      <c r="B248" s="694"/>
      <c r="C248" s="694"/>
      <c r="D248" s="694"/>
      <c r="E248" s="694"/>
      <c r="F248" s="695"/>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3"/>
      <c r="B249" s="694"/>
      <c r="C249" s="694"/>
      <c r="D249" s="694"/>
      <c r="E249" s="694"/>
      <c r="F249" s="695"/>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3"/>
      <c r="B250" s="694"/>
      <c r="C250" s="694"/>
      <c r="D250" s="694"/>
      <c r="E250" s="694"/>
      <c r="F250" s="695"/>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3"/>
      <c r="B251" s="694"/>
      <c r="C251" s="694"/>
      <c r="D251" s="694"/>
      <c r="E251" s="694"/>
      <c r="F251" s="695"/>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3"/>
      <c r="B252" s="694"/>
      <c r="C252" s="694"/>
      <c r="D252" s="694"/>
      <c r="E252" s="694"/>
      <c r="F252" s="695"/>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3"/>
      <c r="B253" s="694"/>
      <c r="C253" s="694"/>
      <c r="D253" s="694"/>
      <c r="E253" s="694"/>
      <c r="F253" s="695"/>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3"/>
      <c r="B254" s="694"/>
      <c r="C254" s="694"/>
      <c r="D254" s="694"/>
      <c r="E254" s="694"/>
      <c r="F254" s="695"/>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3"/>
      <c r="B255" s="694"/>
      <c r="C255" s="694"/>
      <c r="D255" s="694"/>
      <c r="E255" s="694"/>
      <c r="F255" s="695"/>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3"/>
      <c r="B256" s="694"/>
      <c r="C256" s="694"/>
      <c r="D256" s="694"/>
      <c r="E256" s="694"/>
      <c r="F256" s="695"/>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3"/>
      <c r="B257" s="694"/>
      <c r="C257" s="694"/>
      <c r="D257" s="694"/>
      <c r="E257" s="694"/>
      <c r="F257" s="695"/>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3"/>
      <c r="B258" s="694"/>
      <c r="C258" s="694"/>
      <c r="D258" s="694"/>
      <c r="E258" s="694"/>
      <c r="F258" s="695"/>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3"/>
      <c r="B259" s="694"/>
      <c r="C259" s="694"/>
      <c r="D259" s="694"/>
      <c r="E259" s="694"/>
      <c r="F259" s="695"/>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3"/>
      <c r="B260" s="694"/>
      <c r="C260" s="694"/>
      <c r="D260" s="694"/>
      <c r="E260" s="694"/>
      <c r="F260" s="695"/>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3"/>
      <c r="B261" s="694"/>
      <c r="C261" s="694"/>
      <c r="D261" s="694"/>
      <c r="E261" s="694"/>
      <c r="F261" s="695"/>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3"/>
      <c r="B262" s="694"/>
      <c r="C262" s="694"/>
      <c r="D262" s="694"/>
      <c r="E262" s="694"/>
      <c r="F262" s="695"/>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3"/>
      <c r="B263" s="694"/>
      <c r="C263" s="694"/>
      <c r="D263" s="694"/>
      <c r="E263" s="694"/>
      <c r="F263" s="695"/>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3"/>
      <c r="B264" s="694"/>
      <c r="C264" s="694"/>
      <c r="D264" s="694"/>
      <c r="E264" s="694"/>
      <c r="F264" s="695"/>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6"/>
      <c r="B265" s="697"/>
      <c r="C265" s="697"/>
      <c r="D265" s="697"/>
      <c r="E265" s="697"/>
      <c r="F265" s="698"/>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2015-07-07T10:57:37Z</cp:lastPrinted>
  <dcterms:created xsi:type="dcterms:W3CDTF">2012-03-13T00:50:25Z</dcterms:created>
  <dcterms:modified xsi:type="dcterms:W3CDTF">2015-09-04T04:24:51Z</dcterms:modified>
</cp:coreProperties>
</file>