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<sst xmlns="http://schemas.openxmlformats.org/spreadsheetml/2006/main" count="730" uniqueCount="442">
  <si>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</si>
  <si>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</si>
  <si>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</si>
  <si>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</si>
  <si>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</si>
  <si>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</si>
  <si>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</si>
  <si>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</si>
  <si>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</si>
  <si>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</si>
  <si>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</si>
  <si>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</si>
  <si>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</si>
  <si>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</si>
  <si>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</si>
  <si>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</si>
  <si>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</si>
  <si>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</si>
  <si>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</si>
  <si>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</si>
  <si>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</si>
  <si>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</si>
  <si>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</si>
  <si>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</si>
  <si>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</si>
  <si>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</si>
  <si>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</si>
  <si>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</si>
  <si>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</si>
  <si>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</si>
  <si>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</si>
  <si>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</si>
  <si>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</si>
  <si>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</si>
  <si>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</si>
  <si>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</si>
  <si>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</si>
  <si>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</si>
  <si>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</si>
  <si>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</si>
  <si>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</si>
  <si>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</si>
  <si>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</si>
  <si>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</si>
  <si>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</si>
  <si>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</si>
  <si>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</si>
  <si>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</si>
  <si>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</si>
  <si>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</si>
  <si>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</si>
  <si>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</si>
  <si>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</si>
  <si>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</si>
  <si>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</si>
  <si>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</si>
  <si>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</si>
  <si>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</si>
  <si>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</si>
  <si>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</si>
  <si>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</si>
  <si>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</si>
  <si>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</si>
  <si>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</si>
  <si>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</si>
  <si>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</si>
  <si>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</si>
  <si>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</si>
  <si>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</si>
  <si>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</si>
  <si>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</si>
  <si>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</si>
  <si>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</si>
  <si>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</si>
  <si>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</si>
  <si>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</si>
  <si>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</si>
  <si>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</si>
  <si>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</si>
  <si>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</si>
  <si>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</si>
  <si>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</si>
  <si>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</si>
  <si>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</si>
  <si>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</si>
  <si>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</si>
  <si>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</si>
  <si>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</si>
  <si>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</si>
  <si>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</si>
  <si>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</si>
  <si>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</si>
  <si>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</si>
  <si>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</si>
  <si>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</si>
  <si>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</si>
  <si>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</si>
  <si>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</si>
  <si>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</si>
  <si>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</si>
  <si>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</si>
  <si>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</si>
  <si>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</si>
  <si>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</si>
  <si>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</si>
  <si>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</si>
  <si>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</si>
  <si>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</si>
  <si>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</si>
  <si>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</si>
  <si>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</si>
  <si>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</si>
  <si>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</si>
  <si>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</si>
  <si>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</si>
  <si>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</si>
  <si>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</si>
  <si>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</si>
  <si>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</si>
  <si>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</si>
  <si>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</si>
  <si>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</si>
  <si>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</si>
  <si>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</si>
  <si>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</si>
  <si>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</si>
  <si>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</si>
  <si>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</si>
  <si>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</si>
  <si>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</si>
  <si>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</si>
  <si>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</si>
  <si>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</si>
  <si>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</si>
  <si>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</si>
  <si>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</si>
  <si>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</si>
  <si>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</si>
  <si>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</si>
  <si>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</si>
  <si>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</si>
  <si>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</si>
  <si>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</si>
  <si>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</si>
  <si>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</si>
  <si>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</si>
  <si>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</si>
  <si>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</si>
  <si>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</si>
  <si>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</si>
  <si>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</si>
  <si>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</si>
  <si>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</si>
  <si>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</si>
  <si>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</si>
  <si>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</si>
  <si>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</si>
  <si>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</si>
  <si>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</si>
  <si>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</si>
  <si>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</si>
  <si>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</si>
  <si>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</si>
  <si>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</si>
  <si>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</si>
  <si>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</si>
  <si>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</si>
  <si>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</si>
  <si>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</si>
  <si>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</si>
  <si>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</si>
  <si>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</si>
  <si>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</si>
  <si>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</si>
  <si>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</si>
  <si>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</si>
  <si>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</si>
  <si>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</si>
  <si>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</si>
  <si>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</si>
  <si>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</si>
  <si>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</si>
  <si>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</si>
  <si>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</si>
  <si>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</si>
  <si>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</si>
  <si>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</si>
  <si>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</si>
  <si>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</si>
  <si>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</si>
  <si>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</si>
  <si>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</si>
  <si>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</si>
  <si>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</si>
  <si>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</si>
  <si>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</si>
  <si>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</si>
  <si>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</si>
  <si>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</si>
  <si>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</si>
  <si>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</si>
  <si>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</si>
  <si>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</si>
  <si>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</si>
  <si>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</si>
  <si>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</si>
  <si>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</si>
  <si>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</si>
  <si>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</si>
  <si>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</si>
  <si>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</si>
  <si>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</si>
  <si>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</si>
  <si>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</si>
  <si>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</si>
  <si>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</si>
  <si>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</si>
  <si>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</si>
  <si>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</si>
  <si>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</si>
  <si>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</si>
  <si>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</si>
  <si>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</si>
  <si>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</si>
  <si>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</si>
  <si>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</si>
  <si>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</si>
  <si>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</si>
  <si>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</si>
  <si>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</si>
  <si>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</si>
  <si>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</si>
  <si>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</si>
  <si>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</si>
  <si>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</si>
  <si>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</si>
  <si>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</si>
  <si>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</si>
  <si>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</si>
  <si>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</si>
  <si>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</si>
  <si>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</si>
  <si>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</si>
  <si>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</si>
  <si>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</si>
  <si>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</si>
  <si>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</si>
  <si>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</si>
  <si>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</si>
  <si>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</si>
  <si>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</si>
  <si>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</si>
  <si>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</si>
  <si>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</si>
  <si>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</si>
  <si>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</si>
  <si>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</si>
  <si>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</si>
  <si>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</si>
  <si>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</si>
  <si>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</si>
  <si>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</si>
  <si>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</si>
  <si>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</si>
  <si>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</si>
  <si>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</si>
  <si>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</si>
  <si>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</si>
  <si>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</si>
  <si>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</si>
  <si>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</si>
  <si>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</si>
  <si>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</si>
  <si>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</si>
  <si>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</si>
  <si>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</si>
  <si>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</si>
  <si>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</si>
  <si>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</si>
  <si>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</si>
  <si>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</si>
  <si>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</si>
  <si>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</si>
  <si>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</si>
  <si>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</si>
  <si>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</si>
  <si>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</si>
  <si>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</si>
  <si>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</si>
  <si>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</si>
  <si>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</si>
  <si>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</si>
  <si>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</si>
  <si>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</si>
  <si>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</si>
  <si>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</si>
  <si>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</si>
  <si>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</si>
  <si>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</si>
  <si>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</si>
  <si>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</si>
  <si>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</si>
  <si>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</si>
  <si>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</si>
  <si>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</si>
  <si>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</si>
  <si>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</si>
  <si>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</si>
  <si>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</si>
  <si>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</si>
  <si>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</si>
  <si>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</si>
  <si>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</si>
  <si>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</si>
  <si>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</si>
  <si>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</si>
  <si>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</si>
  <si>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</si>
  <si>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</si>
  <si>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</si>
  <si>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</si>
  <si>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</si>
  <si>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</si>
  <si>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</si>
  <si>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</si>
  <si>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</si>
  <si>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</si>
  <si>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</si>
  <si>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</si>
  <si>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</si>
  <si>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</si>
  <si>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</si>
  <si>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</si>
  <si>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</si>
  <si>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</si>
  <si>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</si>
  <si>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</si>
  <si>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</si>
  <si>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</si>
  <si>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</si>
  <si>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</si>
  <si>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</si>
  <si>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</si>
  <si>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</si>
  <si>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</si>
  <si>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</si>
  <si>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</si>
  <si>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</si>
  <si>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</si>
  <si>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</si>
  <si>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</si>
  <si>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</si>
  <si>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</si>
  <si>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</si>
  <si>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</si>
  <si>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</si>
  <si>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</si>
  <si>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</si>
  <si>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</si>
  <si>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</si>
  <si>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</si>
  <si>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</si>
  <si>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</si>
  <si>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</si>
  <si>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</si>
  <si>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</si>
  <si>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</si>
  <si>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</si>
  <si>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</si>
  <si>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</si>
  <si>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</si>
  <si>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</si>
  <si>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</si>
  <si>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</si>
  <si>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</si>
  <si>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</si>
  <si>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</si>
  <si>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</si>
  <si>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</si>
  <si>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</si>
  <si>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</si>
  <si>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</si>
  <si>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</si>
  <si>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</si>
  <si>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</si>
  <si>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</si>
  <si>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</si>
  <si>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065</t>
    <phoneticPr fontId="5"/>
  </si>
  <si>
    <t>091</t>
    <phoneticPr fontId="5"/>
  </si>
  <si>
    <t>東日本大震災に対処するための特別の財政援助及び助成に関する法律第４４条、４５条、４６条、４７条</t>
    <phoneticPr fontId="5"/>
  </si>
  <si>
    <t>東日本大震災による被害は甚大であり、国が実施すべき事業である。</t>
    <rPh sb="0" eb="1">
      <t>ヒガシ</t>
    </rPh>
    <rPh sb="1" eb="3">
      <t>ニホン</t>
    </rPh>
    <rPh sb="3" eb="6">
      <t>ダイシンサイ</t>
    </rPh>
    <rPh sb="9" eb="11">
      <t>ヒガイ</t>
    </rPh>
    <rPh sb="12" eb="14">
      <t>ジンダイ</t>
    </rPh>
    <rPh sb="18" eb="19">
      <t>クニ</t>
    </rPh>
    <rPh sb="20" eb="22">
      <t>ジッシ</t>
    </rPh>
    <rPh sb="25" eb="27">
      <t>ジギョウ</t>
    </rPh>
    <phoneticPr fontId="5"/>
  </si>
  <si>
    <t>東日本大震災により被害を受けた保健衛生施設等を復旧する事業等であり、被災地の公衆衛生の確保という政策目的達成に向けて、優先度の高い事業である。</t>
    <rPh sb="0" eb="1">
      <t>ヒガシ</t>
    </rPh>
    <rPh sb="1" eb="3">
      <t>ニホン</t>
    </rPh>
    <rPh sb="3" eb="6">
      <t>ダイシンサイ</t>
    </rPh>
    <rPh sb="9" eb="11">
      <t>ヒガイ</t>
    </rPh>
    <rPh sb="12" eb="13">
      <t>ウ</t>
    </rPh>
    <rPh sb="15" eb="17">
      <t>ホケン</t>
    </rPh>
    <rPh sb="17" eb="19">
      <t>エイセイ</t>
    </rPh>
    <rPh sb="19" eb="21">
      <t>シセツ</t>
    </rPh>
    <rPh sb="21" eb="22">
      <t>トウ</t>
    </rPh>
    <rPh sb="23" eb="25">
      <t>フッキュウ</t>
    </rPh>
    <rPh sb="27" eb="29">
      <t>ジギョウ</t>
    </rPh>
    <rPh sb="29" eb="30">
      <t>トウ</t>
    </rPh>
    <rPh sb="34" eb="37">
      <t>ヒサイチ</t>
    </rPh>
    <rPh sb="38" eb="40">
      <t>コウシュウ</t>
    </rPh>
    <rPh sb="40" eb="42">
      <t>エイセイ</t>
    </rPh>
    <rPh sb="43" eb="45">
      <t>カクホ</t>
    </rPh>
    <rPh sb="48" eb="50">
      <t>セイサク</t>
    </rPh>
    <rPh sb="50" eb="52">
      <t>モクテキ</t>
    </rPh>
    <rPh sb="52" eb="54">
      <t>タッセイ</t>
    </rPh>
    <rPh sb="55" eb="56">
      <t>ム</t>
    </rPh>
    <rPh sb="59" eb="62">
      <t>ユウセンド</t>
    </rPh>
    <rPh sb="63" eb="64">
      <t>タカ</t>
    </rPh>
    <rPh sb="65" eb="67">
      <t>ジギョウ</t>
    </rPh>
    <phoneticPr fontId="5"/>
  </si>
  <si>
    <t>協議書の提出があった被災施設に対する実地調査等により、支出先を決定しており、妥当である。</t>
    <phoneticPr fontId="5"/>
  </si>
  <si>
    <t>財政援助法や交付要綱において補助対象、補助率等を定めており、負担関係は妥当である。</t>
    <phoneticPr fontId="5"/>
  </si>
  <si>
    <t>－</t>
  </si>
  <si>
    <t>－</t>
    <phoneticPr fontId="5"/>
  </si>
  <si>
    <t>地域住民の健康確保や疾病予防に活用されている。</t>
    <phoneticPr fontId="5"/>
  </si>
  <si>
    <t>施設災害復旧費</t>
    <rPh sb="0" eb="2">
      <t>シセツ</t>
    </rPh>
    <rPh sb="2" eb="4">
      <t>サイガイ</t>
    </rPh>
    <rPh sb="4" eb="7">
      <t>フッキュウヒ</t>
    </rPh>
    <phoneticPr fontId="5"/>
  </si>
  <si>
    <t>A.宇都宮市</t>
    <rPh sb="2" eb="6">
      <t>ウツノミヤシ</t>
    </rPh>
    <phoneticPr fontId="5"/>
  </si>
  <si>
    <t>B.宮城県</t>
    <rPh sb="2" eb="5">
      <t>ミヤギケン</t>
    </rPh>
    <phoneticPr fontId="5"/>
  </si>
  <si>
    <t>備品費</t>
    <rPh sb="0" eb="3">
      <t>ビヒンヒ</t>
    </rPh>
    <phoneticPr fontId="5"/>
  </si>
  <si>
    <t>食品中の放射性物質検査機器の設備整備費</t>
    <rPh sb="0" eb="3">
      <t>ショクヒンチュウ</t>
    </rPh>
    <rPh sb="4" eb="7">
      <t>ホウシャセイ</t>
    </rPh>
    <rPh sb="7" eb="9">
      <t>ブッシツ</t>
    </rPh>
    <rPh sb="9" eb="11">
      <t>ケンサ</t>
    </rPh>
    <rPh sb="11" eb="13">
      <t>キキ</t>
    </rPh>
    <rPh sb="14" eb="16">
      <t>セツビ</t>
    </rPh>
    <rPh sb="16" eb="18">
      <t>セイビ</t>
    </rPh>
    <rPh sb="18" eb="19">
      <t>ヒ</t>
    </rPh>
    <phoneticPr fontId="5"/>
  </si>
  <si>
    <t>工事費</t>
    <rPh sb="0" eb="3">
      <t>コウジヒ</t>
    </rPh>
    <phoneticPr fontId="5"/>
  </si>
  <si>
    <t>宇都宮市</t>
    <rPh sb="0" eb="4">
      <t>ウツノミヤシ</t>
    </rPh>
    <phoneticPr fontId="5"/>
  </si>
  <si>
    <t>宮城県</t>
    <rPh sb="0" eb="3">
      <t>ミヤギケン</t>
    </rPh>
    <phoneticPr fontId="5"/>
  </si>
  <si>
    <t>食品中の放射性物質検査機器の設備整備</t>
    <rPh sb="0" eb="3">
      <t>ショクヒンチュウ</t>
    </rPh>
    <rPh sb="4" eb="7">
      <t>ホウシャセイ</t>
    </rPh>
    <rPh sb="7" eb="9">
      <t>ブッシツ</t>
    </rPh>
    <rPh sb="9" eb="11">
      <t>ケンサ</t>
    </rPh>
    <rPh sb="11" eb="13">
      <t>キキ</t>
    </rPh>
    <rPh sb="14" eb="16">
      <t>セツビ</t>
    </rPh>
    <rPh sb="16" eb="18">
      <t>セイビ</t>
    </rPh>
    <phoneticPr fontId="5"/>
  </si>
  <si>
    <t>東日本大震災の災害復旧事業であり、広く国民のニーズを的確に反映している。</t>
    <rPh sb="0" eb="3">
      <t>ヒガシニホン</t>
    </rPh>
    <rPh sb="3" eb="6">
      <t>ダイシンサイ</t>
    </rPh>
    <rPh sb="7" eb="9">
      <t>サイガイ</t>
    </rPh>
    <rPh sb="9" eb="11">
      <t>フッキュウ</t>
    </rPh>
    <rPh sb="11" eb="13">
      <t>ジギョウ</t>
    </rPh>
    <rPh sb="17" eb="18">
      <t>ヒロ</t>
    </rPh>
    <rPh sb="19" eb="21">
      <t>コクミン</t>
    </rPh>
    <rPh sb="26" eb="28">
      <t>テキカク</t>
    </rPh>
    <rPh sb="29" eb="31">
      <t>ハンエイ</t>
    </rPh>
    <phoneticPr fontId="5"/>
  </si>
  <si>
    <t>成果目標に見合った成果実績となっている。</t>
    <rPh sb="0" eb="2">
      <t>セイカ</t>
    </rPh>
    <rPh sb="2" eb="4">
      <t>モクヒョウ</t>
    </rPh>
    <rPh sb="5" eb="7">
      <t>ミア</t>
    </rPh>
    <rPh sb="9" eb="11">
      <t>セイカ</t>
    </rPh>
    <rPh sb="11" eb="13">
      <t>ジッセキ</t>
    </rPh>
    <phoneticPr fontId="5"/>
  </si>
  <si>
    <t>市町村保健センターの災害復旧費</t>
    <rPh sb="0" eb="3">
      <t>シチョウソン</t>
    </rPh>
    <rPh sb="3" eb="5">
      <t>ホケン</t>
    </rPh>
    <rPh sb="10" eb="12">
      <t>サイガイ</t>
    </rPh>
    <rPh sb="12" eb="14">
      <t>フッキュウ</t>
    </rPh>
    <rPh sb="14" eb="15">
      <t>ヒ</t>
    </rPh>
    <phoneticPr fontId="5"/>
  </si>
  <si>
    <t>市町村保健センターの災害復旧</t>
    <rPh sb="0" eb="3">
      <t>シチョウソン</t>
    </rPh>
    <rPh sb="3" eb="5">
      <t>ホケン</t>
    </rPh>
    <rPh sb="10" eb="12">
      <t>サイガイ</t>
    </rPh>
    <rPh sb="12" eb="14">
      <t>フッキュウ</t>
    </rPh>
    <phoneticPr fontId="5"/>
  </si>
  <si>
    <t>保健衛生施設等施設・設備災害復旧費補助金（保健衛生施設等設備整備費補助金含む）</t>
    <rPh sb="0" eb="2">
      <t>ホケン</t>
    </rPh>
    <rPh sb="2" eb="4">
      <t>エイセイ</t>
    </rPh>
    <rPh sb="4" eb="6">
      <t>シセツ</t>
    </rPh>
    <rPh sb="6" eb="7">
      <t>トウ</t>
    </rPh>
    <rPh sb="7" eb="9">
      <t>シセツ</t>
    </rPh>
    <rPh sb="10" eb="12">
      <t>セツビ</t>
    </rPh>
    <rPh sb="12" eb="14">
      <t>サイガイ</t>
    </rPh>
    <rPh sb="14" eb="16">
      <t>フッキュウ</t>
    </rPh>
    <rPh sb="16" eb="17">
      <t>ヒ</t>
    </rPh>
    <rPh sb="17" eb="20">
      <t>ホジョキン</t>
    </rPh>
    <phoneticPr fontId="5"/>
  </si>
  <si>
    <t>東日本大震災に係る保健衛生施設等施設・設備災害復旧費国庫補助金交付要綱</t>
    <rPh sb="0" eb="3">
      <t>ヒガシニホン</t>
    </rPh>
    <rPh sb="3" eb="6">
      <t>ダイシンサイ</t>
    </rPh>
    <rPh sb="7" eb="8">
      <t>カカ</t>
    </rPh>
    <rPh sb="9" eb="11">
      <t>ホケン</t>
    </rPh>
    <rPh sb="11" eb="13">
      <t>エイセイ</t>
    </rPh>
    <rPh sb="13" eb="15">
      <t>シセツ</t>
    </rPh>
    <rPh sb="15" eb="16">
      <t>トウ</t>
    </rPh>
    <rPh sb="16" eb="18">
      <t>シセツ</t>
    </rPh>
    <rPh sb="19" eb="21">
      <t>セツビ</t>
    </rPh>
    <rPh sb="21" eb="23">
      <t>サイガイ</t>
    </rPh>
    <rPh sb="23" eb="26">
      <t>フッキュウヒ</t>
    </rPh>
    <rPh sb="26" eb="28">
      <t>コッコ</t>
    </rPh>
    <rPh sb="28" eb="31">
      <t>ホジョキン</t>
    </rPh>
    <rPh sb="31" eb="33">
      <t>コウフ</t>
    </rPh>
    <rPh sb="33" eb="35">
      <t>ヨウコウ</t>
    </rPh>
    <phoneticPr fontId="5"/>
  </si>
  <si>
    <t>復旧した保健衛生施設等数（累計）</t>
    <rPh sb="0" eb="2">
      <t>フッキュウ</t>
    </rPh>
    <rPh sb="4" eb="6">
      <t>ホケン</t>
    </rPh>
    <rPh sb="6" eb="8">
      <t>エイセイ</t>
    </rPh>
    <rPh sb="8" eb="10">
      <t>シセツ</t>
    </rPh>
    <rPh sb="10" eb="11">
      <t>トウ</t>
    </rPh>
    <rPh sb="11" eb="12">
      <t>スウ</t>
    </rPh>
    <rPh sb="13" eb="15">
      <t>ルイケイ</t>
    </rPh>
    <phoneticPr fontId="5"/>
  </si>
  <si>
    <t>件</t>
    <rPh sb="0" eb="1">
      <t>ケン</t>
    </rPh>
    <phoneticPr fontId="5"/>
  </si>
  <si>
    <t>保健衛生施設等施設・設備災害復旧費補助金交付決定件数</t>
    <rPh sb="20" eb="22">
      <t>コウフ</t>
    </rPh>
    <rPh sb="22" eb="24">
      <t>ケッテイ</t>
    </rPh>
    <rPh sb="24" eb="26">
      <t>ケンスウ</t>
    </rPh>
    <phoneticPr fontId="5"/>
  </si>
  <si>
    <t>単位当たりコスト＝交付決定額／交付件数　
X:「当該年度の交付決定額」（百万円）
Y：「当該年度の交付件数」（件）　　　　　　　　　　　　　</t>
    <rPh sb="0" eb="2">
      <t>タンイ</t>
    </rPh>
    <rPh sb="2" eb="3">
      <t>ア</t>
    </rPh>
    <rPh sb="9" eb="11">
      <t>コウフ</t>
    </rPh>
    <rPh sb="11" eb="13">
      <t>ケッテイ</t>
    </rPh>
    <rPh sb="13" eb="14">
      <t>ガク</t>
    </rPh>
    <rPh sb="15" eb="17">
      <t>コウフ</t>
    </rPh>
    <rPh sb="17" eb="19">
      <t>ケンスウ</t>
    </rPh>
    <rPh sb="25" eb="27">
      <t>トウガイ</t>
    </rPh>
    <rPh sb="27" eb="29">
      <t>ネンド</t>
    </rPh>
    <rPh sb="30" eb="32">
      <t>コウフ</t>
    </rPh>
    <rPh sb="32" eb="34">
      <t>ケッテイ</t>
    </rPh>
    <rPh sb="34" eb="35">
      <t>ガク</t>
    </rPh>
    <rPh sb="37" eb="38">
      <t>ヒャク</t>
    </rPh>
    <rPh sb="38" eb="40">
      <t>マンエン</t>
    </rPh>
    <rPh sb="45" eb="47">
      <t>トウガイ</t>
    </rPh>
    <rPh sb="47" eb="49">
      <t>ネンド</t>
    </rPh>
    <rPh sb="50" eb="52">
      <t>コウフ</t>
    </rPh>
    <rPh sb="52" eb="54">
      <t>ケンスウ</t>
    </rPh>
    <rPh sb="56" eb="57">
      <t>ケン</t>
    </rPh>
    <phoneticPr fontId="5"/>
  </si>
  <si>
    <t>災害復旧事業において、当初の復旧計画に変更があり、自治体からの補助申請が当初の見込みを下回ったためである。</t>
    <rPh sb="0" eb="2">
      <t>サイガイ</t>
    </rPh>
    <rPh sb="2" eb="4">
      <t>フッキュウ</t>
    </rPh>
    <rPh sb="4" eb="6">
      <t>ジギョウ</t>
    </rPh>
    <rPh sb="11" eb="13">
      <t>トウショ</t>
    </rPh>
    <rPh sb="14" eb="16">
      <t>フッキュウ</t>
    </rPh>
    <rPh sb="16" eb="18">
      <t>ケイカク</t>
    </rPh>
    <rPh sb="19" eb="21">
      <t>ヘンコウ</t>
    </rPh>
    <rPh sb="25" eb="28">
      <t>ジチタイ</t>
    </rPh>
    <rPh sb="31" eb="33">
      <t>ホジョ</t>
    </rPh>
    <rPh sb="33" eb="35">
      <t>シンセイ</t>
    </rPh>
    <rPh sb="36" eb="38">
      <t>トウショ</t>
    </rPh>
    <rPh sb="39" eb="41">
      <t>ミコ</t>
    </rPh>
    <rPh sb="43" eb="45">
      <t>シタマワ</t>
    </rPh>
    <phoneticPr fontId="5"/>
  </si>
  <si>
    <t>百万円</t>
    <rPh sb="0" eb="1">
      <t>ヒャク</t>
    </rPh>
    <rPh sb="1" eb="3">
      <t>マンエン</t>
    </rPh>
    <phoneticPr fontId="5"/>
  </si>
  <si>
    <t>　X　/  Y</t>
    <phoneticPr fontId="5"/>
  </si>
  <si>
    <t>-</t>
    <phoneticPr fontId="5"/>
  </si>
  <si>
    <t>　3　/  1</t>
    <phoneticPr fontId="5"/>
  </si>
  <si>
    <t>　379　/  2</t>
    <phoneticPr fontId="5"/>
  </si>
  <si>
    <t>　55　/  1</t>
    <phoneticPr fontId="5"/>
  </si>
  <si>
    <t>災害復旧に必要な経費を補助対象としており、真に必要なものに限定されている。</t>
    <phoneticPr fontId="5"/>
  </si>
  <si>
    <t>災害査定を行うなど、コスト削減に努めている。</t>
    <rPh sb="0" eb="2">
      <t>サイガイ</t>
    </rPh>
    <rPh sb="2" eb="4">
      <t>サテイ</t>
    </rPh>
    <rPh sb="5" eb="6">
      <t>オコナ</t>
    </rPh>
    <rPh sb="13" eb="15">
      <t>サクゲン</t>
    </rPh>
    <rPh sb="16" eb="17">
      <t>ツト</t>
    </rPh>
    <phoneticPr fontId="5"/>
  </si>
  <si>
    <t>見込みに見合った実績となっている。</t>
    <phoneticPr fontId="5"/>
  </si>
  <si>
    <t>事業の執行実態については、地方厚生局で事業実績報告書の審査を行い、適切な予算執行が行われているか確認している。</t>
    <phoneticPr fontId="5"/>
  </si>
  <si>
    <t>東日本大震災により被害を受けた保健衛生施設等の復旧は平成２６年度においても着実に進んでおり、被災地における地域住民の健康確保や疾病予防等公衆衛生の向上が図られていると考えている。</t>
    <rPh sb="26" eb="28">
      <t>ヘイセイ</t>
    </rPh>
    <rPh sb="30" eb="32">
      <t>ネンド</t>
    </rPh>
    <phoneticPr fontId="5"/>
  </si>
  <si>
    <t>①保健衛生施設等施設・設備災害復旧事業
　東日本大震災により被害を受けた保健所、火葬場、精神科病院等の保健衛生施設等について、施設及び設備の早期復旧を支援し、地域住民の健康確保や疾病予防等、公衆衛生の確保を図る。
②保健衛生施設等設備整備事業（平成２６年度　事業終了）
　自治体が行う食品中の放射性物質検査に必要な検査機器（ゲルマニウム半導体検出器及びスクリーニング検査機器）の整備に対する補助を行い、食品中の放射性物質に係る基準値を上回る食品の流通の防止を図る。</t>
    <rPh sb="123" eb="125">
      <t>ヘイセイ</t>
    </rPh>
    <rPh sb="127" eb="129">
      <t>ネンド</t>
    </rPh>
    <rPh sb="130" eb="132">
      <t>ジギョウ</t>
    </rPh>
    <rPh sb="132" eb="134">
      <t>シュウリョウ</t>
    </rPh>
    <phoneticPr fontId="5"/>
  </si>
  <si>
    <t>①保健衛生施設等施設・設備災害復旧事業
　東日本大震災により被害を受けた保健所、火葬場、精神科病院等の保健衛生施設等について、施設及び設備の復旧に必要な経費の一部を補助する。
【補助先】被災した保健衛生施設等を設置する都道府県、市町村、医療法人等
【補助率】定額、２／３、１／２、１／３（特別立法及び予算措置により補助率の嵩上げを行っている）
②保健衛生施設等設備整備事業（平成２６年度　事業終了）
　自治体による食品中の放射性物質検査が適切に実施されるよう、検査機器（ゲルマニウム半導体検出器及びスクリーニング検査機器）の整備に必要な経費の一部を補助する。
【補助先】食品のモニタリング検査において政府により検査計画の策定を指示されている１７都県及びその地域内の保健所設置市・特別区
【補助率】１／２</t>
    <rPh sb="188" eb="190">
      <t>ヘイセイ</t>
    </rPh>
    <rPh sb="192" eb="194">
      <t>ネンド</t>
    </rPh>
    <rPh sb="195" eb="197">
      <t>ジギョウ</t>
    </rPh>
    <rPh sb="197" eb="199">
      <t>シュウリョウ</t>
    </rPh>
    <phoneticPr fontId="5"/>
  </si>
  <si>
    <t>交付決定額を補助を行った自治体数で除して算出しているため、妥当である。</t>
    <rPh sb="0" eb="2">
      <t>コウフ</t>
    </rPh>
    <rPh sb="2" eb="4">
      <t>ケッテイ</t>
    </rPh>
    <rPh sb="4" eb="5">
      <t>ガク</t>
    </rPh>
    <rPh sb="6" eb="8">
      <t>ホジョ</t>
    </rPh>
    <rPh sb="9" eb="10">
      <t>オコナ</t>
    </rPh>
    <rPh sb="12" eb="15">
      <t>ジチタイ</t>
    </rPh>
    <rPh sb="15" eb="16">
      <t>スウ</t>
    </rPh>
    <rPh sb="17" eb="18">
      <t>ジョ</t>
    </rPh>
    <rPh sb="20" eb="22">
      <t>サンシュツ</t>
    </rPh>
    <rPh sb="29" eb="31">
      <t>ダトウ</t>
    </rPh>
    <phoneticPr fontId="5"/>
  </si>
  <si>
    <t>災害復旧に要する経費の補助であり、被災地にとって効果的な手段となっている。</t>
    <rPh sb="0" eb="2">
      <t>サイガイ</t>
    </rPh>
    <rPh sb="2" eb="4">
      <t>フッキュウ</t>
    </rPh>
    <rPh sb="5" eb="6">
      <t>ヨウ</t>
    </rPh>
    <rPh sb="8" eb="10">
      <t>ケイヒ</t>
    </rPh>
    <rPh sb="11" eb="13">
      <t>ホジョ</t>
    </rPh>
    <rPh sb="17" eb="20">
      <t>ヒサイチ</t>
    </rPh>
    <rPh sb="24" eb="27">
      <t>コウカテキ</t>
    </rPh>
    <rPh sb="28" eb="30">
      <t>シュダン</t>
    </rPh>
    <phoneticPr fontId="5"/>
  </si>
  <si>
    <t>・平成23年度東日本大震災に係る保健衛生施設等施設・設備災害復旧費（一般会計）の平成24年度以降への繰越し額
　平成24年度　7,973百万円
　平成25年度　637百万円</t>
    <rPh sb="1" eb="3">
      <t>ヘイセイ</t>
    </rPh>
    <rPh sb="5" eb="7">
      <t>ネンド</t>
    </rPh>
    <rPh sb="7" eb="10">
      <t>ヒガシニホン</t>
    </rPh>
    <rPh sb="10" eb="13">
      <t>ダイシンサイ</t>
    </rPh>
    <rPh sb="14" eb="15">
      <t>カカ</t>
    </rPh>
    <rPh sb="34" eb="36">
      <t>イッパン</t>
    </rPh>
    <rPh sb="36" eb="38">
      <t>カイケイ</t>
    </rPh>
    <phoneticPr fontId="5"/>
  </si>
  <si>
    <t>-</t>
    <phoneticPr fontId="5"/>
  </si>
  <si>
    <t>-</t>
    <phoneticPr fontId="5"/>
  </si>
  <si>
    <t>‐</t>
  </si>
  <si>
    <t>現状通り</t>
  </si>
  <si>
    <t>保健衛生施設等を災害復旧することは必要性の高い事業である。引き続き効率性に留意しつつ予算の執行を進めること。
なお、震災発生直後と比較した状況の変化を踏まえ、事業の終期について検討を行うこと。</t>
    <rPh sb="0" eb="2">
      <t>ホケン</t>
    </rPh>
    <rPh sb="2" eb="4">
      <t>エイセイ</t>
    </rPh>
    <rPh sb="4" eb="6">
      <t>シセツ</t>
    </rPh>
    <rPh sb="6" eb="7">
      <t>トウ</t>
    </rPh>
    <rPh sb="8" eb="10">
      <t>サイガイ</t>
    </rPh>
    <rPh sb="10" eb="12">
      <t>フッキュウ</t>
    </rPh>
    <phoneticPr fontId="5"/>
  </si>
  <si>
    <t>　引き続き効率的・効果的な予算の執行に努めていく。</t>
    <phoneticPr fontId="5"/>
  </si>
  <si>
    <t>点検対象外</t>
    <rPh sb="0" eb="5">
      <t>テンケンタイショウガイ</t>
    </rPh>
    <phoneticPr fontId="5"/>
  </si>
  <si>
    <t>２８年度の復旧予定施設数及び所要見込額が増えたため。</t>
    <rPh sb="2" eb="4">
      <t>ネンド</t>
    </rPh>
    <rPh sb="5" eb="7">
      <t>フッキュウ</t>
    </rPh>
    <rPh sb="7" eb="9">
      <t>ヨテイ</t>
    </rPh>
    <rPh sb="9" eb="11">
      <t>シセツ</t>
    </rPh>
    <rPh sb="11" eb="12">
      <t>カズ</t>
    </rPh>
    <rPh sb="12" eb="13">
      <t>オヨ</t>
    </rPh>
    <rPh sb="14" eb="16">
      <t>ショヨウ</t>
    </rPh>
    <rPh sb="16" eb="18">
      <t>ミコミ</t>
    </rPh>
    <rPh sb="18" eb="19">
      <t>ガク</t>
    </rPh>
    <rPh sb="20" eb="21">
      <t>フ</t>
    </rPh>
    <phoneticPr fontId="5"/>
  </si>
  <si>
    <t>地域住民の健康確保や疾病予防等公衆衛生の向上のため、復旧が必要な保健衛生施設等数（避難指示区域等のため復旧の目処が立っていない施設は除く）</t>
    <rPh sb="0" eb="2">
      <t>チイキ</t>
    </rPh>
    <rPh sb="2" eb="4">
      <t>ジュウミン</t>
    </rPh>
    <rPh sb="5" eb="7">
      <t>ケンコウ</t>
    </rPh>
    <rPh sb="7" eb="9">
      <t>カクホ</t>
    </rPh>
    <rPh sb="10" eb="12">
      <t>シッペイ</t>
    </rPh>
    <rPh sb="12" eb="14">
      <t>ヨボウ</t>
    </rPh>
    <rPh sb="14" eb="15">
      <t>トウ</t>
    </rPh>
    <rPh sb="15" eb="17">
      <t>コウシュウ</t>
    </rPh>
    <rPh sb="17" eb="19">
      <t>エイセイ</t>
    </rPh>
    <rPh sb="20" eb="22">
      <t>コウジョウ</t>
    </rPh>
    <rPh sb="26" eb="28">
      <t>フッキュウ</t>
    </rPh>
    <rPh sb="29" eb="31">
      <t>ヒツヨウ</t>
    </rPh>
    <rPh sb="32" eb="34">
      <t>ホケン</t>
    </rPh>
    <rPh sb="34" eb="36">
      <t>エイセイ</t>
    </rPh>
    <rPh sb="36" eb="38">
      <t>シセツ</t>
    </rPh>
    <rPh sb="38" eb="39">
      <t>トウ</t>
    </rPh>
    <rPh sb="39" eb="40">
      <t>スウ</t>
    </rPh>
    <rPh sb="41" eb="43">
      <t>ヒナン</t>
    </rPh>
    <rPh sb="43" eb="45">
      <t>シジ</t>
    </rPh>
    <rPh sb="45" eb="47">
      <t>クイキ</t>
    </rPh>
    <rPh sb="47" eb="48">
      <t>トウ</t>
    </rPh>
    <rPh sb="51" eb="53">
      <t>フッキュウ</t>
    </rPh>
    <rPh sb="54" eb="56">
      <t>メド</t>
    </rPh>
    <rPh sb="57" eb="58">
      <t>タ</t>
    </rPh>
    <rPh sb="63" eb="65">
      <t>シセツ</t>
    </rPh>
    <rPh sb="66" eb="67">
      <t>ノゾ</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</si>
</sst>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29" fillId="0" borderId="28" xfId="4" applyFont="1" applyFill="1" applyBorder="1" applyAlignment="1" applyProtection="1">
      <alignment horizontal="left" vertical="center" wrapText="1"/>
      <protection locked="0"/>
    </xf>
    <xf numFmtId="0" fontId="29" fillId="0" borderId="29" xfId="4" applyFont="1" applyFill="1" applyBorder="1" applyAlignment="1" applyProtection="1">
      <alignment horizontal="left" vertical="center" wrapText="1"/>
      <protection locked="0"/>
    </xf>
    <xf numFmtId="0" fontId="29" fillId="0" borderId="30" xfId="4" applyFont="1" applyFill="1" applyBorder="1" applyAlignment="1" applyProtection="1">
      <alignment horizontal="left" vertical="center" wrapText="1"/>
      <protection locked="0"/>
    </xf>
    <xf numFmtId="0" fontId="29" fillId="0" borderId="14" xfId="4" applyFont="1" applyFill="1" applyBorder="1" applyAlignment="1" applyProtection="1">
      <alignment horizontal="left" vertical="center" wrapText="1"/>
      <protection locked="0"/>
    </xf>
    <xf numFmtId="0" fontId="29" fillId="0" borderId="15" xfId="4" applyFont="1" applyFill="1" applyBorder="1" applyAlignment="1" applyProtection="1">
      <alignment horizontal="left" vertical="center" wrapText="1"/>
      <protection locked="0"/>
    </xf>
    <xf numFmtId="0" fontId="29" fillId="0" borderId="31" xfId="4"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29" fillId="0" borderId="14" xfId="4" applyFont="1" applyBorder="1" applyAlignment="1" applyProtection="1">
      <alignment horizontal="center" vertical="center"/>
      <protection locked="0"/>
    </xf>
    <xf numFmtId="0" fontId="29" fillId="0" borderId="15" xfId="4" applyFont="1" applyBorder="1" applyAlignment="1" applyProtection="1">
      <alignment horizontal="center" vertical="center"/>
      <protection locked="0"/>
    </xf>
    <xf numFmtId="0" fontId="29" fillId="0" borderId="16" xfId="4" applyFont="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34" xfId="3" applyFont="1" applyFill="1" applyBorder="1" applyAlignment="1" applyProtection="1">
      <alignment horizontal="left" vertical="center" wrapText="1" shrinkToFit="1"/>
      <protection locked="0"/>
    </xf>
    <xf numFmtId="0" fontId="29" fillId="0" borderId="26" xfId="3" applyFont="1" applyFill="1" applyBorder="1" applyAlignment="1" applyProtection="1">
      <alignment horizontal="left" vertical="center" wrapText="1" shrinkToFit="1"/>
      <protection locked="0"/>
    </xf>
    <xf numFmtId="0" fontId="29" fillId="0" borderId="26" xfId="4" applyFont="1" applyBorder="1" applyAlignment="1" applyProtection="1">
      <alignment horizontal="left" vertical="center" wrapText="1"/>
      <protection locked="0"/>
    </xf>
    <xf numFmtId="0" fontId="29" fillId="0" borderId="27" xfId="4"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29" fillId="0" borderId="34"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29" fillId="0" borderId="20" xfId="4" applyFont="1" applyFill="1" applyBorder="1" applyAlignment="1" applyProtection="1">
      <alignment horizontal="left" vertical="center" wrapText="1"/>
      <protection locked="0"/>
    </xf>
    <xf numFmtId="0" fontId="29" fillId="0" borderId="21" xfId="4" applyFont="1" applyFill="1" applyBorder="1" applyAlignment="1" applyProtection="1">
      <alignment horizontal="left" vertical="center" wrapText="1"/>
      <protection locked="0"/>
    </xf>
    <xf numFmtId="0" fontId="29" fillId="0" borderId="22" xfId="4" applyFont="1" applyFill="1" applyBorder="1" applyAlignment="1" applyProtection="1">
      <alignment horizontal="left" vertical="center" wrapText="1"/>
      <protection locked="0"/>
    </xf>
    <xf numFmtId="0" fontId="29" fillId="0" borderId="60" xfId="4" applyFont="1" applyFill="1" applyBorder="1" applyAlignment="1" applyProtection="1">
      <alignment horizontal="left" vertical="center" wrapText="1"/>
      <protection locked="0"/>
    </xf>
    <xf numFmtId="0" fontId="29" fillId="0" borderId="61" xfId="4" applyFont="1" applyFill="1" applyBorder="1" applyAlignment="1" applyProtection="1">
      <alignment horizontal="left" vertical="center" wrapText="1"/>
      <protection locked="0"/>
    </xf>
    <xf numFmtId="0" fontId="29" fillId="0" borderId="62" xfId="4"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29" fillId="0" borderId="20" xfId="4" applyFont="1" applyBorder="1" applyAlignment="1" applyProtection="1">
      <alignment horizontal="center" vertical="center"/>
      <protection locked="0"/>
    </xf>
    <xf numFmtId="0" fontId="29" fillId="0" borderId="21" xfId="4" applyFont="1" applyBorder="1" applyAlignment="1" applyProtection="1">
      <alignment horizontal="center" vertical="center"/>
      <protection locked="0"/>
    </xf>
    <xf numFmtId="0" fontId="29" fillId="0" borderId="28" xfId="4" applyFont="1" applyBorder="1" applyAlignment="1" applyProtection="1">
      <alignment horizontal="center" vertical="center"/>
      <protection locked="0"/>
    </xf>
    <xf numFmtId="0" fontId="29" fillId="0" borderId="29" xfId="4"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29" fillId="0" borderId="113" xfId="4" applyFont="1" applyBorder="1" applyAlignment="1" applyProtection="1">
      <alignment horizontal="center" vertical="center"/>
      <protection locked="0"/>
    </xf>
    <xf numFmtId="0" fontId="29" fillId="0" borderId="114" xfId="4" applyFont="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166687</xdr:colOff>
      <xdr:row>140</xdr:row>
      <xdr:rowOff>309562</xdr:rowOff>
    </xdr:from>
    <xdr:to>
      <xdr:col>46</xdr:col>
      <xdr:colOff>35718</xdr:colOff>
      <xdr:row>153</xdr:row>
      <xdr:rowOff>23812</xdr:rowOff>
    </xdr:to>
    <xdr:pic>
      <xdr:nvPicPr>
        <xdr:cNvPr id="4" name="図 3"/>
        <xdr:cNvPicPr>
          <a:picLocks noChangeAspect="1"/>
        </xdr:cNvPicPr>
      </xdr:nvPicPr>
      <xdr:blipFill>
        <a:blip xmlns:r="http://schemas.openxmlformats.org/officeDocument/2006/relationships" r:embed="rId1"/>
        <a:stretch>
          <a:fillRect/>
        </a:stretch>
      </xdr:blipFill>
      <xdr:spPr>
        <a:xfrm>
          <a:off x="1881187" y="31146750"/>
          <a:ext cx="6917531" cy="4357688"/>
        </a:xfrm>
        <a:prstGeom prst="rect">
          <a:avLst/>
        </a:prstGeom>
      </xdr:spPr>
    </xdr:pic>
    <xdr:clientData/>
  </xdr:twoCellAnchor>
  <xdr:twoCellAnchor>
    <xdr:from>
      <xdr:col>18</xdr:col>
      <xdr:colOff>107156</xdr:colOff>
      <xdr:row>4</xdr:row>
      <xdr:rowOff>59531</xdr:rowOff>
    </xdr:from>
    <xdr:to>
      <xdr:col>24</xdr:col>
      <xdr:colOff>164307</xdr:colOff>
      <xdr:row>5</xdr:row>
      <xdr:rowOff>30956</xdr:rowOff>
    </xdr:to>
    <xdr:sp macro="" textlink="">
      <xdr:nvSpPr>
        <xdr:cNvPr id="3" name="正方形/長方形 2"/>
        <xdr:cNvSpPr/>
      </xdr:nvSpPr>
      <xdr:spPr>
        <a:xfrm>
          <a:off x="3750469" y="1202531"/>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9" zoomScale="80" zoomScaleNormal="75" zoomScaleSheetLayoutView="80" zoomScalePageLayoutView="80" workbookViewId="0">
      <selection activeCell="BF82" sqref="BF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378</v>
      </c>
      <c r="AR2" s="97"/>
      <c r="AS2" s="59" t="str">
        <f>IF(OR(AQ2="　", AQ2=""), "", "-")</f>
        <v/>
      </c>
      <c r="AT2" s="98">
        <v>91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410</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381</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6" t="s">
        <v>213</v>
      </c>
      <c r="H5" s="317"/>
      <c r="I5" s="317"/>
      <c r="J5" s="317"/>
      <c r="K5" s="317"/>
      <c r="L5" s="317"/>
      <c r="M5" s="318" t="s">
        <v>92</v>
      </c>
      <c r="N5" s="319"/>
      <c r="O5" s="319"/>
      <c r="P5" s="319"/>
      <c r="Q5" s="319"/>
      <c r="R5" s="320"/>
      <c r="S5" s="321"/>
      <c r="T5" s="317"/>
      <c r="U5" s="317"/>
      <c r="V5" s="317"/>
      <c r="W5" s="317"/>
      <c r="X5" s="322"/>
      <c r="Y5" s="501" t="s">
        <v>3</v>
      </c>
      <c r="Z5" s="502"/>
      <c r="AA5" s="502"/>
      <c r="AB5" s="502"/>
      <c r="AC5" s="502"/>
      <c r="AD5" s="503"/>
      <c r="AE5" s="504" t="s">
        <v>385</v>
      </c>
      <c r="AF5" s="505"/>
      <c r="AG5" s="505"/>
      <c r="AH5" s="505"/>
      <c r="AI5" s="505"/>
      <c r="AJ5" s="505"/>
      <c r="AK5" s="505"/>
      <c r="AL5" s="505"/>
      <c r="AM5" s="505"/>
      <c r="AN5" s="505"/>
      <c r="AO5" s="505"/>
      <c r="AP5" s="506"/>
      <c r="AQ5" s="507" t="s">
        <v>386</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384</v>
      </c>
      <c r="AF6" s="519"/>
      <c r="AG6" s="519"/>
      <c r="AH6" s="519"/>
      <c r="AI6" s="519"/>
      <c r="AJ6" s="519"/>
      <c r="AK6" s="519"/>
      <c r="AL6" s="519"/>
      <c r="AM6" s="519"/>
      <c r="AN6" s="519"/>
      <c r="AO6" s="519"/>
      <c r="AP6" s="519"/>
      <c r="AQ6" s="115"/>
      <c r="AR6" s="115"/>
      <c r="AS6" s="115"/>
      <c r="AT6" s="115"/>
      <c r="AU6" s="115"/>
      <c r="AV6" s="115"/>
      <c r="AW6" s="115"/>
      <c r="AX6" s="520"/>
    </row>
    <row r="7" spans="1:50" ht="39.75" customHeight="1" x14ac:dyDescent="0.15">
      <c r="A7" s="440" t="s">
        <v>25</v>
      </c>
      <c r="B7" s="441"/>
      <c r="C7" s="441"/>
      <c r="D7" s="441"/>
      <c r="E7" s="441"/>
      <c r="F7" s="441"/>
      <c r="G7" s="442" t="s">
        <v>389</v>
      </c>
      <c r="H7" s="443"/>
      <c r="I7" s="443"/>
      <c r="J7" s="443"/>
      <c r="K7" s="443"/>
      <c r="L7" s="443"/>
      <c r="M7" s="443"/>
      <c r="N7" s="443"/>
      <c r="O7" s="443"/>
      <c r="P7" s="443"/>
      <c r="Q7" s="443"/>
      <c r="R7" s="443"/>
      <c r="S7" s="443"/>
      <c r="T7" s="443"/>
      <c r="U7" s="443"/>
      <c r="V7" s="444"/>
      <c r="W7" s="444"/>
      <c r="X7" s="445"/>
      <c r="Y7" s="446" t="s">
        <v>5</v>
      </c>
      <c r="Z7" s="383"/>
      <c r="AA7" s="383"/>
      <c r="AB7" s="383"/>
      <c r="AC7" s="383"/>
      <c r="AD7" s="385"/>
      <c r="AE7" s="447" t="s">
        <v>411</v>
      </c>
      <c r="AF7" s="448"/>
      <c r="AG7" s="448"/>
      <c r="AH7" s="448"/>
      <c r="AI7" s="448"/>
      <c r="AJ7" s="448"/>
      <c r="AK7" s="448"/>
      <c r="AL7" s="448"/>
      <c r="AM7" s="448"/>
      <c r="AN7" s="448"/>
      <c r="AO7" s="448"/>
      <c r="AP7" s="448"/>
      <c r="AQ7" s="448"/>
      <c r="AR7" s="448"/>
      <c r="AS7" s="448"/>
      <c r="AT7" s="448"/>
      <c r="AU7" s="448"/>
      <c r="AV7" s="448"/>
      <c r="AW7" s="448"/>
      <c r="AX7" s="449"/>
    </row>
    <row r="8" spans="1:50" ht="39.7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1" t="s">
        <v>79</v>
      </c>
      <c r="Z8" s="521"/>
      <c r="AA8" s="521"/>
      <c r="AB8" s="521"/>
      <c r="AC8" s="521"/>
      <c r="AD8" s="521"/>
      <c r="AE8" s="476" t="str">
        <f>入力規則等!K13</f>
        <v>社会保障</v>
      </c>
      <c r="AF8" s="477"/>
      <c r="AG8" s="477"/>
      <c r="AH8" s="477"/>
      <c r="AI8" s="477"/>
      <c r="AJ8" s="477"/>
      <c r="AK8" s="477"/>
      <c r="AL8" s="477"/>
      <c r="AM8" s="477"/>
      <c r="AN8" s="477"/>
      <c r="AO8" s="477"/>
      <c r="AP8" s="477"/>
      <c r="AQ8" s="477"/>
      <c r="AR8" s="477"/>
      <c r="AS8" s="477"/>
      <c r="AT8" s="477"/>
      <c r="AU8" s="477"/>
      <c r="AV8" s="477"/>
      <c r="AW8" s="477"/>
      <c r="AX8" s="478"/>
    </row>
    <row r="9" spans="1:50" ht="108" customHeight="1" x14ac:dyDescent="0.15">
      <c r="A9" s="450" t="s">
        <v>26</v>
      </c>
      <c r="B9" s="451"/>
      <c r="C9" s="451"/>
      <c r="D9" s="451"/>
      <c r="E9" s="451"/>
      <c r="F9" s="451"/>
      <c r="G9" s="479" t="s">
        <v>428</v>
      </c>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1"/>
    </row>
    <row r="10" spans="1:50" ht="166.5" customHeight="1" x14ac:dyDescent="0.15">
      <c r="A10" s="450" t="s">
        <v>36</v>
      </c>
      <c r="B10" s="451"/>
      <c r="C10" s="451"/>
      <c r="D10" s="451"/>
      <c r="E10" s="451"/>
      <c r="F10" s="451"/>
      <c r="G10" s="479" t="s">
        <v>429</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1"/>
    </row>
    <row r="11" spans="1:50" ht="27.75" customHeight="1" x14ac:dyDescent="0.15">
      <c r="A11" s="450" t="s">
        <v>6</v>
      </c>
      <c r="B11" s="451"/>
      <c r="C11" s="451"/>
      <c r="D11" s="451"/>
      <c r="E11" s="451"/>
      <c r="F11" s="452"/>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3" t="s">
        <v>27</v>
      </c>
      <c r="B12" s="454"/>
      <c r="C12" s="454"/>
      <c r="D12" s="454"/>
      <c r="E12" s="454"/>
      <c r="F12" s="455"/>
      <c r="G12" s="462"/>
      <c r="H12" s="463"/>
      <c r="I12" s="463"/>
      <c r="J12" s="463"/>
      <c r="K12" s="463"/>
      <c r="L12" s="463"/>
      <c r="M12" s="463"/>
      <c r="N12" s="463"/>
      <c r="O12" s="463"/>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v>414</v>
      </c>
      <c r="Q13" s="63"/>
      <c r="R13" s="63"/>
      <c r="S13" s="63"/>
      <c r="T13" s="63"/>
      <c r="U13" s="63"/>
      <c r="V13" s="64"/>
      <c r="W13" s="62">
        <v>709</v>
      </c>
      <c r="X13" s="63"/>
      <c r="Y13" s="63"/>
      <c r="Z13" s="63"/>
      <c r="AA13" s="63"/>
      <c r="AB13" s="63"/>
      <c r="AC13" s="64"/>
      <c r="AD13" s="62">
        <v>743</v>
      </c>
      <c r="AE13" s="63"/>
      <c r="AF13" s="63"/>
      <c r="AG13" s="63"/>
      <c r="AH13" s="63"/>
      <c r="AI13" s="63"/>
      <c r="AJ13" s="64"/>
      <c r="AK13" s="62">
        <v>55</v>
      </c>
      <c r="AL13" s="63"/>
      <c r="AM13" s="63"/>
      <c r="AN13" s="63"/>
      <c r="AO13" s="63"/>
      <c r="AP13" s="63"/>
      <c r="AQ13" s="64"/>
      <c r="AR13" s="665">
        <v>866</v>
      </c>
      <c r="AS13" s="666"/>
      <c r="AT13" s="666"/>
      <c r="AU13" s="666"/>
      <c r="AV13" s="666"/>
      <c r="AW13" s="666"/>
      <c r="AX13" s="667"/>
    </row>
    <row r="14" spans="1:50" ht="21" customHeight="1" x14ac:dyDescent="0.15">
      <c r="A14" s="456"/>
      <c r="B14" s="457"/>
      <c r="C14" s="457"/>
      <c r="D14" s="457"/>
      <c r="E14" s="457"/>
      <c r="F14" s="458"/>
      <c r="G14" s="469"/>
      <c r="H14" s="470"/>
      <c r="I14" s="333" t="s">
        <v>9</v>
      </c>
      <c r="J14" s="464"/>
      <c r="K14" s="464"/>
      <c r="L14" s="464"/>
      <c r="M14" s="464"/>
      <c r="N14" s="464"/>
      <c r="O14" s="465"/>
      <c r="P14" s="62" t="s">
        <v>382</v>
      </c>
      <c r="Q14" s="63"/>
      <c r="R14" s="63"/>
      <c r="S14" s="63"/>
      <c r="T14" s="63"/>
      <c r="U14" s="63"/>
      <c r="V14" s="64"/>
      <c r="W14" s="62">
        <v>-641</v>
      </c>
      <c r="X14" s="63"/>
      <c r="Y14" s="63"/>
      <c r="Z14" s="63"/>
      <c r="AA14" s="63"/>
      <c r="AB14" s="63"/>
      <c r="AC14" s="64"/>
      <c r="AD14" s="62" t="s">
        <v>382</v>
      </c>
      <c r="AE14" s="63"/>
      <c r="AF14" s="63"/>
      <c r="AG14" s="63"/>
      <c r="AH14" s="63"/>
      <c r="AI14" s="63"/>
      <c r="AJ14" s="64"/>
      <c r="AK14" s="62" t="s">
        <v>382</v>
      </c>
      <c r="AL14" s="63"/>
      <c r="AM14" s="63"/>
      <c r="AN14" s="63"/>
      <c r="AO14" s="63"/>
      <c r="AP14" s="63"/>
      <c r="AQ14" s="64"/>
      <c r="AR14" s="663"/>
      <c r="AS14" s="663"/>
      <c r="AT14" s="663"/>
      <c r="AU14" s="663"/>
      <c r="AV14" s="663"/>
      <c r="AW14" s="663"/>
      <c r="AX14" s="664"/>
    </row>
    <row r="15" spans="1:50" ht="21" customHeight="1" x14ac:dyDescent="0.15">
      <c r="A15" s="456"/>
      <c r="B15" s="457"/>
      <c r="C15" s="457"/>
      <c r="D15" s="457"/>
      <c r="E15" s="457"/>
      <c r="F15" s="458"/>
      <c r="G15" s="469"/>
      <c r="H15" s="470"/>
      <c r="I15" s="333" t="s">
        <v>62</v>
      </c>
      <c r="J15" s="334"/>
      <c r="K15" s="334"/>
      <c r="L15" s="334"/>
      <c r="M15" s="334"/>
      <c r="N15" s="334"/>
      <c r="O15" s="335"/>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v>163</v>
      </c>
      <c r="AL15" s="63"/>
      <c r="AM15" s="63"/>
      <c r="AN15" s="63"/>
      <c r="AO15" s="63"/>
      <c r="AP15" s="63"/>
      <c r="AQ15" s="64"/>
      <c r="AR15" s="62" t="s">
        <v>382</v>
      </c>
      <c r="AS15" s="63"/>
      <c r="AT15" s="63"/>
      <c r="AU15" s="63"/>
      <c r="AV15" s="63"/>
      <c r="AW15" s="63"/>
      <c r="AX15" s="64"/>
    </row>
    <row r="16" spans="1:50" ht="21" customHeight="1" x14ac:dyDescent="0.15">
      <c r="A16" s="456"/>
      <c r="B16" s="457"/>
      <c r="C16" s="457"/>
      <c r="D16" s="457"/>
      <c r="E16" s="457"/>
      <c r="F16" s="458"/>
      <c r="G16" s="469"/>
      <c r="H16" s="470"/>
      <c r="I16" s="333" t="s">
        <v>63</v>
      </c>
      <c r="J16" s="334"/>
      <c r="K16" s="334"/>
      <c r="L16" s="334"/>
      <c r="M16" s="334"/>
      <c r="N16" s="334"/>
      <c r="O16" s="335"/>
      <c r="P16" s="62" t="s">
        <v>382</v>
      </c>
      <c r="Q16" s="63"/>
      <c r="R16" s="63"/>
      <c r="S16" s="63"/>
      <c r="T16" s="63"/>
      <c r="U16" s="63"/>
      <c r="V16" s="64"/>
      <c r="W16" s="62" t="s">
        <v>382</v>
      </c>
      <c r="X16" s="63"/>
      <c r="Y16" s="63"/>
      <c r="Z16" s="63"/>
      <c r="AA16" s="63"/>
      <c r="AB16" s="63"/>
      <c r="AC16" s="64"/>
      <c r="AD16" s="62">
        <v>-163</v>
      </c>
      <c r="AE16" s="63"/>
      <c r="AF16" s="63"/>
      <c r="AG16" s="63"/>
      <c r="AH16" s="63"/>
      <c r="AI16" s="63"/>
      <c r="AJ16" s="64"/>
      <c r="AK16" s="62" t="s">
        <v>382</v>
      </c>
      <c r="AL16" s="63"/>
      <c r="AM16" s="63"/>
      <c r="AN16" s="63"/>
      <c r="AO16" s="63"/>
      <c r="AP16" s="63"/>
      <c r="AQ16" s="64"/>
      <c r="AR16" s="435"/>
      <c r="AS16" s="436"/>
      <c r="AT16" s="436"/>
      <c r="AU16" s="436"/>
      <c r="AV16" s="436"/>
      <c r="AW16" s="436"/>
      <c r="AX16" s="437"/>
    </row>
    <row r="17" spans="1:50" ht="24.75" customHeight="1" x14ac:dyDescent="0.15">
      <c r="A17" s="456"/>
      <c r="B17" s="457"/>
      <c r="C17" s="457"/>
      <c r="D17" s="457"/>
      <c r="E17" s="457"/>
      <c r="F17" s="458"/>
      <c r="G17" s="469"/>
      <c r="H17" s="470"/>
      <c r="I17" s="333" t="s">
        <v>61</v>
      </c>
      <c r="J17" s="464"/>
      <c r="K17" s="464"/>
      <c r="L17" s="464"/>
      <c r="M17" s="464"/>
      <c r="N17" s="464"/>
      <c r="O17" s="465"/>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8"/>
      <c r="AS17" s="438"/>
      <c r="AT17" s="438"/>
      <c r="AU17" s="438"/>
      <c r="AV17" s="438"/>
      <c r="AW17" s="438"/>
      <c r="AX17" s="439"/>
    </row>
    <row r="18" spans="1:50" ht="24.75" customHeight="1" x14ac:dyDescent="0.15">
      <c r="A18" s="456"/>
      <c r="B18" s="457"/>
      <c r="C18" s="457"/>
      <c r="D18" s="457"/>
      <c r="E18" s="457"/>
      <c r="F18" s="458"/>
      <c r="G18" s="471"/>
      <c r="H18" s="472"/>
      <c r="I18" s="336" t="s">
        <v>22</v>
      </c>
      <c r="J18" s="337"/>
      <c r="K18" s="337"/>
      <c r="L18" s="337"/>
      <c r="M18" s="337"/>
      <c r="N18" s="337"/>
      <c r="O18" s="338"/>
      <c r="P18" s="306">
        <f>SUM(P13:V17)</f>
        <v>414</v>
      </c>
      <c r="Q18" s="307"/>
      <c r="R18" s="307"/>
      <c r="S18" s="307"/>
      <c r="T18" s="307"/>
      <c r="U18" s="307"/>
      <c r="V18" s="308"/>
      <c r="W18" s="306">
        <f>SUM(W13:AC17)</f>
        <v>68</v>
      </c>
      <c r="X18" s="307"/>
      <c r="Y18" s="307"/>
      <c r="Z18" s="307"/>
      <c r="AA18" s="307"/>
      <c r="AB18" s="307"/>
      <c r="AC18" s="308"/>
      <c r="AD18" s="306">
        <f t="shared" ref="AD18" si="0">SUM(AD13:AJ17)</f>
        <v>580</v>
      </c>
      <c r="AE18" s="307"/>
      <c r="AF18" s="307"/>
      <c r="AG18" s="307"/>
      <c r="AH18" s="307"/>
      <c r="AI18" s="307"/>
      <c r="AJ18" s="308"/>
      <c r="AK18" s="306">
        <f t="shared" ref="AK18" si="1">SUM(AK13:AQ17)</f>
        <v>218</v>
      </c>
      <c r="AL18" s="307"/>
      <c r="AM18" s="307"/>
      <c r="AN18" s="307"/>
      <c r="AO18" s="307"/>
      <c r="AP18" s="307"/>
      <c r="AQ18" s="308"/>
      <c r="AR18" s="306">
        <f t="shared" ref="AR18" si="2">SUM(AR13:AX17)</f>
        <v>866</v>
      </c>
      <c r="AS18" s="307"/>
      <c r="AT18" s="307"/>
      <c r="AU18" s="307"/>
      <c r="AV18" s="307"/>
      <c r="AW18" s="307"/>
      <c r="AX18" s="309"/>
    </row>
    <row r="19" spans="1:50" ht="24.75" customHeight="1" x14ac:dyDescent="0.15">
      <c r="A19" s="456"/>
      <c r="B19" s="457"/>
      <c r="C19" s="457"/>
      <c r="D19" s="457"/>
      <c r="E19" s="457"/>
      <c r="F19" s="458"/>
      <c r="G19" s="303" t="s">
        <v>10</v>
      </c>
      <c r="H19" s="304"/>
      <c r="I19" s="304"/>
      <c r="J19" s="304"/>
      <c r="K19" s="304"/>
      <c r="L19" s="304"/>
      <c r="M19" s="304"/>
      <c r="N19" s="304"/>
      <c r="O19" s="304"/>
      <c r="P19" s="62">
        <v>64</v>
      </c>
      <c r="Q19" s="63"/>
      <c r="R19" s="63"/>
      <c r="S19" s="63"/>
      <c r="T19" s="63"/>
      <c r="U19" s="63"/>
      <c r="V19" s="64"/>
      <c r="W19" s="62">
        <v>12</v>
      </c>
      <c r="X19" s="63"/>
      <c r="Y19" s="63"/>
      <c r="Z19" s="63"/>
      <c r="AA19" s="63"/>
      <c r="AB19" s="63"/>
      <c r="AC19" s="64"/>
      <c r="AD19" s="62">
        <v>219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9"/>
      <c r="B20" s="460"/>
      <c r="C20" s="460"/>
      <c r="D20" s="460"/>
      <c r="E20" s="460"/>
      <c r="F20" s="461"/>
      <c r="G20" s="303" t="s">
        <v>11</v>
      </c>
      <c r="H20" s="304"/>
      <c r="I20" s="304"/>
      <c r="J20" s="304"/>
      <c r="K20" s="304"/>
      <c r="L20" s="304"/>
      <c r="M20" s="304"/>
      <c r="N20" s="304"/>
      <c r="O20" s="304"/>
      <c r="P20" s="311">
        <f>IF(P18=0, "-", P19/P18)</f>
        <v>0.15458937198067632</v>
      </c>
      <c r="Q20" s="311"/>
      <c r="R20" s="311"/>
      <c r="S20" s="311"/>
      <c r="T20" s="311"/>
      <c r="U20" s="311"/>
      <c r="V20" s="311"/>
      <c r="W20" s="311">
        <f>IF(W18=0, "-", W19/W18)</f>
        <v>0.17647058823529413</v>
      </c>
      <c r="X20" s="311"/>
      <c r="Y20" s="311"/>
      <c r="Z20" s="311"/>
      <c r="AA20" s="311"/>
      <c r="AB20" s="311"/>
      <c r="AC20" s="311"/>
      <c r="AD20" s="311">
        <f>IF(AD18=0, "-", AD19/AD18)</f>
        <v>0.3775862068965517</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30.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30.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30.75" customHeight="1" x14ac:dyDescent="0.15">
      <c r="A23" s="207"/>
      <c r="B23" s="205"/>
      <c r="C23" s="205"/>
      <c r="D23" s="205"/>
      <c r="E23" s="205"/>
      <c r="F23" s="206"/>
      <c r="G23" s="312" t="s">
        <v>441</v>
      </c>
      <c r="H23" s="279"/>
      <c r="I23" s="279"/>
      <c r="J23" s="279"/>
      <c r="K23" s="279"/>
      <c r="L23" s="279"/>
      <c r="M23" s="279"/>
      <c r="N23" s="279"/>
      <c r="O23" s="280"/>
      <c r="P23" s="245" t="s">
        <v>412</v>
      </c>
      <c r="Q23" s="186"/>
      <c r="R23" s="186"/>
      <c r="S23" s="186"/>
      <c r="T23" s="186"/>
      <c r="U23" s="186"/>
      <c r="V23" s="186"/>
      <c r="W23" s="186"/>
      <c r="X23" s="187"/>
      <c r="Y23" s="284" t="s">
        <v>14</v>
      </c>
      <c r="Z23" s="285"/>
      <c r="AA23" s="286"/>
      <c r="AB23" s="659" t="s">
        <v>413</v>
      </c>
      <c r="AC23" s="287"/>
      <c r="AD23" s="287"/>
      <c r="AE23" s="84">
        <v>223</v>
      </c>
      <c r="AF23" s="85"/>
      <c r="AG23" s="85"/>
      <c r="AH23" s="85"/>
      <c r="AI23" s="86"/>
      <c r="AJ23" s="84">
        <v>227</v>
      </c>
      <c r="AK23" s="85"/>
      <c r="AL23" s="85"/>
      <c r="AM23" s="85"/>
      <c r="AN23" s="86"/>
      <c r="AO23" s="84">
        <v>229</v>
      </c>
      <c r="AP23" s="85"/>
      <c r="AQ23" s="85"/>
      <c r="AR23" s="85"/>
      <c r="AS23" s="86"/>
      <c r="AT23" s="217"/>
      <c r="AU23" s="217"/>
      <c r="AV23" s="217"/>
      <c r="AW23" s="217"/>
      <c r="AX23" s="218"/>
    </row>
    <row r="24" spans="1:50" ht="30.7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413</v>
      </c>
      <c r="AC24" s="277"/>
      <c r="AD24" s="277"/>
      <c r="AE24" s="84">
        <v>234</v>
      </c>
      <c r="AF24" s="85"/>
      <c r="AG24" s="85"/>
      <c r="AH24" s="85"/>
      <c r="AI24" s="86"/>
      <c r="AJ24" s="84">
        <v>234</v>
      </c>
      <c r="AK24" s="85"/>
      <c r="AL24" s="85"/>
      <c r="AM24" s="85"/>
      <c r="AN24" s="86"/>
      <c r="AO24" s="84">
        <v>234</v>
      </c>
      <c r="AP24" s="85"/>
      <c r="AQ24" s="85"/>
      <c r="AR24" s="85"/>
      <c r="AS24" s="86"/>
      <c r="AT24" s="84">
        <v>234</v>
      </c>
      <c r="AU24" s="85"/>
      <c r="AV24" s="85"/>
      <c r="AW24" s="85"/>
      <c r="AX24" s="87"/>
    </row>
    <row r="25" spans="1:50" ht="30.75" customHeight="1" x14ac:dyDescent="0.15">
      <c r="A25" s="668"/>
      <c r="B25" s="669"/>
      <c r="C25" s="669"/>
      <c r="D25" s="669"/>
      <c r="E25" s="669"/>
      <c r="F25" s="670"/>
      <c r="G25" s="313"/>
      <c r="H25" s="314"/>
      <c r="I25" s="314"/>
      <c r="J25" s="314"/>
      <c r="K25" s="314"/>
      <c r="L25" s="314"/>
      <c r="M25" s="314"/>
      <c r="N25" s="314"/>
      <c r="O25" s="315"/>
      <c r="P25" s="188"/>
      <c r="Q25" s="188"/>
      <c r="R25" s="188"/>
      <c r="S25" s="188"/>
      <c r="T25" s="188"/>
      <c r="U25" s="188"/>
      <c r="V25" s="188"/>
      <c r="W25" s="188"/>
      <c r="X25" s="189"/>
      <c r="Y25" s="111" t="s">
        <v>15</v>
      </c>
      <c r="Z25" s="112"/>
      <c r="AA25" s="162"/>
      <c r="AB25" s="680" t="s">
        <v>359</v>
      </c>
      <c r="AC25" s="255"/>
      <c r="AD25" s="255"/>
      <c r="AE25" s="84">
        <v>95.3</v>
      </c>
      <c r="AF25" s="85"/>
      <c r="AG25" s="85"/>
      <c r="AH25" s="85"/>
      <c r="AI25" s="86"/>
      <c r="AJ25" s="84">
        <v>97</v>
      </c>
      <c r="AK25" s="85"/>
      <c r="AL25" s="85"/>
      <c r="AM25" s="85"/>
      <c r="AN25" s="86"/>
      <c r="AO25" s="84">
        <v>97.9</v>
      </c>
      <c r="AP25" s="85"/>
      <c r="AQ25" s="85"/>
      <c r="AR25" s="85"/>
      <c r="AS25" s="86"/>
      <c r="AT25" s="259"/>
      <c r="AU25" s="260"/>
      <c r="AV25" s="260"/>
      <c r="AW25" s="260"/>
      <c r="AX25" s="261"/>
    </row>
    <row r="26" spans="1:50" ht="18"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60" t="s">
        <v>303</v>
      </c>
      <c r="AU26" s="661"/>
      <c r="AV26" s="661"/>
      <c r="AW26" s="661"/>
      <c r="AX26" s="662"/>
    </row>
    <row r="27" spans="1:50" ht="18"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0.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0.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0.25" hidden="1" customHeight="1" x14ac:dyDescent="0.15">
      <c r="A30" s="668"/>
      <c r="B30" s="669"/>
      <c r="C30" s="669"/>
      <c r="D30" s="669"/>
      <c r="E30" s="669"/>
      <c r="F30" s="67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7.2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7.2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0.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0.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0.25" hidden="1" customHeight="1" x14ac:dyDescent="0.15">
      <c r="A35" s="668"/>
      <c r="B35" s="669"/>
      <c r="C35" s="669"/>
      <c r="D35" s="669"/>
      <c r="E35" s="669"/>
      <c r="F35" s="67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5.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5.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0.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0.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0.25" hidden="1" customHeight="1" x14ac:dyDescent="0.15">
      <c r="A40" s="668"/>
      <c r="B40" s="669"/>
      <c r="C40" s="669"/>
      <c r="D40" s="669"/>
      <c r="E40" s="669"/>
      <c r="F40" s="67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0.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0.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0.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5.75" hidden="1" customHeight="1" x14ac:dyDescent="0.15">
      <c r="A47" s="225" t="s">
        <v>320</v>
      </c>
      <c r="B47" s="683" t="s">
        <v>317</v>
      </c>
      <c r="C47" s="227"/>
      <c r="D47" s="227"/>
      <c r="E47" s="227"/>
      <c r="F47" s="228"/>
      <c r="G47" s="623" t="s">
        <v>311</v>
      </c>
      <c r="H47" s="623"/>
      <c r="I47" s="623"/>
      <c r="J47" s="623"/>
      <c r="K47" s="623"/>
      <c r="L47" s="623"/>
      <c r="M47" s="623"/>
      <c r="N47" s="623"/>
      <c r="O47" s="623"/>
      <c r="P47" s="623"/>
      <c r="Q47" s="623"/>
      <c r="R47" s="623"/>
      <c r="S47" s="623"/>
      <c r="T47" s="623"/>
      <c r="U47" s="623"/>
      <c r="V47" s="623"/>
      <c r="W47" s="623"/>
      <c r="X47" s="623"/>
      <c r="Y47" s="623"/>
      <c r="Z47" s="623"/>
      <c r="AA47" s="688"/>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5.75" hidden="1" customHeight="1" x14ac:dyDescent="0.15">
      <c r="A48" s="225"/>
      <c r="B48" s="68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9.5" hidden="1" customHeight="1" x14ac:dyDescent="0.15">
      <c r="A49" s="225"/>
      <c r="B49" s="68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1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7"/>
    </row>
    <row r="50" spans="1:50" ht="19.5" hidden="1" customHeight="1" x14ac:dyDescent="0.15">
      <c r="A50" s="225"/>
      <c r="B50" s="68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9"/>
    </row>
    <row r="51" spans="1:50" ht="19.5" hidden="1" customHeight="1" x14ac:dyDescent="0.15">
      <c r="A51" s="225"/>
      <c r="B51" s="68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20"/>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21"/>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17.25"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8" t="s">
        <v>69</v>
      </c>
      <c r="AF67" s="109"/>
      <c r="AG67" s="109"/>
      <c r="AH67" s="109"/>
      <c r="AI67" s="109"/>
      <c r="AJ67" s="658" t="s">
        <v>70</v>
      </c>
      <c r="AK67" s="109"/>
      <c r="AL67" s="109"/>
      <c r="AM67" s="109"/>
      <c r="AN67" s="109"/>
      <c r="AO67" s="65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414</v>
      </c>
      <c r="H68" s="186"/>
      <c r="I68" s="186"/>
      <c r="J68" s="186"/>
      <c r="K68" s="186"/>
      <c r="L68" s="186"/>
      <c r="M68" s="186"/>
      <c r="N68" s="186"/>
      <c r="O68" s="186"/>
      <c r="P68" s="186"/>
      <c r="Q68" s="186"/>
      <c r="R68" s="186"/>
      <c r="S68" s="186"/>
      <c r="T68" s="186"/>
      <c r="U68" s="186"/>
      <c r="V68" s="186"/>
      <c r="W68" s="186"/>
      <c r="X68" s="187"/>
      <c r="Y68" s="323" t="s">
        <v>66</v>
      </c>
      <c r="Z68" s="324"/>
      <c r="AA68" s="325"/>
      <c r="AB68" s="659" t="s">
        <v>413</v>
      </c>
      <c r="AC68" s="287"/>
      <c r="AD68" s="287"/>
      <c r="AE68" s="84">
        <v>0</v>
      </c>
      <c r="AF68" s="85"/>
      <c r="AG68" s="85"/>
      <c r="AH68" s="85"/>
      <c r="AI68" s="86"/>
      <c r="AJ68" s="84">
        <v>1</v>
      </c>
      <c r="AK68" s="85"/>
      <c r="AL68" s="85"/>
      <c r="AM68" s="85"/>
      <c r="AN68" s="86"/>
      <c r="AO68" s="84">
        <v>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326" t="s">
        <v>413</v>
      </c>
      <c r="AC69" s="277"/>
      <c r="AD69" s="277"/>
      <c r="AE69" s="84">
        <v>0</v>
      </c>
      <c r="AF69" s="85"/>
      <c r="AG69" s="85"/>
      <c r="AH69" s="85"/>
      <c r="AI69" s="86"/>
      <c r="AJ69" s="84">
        <v>1</v>
      </c>
      <c r="AK69" s="85"/>
      <c r="AL69" s="85"/>
      <c r="AM69" s="85"/>
      <c r="AN69" s="86"/>
      <c r="AO69" s="84">
        <v>2</v>
      </c>
      <c r="AP69" s="85"/>
      <c r="AQ69" s="85"/>
      <c r="AR69" s="85"/>
      <c r="AS69" s="86"/>
      <c r="AT69" s="84">
        <v>1</v>
      </c>
      <c r="AU69" s="85"/>
      <c r="AV69" s="85"/>
      <c r="AW69" s="85"/>
      <c r="AX69" s="87"/>
      <c r="AY69" s="10"/>
      <c r="AZ69" s="10"/>
      <c r="BA69" s="10"/>
      <c r="BB69" s="10"/>
      <c r="BC69" s="10"/>
      <c r="BD69" s="10"/>
      <c r="BE69" s="10"/>
      <c r="BF69" s="10"/>
      <c r="BG69" s="10"/>
      <c r="BH69" s="10"/>
    </row>
    <row r="70" spans="1:60" ht="16.5"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17.25"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13.5"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15.75"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1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34.5" customHeight="1" x14ac:dyDescent="0.15">
      <c r="A83" s="120"/>
      <c r="B83" s="118"/>
      <c r="C83" s="118"/>
      <c r="D83" s="118"/>
      <c r="E83" s="118"/>
      <c r="F83" s="119"/>
      <c r="G83" s="135" t="s">
        <v>415</v>
      </c>
      <c r="H83" s="135"/>
      <c r="I83" s="135"/>
      <c r="J83" s="135"/>
      <c r="K83" s="135"/>
      <c r="L83" s="135"/>
      <c r="M83" s="135"/>
      <c r="N83" s="135"/>
      <c r="O83" s="135"/>
      <c r="P83" s="135"/>
      <c r="Q83" s="135"/>
      <c r="R83" s="135"/>
      <c r="S83" s="135"/>
      <c r="T83" s="135"/>
      <c r="U83" s="135"/>
      <c r="V83" s="135"/>
      <c r="W83" s="135"/>
      <c r="X83" s="135"/>
      <c r="Y83" s="137" t="s">
        <v>17</v>
      </c>
      <c r="Z83" s="138"/>
      <c r="AA83" s="139"/>
      <c r="AB83" s="172" t="s">
        <v>417</v>
      </c>
      <c r="AC83" s="141"/>
      <c r="AD83" s="142"/>
      <c r="AE83" s="143" t="s">
        <v>419</v>
      </c>
      <c r="AF83" s="144"/>
      <c r="AG83" s="144"/>
      <c r="AH83" s="144"/>
      <c r="AI83" s="144"/>
      <c r="AJ83" s="143">
        <v>3</v>
      </c>
      <c r="AK83" s="144"/>
      <c r="AL83" s="144"/>
      <c r="AM83" s="144"/>
      <c r="AN83" s="144"/>
      <c r="AO83" s="143">
        <v>190</v>
      </c>
      <c r="AP83" s="144"/>
      <c r="AQ83" s="144"/>
      <c r="AR83" s="144"/>
      <c r="AS83" s="144"/>
      <c r="AT83" s="84">
        <v>55</v>
      </c>
      <c r="AU83" s="85"/>
      <c r="AV83" s="85"/>
      <c r="AW83" s="85"/>
      <c r="AX83" s="87"/>
    </row>
    <row r="84" spans="1:60" ht="34.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418</v>
      </c>
      <c r="AC84" s="149"/>
      <c r="AD84" s="150"/>
      <c r="AE84" s="84" t="s">
        <v>419</v>
      </c>
      <c r="AF84" s="85"/>
      <c r="AG84" s="85"/>
      <c r="AH84" s="85"/>
      <c r="AI84" s="86"/>
      <c r="AJ84" s="84" t="s">
        <v>420</v>
      </c>
      <c r="AK84" s="85"/>
      <c r="AL84" s="85"/>
      <c r="AM84" s="85"/>
      <c r="AN84" s="86"/>
      <c r="AO84" s="84" t="s">
        <v>421</v>
      </c>
      <c r="AP84" s="85"/>
      <c r="AQ84" s="85"/>
      <c r="AR84" s="85"/>
      <c r="AS84" s="86"/>
      <c r="AT84" s="84" t="s">
        <v>422</v>
      </c>
      <c r="AU84" s="85"/>
      <c r="AV84" s="85"/>
      <c r="AW84" s="85"/>
      <c r="AX84" s="87"/>
    </row>
    <row r="85" spans="1:60" ht="17.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24.7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15.7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31.5"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15.7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34.5"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18"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26.2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397</v>
      </c>
      <c r="D98" s="404"/>
      <c r="E98" s="404"/>
      <c r="F98" s="404"/>
      <c r="G98" s="404"/>
      <c r="H98" s="404"/>
      <c r="I98" s="404"/>
      <c r="J98" s="404"/>
      <c r="K98" s="405"/>
      <c r="L98" s="62">
        <v>55</v>
      </c>
      <c r="M98" s="63"/>
      <c r="N98" s="63"/>
      <c r="O98" s="63"/>
      <c r="P98" s="63"/>
      <c r="Q98" s="64"/>
      <c r="R98" s="62">
        <v>866</v>
      </c>
      <c r="S98" s="63"/>
      <c r="T98" s="63"/>
      <c r="U98" s="63"/>
      <c r="V98" s="63"/>
      <c r="W98" s="64"/>
      <c r="X98" s="671" t="s">
        <v>440</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0"/>
      <c r="B104" s="371"/>
      <c r="C104" s="360" t="s">
        <v>22</v>
      </c>
      <c r="D104" s="361"/>
      <c r="E104" s="361"/>
      <c r="F104" s="361"/>
      <c r="G104" s="361"/>
      <c r="H104" s="361"/>
      <c r="I104" s="361"/>
      <c r="J104" s="361"/>
      <c r="K104" s="362"/>
      <c r="L104" s="363">
        <f>SUM(L98:Q103)</f>
        <v>55</v>
      </c>
      <c r="M104" s="364"/>
      <c r="N104" s="364"/>
      <c r="O104" s="364"/>
      <c r="P104" s="364"/>
      <c r="Q104" s="365"/>
      <c r="R104" s="363">
        <f>SUM(R98:W103)</f>
        <v>866</v>
      </c>
      <c r="S104" s="364"/>
      <c r="T104" s="364"/>
      <c r="U104" s="364"/>
      <c r="V104" s="364"/>
      <c r="W104" s="36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31" t="s">
        <v>38</v>
      </c>
      <c r="AH107" s="596"/>
      <c r="AI107" s="596"/>
      <c r="AJ107" s="596"/>
      <c r="AK107" s="596"/>
      <c r="AL107" s="596"/>
      <c r="AM107" s="596"/>
      <c r="AN107" s="596"/>
      <c r="AO107" s="596"/>
      <c r="AP107" s="596"/>
      <c r="AQ107" s="596"/>
      <c r="AR107" s="596"/>
      <c r="AS107" s="596"/>
      <c r="AT107" s="596"/>
      <c r="AU107" s="596"/>
      <c r="AV107" s="596"/>
      <c r="AW107" s="596"/>
      <c r="AX107" s="632"/>
    </row>
    <row r="108" spans="1:50" ht="33.75" customHeight="1" x14ac:dyDescent="0.15">
      <c r="A108" s="297" t="s">
        <v>312</v>
      </c>
      <c r="B108" s="298"/>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06" t="s">
        <v>380</v>
      </c>
      <c r="AE108" s="607"/>
      <c r="AF108" s="607"/>
      <c r="AG108" s="603" t="s">
        <v>406</v>
      </c>
      <c r="AH108" s="604"/>
      <c r="AI108" s="604"/>
      <c r="AJ108" s="604"/>
      <c r="AK108" s="604"/>
      <c r="AL108" s="604"/>
      <c r="AM108" s="604"/>
      <c r="AN108" s="604"/>
      <c r="AO108" s="604"/>
      <c r="AP108" s="604"/>
      <c r="AQ108" s="604"/>
      <c r="AR108" s="604"/>
      <c r="AS108" s="604"/>
      <c r="AT108" s="604"/>
      <c r="AU108" s="604"/>
      <c r="AV108" s="604"/>
      <c r="AW108" s="604"/>
      <c r="AX108" s="605"/>
    </row>
    <row r="109" spans="1:50" ht="35.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380</v>
      </c>
      <c r="AE109" s="433"/>
      <c r="AF109" s="433"/>
      <c r="AG109" s="294" t="s">
        <v>390</v>
      </c>
      <c r="AH109" s="295"/>
      <c r="AI109" s="295"/>
      <c r="AJ109" s="295"/>
      <c r="AK109" s="295"/>
      <c r="AL109" s="295"/>
      <c r="AM109" s="295"/>
      <c r="AN109" s="295"/>
      <c r="AO109" s="295"/>
      <c r="AP109" s="295"/>
      <c r="AQ109" s="295"/>
      <c r="AR109" s="295"/>
      <c r="AS109" s="295"/>
      <c r="AT109" s="295"/>
      <c r="AU109" s="295"/>
      <c r="AV109" s="295"/>
      <c r="AW109" s="295"/>
      <c r="AX109" s="296"/>
    </row>
    <row r="110" spans="1:50" ht="55.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81" t="s">
        <v>380</v>
      </c>
      <c r="AE110" s="582"/>
      <c r="AF110" s="582"/>
      <c r="AG110" s="522" t="s">
        <v>391</v>
      </c>
      <c r="AH110" s="523"/>
      <c r="AI110" s="523"/>
      <c r="AJ110" s="523"/>
      <c r="AK110" s="523"/>
      <c r="AL110" s="523"/>
      <c r="AM110" s="523"/>
      <c r="AN110" s="523"/>
      <c r="AO110" s="523"/>
      <c r="AP110" s="523"/>
      <c r="AQ110" s="523"/>
      <c r="AR110" s="523"/>
      <c r="AS110" s="523"/>
      <c r="AT110" s="523"/>
      <c r="AU110" s="523"/>
      <c r="AV110" s="523"/>
      <c r="AW110" s="523"/>
      <c r="AX110" s="524"/>
    </row>
    <row r="111" spans="1:50" ht="33.75" customHeight="1" x14ac:dyDescent="0.15">
      <c r="A111" s="545" t="s">
        <v>46</v>
      </c>
      <c r="B111" s="585"/>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83" t="s">
        <v>380</v>
      </c>
      <c r="AE111" s="584"/>
      <c r="AF111" s="584"/>
      <c r="AG111" s="291" t="s">
        <v>392</v>
      </c>
      <c r="AH111" s="292"/>
      <c r="AI111" s="292"/>
      <c r="AJ111" s="292"/>
      <c r="AK111" s="292"/>
      <c r="AL111" s="292"/>
      <c r="AM111" s="292"/>
      <c r="AN111" s="292"/>
      <c r="AO111" s="292"/>
      <c r="AP111" s="292"/>
      <c r="AQ111" s="292"/>
      <c r="AR111" s="292"/>
      <c r="AS111" s="292"/>
      <c r="AT111" s="292"/>
      <c r="AU111" s="292"/>
      <c r="AV111" s="292"/>
      <c r="AW111" s="292"/>
      <c r="AX111" s="293"/>
    </row>
    <row r="112" spans="1:50" ht="33.75" customHeight="1" x14ac:dyDescent="0.15">
      <c r="A112" s="586"/>
      <c r="B112" s="587"/>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380</v>
      </c>
      <c r="AE112" s="433"/>
      <c r="AF112" s="433"/>
      <c r="AG112" s="294" t="s">
        <v>393</v>
      </c>
      <c r="AH112" s="295"/>
      <c r="AI112" s="295"/>
      <c r="AJ112" s="295"/>
      <c r="AK112" s="295"/>
      <c r="AL112" s="295"/>
      <c r="AM112" s="295"/>
      <c r="AN112" s="295"/>
      <c r="AO112" s="295"/>
      <c r="AP112" s="295"/>
      <c r="AQ112" s="295"/>
      <c r="AR112" s="295"/>
      <c r="AS112" s="295"/>
      <c r="AT112" s="295"/>
      <c r="AU112" s="295"/>
      <c r="AV112" s="295"/>
      <c r="AW112" s="295"/>
      <c r="AX112" s="296"/>
    </row>
    <row r="113" spans="1:64" ht="33.75" customHeight="1" x14ac:dyDescent="0.15">
      <c r="A113" s="586"/>
      <c r="B113" s="587"/>
      <c r="C113" s="497"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601" t="s">
        <v>380</v>
      </c>
      <c r="AE113" s="602"/>
      <c r="AF113" s="602"/>
      <c r="AG113" s="294" t="s">
        <v>430</v>
      </c>
      <c r="AH113" s="295"/>
      <c r="AI113" s="295"/>
      <c r="AJ113" s="295"/>
      <c r="AK113" s="295"/>
      <c r="AL113" s="295"/>
      <c r="AM113" s="295"/>
      <c r="AN113" s="295"/>
      <c r="AO113" s="295"/>
      <c r="AP113" s="295"/>
      <c r="AQ113" s="295"/>
      <c r="AR113" s="295"/>
      <c r="AS113" s="295"/>
      <c r="AT113" s="295"/>
      <c r="AU113" s="295"/>
      <c r="AV113" s="295"/>
      <c r="AW113" s="295"/>
      <c r="AX113" s="296"/>
    </row>
    <row r="114" spans="1:64" ht="24" customHeight="1" x14ac:dyDescent="0.15">
      <c r="A114" s="586"/>
      <c r="B114" s="587"/>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394</v>
      </c>
      <c r="AE114" s="433"/>
      <c r="AF114" s="434"/>
      <c r="AG114" s="525" t="s">
        <v>395</v>
      </c>
      <c r="AH114" s="526"/>
      <c r="AI114" s="526"/>
      <c r="AJ114" s="526"/>
      <c r="AK114" s="526"/>
      <c r="AL114" s="526"/>
      <c r="AM114" s="526"/>
      <c r="AN114" s="526"/>
      <c r="AO114" s="526"/>
      <c r="AP114" s="526"/>
      <c r="AQ114" s="526"/>
      <c r="AR114" s="526"/>
      <c r="AS114" s="526"/>
      <c r="AT114" s="526"/>
      <c r="AU114" s="526"/>
      <c r="AV114" s="526"/>
      <c r="AW114" s="526"/>
      <c r="AX114" s="527"/>
    </row>
    <row r="115" spans="1:64" ht="33.75" customHeight="1" x14ac:dyDescent="0.15">
      <c r="A115" s="586"/>
      <c r="B115" s="587"/>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3"/>
      <c r="AD115" s="432" t="s">
        <v>380</v>
      </c>
      <c r="AE115" s="433"/>
      <c r="AF115" s="433"/>
      <c r="AG115" s="294" t="s">
        <v>423</v>
      </c>
      <c r="AH115" s="295"/>
      <c r="AI115" s="295"/>
      <c r="AJ115" s="295"/>
      <c r="AK115" s="295"/>
      <c r="AL115" s="295"/>
      <c r="AM115" s="295"/>
      <c r="AN115" s="295"/>
      <c r="AO115" s="295"/>
      <c r="AP115" s="295"/>
      <c r="AQ115" s="295"/>
      <c r="AR115" s="295"/>
      <c r="AS115" s="295"/>
      <c r="AT115" s="295"/>
      <c r="AU115" s="295"/>
      <c r="AV115" s="295"/>
      <c r="AW115" s="295"/>
      <c r="AX115" s="296"/>
    </row>
    <row r="116" spans="1:64" ht="44.25" customHeight="1" x14ac:dyDescent="0.15">
      <c r="A116" s="586"/>
      <c r="B116" s="587"/>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3"/>
      <c r="AD116" s="608" t="s">
        <v>380</v>
      </c>
      <c r="AE116" s="609"/>
      <c r="AF116" s="609"/>
      <c r="AG116" s="356" t="s">
        <v>416</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7.7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93" t="s">
        <v>380</v>
      </c>
      <c r="AE117" s="594"/>
      <c r="AF117" s="595"/>
      <c r="AG117" s="599" t="s">
        <v>424</v>
      </c>
      <c r="AH117" s="426"/>
      <c r="AI117" s="426"/>
      <c r="AJ117" s="426"/>
      <c r="AK117" s="426"/>
      <c r="AL117" s="426"/>
      <c r="AM117" s="426"/>
      <c r="AN117" s="426"/>
      <c r="AO117" s="426"/>
      <c r="AP117" s="426"/>
      <c r="AQ117" s="426"/>
      <c r="AR117" s="426"/>
      <c r="AS117" s="426"/>
      <c r="AT117" s="426"/>
      <c r="AU117" s="426"/>
      <c r="AV117" s="426"/>
      <c r="AW117" s="426"/>
      <c r="AX117" s="600"/>
      <c r="BG117" s="10"/>
      <c r="BH117" s="10"/>
      <c r="BI117" s="10"/>
      <c r="BJ117" s="10"/>
    </row>
    <row r="118" spans="1:64" ht="58.5" customHeight="1" x14ac:dyDescent="0.15">
      <c r="A118" s="545" t="s">
        <v>47</v>
      </c>
      <c r="B118" s="585"/>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583" t="s">
        <v>380</v>
      </c>
      <c r="AE118" s="584"/>
      <c r="AF118" s="584"/>
      <c r="AG118" s="294" t="s">
        <v>407</v>
      </c>
      <c r="AH118" s="295"/>
      <c r="AI118" s="295"/>
      <c r="AJ118" s="295"/>
      <c r="AK118" s="295"/>
      <c r="AL118" s="295"/>
      <c r="AM118" s="295"/>
      <c r="AN118" s="295"/>
      <c r="AO118" s="295"/>
      <c r="AP118" s="295"/>
      <c r="AQ118" s="295"/>
      <c r="AR118" s="295"/>
      <c r="AS118" s="295"/>
      <c r="AT118" s="295"/>
      <c r="AU118" s="295"/>
      <c r="AV118" s="295"/>
      <c r="AW118" s="295"/>
      <c r="AX118" s="296"/>
    </row>
    <row r="119" spans="1:64" ht="33" customHeight="1" x14ac:dyDescent="0.15">
      <c r="A119" s="586"/>
      <c r="B119" s="587"/>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8" t="s">
        <v>380</v>
      </c>
      <c r="AE119" s="609"/>
      <c r="AF119" s="609"/>
      <c r="AG119" s="356" t="s">
        <v>431</v>
      </c>
      <c r="AH119" s="357"/>
      <c r="AI119" s="357"/>
      <c r="AJ119" s="357"/>
      <c r="AK119" s="357"/>
      <c r="AL119" s="357"/>
      <c r="AM119" s="357"/>
      <c r="AN119" s="357"/>
      <c r="AO119" s="357"/>
      <c r="AP119" s="357"/>
      <c r="AQ119" s="357"/>
      <c r="AR119" s="357"/>
      <c r="AS119" s="357"/>
      <c r="AT119" s="357"/>
      <c r="AU119" s="357"/>
      <c r="AV119" s="357"/>
      <c r="AW119" s="357"/>
      <c r="AX119" s="358"/>
    </row>
    <row r="120" spans="1:64" ht="18" customHeight="1" x14ac:dyDescent="0.15">
      <c r="A120" s="586"/>
      <c r="B120" s="587"/>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380</v>
      </c>
      <c r="AE120" s="433"/>
      <c r="AF120" s="433"/>
      <c r="AG120" s="294" t="s">
        <v>425</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8"/>
      <c r="B121" s="589"/>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581" t="s">
        <v>380</v>
      </c>
      <c r="AE121" s="582"/>
      <c r="AF121" s="582"/>
      <c r="AG121" s="522" t="s">
        <v>396</v>
      </c>
      <c r="AH121" s="523"/>
      <c r="AI121" s="523"/>
      <c r="AJ121" s="523"/>
      <c r="AK121" s="523"/>
      <c r="AL121" s="523"/>
      <c r="AM121" s="523"/>
      <c r="AN121" s="523"/>
      <c r="AO121" s="523"/>
      <c r="AP121" s="523"/>
      <c r="AQ121" s="523"/>
      <c r="AR121" s="523"/>
      <c r="AS121" s="523"/>
      <c r="AT121" s="523"/>
      <c r="AU121" s="523"/>
      <c r="AV121" s="523"/>
      <c r="AW121" s="523"/>
      <c r="AX121" s="524"/>
    </row>
    <row r="122" spans="1:64" ht="33.6" customHeight="1" x14ac:dyDescent="0.15">
      <c r="A122" s="625" t="s">
        <v>80</v>
      </c>
      <c r="B122" s="626"/>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435</v>
      </c>
      <c r="AE122" s="429"/>
      <c r="AF122" s="429"/>
      <c r="AG122" s="572"/>
      <c r="AH122" s="186"/>
      <c r="AI122" s="186"/>
      <c r="AJ122" s="186"/>
      <c r="AK122" s="186"/>
      <c r="AL122" s="186"/>
      <c r="AM122" s="186"/>
      <c r="AN122" s="186"/>
      <c r="AO122" s="186"/>
      <c r="AP122" s="186"/>
      <c r="AQ122" s="186"/>
      <c r="AR122" s="186"/>
      <c r="AS122" s="186"/>
      <c r="AT122" s="186"/>
      <c r="AU122" s="186"/>
      <c r="AV122" s="186"/>
      <c r="AW122" s="186"/>
      <c r="AX122" s="573"/>
    </row>
    <row r="123" spans="1:64" ht="15.75" customHeight="1" x14ac:dyDescent="0.15">
      <c r="A123" s="627"/>
      <c r="B123" s="628"/>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4"/>
      <c r="AH123" s="267"/>
      <c r="AI123" s="267"/>
      <c r="AJ123" s="267"/>
      <c r="AK123" s="267"/>
      <c r="AL123" s="267"/>
      <c r="AM123" s="267"/>
      <c r="AN123" s="267"/>
      <c r="AO123" s="267"/>
      <c r="AP123" s="267"/>
      <c r="AQ123" s="267"/>
      <c r="AR123" s="267"/>
      <c r="AS123" s="267"/>
      <c r="AT123" s="267"/>
      <c r="AU123" s="267"/>
      <c r="AV123" s="267"/>
      <c r="AW123" s="267"/>
      <c r="AX123" s="575"/>
    </row>
    <row r="124" spans="1:64" ht="26.25" customHeight="1" x14ac:dyDescent="0.15">
      <c r="A124" s="627"/>
      <c r="B124" s="628"/>
      <c r="C124" s="639"/>
      <c r="D124" s="640"/>
      <c r="E124" s="640"/>
      <c r="F124" s="640"/>
      <c r="G124" s="640"/>
      <c r="H124" s="640"/>
      <c r="I124" s="640"/>
      <c r="J124" s="640"/>
      <c r="K124" s="640"/>
      <c r="L124" s="640"/>
      <c r="M124" s="640"/>
      <c r="N124" s="640"/>
      <c r="O124" s="641"/>
      <c r="P124" s="648"/>
      <c r="Q124" s="648"/>
      <c r="R124" s="648"/>
      <c r="S124" s="649"/>
      <c r="T124" s="633"/>
      <c r="U124" s="634"/>
      <c r="V124" s="634"/>
      <c r="W124" s="634"/>
      <c r="X124" s="634"/>
      <c r="Y124" s="634"/>
      <c r="Z124" s="634"/>
      <c r="AA124" s="634"/>
      <c r="AB124" s="634"/>
      <c r="AC124" s="634"/>
      <c r="AD124" s="634"/>
      <c r="AE124" s="634"/>
      <c r="AF124" s="635"/>
      <c r="AG124" s="574"/>
      <c r="AH124" s="267"/>
      <c r="AI124" s="267"/>
      <c r="AJ124" s="267"/>
      <c r="AK124" s="267"/>
      <c r="AL124" s="267"/>
      <c r="AM124" s="267"/>
      <c r="AN124" s="267"/>
      <c r="AO124" s="267"/>
      <c r="AP124" s="267"/>
      <c r="AQ124" s="267"/>
      <c r="AR124" s="267"/>
      <c r="AS124" s="267"/>
      <c r="AT124" s="267"/>
      <c r="AU124" s="267"/>
      <c r="AV124" s="267"/>
      <c r="AW124" s="267"/>
      <c r="AX124" s="575"/>
    </row>
    <row r="125" spans="1:64" ht="26.25" customHeight="1" x14ac:dyDescent="0.15">
      <c r="A125" s="629"/>
      <c r="B125" s="630"/>
      <c r="C125" s="642"/>
      <c r="D125" s="643"/>
      <c r="E125" s="643"/>
      <c r="F125" s="643"/>
      <c r="G125" s="643"/>
      <c r="H125" s="643"/>
      <c r="I125" s="643"/>
      <c r="J125" s="643"/>
      <c r="K125" s="643"/>
      <c r="L125" s="643"/>
      <c r="M125" s="643"/>
      <c r="N125" s="643"/>
      <c r="O125" s="644"/>
      <c r="P125" s="650"/>
      <c r="Q125" s="650"/>
      <c r="R125" s="650"/>
      <c r="S125" s="651"/>
      <c r="T125" s="425"/>
      <c r="U125" s="426"/>
      <c r="V125" s="426"/>
      <c r="W125" s="426"/>
      <c r="X125" s="426"/>
      <c r="Y125" s="426"/>
      <c r="Z125" s="426"/>
      <c r="AA125" s="426"/>
      <c r="AB125" s="426"/>
      <c r="AC125" s="426"/>
      <c r="AD125" s="426"/>
      <c r="AE125" s="426"/>
      <c r="AF125" s="427"/>
      <c r="AG125" s="576"/>
      <c r="AH125" s="188"/>
      <c r="AI125" s="188"/>
      <c r="AJ125" s="188"/>
      <c r="AK125" s="188"/>
      <c r="AL125" s="188"/>
      <c r="AM125" s="188"/>
      <c r="AN125" s="188"/>
      <c r="AO125" s="188"/>
      <c r="AP125" s="188"/>
      <c r="AQ125" s="188"/>
      <c r="AR125" s="188"/>
      <c r="AS125" s="188"/>
      <c r="AT125" s="188"/>
      <c r="AU125" s="188"/>
      <c r="AV125" s="188"/>
      <c r="AW125" s="188"/>
      <c r="AX125" s="577"/>
    </row>
    <row r="126" spans="1:64" ht="57" customHeight="1" x14ac:dyDescent="0.15">
      <c r="A126" s="545" t="s">
        <v>58</v>
      </c>
      <c r="B126" s="546"/>
      <c r="C126" s="382" t="s">
        <v>64</v>
      </c>
      <c r="D126" s="568"/>
      <c r="E126" s="568"/>
      <c r="F126" s="569"/>
      <c r="G126" s="539" t="s">
        <v>427</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1" t="s">
        <v>68</v>
      </c>
      <c r="D127" s="352"/>
      <c r="E127" s="352"/>
      <c r="F127" s="353"/>
      <c r="G127" s="354" t="s">
        <v>426</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6" customHeight="1" thickBot="1" x14ac:dyDescent="0.2">
      <c r="A129" s="567" t="s">
        <v>439</v>
      </c>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92.25" customHeight="1" thickBot="1" x14ac:dyDescent="0.2">
      <c r="A131" s="542" t="s">
        <v>307</v>
      </c>
      <c r="B131" s="543"/>
      <c r="C131" s="543"/>
      <c r="D131" s="543"/>
      <c r="E131" s="544"/>
      <c r="F131" s="561" t="s">
        <v>437</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87" customHeight="1" thickBot="1" x14ac:dyDescent="0.2">
      <c r="A133" s="421" t="s">
        <v>436</v>
      </c>
      <c r="B133" s="422"/>
      <c r="C133" s="422"/>
      <c r="D133" s="422"/>
      <c r="E133" s="423"/>
      <c r="F133" s="564" t="s">
        <v>438</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80.25" customHeight="1" thickBot="1" x14ac:dyDescent="0.2">
      <c r="A135" s="610" t="s">
        <v>432</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4" t="s">
        <v>224</v>
      </c>
      <c r="B137" s="395"/>
      <c r="C137" s="395"/>
      <c r="D137" s="395"/>
      <c r="E137" s="395"/>
      <c r="F137" s="395"/>
      <c r="G137" s="408" t="s">
        <v>383</v>
      </c>
      <c r="H137" s="409"/>
      <c r="I137" s="409"/>
      <c r="J137" s="409"/>
      <c r="K137" s="409"/>
      <c r="L137" s="409"/>
      <c r="M137" s="409"/>
      <c r="N137" s="409"/>
      <c r="O137" s="409"/>
      <c r="P137" s="410"/>
      <c r="Q137" s="395" t="s">
        <v>225</v>
      </c>
      <c r="R137" s="395"/>
      <c r="S137" s="395"/>
      <c r="T137" s="395"/>
      <c r="U137" s="395"/>
      <c r="V137" s="395"/>
      <c r="W137" s="424" t="s">
        <v>382</v>
      </c>
      <c r="X137" s="409"/>
      <c r="Y137" s="409"/>
      <c r="Z137" s="409"/>
      <c r="AA137" s="409"/>
      <c r="AB137" s="409"/>
      <c r="AC137" s="409"/>
      <c r="AD137" s="409"/>
      <c r="AE137" s="409"/>
      <c r="AF137" s="410"/>
      <c r="AG137" s="395" t="s">
        <v>226</v>
      </c>
      <c r="AH137" s="395"/>
      <c r="AI137" s="395"/>
      <c r="AJ137" s="395"/>
      <c r="AK137" s="395"/>
      <c r="AL137" s="395"/>
      <c r="AM137" s="391">
        <v>44</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387</v>
      </c>
      <c r="H138" s="412"/>
      <c r="I138" s="412"/>
      <c r="J138" s="412"/>
      <c r="K138" s="412"/>
      <c r="L138" s="412"/>
      <c r="M138" s="412"/>
      <c r="N138" s="412"/>
      <c r="O138" s="412"/>
      <c r="P138" s="413"/>
      <c r="Q138" s="397" t="s">
        <v>228</v>
      </c>
      <c r="R138" s="397"/>
      <c r="S138" s="397"/>
      <c r="T138" s="397"/>
      <c r="U138" s="397"/>
      <c r="V138" s="397"/>
      <c r="W138" s="411" t="s">
        <v>388</v>
      </c>
      <c r="X138" s="412"/>
      <c r="Y138" s="412"/>
      <c r="Z138" s="412"/>
      <c r="AA138" s="412"/>
      <c r="AB138" s="412"/>
      <c r="AC138" s="412"/>
      <c r="AD138" s="412"/>
      <c r="AE138" s="412"/>
      <c r="AF138" s="413"/>
      <c r="AG138" s="570"/>
      <c r="AH138" s="571"/>
      <c r="AI138" s="571"/>
      <c r="AJ138" s="571"/>
      <c r="AK138" s="571"/>
      <c r="AL138" s="571"/>
      <c r="AM138" s="613"/>
      <c r="AN138" s="614"/>
      <c r="AO138" s="614"/>
      <c r="AP138" s="614"/>
      <c r="AQ138" s="614"/>
      <c r="AR138" s="614"/>
      <c r="AS138" s="614"/>
      <c r="AT138" s="614"/>
      <c r="AU138" s="614"/>
      <c r="AV138" s="615"/>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1" customHeight="1" x14ac:dyDescent="0.15">
      <c r="A178" s="531" t="s">
        <v>34</v>
      </c>
      <c r="B178" s="532"/>
      <c r="C178" s="532"/>
      <c r="D178" s="532"/>
      <c r="E178" s="532"/>
      <c r="F178" s="533"/>
      <c r="G178" s="378" t="s">
        <v>398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1" customHeight="1" x14ac:dyDescent="0.15">
      <c r="A179" s="117"/>
      <c r="B179" s="534"/>
      <c r="C179" s="534"/>
      <c r="D179" s="534"/>
      <c r="E179" s="534"/>
      <c r="F179" s="535"/>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32.25" customHeight="1" x14ac:dyDescent="0.15">
      <c r="A180" s="117"/>
      <c r="B180" s="534"/>
      <c r="C180" s="534"/>
      <c r="D180" s="534"/>
      <c r="E180" s="534"/>
      <c r="F180" s="535"/>
      <c r="G180" s="88" t="s">
        <v>400</v>
      </c>
      <c r="H180" s="89"/>
      <c r="I180" s="89"/>
      <c r="J180" s="89"/>
      <c r="K180" s="90"/>
      <c r="L180" s="91" t="s">
        <v>401</v>
      </c>
      <c r="M180" s="92"/>
      <c r="N180" s="92"/>
      <c r="O180" s="92"/>
      <c r="P180" s="92"/>
      <c r="Q180" s="92"/>
      <c r="R180" s="92"/>
      <c r="S180" s="92"/>
      <c r="T180" s="92"/>
      <c r="U180" s="92"/>
      <c r="V180" s="92"/>
      <c r="W180" s="92"/>
      <c r="X180" s="93"/>
      <c r="Y180" s="94">
        <v>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1" customHeight="1" x14ac:dyDescent="0.15">
      <c r="A181" s="117"/>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 customHeight="1" x14ac:dyDescent="0.15">
      <c r="A182" s="117"/>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 customHeight="1" x14ac:dyDescent="0.15">
      <c r="A183" s="117"/>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 customHeight="1" x14ac:dyDescent="0.15">
      <c r="A184" s="117"/>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 customHeight="1" x14ac:dyDescent="0.15">
      <c r="A185" s="117"/>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 customHeight="1" x14ac:dyDescent="0.15">
      <c r="A186" s="117"/>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 customHeight="1" x14ac:dyDescent="0.15">
      <c r="A187" s="117"/>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 customHeight="1" x14ac:dyDescent="0.15">
      <c r="A188" s="117"/>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 customHeight="1" x14ac:dyDescent="0.15">
      <c r="A189" s="117"/>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1" customHeight="1" thickBot="1" x14ac:dyDescent="0.2">
      <c r="A190" s="117"/>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1" customHeight="1" x14ac:dyDescent="0.15">
      <c r="A191" s="117"/>
      <c r="B191" s="534"/>
      <c r="C191" s="534"/>
      <c r="D191" s="534"/>
      <c r="E191" s="534"/>
      <c r="F191" s="535"/>
      <c r="G191" s="378" t="s">
        <v>399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1" customHeight="1" x14ac:dyDescent="0.15">
      <c r="A192" s="117"/>
      <c r="B192" s="534"/>
      <c r="C192" s="534"/>
      <c r="D192" s="534"/>
      <c r="E192" s="534"/>
      <c r="F192" s="535"/>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1" customHeight="1" x14ac:dyDescent="0.15">
      <c r="A193" s="117"/>
      <c r="B193" s="534"/>
      <c r="C193" s="534"/>
      <c r="D193" s="534"/>
      <c r="E193" s="534"/>
      <c r="F193" s="535"/>
      <c r="G193" s="88" t="s">
        <v>402</v>
      </c>
      <c r="H193" s="89"/>
      <c r="I193" s="89"/>
      <c r="J193" s="89"/>
      <c r="K193" s="90"/>
      <c r="L193" s="91" t="s">
        <v>408</v>
      </c>
      <c r="M193" s="92"/>
      <c r="N193" s="92"/>
      <c r="O193" s="92"/>
      <c r="P193" s="92"/>
      <c r="Q193" s="92"/>
      <c r="R193" s="92"/>
      <c r="S193" s="92"/>
      <c r="T193" s="92"/>
      <c r="U193" s="92"/>
      <c r="V193" s="92"/>
      <c r="W193" s="92"/>
      <c r="X193" s="93"/>
      <c r="Y193" s="94">
        <v>217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1" customHeight="1" x14ac:dyDescent="0.15">
      <c r="A194" s="117"/>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 customHeight="1" x14ac:dyDescent="0.15">
      <c r="A195" s="117"/>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 customHeight="1" x14ac:dyDescent="0.15">
      <c r="A196" s="117"/>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 customHeight="1" x14ac:dyDescent="0.15">
      <c r="A197" s="117"/>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 customHeight="1" x14ac:dyDescent="0.15">
      <c r="A198" s="117"/>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 customHeight="1" x14ac:dyDescent="0.15">
      <c r="A199" s="117"/>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 customHeight="1" x14ac:dyDescent="0.15">
      <c r="A200" s="117"/>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 customHeight="1" x14ac:dyDescent="0.15">
      <c r="A201" s="117"/>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 customHeight="1" x14ac:dyDescent="0.15">
      <c r="A202" s="117"/>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1" customHeight="1" thickBot="1" x14ac:dyDescent="0.2">
      <c r="A203" s="117"/>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217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1" customHeight="1" x14ac:dyDescent="0.15">
      <c r="A204" s="117"/>
      <c r="B204" s="534"/>
      <c r="C204" s="534"/>
      <c r="D204" s="534"/>
      <c r="E204" s="534"/>
      <c r="F204" s="535"/>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1" customHeight="1" x14ac:dyDescent="0.15">
      <c r="A205" s="117"/>
      <c r="B205" s="534"/>
      <c r="C205" s="534"/>
      <c r="D205" s="534"/>
      <c r="E205" s="534"/>
      <c r="F205" s="535"/>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1" customHeight="1" x14ac:dyDescent="0.15">
      <c r="A206" s="117"/>
      <c r="B206" s="534"/>
      <c r="C206" s="534"/>
      <c r="D206" s="534"/>
      <c r="E206" s="534"/>
      <c r="F206" s="535"/>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1" customHeight="1" x14ac:dyDescent="0.15">
      <c r="A207" s="117"/>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 customHeight="1" x14ac:dyDescent="0.15">
      <c r="A208" s="117"/>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 customHeight="1" x14ac:dyDescent="0.15">
      <c r="A209" s="117"/>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 customHeight="1" x14ac:dyDescent="0.15">
      <c r="A210" s="117"/>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 customHeight="1" x14ac:dyDescent="0.15">
      <c r="A211" s="117"/>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 customHeight="1" x14ac:dyDescent="0.15">
      <c r="A212" s="117"/>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 customHeight="1" x14ac:dyDescent="0.15">
      <c r="A213" s="117"/>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 customHeight="1" x14ac:dyDescent="0.15">
      <c r="A214" s="117"/>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 customHeight="1" x14ac:dyDescent="0.15">
      <c r="A215" s="117"/>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 customHeight="1" thickBot="1" x14ac:dyDescent="0.2">
      <c r="A216" s="117"/>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1" customHeight="1" x14ac:dyDescent="0.15">
      <c r="A217" s="117"/>
      <c r="B217" s="534"/>
      <c r="C217" s="534"/>
      <c r="D217" s="534"/>
      <c r="E217" s="534"/>
      <c r="F217" s="535"/>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1" customHeight="1" x14ac:dyDescent="0.15">
      <c r="A218" s="117"/>
      <c r="B218" s="534"/>
      <c r="C218" s="534"/>
      <c r="D218" s="534"/>
      <c r="E218" s="534"/>
      <c r="F218" s="535"/>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1" customHeight="1" x14ac:dyDescent="0.15">
      <c r="A219" s="117"/>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1" customHeight="1" x14ac:dyDescent="0.15">
      <c r="A220" s="117"/>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 customHeight="1" x14ac:dyDescent="0.15">
      <c r="A221" s="117"/>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 customHeight="1" x14ac:dyDescent="0.15">
      <c r="A222" s="117"/>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 customHeight="1" x14ac:dyDescent="0.15">
      <c r="A223" s="117"/>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 customHeight="1" x14ac:dyDescent="0.15">
      <c r="A224" s="117"/>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 customHeight="1" x14ac:dyDescent="0.15">
      <c r="A225" s="117"/>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 customHeight="1" x14ac:dyDescent="0.15">
      <c r="A226" s="117"/>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 customHeight="1" x14ac:dyDescent="0.15">
      <c r="A227" s="117"/>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 customHeight="1" x14ac:dyDescent="0.15">
      <c r="A228" s="117"/>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 customHeight="1" x14ac:dyDescent="0.15">
      <c r="A229" s="117"/>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1"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403</v>
      </c>
      <c r="D236" s="104"/>
      <c r="E236" s="104"/>
      <c r="F236" s="104"/>
      <c r="G236" s="104"/>
      <c r="H236" s="104"/>
      <c r="I236" s="104"/>
      <c r="J236" s="104"/>
      <c r="K236" s="104"/>
      <c r="L236" s="104"/>
      <c r="M236" s="108" t="s">
        <v>405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v>
      </c>
      <c r="AL236" s="106"/>
      <c r="AM236" s="106"/>
      <c r="AN236" s="106"/>
      <c r="AO236" s="106"/>
      <c r="AP236" s="107"/>
      <c r="AQ236" s="108" t="s">
        <v>433</v>
      </c>
      <c r="AR236" s="104"/>
      <c r="AS236" s="104"/>
      <c r="AT236" s="104"/>
      <c r="AU236" s="105" t="s">
        <v>433</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404</v>
      </c>
      <c r="D269" s="104"/>
      <c r="E269" s="104"/>
      <c r="F269" s="104"/>
      <c r="G269" s="104"/>
      <c r="H269" s="104"/>
      <c r="I269" s="104"/>
      <c r="J269" s="104"/>
      <c r="K269" s="104"/>
      <c r="L269" s="104"/>
      <c r="M269" s="108" t="s">
        <v>409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217</v>
      </c>
      <c r="AL269" s="106"/>
      <c r="AM269" s="106"/>
      <c r="AN269" s="106"/>
      <c r="AO269" s="106"/>
      <c r="AP269" s="107"/>
      <c r="AQ269" s="108" t="s">
        <v>433</v>
      </c>
      <c r="AR269" s="104"/>
      <c r="AS269" s="104"/>
      <c r="AT269" s="104"/>
      <c r="AU269" s="105" t="s">
        <v>434</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9" priority="579">
      <formula>IF(RIGHT(TEXT(P14,"0.#"),1)=".",FALSE,TRUE)</formula>
    </cfRule>
    <cfRule type="expression" dxfId="218" priority="580">
      <formula>IF(RIGHT(TEXT(P14,"0.#"),1)=".",TRUE,FALSE)</formula>
    </cfRule>
  </conditionalFormatting>
  <conditionalFormatting sqref="AT69:AX69">
    <cfRule type="expression" dxfId="217" priority="501">
      <formula>IF(RIGHT(TEXT(AT69,"0.#"),1)=".",FALSE,TRUE)</formula>
    </cfRule>
    <cfRule type="expression" dxfId="216" priority="502">
      <formula>IF(RIGHT(TEXT(AT69,"0.#"),1)=".",TRUE,FALSE)</formula>
    </cfRule>
  </conditionalFormatting>
  <conditionalFormatting sqref="L99">
    <cfRule type="expression" dxfId="215" priority="461">
      <formula>IF(RIGHT(TEXT(L99,"0.#"),1)=".",FALSE,TRUE)</formula>
    </cfRule>
    <cfRule type="expression" dxfId="214" priority="462">
      <formula>IF(RIGHT(TEXT(L99,"0.#"),1)=".",TRUE,FALSE)</formula>
    </cfRule>
  </conditionalFormatting>
  <conditionalFormatting sqref="L104">
    <cfRule type="expression" dxfId="213" priority="459">
      <formula>IF(RIGHT(TEXT(L104,"0.#"),1)=".",FALSE,TRUE)</formula>
    </cfRule>
    <cfRule type="expression" dxfId="212" priority="460">
      <formula>IF(RIGHT(TEXT(L104,"0.#"),1)=".",TRUE,FALSE)</formula>
    </cfRule>
  </conditionalFormatting>
  <conditionalFormatting sqref="R104">
    <cfRule type="expression" dxfId="211" priority="457">
      <formula>IF(RIGHT(TEXT(R104,"0.#"),1)=".",FALSE,TRUE)</formula>
    </cfRule>
    <cfRule type="expression" dxfId="210" priority="458">
      <formula>IF(RIGHT(TEXT(R104,"0.#"),1)=".",TRUE,FALSE)</formula>
    </cfRule>
  </conditionalFormatting>
  <conditionalFormatting sqref="P18:AX18">
    <cfRule type="expression" dxfId="209" priority="455">
      <formula>IF(RIGHT(TEXT(P18,"0.#"),1)=".",FALSE,TRUE)</formula>
    </cfRule>
    <cfRule type="expression" dxfId="208" priority="456">
      <formula>IF(RIGHT(TEXT(P18,"0.#"),1)=".",TRUE,FALSE)</formula>
    </cfRule>
  </conditionalFormatting>
  <conditionalFormatting sqref="Y181">
    <cfRule type="expression" dxfId="207" priority="451">
      <formula>IF(RIGHT(TEXT(Y181,"0.#"),1)=".",FALSE,TRUE)</formula>
    </cfRule>
    <cfRule type="expression" dxfId="206" priority="452">
      <formula>IF(RIGHT(TEXT(Y181,"0.#"),1)=".",TRUE,FALSE)</formula>
    </cfRule>
  </conditionalFormatting>
  <conditionalFormatting sqref="Y190">
    <cfRule type="expression" dxfId="205" priority="447">
      <formula>IF(RIGHT(TEXT(Y190,"0.#"),1)=".",FALSE,TRUE)</formula>
    </cfRule>
    <cfRule type="expression" dxfId="204" priority="448">
      <formula>IF(RIGHT(TEXT(Y190,"0.#"),1)=".",TRUE,FALSE)</formula>
    </cfRule>
  </conditionalFormatting>
  <conditionalFormatting sqref="AK236">
    <cfRule type="expression" dxfId="203" priority="369">
      <formula>IF(RIGHT(TEXT(AK236,"0.#"),1)=".",FALSE,TRUE)</formula>
    </cfRule>
    <cfRule type="expression" dxfId="202" priority="370">
      <formula>IF(RIGHT(TEXT(AK236,"0.#"),1)=".",TRUE,FALSE)</formula>
    </cfRule>
  </conditionalFormatting>
  <conditionalFormatting sqref="AE54:AI54">
    <cfRule type="expression" dxfId="201" priority="319">
      <formula>IF(RIGHT(TEXT(AE54,"0.#"),1)=".",FALSE,TRUE)</formula>
    </cfRule>
    <cfRule type="expression" dxfId="200" priority="320">
      <formula>IF(RIGHT(TEXT(AE54,"0.#"),1)=".",TRUE,FALSE)</formula>
    </cfRule>
  </conditionalFormatting>
  <conditionalFormatting sqref="P15:AQ17 P13:AX13">
    <cfRule type="expression" dxfId="199" priority="277">
      <formula>IF(RIGHT(TEXT(P13,"0.#"),1)=".",FALSE,TRUE)</formula>
    </cfRule>
    <cfRule type="expression" dxfId="198" priority="278">
      <formula>IF(RIGHT(TEXT(P13,"0.#"),1)=".",TRUE,FALSE)</formula>
    </cfRule>
  </conditionalFormatting>
  <conditionalFormatting sqref="P19:AJ19">
    <cfRule type="expression" dxfId="197" priority="275">
      <formula>IF(RIGHT(TEXT(P19,"0.#"),1)=".",FALSE,TRUE)</formula>
    </cfRule>
    <cfRule type="expression" dxfId="196" priority="276">
      <formula>IF(RIGHT(TEXT(P19,"0.#"),1)=".",TRUE,FALSE)</formula>
    </cfRule>
  </conditionalFormatting>
  <conditionalFormatting sqref="AE55:AX55 AJ54:AS54">
    <cfRule type="expression" dxfId="195" priority="271">
      <formula>IF(RIGHT(TEXT(AE54,"0.#"),1)=".",FALSE,TRUE)</formula>
    </cfRule>
    <cfRule type="expression" dxfId="194" priority="272">
      <formula>IF(RIGHT(TEXT(AE54,"0.#"),1)=".",TRUE,FALSE)</formula>
    </cfRule>
  </conditionalFormatting>
  <conditionalFormatting sqref="AE95:AI95 AE92:AI92 AE89:AI89 AE86:AI86">
    <cfRule type="expression" dxfId="193" priority="265">
      <formula>IF(RIGHT(TEXT(AE86,"0.#"),1)=".",FALSE,TRUE)</formula>
    </cfRule>
    <cfRule type="expression" dxfId="192" priority="266">
      <formula>IF(RIGHT(TEXT(AE86,"0.#"),1)=".",TRUE,FALSE)</formula>
    </cfRule>
  </conditionalFormatting>
  <conditionalFormatting sqref="AJ95:AX95 AJ92:AX92 AJ89:AX89 AJ86:AX86">
    <cfRule type="expression" dxfId="191" priority="263">
      <formula>IF(RIGHT(TEXT(AJ86,"0.#"),1)=".",FALSE,TRUE)</formula>
    </cfRule>
    <cfRule type="expression" dxfId="190" priority="264">
      <formula>IF(RIGHT(TEXT(AJ86,"0.#"),1)=".",TRUE,FALSE)</formula>
    </cfRule>
  </conditionalFormatting>
  <conditionalFormatting sqref="L100:L103 L98">
    <cfRule type="expression" dxfId="189" priority="261">
      <formula>IF(RIGHT(TEXT(L98,"0.#"),1)=".",FALSE,TRUE)</formula>
    </cfRule>
    <cfRule type="expression" dxfId="188" priority="262">
      <formula>IF(RIGHT(TEXT(L98,"0.#"),1)=".",TRUE,FALSE)</formula>
    </cfRule>
  </conditionalFormatting>
  <conditionalFormatting sqref="R98">
    <cfRule type="expression" dxfId="187" priority="257">
      <formula>IF(RIGHT(TEXT(R98,"0.#"),1)=".",FALSE,TRUE)</formula>
    </cfRule>
    <cfRule type="expression" dxfId="186" priority="258">
      <formula>IF(RIGHT(TEXT(R98,"0.#"),1)=".",TRUE,FALSE)</formula>
    </cfRule>
  </conditionalFormatting>
  <conditionalFormatting sqref="R99:R103">
    <cfRule type="expression" dxfId="185" priority="255">
      <formula>IF(RIGHT(TEXT(R99,"0.#"),1)=".",FALSE,TRUE)</formula>
    </cfRule>
    <cfRule type="expression" dxfId="184" priority="256">
      <formula>IF(RIGHT(TEXT(R99,"0.#"),1)=".",TRUE,FALSE)</formula>
    </cfRule>
  </conditionalFormatting>
  <conditionalFormatting sqref="Y182:Y189 Y180">
    <cfRule type="expression" dxfId="183" priority="253">
      <formula>IF(RIGHT(TEXT(Y180,"0.#"),1)=".",FALSE,TRUE)</formula>
    </cfRule>
    <cfRule type="expression" dxfId="182" priority="254">
      <formula>IF(RIGHT(TEXT(Y180,"0.#"),1)=".",TRUE,FALSE)</formula>
    </cfRule>
  </conditionalFormatting>
  <conditionalFormatting sqref="AU181">
    <cfRule type="expression" dxfId="181" priority="251">
      <formula>IF(RIGHT(TEXT(AU181,"0.#"),1)=".",FALSE,TRUE)</formula>
    </cfRule>
    <cfRule type="expression" dxfId="180" priority="252">
      <formula>IF(RIGHT(TEXT(AU181,"0.#"),1)=".",TRUE,FALSE)</formula>
    </cfRule>
  </conditionalFormatting>
  <conditionalFormatting sqref="AU190">
    <cfRule type="expression" dxfId="179" priority="249">
      <formula>IF(RIGHT(TEXT(AU190,"0.#"),1)=".",FALSE,TRUE)</formula>
    </cfRule>
    <cfRule type="expression" dxfId="178" priority="250">
      <formula>IF(RIGHT(TEXT(AU190,"0.#"),1)=".",TRUE,FALSE)</formula>
    </cfRule>
  </conditionalFormatting>
  <conditionalFormatting sqref="AU182:AU189 AU180">
    <cfRule type="expression" dxfId="177" priority="247">
      <formula>IF(RIGHT(TEXT(AU180,"0.#"),1)=".",FALSE,TRUE)</formula>
    </cfRule>
    <cfRule type="expression" dxfId="176" priority="248">
      <formula>IF(RIGHT(TEXT(AU180,"0.#"),1)=".",TRUE,FALSE)</formula>
    </cfRule>
  </conditionalFormatting>
  <conditionalFormatting sqref="Y220 Y207 Y194">
    <cfRule type="expression" dxfId="175" priority="233">
      <formula>IF(RIGHT(TEXT(Y194,"0.#"),1)=".",FALSE,TRUE)</formula>
    </cfRule>
    <cfRule type="expression" dxfId="174" priority="234">
      <formula>IF(RIGHT(TEXT(Y194,"0.#"),1)=".",TRUE,FALSE)</formula>
    </cfRule>
  </conditionalFormatting>
  <conditionalFormatting sqref="Y229 Y216 Y203">
    <cfRule type="expression" dxfId="173" priority="231">
      <formula>IF(RIGHT(TEXT(Y203,"0.#"),1)=".",FALSE,TRUE)</formula>
    </cfRule>
    <cfRule type="expression" dxfId="172" priority="232">
      <formula>IF(RIGHT(TEXT(Y203,"0.#"),1)=".",TRUE,FALSE)</formula>
    </cfRule>
  </conditionalFormatting>
  <conditionalFormatting sqref="Y221:Y228 Y219 Y208:Y215 Y206 Y195:Y202 Y193">
    <cfRule type="expression" dxfId="171" priority="229">
      <formula>IF(RIGHT(TEXT(Y193,"0.#"),1)=".",FALSE,TRUE)</formula>
    </cfRule>
    <cfRule type="expression" dxfId="170" priority="230">
      <formula>IF(RIGHT(TEXT(Y193,"0.#"),1)=".",TRUE,FALSE)</formula>
    </cfRule>
  </conditionalFormatting>
  <conditionalFormatting sqref="AU220 AU207 AU194">
    <cfRule type="expression" dxfId="169" priority="227">
      <formula>IF(RIGHT(TEXT(AU194,"0.#"),1)=".",FALSE,TRUE)</formula>
    </cfRule>
    <cfRule type="expression" dxfId="168" priority="228">
      <formula>IF(RIGHT(TEXT(AU194,"0.#"),1)=".",TRUE,FALSE)</formula>
    </cfRule>
  </conditionalFormatting>
  <conditionalFormatting sqref="AU229 AU216 AU203">
    <cfRule type="expression" dxfId="167" priority="225">
      <formula>IF(RIGHT(TEXT(AU203,"0.#"),1)=".",FALSE,TRUE)</formula>
    </cfRule>
    <cfRule type="expression" dxfId="166" priority="226">
      <formula>IF(RIGHT(TEXT(AU203,"0.#"),1)=".",TRUE,FALSE)</formula>
    </cfRule>
  </conditionalFormatting>
  <conditionalFormatting sqref="AU221:AU228 AU219 AU208:AU215 AU206 AU195:AU202 AU193">
    <cfRule type="expression" dxfId="165" priority="223">
      <formula>IF(RIGHT(TEXT(AU193,"0.#"),1)=".",FALSE,TRUE)</formula>
    </cfRule>
    <cfRule type="expression" dxfId="164" priority="224">
      <formula>IF(RIGHT(TEXT(AU193,"0.#"),1)=".",TRUE,FALSE)</formula>
    </cfRule>
  </conditionalFormatting>
  <conditionalFormatting sqref="AE56:AI56">
    <cfRule type="expression" dxfId="163" priority="197">
      <formula>IF(AND(AE56&gt;=0, RIGHT(TEXT(AE56,"0.#"),1)&lt;&gt;"."),TRUE,FALSE)</formula>
    </cfRule>
    <cfRule type="expression" dxfId="162" priority="198">
      <formula>IF(AND(AE56&gt;=0, RIGHT(TEXT(AE56,"0.#"),1)="."),TRUE,FALSE)</formula>
    </cfRule>
    <cfRule type="expression" dxfId="161" priority="199">
      <formula>IF(AND(AE56&lt;0, RIGHT(TEXT(AE56,"0.#"),1)&lt;&gt;"."),TRUE,FALSE)</formula>
    </cfRule>
    <cfRule type="expression" dxfId="160" priority="200">
      <formula>IF(AND(AE56&lt;0, RIGHT(TEXT(AE56,"0.#"),1)="."),TRUE,FALSE)</formula>
    </cfRule>
  </conditionalFormatting>
  <conditionalFormatting sqref="AJ56:AS56">
    <cfRule type="expression" dxfId="159" priority="193">
      <formula>IF(AND(AJ56&gt;=0, RIGHT(TEXT(AJ56,"0.#"),1)&lt;&gt;"."),TRUE,FALSE)</formula>
    </cfRule>
    <cfRule type="expression" dxfId="158" priority="194">
      <formula>IF(AND(AJ56&gt;=0, RIGHT(TEXT(AJ56,"0.#"),1)="."),TRUE,FALSE)</formula>
    </cfRule>
    <cfRule type="expression" dxfId="157" priority="195">
      <formula>IF(AND(AJ56&lt;0, RIGHT(TEXT(AJ56,"0.#"),1)&lt;&gt;"."),TRUE,FALSE)</formula>
    </cfRule>
    <cfRule type="expression" dxfId="156" priority="196">
      <formula>IF(AND(AJ56&lt;0, RIGHT(TEXT(AJ56,"0.#"),1)="."),TRUE,FALSE)</formula>
    </cfRule>
  </conditionalFormatting>
  <conditionalFormatting sqref="AK237:AK265">
    <cfRule type="expression" dxfId="155" priority="181">
      <formula>IF(RIGHT(TEXT(AK237,"0.#"),1)=".",FALSE,TRUE)</formula>
    </cfRule>
    <cfRule type="expression" dxfId="154" priority="182">
      <formula>IF(RIGHT(TEXT(AK237,"0.#"),1)=".",TRUE,FALSE)</formula>
    </cfRule>
  </conditionalFormatting>
  <conditionalFormatting sqref="AU237:AX265">
    <cfRule type="expression" dxfId="153" priority="177">
      <formula>IF(AND(AU237&gt;=0, RIGHT(TEXT(AU237,"0.#"),1)&lt;&gt;"."),TRUE,FALSE)</formula>
    </cfRule>
    <cfRule type="expression" dxfId="152" priority="178">
      <formula>IF(AND(AU237&gt;=0, RIGHT(TEXT(AU237,"0.#"),1)="."),TRUE,FALSE)</formula>
    </cfRule>
    <cfRule type="expression" dxfId="151" priority="179">
      <formula>IF(AND(AU237&lt;0, RIGHT(TEXT(AU237,"0.#"),1)&lt;&gt;"."),TRUE,FALSE)</formula>
    </cfRule>
    <cfRule type="expression" dxfId="150" priority="180">
      <formula>IF(AND(AU237&lt;0, RIGHT(TEXT(AU237,"0.#"),1)="."),TRUE,FALSE)</formula>
    </cfRule>
  </conditionalFormatting>
  <conditionalFormatting sqref="AK269">
    <cfRule type="expression" dxfId="149" priority="175">
      <formula>IF(RIGHT(TEXT(AK269,"0.#"),1)=".",FALSE,TRUE)</formula>
    </cfRule>
    <cfRule type="expression" dxfId="148" priority="176">
      <formula>IF(RIGHT(TEXT(AK269,"0.#"),1)=".",TRUE,FALSE)</formula>
    </cfRule>
  </conditionalFormatting>
  <conditionalFormatting sqref="AU269:AX269">
    <cfRule type="expression" dxfId="147" priority="171">
      <formula>IF(AND(AU269&gt;=0, RIGHT(TEXT(AU269,"0.#"),1)&lt;&gt;"."),TRUE,FALSE)</formula>
    </cfRule>
    <cfRule type="expression" dxfId="146" priority="172">
      <formula>IF(AND(AU269&gt;=0, RIGHT(TEXT(AU269,"0.#"),1)="."),TRUE,FALSE)</formula>
    </cfRule>
    <cfRule type="expression" dxfId="145" priority="173">
      <formula>IF(AND(AU269&lt;0, RIGHT(TEXT(AU269,"0.#"),1)&lt;&gt;"."),TRUE,FALSE)</formula>
    </cfRule>
    <cfRule type="expression" dxfId="144" priority="174">
      <formula>IF(AND(AU269&lt;0, RIGHT(TEXT(AU269,"0.#"),1)="."),TRUE,FALSE)</formula>
    </cfRule>
  </conditionalFormatting>
  <conditionalFormatting sqref="AK270:AK298">
    <cfRule type="expression" dxfId="143" priority="169">
      <formula>IF(RIGHT(TEXT(AK270,"0.#"),1)=".",FALSE,TRUE)</formula>
    </cfRule>
    <cfRule type="expression" dxfId="142" priority="170">
      <formula>IF(RIGHT(TEXT(AK270,"0.#"),1)=".",TRUE,FALSE)</formula>
    </cfRule>
  </conditionalFormatting>
  <conditionalFormatting sqref="AU270:AX298">
    <cfRule type="expression" dxfId="141" priority="165">
      <formula>IF(AND(AU270&gt;=0, RIGHT(TEXT(AU270,"0.#"),1)&lt;&gt;"."),TRUE,FALSE)</formula>
    </cfRule>
    <cfRule type="expression" dxfId="140" priority="166">
      <formula>IF(AND(AU270&gt;=0, RIGHT(TEXT(AU270,"0.#"),1)="."),TRUE,FALSE)</formula>
    </cfRule>
    <cfRule type="expression" dxfId="139" priority="167">
      <formula>IF(AND(AU270&lt;0, RIGHT(TEXT(AU270,"0.#"),1)&lt;&gt;"."),TRUE,FALSE)</formula>
    </cfRule>
    <cfRule type="expression" dxfId="138" priority="168">
      <formula>IF(AND(AU270&lt;0, RIGHT(TEXT(AU270,"0.#"),1)="."),TRUE,FALSE)</formula>
    </cfRule>
  </conditionalFormatting>
  <conditionalFormatting sqref="AK302">
    <cfRule type="expression" dxfId="137" priority="163">
      <formula>IF(RIGHT(TEXT(AK302,"0.#"),1)=".",FALSE,TRUE)</formula>
    </cfRule>
    <cfRule type="expression" dxfId="136" priority="164">
      <formula>IF(RIGHT(TEXT(AK302,"0.#"),1)=".",TRUE,FALSE)</formula>
    </cfRule>
  </conditionalFormatting>
  <conditionalFormatting sqref="AU302:AX302">
    <cfRule type="expression" dxfId="135" priority="159">
      <formula>IF(AND(AU302&gt;=0, RIGHT(TEXT(AU302,"0.#"),1)&lt;&gt;"."),TRUE,FALSE)</formula>
    </cfRule>
    <cfRule type="expression" dxfId="134" priority="160">
      <formula>IF(AND(AU302&gt;=0, RIGHT(TEXT(AU302,"0.#"),1)="."),TRUE,FALSE)</formula>
    </cfRule>
    <cfRule type="expression" dxfId="133" priority="161">
      <formula>IF(AND(AU302&lt;0, RIGHT(TEXT(AU302,"0.#"),1)&lt;&gt;"."),TRUE,FALSE)</formula>
    </cfRule>
    <cfRule type="expression" dxfId="132" priority="162">
      <formula>IF(AND(AU302&lt;0, RIGHT(TEXT(AU302,"0.#"),1)="."),TRUE,FALSE)</formula>
    </cfRule>
  </conditionalFormatting>
  <conditionalFormatting sqref="AK303:AK331">
    <cfRule type="expression" dxfId="131" priority="157">
      <formula>IF(RIGHT(TEXT(AK303,"0.#"),1)=".",FALSE,TRUE)</formula>
    </cfRule>
    <cfRule type="expression" dxfId="130" priority="158">
      <formula>IF(RIGHT(TEXT(AK303,"0.#"),1)=".",TRUE,FALSE)</formula>
    </cfRule>
  </conditionalFormatting>
  <conditionalFormatting sqref="AU303:AX331">
    <cfRule type="expression" dxfId="129" priority="153">
      <formula>IF(AND(AU303&gt;=0, RIGHT(TEXT(AU303,"0.#"),1)&lt;&gt;"."),TRUE,FALSE)</formula>
    </cfRule>
    <cfRule type="expression" dxfId="128" priority="154">
      <formula>IF(AND(AU303&gt;=0, RIGHT(TEXT(AU303,"0.#"),1)="."),TRUE,FALSE)</formula>
    </cfRule>
    <cfRule type="expression" dxfId="127" priority="155">
      <formula>IF(AND(AU303&lt;0, RIGHT(TEXT(AU303,"0.#"),1)&lt;&gt;"."),TRUE,FALSE)</formula>
    </cfRule>
    <cfRule type="expression" dxfId="126" priority="156">
      <formula>IF(AND(AU303&lt;0, RIGHT(TEXT(AU303,"0.#"),1)="."),TRUE,FALSE)</formula>
    </cfRule>
  </conditionalFormatting>
  <conditionalFormatting sqref="AK335">
    <cfRule type="expression" dxfId="125" priority="151">
      <formula>IF(RIGHT(TEXT(AK335,"0.#"),1)=".",FALSE,TRUE)</formula>
    </cfRule>
    <cfRule type="expression" dxfId="124" priority="152">
      <formula>IF(RIGHT(TEXT(AK335,"0.#"),1)=".",TRUE,FALSE)</formula>
    </cfRule>
  </conditionalFormatting>
  <conditionalFormatting sqref="AU335:AX335">
    <cfRule type="expression" dxfId="123" priority="147">
      <formula>IF(AND(AU335&gt;=0, RIGHT(TEXT(AU335,"0.#"),1)&lt;&gt;"."),TRUE,FALSE)</formula>
    </cfRule>
    <cfRule type="expression" dxfId="122" priority="148">
      <formula>IF(AND(AU335&gt;=0, RIGHT(TEXT(AU335,"0.#"),1)="."),TRUE,FALSE)</formula>
    </cfRule>
    <cfRule type="expression" dxfId="121" priority="149">
      <formula>IF(AND(AU335&lt;0, RIGHT(TEXT(AU335,"0.#"),1)&lt;&gt;"."),TRUE,FALSE)</formula>
    </cfRule>
    <cfRule type="expression" dxfId="120" priority="150">
      <formula>IF(AND(AU335&lt;0, RIGHT(TEXT(AU335,"0.#"),1)="."),TRUE,FALSE)</formula>
    </cfRule>
  </conditionalFormatting>
  <conditionalFormatting sqref="AK336:AK364">
    <cfRule type="expression" dxfId="119" priority="145">
      <formula>IF(RIGHT(TEXT(AK336,"0.#"),1)=".",FALSE,TRUE)</formula>
    </cfRule>
    <cfRule type="expression" dxfId="118" priority="146">
      <formula>IF(RIGHT(TEXT(AK336,"0.#"),1)=".",TRUE,FALSE)</formula>
    </cfRule>
  </conditionalFormatting>
  <conditionalFormatting sqref="AU336:AX364">
    <cfRule type="expression" dxfId="117" priority="141">
      <formula>IF(AND(AU336&gt;=0, RIGHT(TEXT(AU336,"0.#"),1)&lt;&gt;"."),TRUE,FALSE)</formula>
    </cfRule>
    <cfRule type="expression" dxfId="116" priority="142">
      <formula>IF(AND(AU336&gt;=0, RIGHT(TEXT(AU336,"0.#"),1)="."),TRUE,FALSE)</formula>
    </cfRule>
    <cfRule type="expression" dxfId="115" priority="143">
      <formula>IF(AND(AU336&lt;0, RIGHT(TEXT(AU336,"0.#"),1)&lt;&gt;"."),TRUE,FALSE)</formula>
    </cfRule>
    <cfRule type="expression" dxfId="114" priority="144">
      <formula>IF(AND(AU336&lt;0, RIGHT(TEXT(AU336,"0.#"),1)="."),TRUE,FALSE)</formula>
    </cfRule>
  </conditionalFormatting>
  <conditionalFormatting sqref="AK368">
    <cfRule type="expression" dxfId="113" priority="139">
      <formula>IF(RIGHT(TEXT(AK368,"0.#"),1)=".",FALSE,TRUE)</formula>
    </cfRule>
    <cfRule type="expression" dxfId="112" priority="140">
      <formula>IF(RIGHT(TEXT(AK368,"0.#"),1)=".",TRUE,FALSE)</formula>
    </cfRule>
  </conditionalFormatting>
  <conditionalFormatting sqref="AU368:AX368">
    <cfRule type="expression" dxfId="111" priority="135">
      <formula>IF(AND(AU368&gt;=0, RIGHT(TEXT(AU368,"0.#"),1)&lt;&gt;"."),TRUE,FALSE)</formula>
    </cfRule>
    <cfRule type="expression" dxfId="110" priority="136">
      <formula>IF(AND(AU368&gt;=0, RIGHT(TEXT(AU368,"0.#"),1)="."),TRUE,FALSE)</formula>
    </cfRule>
    <cfRule type="expression" dxfId="109" priority="137">
      <formula>IF(AND(AU368&lt;0, RIGHT(TEXT(AU368,"0.#"),1)&lt;&gt;"."),TRUE,FALSE)</formula>
    </cfRule>
    <cfRule type="expression" dxfId="108" priority="138">
      <formula>IF(AND(AU368&lt;0, RIGHT(TEXT(AU368,"0.#"),1)="."),TRUE,FALSE)</formula>
    </cfRule>
  </conditionalFormatting>
  <conditionalFormatting sqref="AK369:AK397">
    <cfRule type="expression" dxfId="107" priority="133">
      <formula>IF(RIGHT(TEXT(AK369,"0.#"),1)=".",FALSE,TRUE)</formula>
    </cfRule>
    <cfRule type="expression" dxfId="106" priority="134">
      <formula>IF(RIGHT(TEXT(AK369,"0.#"),1)=".",TRUE,FALSE)</formula>
    </cfRule>
  </conditionalFormatting>
  <conditionalFormatting sqref="AU369:AX397">
    <cfRule type="expression" dxfId="105" priority="129">
      <formula>IF(AND(AU369&gt;=0, RIGHT(TEXT(AU369,"0.#"),1)&lt;&gt;"."),TRUE,FALSE)</formula>
    </cfRule>
    <cfRule type="expression" dxfId="104" priority="130">
      <formula>IF(AND(AU369&gt;=0, RIGHT(TEXT(AU369,"0.#"),1)="."),TRUE,FALSE)</formula>
    </cfRule>
    <cfRule type="expression" dxfId="103" priority="131">
      <formula>IF(AND(AU369&lt;0, RIGHT(TEXT(AU369,"0.#"),1)&lt;&gt;"."),TRUE,FALSE)</formula>
    </cfRule>
    <cfRule type="expression" dxfId="102" priority="132">
      <formula>IF(AND(AU369&lt;0, RIGHT(TEXT(AU369,"0.#"),1)="."),TRUE,FALSE)</formula>
    </cfRule>
  </conditionalFormatting>
  <conditionalFormatting sqref="AK401">
    <cfRule type="expression" dxfId="101" priority="127">
      <formula>IF(RIGHT(TEXT(AK401,"0.#"),1)=".",FALSE,TRUE)</formula>
    </cfRule>
    <cfRule type="expression" dxfId="100" priority="128">
      <formula>IF(RIGHT(TEXT(AK401,"0.#"),1)=".",TRUE,FALSE)</formula>
    </cfRule>
  </conditionalFormatting>
  <conditionalFormatting sqref="AU401:AX401">
    <cfRule type="expression" dxfId="99" priority="123">
      <formula>IF(AND(AU401&gt;=0, RIGHT(TEXT(AU401,"0.#"),1)&lt;&gt;"."),TRUE,FALSE)</formula>
    </cfRule>
    <cfRule type="expression" dxfId="98" priority="124">
      <formula>IF(AND(AU401&gt;=0, RIGHT(TEXT(AU401,"0.#"),1)="."),TRUE,FALSE)</formula>
    </cfRule>
    <cfRule type="expression" dxfId="97" priority="125">
      <formula>IF(AND(AU401&lt;0, RIGHT(TEXT(AU401,"0.#"),1)&lt;&gt;"."),TRUE,FALSE)</formula>
    </cfRule>
    <cfRule type="expression" dxfId="96" priority="126">
      <formula>IF(AND(AU401&lt;0, RIGHT(TEXT(AU401,"0.#"),1)="."),TRUE,FALSE)</formula>
    </cfRule>
  </conditionalFormatting>
  <conditionalFormatting sqref="AK402:AK430">
    <cfRule type="expression" dxfId="95" priority="121">
      <formula>IF(RIGHT(TEXT(AK402,"0.#"),1)=".",FALSE,TRUE)</formula>
    </cfRule>
    <cfRule type="expression" dxfId="94" priority="122">
      <formula>IF(RIGHT(TEXT(AK402,"0.#"),1)=".",TRUE,FALSE)</formula>
    </cfRule>
  </conditionalFormatting>
  <conditionalFormatting sqref="AU402:AX430">
    <cfRule type="expression" dxfId="93" priority="117">
      <formula>IF(AND(AU402&gt;=0, RIGHT(TEXT(AU402,"0.#"),1)&lt;&gt;"."),TRUE,FALSE)</formula>
    </cfRule>
    <cfRule type="expression" dxfId="92" priority="118">
      <formula>IF(AND(AU402&gt;=0, RIGHT(TEXT(AU402,"0.#"),1)="."),TRUE,FALSE)</formula>
    </cfRule>
    <cfRule type="expression" dxfId="91" priority="119">
      <formula>IF(AND(AU402&lt;0, RIGHT(TEXT(AU402,"0.#"),1)&lt;&gt;"."),TRUE,FALSE)</formula>
    </cfRule>
    <cfRule type="expression" dxfId="90" priority="120">
      <formula>IF(AND(AU402&lt;0, RIGHT(TEXT(AU402,"0.#"),1)="."),TRUE,FALSE)</formula>
    </cfRule>
  </conditionalFormatting>
  <conditionalFormatting sqref="AK434">
    <cfRule type="expression" dxfId="89" priority="115">
      <formula>IF(RIGHT(TEXT(AK434,"0.#"),1)=".",FALSE,TRUE)</formula>
    </cfRule>
    <cfRule type="expression" dxfId="88" priority="116">
      <formula>IF(RIGHT(TEXT(AK434,"0.#"),1)=".",TRUE,FALSE)</formula>
    </cfRule>
  </conditionalFormatting>
  <conditionalFormatting sqref="AU434:AX434">
    <cfRule type="expression" dxfId="87" priority="111">
      <formula>IF(AND(AU434&gt;=0, RIGHT(TEXT(AU434,"0.#"),1)&lt;&gt;"."),TRUE,FALSE)</formula>
    </cfRule>
    <cfRule type="expression" dxfId="86" priority="112">
      <formula>IF(AND(AU434&gt;=0, RIGHT(TEXT(AU434,"0.#"),1)="."),TRUE,FALSE)</formula>
    </cfRule>
    <cfRule type="expression" dxfId="85" priority="113">
      <formula>IF(AND(AU434&lt;0, RIGHT(TEXT(AU434,"0.#"),1)&lt;&gt;"."),TRUE,FALSE)</formula>
    </cfRule>
    <cfRule type="expression" dxfId="84" priority="114">
      <formula>IF(AND(AU434&lt;0, RIGHT(TEXT(AU434,"0.#"),1)="."),TRUE,FALSE)</formula>
    </cfRule>
  </conditionalFormatting>
  <conditionalFormatting sqref="AK435:AK463">
    <cfRule type="expression" dxfId="83" priority="109">
      <formula>IF(RIGHT(TEXT(AK435,"0.#"),1)=".",FALSE,TRUE)</formula>
    </cfRule>
    <cfRule type="expression" dxfId="82" priority="110">
      <formula>IF(RIGHT(TEXT(AK435,"0.#"),1)=".",TRUE,FALSE)</formula>
    </cfRule>
  </conditionalFormatting>
  <conditionalFormatting sqref="AU435:AX463">
    <cfRule type="expression" dxfId="81" priority="105">
      <formula>IF(AND(AU435&gt;=0, RIGHT(TEXT(AU435,"0.#"),1)&lt;&gt;"."),TRUE,FALSE)</formula>
    </cfRule>
    <cfRule type="expression" dxfId="80" priority="106">
      <formula>IF(AND(AU435&gt;=0, RIGHT(TEXT(AU435,"0.#"),1)="."),TRUE,FALSE)</formula>
    </cfRule>
    <cfRule type="expression" dxfId="79" priority="107">
      <formula>IF(AND(AU435&lt;0, RIGHT(TEXT(AU435,"0.#"),1)&lt;&gt;"."),TRUE,FALSE)</formula>
    </cfRule>
    <cfRule type="expression" dxfId="78" priority="108">
      <formula>IF(AND(AU435&lt;0, RIGHT(TEXT(AU435,"0.#"),1)="."),TRUE,FALSE)</formula>
    </cfRule>
  </conditionalFormatting>
  <conditionalFormatting sqref="AK467">
    <cfRule type="expression" dxfId="77" priority="103">
      <formula>IF(RIGHT(TEXT(AK467,"0.#"),1)=".",FALSE,TRUE)</formula>
    </cfRule>
    <cfRule type="expression" dxfId="76" priority="104">
      <formula>IF(RIGHT(TEXT(AK467,"0.#"),1)=".",TRUE,FALSE)</formula>
    </cfRule>
  </conditionalFormatting>
  <conditionalFormatting sqref="AU467:AX467">
    <cfRule type="expression" dxfId="75" priority="99">
      <formula>IF(AND(AU467&gt;=0, RIGHT(TEXT(AU467,"0.#"),1)&lt;&gt;"."),TRUE,FALSE)</formula>
    </cfRule>
    <cfRule type="expression" dxfId="74" priority="100">
      <formula>IF(AND(AU467&gt;=0, RIGHT(TEXT(AU467,"0.#"),1)="."),TRUE,FALSE)</formula>
    </cfRule>
    <cfRule type="expression" dxfId="73" priority="101">
      <formula>IF(AND(AU467&lt;0, RIGHT(TEXT(AU467,"0.#"),1)&lt;&gt;"."),TRUE,FALSE)</formula>
    </cfRule>
    <cfRule type="expression" dxfId="72" priority="102">
      <formula>IF(AND(AU467&lt;0, RIGHT(TEXT(AU467,"0.#"),1)="."),TRUE,FALSE)</formula>
    </cfRule>
  </conditionalFormatting>
  <conditionalFormatting sqref="AK468:AK496">
    <cfRule type="expression" dxfId="71" priority="97">
      <formula>IF(RIGHT(TEXT(AK468,"0.#"),1)=".",FALSE,TRUE)</formula>
    </cfRule>
    <cfRule type="expression" dxfId="70" priority="98">
      <formula>IF(RIGHT(TEXT(AK468,"0.#"),1)=".",TRUE,FALSE)</formula>
    </cfRule>
  </conditionalFormatting>
  <conditionalFormatting sqref="AU468:AX496">
    <cfRule type="expression" dxfId="69" priority="93">
      <formula>IF(AND(AU468&gt;=0, RIGHT(TEXT(AU468,"0.#"),1)&lt;&gt;"."),TRUE,FALSE)</formula>
    </cfRule>
    <cfRule type="expression" dxfId="68" priority="94">
      <formula>IF(AND(AU468&gt;=0, RIGHT(TEXT(AU468,"0.#"),1)="."),TRUE,FALSE)</formula>
    </cfRule>
    <cfRule type="expression" dxfId="67" priority="95">
      <formula>IF(AND(AU468&lt;0, RIGHT(TEXT(AU468,"0.#"),1)&lt;&gt;"."),TRUE,FALSE)</formula>
    </cfRule>
    <cfRule type="expression" dxfId="66" priority="96">
      <formula>IF(AND(AU468&lt;0, RIGHT(TEXT(AU468,"0.#"),1)="."),TRUE,FALSE)</formula>
    </cfRule>
  </conditionalFormatting>
  <conditionalFormatting sqref="AU236:AX236">
    <cfRule type="expression" dxfId="65" priority="67">
      <formula>IF(AND(AU236&gt;=0, RIGHT(TEXT(AU236,"0.#"),1)&lt;&gt;"."),TRUE,FALSE)</formula>
    </cfRule>
    <cfRule type="expression" dxfId="64" priority="68">
      <formula>IF(AND(AU236&gt;=0, RIGHT(TEXT(AU236,"0.#"),1)="."),TRUE,FALSE)</formula>
    </cfRule>
    <cfRule type="expression" dxfId="63" priority="69">
      <formula>IF(AND(AU236&lt;0, RIGHT(TEXT(AU236,"0.#"),1)&lt;&gt;"."),TRUE,FALSE)</formula>
    </cfRule>
    <cfRule type="expression" dxfId="62" priority="70">
      <formula>IF(AND(AU236&lt;0, RIGHT(TEXT(AU236,"0.#"),1)="."),TRUE,FALSE)</formula>
    </cfRule>
  </conditionalFormatting>
  <conditionalFormatting sqref="AE43:AI43 AE38:AI38 AE33:AI33 AE28:AI28">
    <cfRule type="expression" dxfId="61" priority="65">
      <formula>IF(RIGHT(TEXT(AE28,"0.#"),1)=".",FALSE,TRUE)</formula>
    </cfRule>
    <cfRule type="expression" dxfId="60" priority="66">
      <formula>IF(RIGHT(TEXT(AE28,"0.#"),1)=".",TRUE,FALSE)</formula>
    </cfRule>
  </conditionalFormatting>
  <conditionalFormatting sqref="AE44:AX44 AJ43:AS43 AE39:AX39 AJ38:AS38 AE34:AX34 AJ33:AS33 AE29:AX29 AJ28:AS28">
    <cfRule type="expression" dxfId="59" priority="63">
      <formula>IF(RIGHT(TEXT(AE28,"0.#"),1)=".",FALSE,TRUE)</formula>
    </cfRule>
    <cfRule type="expression" dxfId="58" priority="64">
      <formula>IF(RIGHT(TEXT(AE28,"0.#"),1)=".",TRUE,FALSE)</formula>
    </cfRule>
  </conditionalFormatting>
  <conditionalFormatting sqref="AE45:AI45 AE40:AI40 AE35:AI35 AE30:AI30">
    <cfRule type="expression" dxfId="57" priority="59">
      <formula>IF(AND(AE30&gt;=0, RIGHT(TEXT(AE30,"0.#"),1)&lt;&gt;"."),TRUE,FALSE)</formula>
    </cfRule>
    <cfRule type="expression" dxfId="56" priority="60">
      <formula>IF(AND(AE30&gt;=0, RIGHT(TEXT(AE30,"0.#"),1)="."),TRUE,FALSE)</formula>
    </cfRule>
    <cfRule type="expression" dxfId="55" priority="61">
      <formula>IF(AND(AE30&lt;0, RIGHT(TEXT(AE30,"0.#"),1)&lt;&gt;"."),TRUE,FALSE)</formula>
    </cfRule>
    <cfRule type="expression" dxfId="54" priority="62">
      <formula>IF(AND(AE30&lt;0, RIGHT(TEXT(AE30,"0.#"),1)="."),TRUE,FALSE)</formula>
    </cfRule>
  </conditionalFormatting>
  <conditionalFormatting sqref="AJ45:AS45 AJ40:AS40 AJ35:AS35 AJ30:AS30">
    <cfRule type="expression" dxfId="53" priority="55">
      <formula>IF(AND(AJ30&gt;=0, RIGHT(TEXT(AJ30,"0.#"),1)&lt;&gt;"."),TRUE,FALSE)</formula>
    </cfRule>
    <cfRule type="expression" dxfId="52" priority="56">
      <formula>IF(AND(AJ30&gt;=0, RIGHT(TEXT(AJ30,"0.#"),1)="."),TRUE,FALSE)</formula>
    </cfRule>
    <cfRule type="expression" dxfId="51" priority="57">
      <formula>IF(AND(AJ30&lt;0, RIGHT(TEXT(AJ30,"0.#"),1)&lt;&gt;"."),TRUE,FALSE)</formula>
    </cfRule>
    <cfRule type="expression" dxfId="50" priority="58">
      <formula>IF(AND(AJ30&lt;0, RIGHT(TEXT(AJ30,"0.#"),1)="."),TRUE,FALSE)</formula>
    </cfRule>
  </conditionalFormatting>
  <conditionalFormatting sqref="AE64:AI64 AE59:AI59">
    <cfRule type="expression" dxfId="49" priority="53">
      <formula>IF(RIGHT(TEXT(AE59,"0.#"),1)=".",FALSE,TRUE)</formula>
    </cfRule>
    <cfRule type="expression" dxfId="48" priority="54">
      <formula>IF(RIGHT(TEXT(AE59,"0.#"),1)=".",TRUE,FALSE)</formula>
    </cfRule>
  </conditionalFormatting>
  <conditionalFormatting sqref="AE65:AX65 AJ64:AS64 AE60:AX60 AJ59:AS59">
    <cfRule type="expression" dxfId="47" priority="51">
      <formula>IF(RIGHT(TEXT(AE59,"0.#"),1)=".",FALSE,TRUE)</formula>
    </cfRule>
    <cfRule type="expression" dxfId="46" priority="52">
      <formula>IF(RIGHT(TEXT(AE59,"0.#"),1)=".",TRUE,FALSE)</formula>
    </cfRule>
  </conditionalFormatting>
  <conditionalFormatting sqref="AE66:AI66 AE61:AI61">
    <cfRule type="expression" dxfId="45" priority="47">
      <formula>IF(AND(AE61&gt;=0, RIGHT(TEXT(AE61,"0.#"),1)&lt;&gt;"."),TRUE,FALSE)</formula>
    </cfRule>
    <cfRule type="expression" dxfId="44" priority="48">
      <formula>IF(AND(AE61&gt;=0, RIGHT(TEXT(AE61,"0.#"),1)="."),TRUE,FALSE)</formula>
    </cfRule>
    <cfRule type="expression" dxfId="43" priority="49">
      <formula>IF(AND(AE61&lt;0, RIGHT(TEXT(AE61,"0.#"),1)&lt;&gt;"."),TRUE,FALSE)</formula>
    </cfRule>
    <cfRule type="expression" dxfId="42" priority="50">
      <formula>IF(AND(AE61&lt;0, RIGHT(TEXT(AE61,"0.#"),1)="."),TRUE,FALSE)</formula>
    </cfRule>
  </conditionalFormatting>
  <conditionalFormatting sqref="AJ66:AS66 AJ61:AS61">
    <cfRule type="expression" dxfId="41" priority="43">
      <formula>IF(AND(AJ61&gt;=0, RIGHT(TEXT(AJ61,"0.#"),1)&lt;&gt;"."),TRUE,FALSE)</formula>
    </cfRule>
    <cfRule type="expression" dxfId="40" priority="44">
      <formula>IF(AND(AJ61&gt;=0, RIGHT(TEXT(AJ61,"0.#"),1)="."),TRUE,FALSE)</formula>
    </cfRule>
    <cfRule type="expression" dxfId="39" priority="45">
      <formula>IF(AND(AJ61&lt;0, RIGHT(TEXT(AJ61,"0.#"),1)&lt;&gt;"."),TRUE,FALSE)</formula>
    </cfRule>
    <cfRule type="expression" dxfId="38" priority="46">
      <formula>IF(AND(AJ61&lt;0, RIGHT(TEXT(AJ61,"0.#"),1)="."),TRUE,FALSE)</formula>
    </cfRule>
  </conditionalFormatting>
  <conditionalFormatting sqref="AE81:AX81 AE78:AX78 AE75:AX75 AE72:AX72">
    <cfRule type="expression" dxfId="37" priority="41">
      <formula>IF(RIGHT(TEXT(AE72,"0.#"),1)=".",FALSE,TRUE)</formula>
    </cfRule>
    <cfRule type="expression" dxfId="36" priority="42">
      <formula>IF(RIGHT(TEXT(AE72,"0.#"),1)=".",TRUE,FALSE)</formula>
    </cfRule>
  </conditionalFormatting>
  <conditionalFormatting sqref="AE80:AS80 AE77:AS77 AE74:AS74 AE71:AS71">
    <cfRule type="expression" dxfId="35" priority="39">
      <formula>IF(RIGHT(TEXT(AE71,"0.#"),1)=".",FALSE,TRUE)</formula>
    </cfRule>
    <cfRule type="expression" dxfId="34" priority="40">
      <formula>IF(RIGHT(TEXT(AE71,"0.#"),1)=".",TRUE,FALSE)</formula>
    </cfRule>
  </conditionalFormatting>
  <conditionalFormatting sqref="AE23:AI23">
    <cfRule type="expression" dxfId="33" priority="37">
      <formula>IF(RIGHT(TEXT(AE23,"0.#"),1)=".",FALSE,TRUE)</formula>
    </cfRule>
    <cfRule type="expression" dxfId="32" priority="38">
      <formula>IF(RIGHT(TEXT(AE23,"0.#"),1)=".",TRUE,FALSE)</formula>
    </cfRule>
  </conditionalFormatting>
  <conditionalFormatting sqref="AE24:AS24 AJ23:AS23">
    <cfRule type="expression" dxfId="31" priority="35">
      <formula>IF(RIGHT(TEXT(AE23,"0.#"),1)=".",FALSE,TRUE)</formula>
    </cfRule>
    <cfRule type="expression" dxfId="30" priority="36">
      <formula>IF(RIGHT(TEXT(AE23,"0.#"),1)=".",TRUE,FALSE)</formula>
    </cfRule>
  </conditionalFormatting>
  <conditionalFormatting sqref="AE25:AI25">
    <cfRule type="expression" dxfId="29" priority="31">
      <formula>IF(AND(AE25&gt;=0, RIGHT(TEXT(AE25,"0.#"),1)&lt;&gt;"."),TRUE,FALSE)</formula>
    </cfRule>
    <cfRule type="expression" dxfId="28" priority="32">
      <formula>IF(AND(AE25&gt;=0, RIGHT(TEXT(AE25,"0.#"),1)="."),TRUE,FALSE)</formula>
    </cfRule>
    <cfRule type="expression" dxfId="27" priority="33">
      <formula>IF(AND(AE25&lt;0, RIGHT(TEXT(AE25,"0.#"),1)&lt;&gt;"."),TRUE,FALSE)</formula>
    </cfRule>
    <cfRule type="expression" dxfId="26" priority="34">
      <formula>IF(AND(AE25&lt;0, RIGHT(TEXT(AE25,"0.#"),1)="."),TRUE,FALSE)</formula>
    </cfRule>
  </conditionalFormatting>
  <conditionalFormatting sqref="AJ25:AS25">
    <cfRule type="expression" dxfId="25" priority="27">
      <formula>IF(AND(AJ25&gt;=0, RIGHT(TEXT(AJ25,"0.#"),1)&lt;&gt;"."),TRUE,FALSE)</formula>
    </cfRule>
    <cfRule type="expression" dxfId="24" priority="28">
      <formula>IF(AND(AJ25&gt;=0, RIGHT(TEXT(AJ25,"0.#"),1)="."),TRUE,FALSE)</formula>
    </cfRule>
    <cfRule type="expression" dxfId="23" priority="29">
      <formula>IF(AND(AJ25&lt;0, RIGHT(TEXT(AJ25,"0.#"),1)&lt;&gt;"."),TRUE,FALSE)</formula>
    </cfRule>
    <cfRule type="expression" dxfId="22" priority="30">
      <formula>IF(AND(AJ25&lt;0, RIGHT(TEXT(AJ25,"0.#"),1)="."),TRUE,FALSE)</formula>
    </cfRule>
  </conditionalFormatting>
  <conditionalFormatting sqref="AT24:AX24">
    <cfRule type="expression" dxfId="21" priority="25">
      <formula>IF(RIGHT(TEXT(AT24,"0.#"),1)=".",FALSE,TRUE)</formula>
    </cfRule>
    <cfRule type="expression" dxfId="20" priority="26">
      <formula>IF(RIGHT(TEXT(AT24,"0.#"),1)=".",TRUE,FALSE)</formula>
    </cfRule>
  </conditionalFormatting>
  <conditionalFormatting sqref="AE69:AS69">
    <cfRule type="expression" dxfId="19" priority="23">
      <formula>IF(RIGHT(TEXT(AE69,"0.#"),1)=".",FALSE,TRUE)</formula>
    </cfRule>
    <cfRule type="expression" dxfId="18" priority="24">
      <formula>IF(RIGHT(TEXT(AE69,"0.#"),1)=".",TRUE,FALSE)</formula>
    </cfRule>
  </conditionalFormatting>
  <conditionalFormatting sqref="AE68:AS68">
    <cfRule type="expression" dxfId="17" priority="21">
      <formula>IF(RIGHT(TEXT(AE68,"0.#"),1)=".",FALSE,TRUE)</formula>
    </cfRule>
    <cfRule type="expression" dxfId="16" priority="22">
      <formula>IF(RIGHT(TEXT(AE68,"0.#"),1)=".",TRUE,FALSE)</formula>
    </cfRule>
  </conditionalFormatting>
  <conditionalFormatting sqref="AE83:AI83">
    <cfRule type="expression" dxfId="15" priority="19">
      <formula>IF(RIGHT(TEXT(AE83,"0.#"),1)=".",FALSE,TRUE)</formula>
    </cfRule>
    <cfRule type="expression" dxfId="14" priority="20">
      <formula>IF(RIGHT(TEXT(AE83,"0.#"),1)=".",TRUE,FALSE)</formula>
    </cfRule>
  </conditionalFormatting>
  <conditionalFormatting sqref="AJ83:AS83">
    <cfRule type="expression" dxfId="13" priority="17">
      <formula>IF(RIGHT(TEXT(AJ83,"0.#"),1)=".",FALSE,TRUE)</formula>
    </cfRule>
    <cfRule type="expression" dxfId="12" priority="18">
      <formula>IF(RIGHT(TEXT(AJ83,"0.#"),1)=".",TRUE,FALSE)</formula>
    </cfRule>
  </conditionalFormatting>
  <conditionalFormatting sqref="AE84:AI84">
    <cfRule type="expression" dxfId="11" priority="15">
      <formula>IF(RIGHT(TEXT(AE84,"0.#"),1)=".",FALSE,TRUE)</formula>
    </cfRule>
    <cfRule type="expression" dxfId="10" priority="16">
      <formula>IF(RIGHT(TEXT(AE84,"0.#"),1)=".",TRUE,FALSE)</formula>
    </cfRule>
  </conditionalFormatting>
  <conditionalFormatting sqref="AJ84:AN84">
    <cfRule type="expression" dxfId="9" priority="13">
      <formula>IF(RIGHT(TEXT(AJ84,"0.#"),1)=".",FALSE,TRUE)</formula>
    </cfRule>
    <cfRule type="expression" dxfId="8" priority="14">
      <formula>IF(RIGHT(TEXT(AJ84,"0.#"),1)=".",TRUE,FALSE)</formula>
    </cfRule>
  </conditionalFormatting>
  <conditionalFormatting sqref="AO84:AS84">
    <cfRule type="expression" dxfId="7" priority="11">
      <formula>IF(RIGHT(TEXT(AO84,"0.#"),1)=".",FALSE,TRUE)</formula>
    </cfRule>
    <cfRule type="expression" dxfId="6" priority="12">
      <formula>IF(RIGHT(TEXT(AO84,"0.#"),1)=".",TRUE,FALSE)</formula>
    </cfRule>
  </conditionalFormatting>
  <conditionalFormatting sqref="AT83:AX83">
    <cfRule type="expression" dxfId="5" priority="5">
      <formula>IF(RIGHT(TEXT(AT83,"0.#"),1)=".",FALSE,TRUE)</formula>
    </cfRule>
    <cfRule type="expression" dxfId="4" priority="6">
      <formula>IF(RIGHT(TEXT(AT83,"0.#"),1)=".",TRUE,FALSE)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380</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2015-09-01T02:20:28Z</cp:lastPrinted>
  <dcterms:created xsi:type="dcterms:W3CDTF">2012-03-13T00:50:25Z</dcterms:created>
  <dcterms:modified xsi:type="dcterms:W3CDTF">2015-09-01T02:24:16Z</dcterms:modified>
</cp:coreProperties>
</file>