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iterate="1" iterateCount="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<sst xmlns="http://schemas.openxmlformats.org/spreadsheetml/2006/main" count="901" uniqueCount="474">
  <si>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</si>
  <si>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</si>
  <si>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</si>
  <si>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</si>
  <si>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</si>
  <si>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</si>
  <si>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</si>
  <si>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</si>
  <si>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</si>
  <si>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</si>
  <si>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</si>
  <si>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</si>
  <si>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</si>
  <si>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</si>
  <si>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</si>
  <si>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</si>
  <si>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</si>
  <si>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</si>
  <si>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</si>
  <si>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</si>
  <si>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</si>
  <si>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</si>
  <si>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</si>
  <si>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</si>
  <si>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</si>
  <si>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</si>
  <si>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</si>
  <si>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</si>
  <si>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</si>
  <si>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</si>
  <si>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</si>
  <si>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</si>
  <si>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</si>
  <si>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</si>
  <si>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</si>
  <si>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</si>
  <si>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</si>
  <si>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</si>
  <si>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</si>
  <si>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</si>
  <si>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</si>
  <si>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</si>
  <si>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</si>
  <si>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</si>
  <si>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</si>
  <si>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</si>
  <si>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</si>
  <si>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</si>
  <si>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</si>
  <si>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</si>
  <si>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</si>
  <si>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</si>
  <si>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</si>
  <si>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</si>
  <si>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</si>
  <si>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</si>
  <si>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</si>
  <si>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</si>
  <si>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</si>
  <si>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</si>
  <si>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</si>
  <si>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</si>
  <si>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</si>
  <si>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</si>
  <si>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</si>
  <si>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</si>
  <si>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</si>
  <si>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</si>
  <si>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</si>
  <si>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</si>
  <si>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</si>
  <si>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</si>
  <si>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</si>
  <si>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</si>
  <si>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</si>
  <si>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</si>
  <si>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</si>
  <si>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</si>
  <si>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</si>
  <si>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</si>
  <si>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</si>
  <si>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</si>
  <si>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</si>
  <si>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</si>
  <si>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</si>
  <si>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</si>
  <si>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</si>
  <si>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</si>
  <si>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</si>
  <si>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</si>
  <si>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</si>
  <si>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</si>
  <si>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</si>
  <si>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</si>
  <si>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</si>
  <si>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</si>
  <si>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</si>
  <si>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</si>
  <si>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</si>
  <si>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</si>
  <si>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</si>
  <si>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</si>
  <si>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</si>
  <si>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</si>
  <si>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</si>
  <si>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</si>
  <si>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</si>
  <si>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</si>
  <si>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</si>
  <si>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</si>
  <si>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</si>
  <si>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</si>
  <si>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</si>
  <si>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</si>
  <si>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</si>
  <si>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</si>
  <si>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</si>
  <si>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</si>
  <si>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</si>
  <si>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</si>
  <si>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</si>
  <si>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</si>
  <si>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</si>
  <si>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</si>
  <si>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</si>
  <si>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</si>
  <si>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</si>
  <si>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</si>
  <si>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</si>
  <si>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</si>
  <si>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</si>
  <si>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</si>
  <si>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</si>
  <si>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</si>
  <si>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</si>
  <si>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</si>
  <si>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</si>
  <si>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</si>
  <si>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</si>
  <si>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</si>
  <si>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</si>
  <si>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</si>
  <si>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</si>
  <si>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</si>
  <si>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</si>
  <si>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</si>
  <si>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</si>
  <si>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</si>
  <si>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</si>
  <si>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</si>
  <si>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</si>
  <si>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</si>
  <si>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</si>
  <si>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</si>
  <si>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</si>
  <si>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</si>
  <si>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</si>
  <si>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</si>
  <si>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</si>
  <si>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</si>
  <si>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</si>
  <si>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</si>
  <si>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</si>
  <si>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</si>
  <si>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</si>
  <si>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</si>
  <si>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</si>
  <si>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</si>
  <si>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</si>
  <si>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</si>
  <si>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</si>
  <si>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</si>
  <si>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</si>
  <si>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</si>
  <si>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</si>
  <si>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</si>
  <si>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</si>
  <si>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</si>
  <si>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</si>
  <si>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</si>
  <si>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</si>
  <si>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</si>
  <si>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</si>
  <si>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</si>
  <si>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</si>
  <si>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</si>
  <si>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</si>
  <si>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</si>
  <si>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</si>
  <si>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</si>
  <si>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</si>
  <si>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</si>
  <si>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</si>
  <si>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</si>
  <si>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</si>
  <si>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</si>
  <si>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</si>
  <si>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</si>
  <si>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</si>
  <si>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</si>
  <si>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</si>
  <si>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</si>
  <si>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</si>
  <si>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</si>
  <si>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</si>
  <si>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</si>
  <si>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</si>
  <si>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</si>
  <si>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</si>
  <si>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</si>
  <si>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</si>
  <si>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</si>
  <si>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</si>
  <si>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</si>
  <si>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</si>
  <si>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</si>
  <si>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</si>
  <si>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</si>
  <si>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</si>
  <si>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</si>
  <si>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</si>
  <si>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</si>
  <si>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</si>
  <si>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</si>
  <si>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</si>
  <si>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</si>
  <si>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</si>
  <si>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</si>
  <si>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</si>
  <si>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</si>
  <si>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</si>
  <si>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</si>
  <si>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</si>
  <si>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</si>
  <si>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</si>
  <si>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</si>
  <si>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</si>
  <si>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</si>
  <si>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</si>
  <si>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</si>
  <si>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</si>
  <si>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</si>
  <si>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</si>
  <si>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</si>
  <si>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</si>
  <si>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</si>
  <si>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</si>
  <si>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</si>
  <si>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</si>
  <si>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</si>
  <si>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</si>
  <si>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</si>
  <si>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</si>
  <si>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</si>
  <si>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</si>
  <si>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</si>
  <si>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</si>
  <si>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</si>
  <si>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</si>
  <si>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</si>
  <si>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</si>
  <si>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</si>
  <si>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</si>
  <si>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</si>
  <si>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</si>
  <si>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</si>
  <si>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</si>
  <si>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</si>
  <si>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</si>
  <si>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</si>
  <si>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</si>
  <si>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</si>
  <si>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</si>
  <si>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</si>
  <si>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</si>
  <si>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</si>
  <si>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</si>
  <si>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</si>
  <si>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</si>
  <si>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</si>
  <si>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</si>
  <si>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</si>
  <si>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</si>
  <si>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</si>
  <si>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</si>
  <si>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</si>
  <si>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</si>
  <si>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</si>
  <si>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</si>
  <si>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</si>
  <si>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</si>
  <si>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</si>
  <si>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</si>
  <si>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</si>
  <si>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</si>
  <si>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</si>
  <si>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</si>
  <si>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</si>
  <si>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</si>
  <si>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</si>
  <si>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</si>
  <si>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</si>
  <si>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</si>
  <si>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</si>
  <si>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</si>
  <si>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</si>
  <si>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</si>
  <si>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</si>
  <si>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</si>
  <si>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</si>
  <si>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</si>
  <si>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</si>
  <si>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</si>
  <si>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</si>
  <si>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</si>
  <si>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</si>
  <si>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</si>
  <si>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</si>
  <si>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</si>
  <si>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</si>
  <si>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</si>
  <si>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</si>
  <si>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</si>
  <si>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</si>
  <si>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</si>
  <si>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</si>
  <si>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</si>
  <si>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</si>
  <si>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</si>
  <si>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</si>
  <si>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</si>
  <si>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</si>
  <si>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</si>
  <si>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</si>
  <si>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</si>
  <si>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</si>
  <si>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</si>
  <si>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</si>
  <si>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</si>
  <si>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</si>
  <si>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</si>
  <si>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</si>
  <si>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</si>
  <si>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</si>
  <si>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</si>
  <si>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</si>
  <si>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</si>
  <si>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</si>
  <si>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</si>
  <si>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</si>
  <si>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</si>
  <si>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</si>
  <si>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</si>
  <si>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</si>
  <si>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</si>
  <si>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</si>
  <si>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</si>
  <si>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</si>
  <si>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</si>
  <si>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</si>
  <si>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</si>
  <si>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</si>
  <si>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</si>
  <si>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</si>
  <si>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</si>
  <si>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</si>
  <si>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</si>
  <si>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</si>
  <si>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</si>
  <si>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</si>
  <si>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</si>
  <si>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</si>
  <si>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</si>
  <si>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</si>
  <si>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</si>
  <si>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</si>
  <si>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</si>
  <si>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</si>
  <si>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</si>
  <si>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</si>
  <si>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</si>
  <si>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</si>
  <si>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災害臨時特例補助金（介護2号保険料分）</t>
    <phoneticPr fontId="5"/>
  </si>
  <si>
    <t>061</t>
    <phoneticPr fontId="5"/>
  </si>
  <si>
    <t>087</t>
    <phoneticPr fontId="5"/>
  </si>
  <si>
    <t>国民健康保険法第74条</t>
    <phoneticPr fontId="5"/>
  </si>
  <si>
    <t>平成26年度国民健康保険（組合）災害臨時特例補助金の国庫補助について等</t>
    <phoneticPr fontId="5"/>
  </si>
  <si>
    <t>東京電力福島第一原発事故により設定された避難指示区域等に住所を有する被保険者について、保険料（税）免除等の特別措置を実施した医療保険者に対して財政支援をすることにより、国民健康保険事業等の円滑・適正な運営を確保することを目的とする。</t>
    <phoneticPr fontId="5"/>
  </si>
  <si>
    <t>東京電力福島第一原発事故により設定された避難指示区域等に住所を有する被保険者に係る特別措置として、国民健康保険の介護２号保険料免除措置を実施した国民健康保険の医療保険者に対し、当該免除額に対して財政支援するものである。
【交付金額】
○市町村国保、国民健康保険組合・・・免除総額の7/１０以内の額</t>
    <phoneticPr fontId="5"/>
  </si>
  <si>
    <t>当該補助事業は、医療保険財政の安定的運営に資するため、介護納付金に要する費用の一部を法律等に基づき補助するものであることから、定量的な成果目標を設定し、その達成度を測ることは馴染まない。</t>
    <phoneticPr fontId="5"/>
  </si>
  <si>
    <t>市町村国保</t>
    <phoneticPr fontId="5"/>
  </si>
  <si>
    <t>-</t>
    <phoneticPr fontId="5"/>
  </si>
  <si>
    <t>-</t>
    <phoneticPr fontId="5"/>
  </si>
  <si>
    <t>-</t>
    <phoneticPr fontId="5"/>
  </si>
  <si>
    <t>実施保険者数
（総保険者1,717のうち）</t>
    <phoneticPr fontId="5"/>
  </si>
  <si>
    <t>実施保険者数
（総保険者164のうち）</t>
    <phoneticPr fontId="5"/>
  </si>
  <si>
    <t>国保組合</t>
    <rPh sb="0" eb="2">
      <t>コクホ</t>
    </rPh>
    <rPh sb="2" eb="4">
      <t>クミアイ</t>
    </rPh>
    <phoneticPr fontId="5"/>
  </si>
  <si>
    <t>-</t>
    <phoneticPr fontId="5"/>
  </si>
  <si>
    <t>-</t>
    <phoneticPr fontId="5"/>
  </si>
  <si>
    <t>介護２号保険料の免除措置を実施した保険者数を記載。</t>
    <phoneticPr fontId="5"/>
  </si>
  <si>
    <t>市町村国保</t>
    <rPh sb="0" eb="3">
      <t>シチョウソン</t>
    </rPh>
    <rPh sb="3" eb="5">
      <t>コクホ</t>
    </rPh>
    <phoneticPr fontId="5"/>
  </si>
  <si>
    <t>Ｘ「執行額」　／　Ｙ「免除実施保険者数」
(単位：百万円）　　　　　　　　　　　　　　</t>
    <phoneticPr fontId="5"/>
  </si>
  <si>
    <t>　　X/Y</t>
    <phoneticPr fontId="5"/>
  </si>
  <si>
    <t>193/212</t>
    <phoneticPr fontId="5"/>
  </si>
  <si>
    <t>275/227</t>
    <phoneticPr fontId="5"/>
  </si>
  <si>
    <t>272/229</t>
    <phoneticPr fontId="5"/>
  </si>
  <si>
    <t>23/10</t>
    <phoneticPr fontId="5"/>
  </si>
  <si>
    <t>22/9</t>
    <phoneticPr fontId="5"/>
  </si>
  <si>
    <t>Ｘ「執行額」　／　Ｙ「免除実施保険者数」
(単位：百万円）　　　　　　　　　　　　　　　　　　　</t>
    <phoneticPr fontId="5"/>
  </si>
  <si>
    <t>国民健康保険
災害臨時特例補助金</t>
    <phoneticPr fontId="5"/>
  </si>
  <si>
    <t>国民健康保険組合
災害臨時特例補助金</t>
    <phoneticPr fontId="5"/>
  </si>
  <si>
    <t>‐</t>
  </si>
  <si>
    <t>医療保険者が徴収する介護２号保険料の免除について、国保保険者（市町村）が以下の免除を講じた場合に、保険者（市町村）について財政支援を行っている。
※災害臨時特例補助金（介護２号保険料分）
※介護保険災害臨時特例補助金（介護２号保険料以外）</t>
    <phoneticPr fontId="5"/>
  </si>
  <si>
    <t>厚生労働省老健局</t>
    <phoneticPr fontId="5"/>
  </si>
  <si>
    <t>介護保険災害臨時特例補助金</t>
    <phoneticPr fontId="5"/>
  </si>
  <si>
    <t>東京電力福島第一原発事故により設定された避難指示区域等に住所を有する被保険者について、国民健康保険の保険料（介護２号保険料）免除等の特別措置を実施した医療保険者に対して補助しているものであり、適切な予算の確保及び執行が行われている。</t>
    <phoneticPr fontId="5"/>
  </si>
  <si>
    <t>A. 都道府県（福島県）</t>
    <phoneticPr fontId="5"/>
  </si>
  <si>
    <t>保険料免除</t>
    <rPh sb="0" eb="3">
      <t>ホケンリョウ</t>
    </rPh>
    <rPh sb="3" eb="5">
      <t>メンジョ</t>
    </rPh>
    <phoneticPr fontId="5"/>
  </si>
  <si>
    <t>管轄の国保保険者等への交付</t>
    <phoneticPr fontId="5"/>
  </si>
  <si>
    <t>B.　市町村国保（浪江町）</t>
    <phoneticPr fontId="5"/>
  </si>
  <si>
    <t>介護２号保険料の免除に要する費用の一部に充てるもの</t>
    <phoneticPr fontId="5"/>
  </si>
  <si>
    <t>C.　国民健康保険組合（中央建設国民健康保険組合）</t>
    <phoneticPr fontId="5"/>
  </si>
  <si>
    <t>保険料免除</t>
    <phoneticPr fontId="5"/>
  </si>
  <si>
    <t>16/12</t>
    <phoneticPr fontId="5"/>
  </si>
  <si>
    <t>未曾有の大震災への対応として優先度が高い事業である。</t>
    <phoneticPr fontId="5"/>
  </si>
  <si>
    <t>未曾有の大震災への対応として国が実施すべき事業である。</t>
    <phoneticPr fontId="5"/>
  </si>
  <si>
    <t>被災した被保険者の保険料（介護２号保険料）を保険者が免除した際に発生する財政需要に対して国費で対応するものであり、ニーズを反映している。</t>
    <rPh sb="22" eb="25">
      <t>ホケンシャ</t>
    </rPh>
    <rPh sb="61" eb="63">
      <t>ハンエイ</t>
    </rPh>
    <phoneticPr fontId="5"/>
  </si>
  <si>
    <t>被災した被保険者の保険料（介護２号保険料）を保険者が免除した際に発生する財政需要に対して国費で対応するものであり、免除総額に対して財政支援していることから真に必要なものに限定されている。</t>
    <rPh sb="22" eb="25">
      <t>ホケンシャ</t>
    </rPh>
    <rPh sb="26" eb="28">
      <t>メンジョ</t>
    </rPh>
    <phoneticPr fontId="5"/>
  </si>
  <si>
    <t>A.　都道府県</t>
    <rPh sb="3" eb="7">
      <t>トドウフケン</t>
    </rPh>
    <phoneticPr fontId="5"/>
  </si>
  <si>
    <t>福島県</t>
    <rPh sb="0" eb="3">
      <t>フクシマケン</t>
    </rPh>
    <phoneticPr fontId="5"/>
  </si>
  <si>
    <t>補助金等に係る予算の執行の適正化に関する法律第26条第2項の基づく補助金等の交付に関する事務</t>
    <rPh sb="0" eb="3">
      <t>ホジョキン</t>
    </rPh>
    <rPh sb="3" eb="4">
      <t>トウ</t>
    </rPh>
    <rPh sb="5" eb="6">
      <t>カカ</t>
    </rPh>
    <rPh sb="7" eb="9">
      <t>ヨサン</t>
    </rPh>
    <rPh sb="10" eb="12">
      <t>シッコウ</t>
    </rPh>
    <rPh sb="13" eb="16">
      <t>テキセイカ</t>
    </rPh>
    <rPh sb="17" eb="18">
      <t>カン</t>
    </rPh>
    <rPh sb="20" eb="22">
      <t>ホウリツ</t>
    </rPh>
    <rPh sb="22" eb="23">
      <t>ダイ</t>
    </rPh>
    <rPh sb="25" eb="26">
      <t>ジョウ</t>
    </rPh>
    <rPh sb="26" eb="27">
      <t>ダイ</t>
    </rPh>
    <rPh sb="28" eb="29">
      <t>コウ</t>
    </rPh>
    <rPh sb="30" eb="31">
      <t>モト</t>
    </rPh>
    <rPh sb="33" eb="36">
      <t>ホジョキン</t>
    </rPh>
    <rPh sb="36" eb="37">
      <t>トウ</t>
    </rPh>
    <rPh sb="38" eb="40">
      <t>コウフ</t>
    </rPh>
    <rPh sb="41" eb="42">
      <t>カン</t>
    </rPh>
    <rPh sb="44" eb="46">
      <t>ジム</t>
    </rPh>
    <phoneticPr fontId="5"/>
  </si>
  <si>
    <t>東京都</t>
    <rPh sb="0" eb="3">
      <t>トウキョウト</t>
    </rPh>
    <phoneticPr fontId="5"/>
  </si>
  <si>
    <t>神奈川県</t>
    <rPh sb="0" eb="4">
      <t>カナガワケン</t>
    </rPh>
    <phoneticPr fontId="5"/>
  </si>
  <si>
    <t>宮城県</t>
    <rPh sb="0" eb="3">
      <t>ミヤギケン</t>
    </rPh>
    <phoneticPr fontId="5"/>
  </si>
  <si>
    <t>千葉県</t>
    <rPh sb="0" eb="3">
      <t>チバケン</t>
    </rPh>
    <phoneticPr fontId="5"/>
  </si>
  <si>
    <t>埼玉県</t>
    <rPh sb="0" eb="3">
      <t>サイタマケン</t>
    </rPh>
    <phoneticPr fontId="5"/>
  </si>
  <si>
    <t>茨城県</t>
    <rPh sb="0" eb="3">
      <t>イバラキケン</t>
    </rPh>
    <phoneticPr fontId="5"/>
  </si>
  <si>
    <t>栃木県</t>
    <rPh sb="0" eb="3">
      <t>トチギケン</t>
    </rPh>
    <phoneticPr fontId="5"/>
  </si>
  <si>
    <t>山形県</t>
    <rPh sb="0" eb="3">
      <t>ヤマガタケン</t>
    </rPh>
    <phoneticPr fontId="5"/>
  </si>
  <si>
    <t>新潟県</t>
    <rPh sb="0" eb="3">
      <t>ニイガタケン</t>
    </rPh>
    <phoneticPr fontId="5"/>
  </si>
  <si>
    <t>B　市町村国保</t>
    <rPh sb="2" eb="5">
      <t>シチョウソン</t>
    </rPh>
    <rPh sb="5" eb="7">
      <t>コクホ</t>
    </rPh>
    <phoneticPr fontId="5"/>
  </si>
  <si>
    <t>浪江町</t>
    <rPh sb="0" eb="2">
      <t>ナミエ</t>
    </rPh>
    <rPh sb="2" eb="3">
      <t>チョウ</t>
    </rPh>
    <phoneticPr fontId="5"/>
  </si>
  <si>
    <t>南相馬市</t>
    <rPh sb="0" eb="4">
      <t>ミナミソウマシ</t>
    </rPh>
    <phoneticPr fontId="5"/>
  </si>
  <si>
    <t>富岡町</t>
    <rPh sb="0" eb="3">
      <t>トミオカチョウ</t>
    </rPh>
    <phoneticPr fontId="5"/>
  </si>
  <si>
    <t>大熊町</t>
    <rPh sb="0" eb="3">
      <t>オオクママチ</t>
    </rPh>
    <phoneticPr fontId="5"/>
  </si>
  <si>
    <t>飯舘村</t>
    <rPh sb="0" eb="2">
      <t>イイタテ</t>
    </rPh>
    <rPh sb="2" eb="3">
      <t>ムラ</t>
    </rPh>
    <phoneticPr fontId="5"/>
  </si>
  <si>
    <t>楢葉町</t>
    <rPh sb="0" eb="2">
      <t>ナラハ</t>
    </rPh>
    <rPh sb="2" eb="3">
      <t>マチ</t>
    </rPh>
    <phoneticPr fontId="5"/>
  </si>
  <si>
    <t>双葉町</t>
    <rPh sb="0" eb="2">
      <t>フタバ</t>
    </rPh>
    <rPh sb="2" eb="3">
      <t>マチ</t>
    </rPh>
    <phoneticPr fontId="5"/>
  </si>
  <si>
    <t>田村市</t>
    <rPh sb="0" eb="3">
      <t>タムラシ</t>
    </rPh>
    <phoneticPr fontId="5"/>
  </si>
  <si>
    <t>広野町</t>
    <rPh sb="0" eb="3">
      <t>ヒロノマチ</t>
    </rPh>
    <phoneticPr fontId="5"/>
  </si>
  <si>
    <t>川内村</t>
    <rPh sb="0" eb="3">
      <t>カワウチムラ</t>
    </rPh>
    <phoneticPr fontId="5"/>
  </si>
  <si>
    <t>介護２号保険料の免除を実施した国保保険者への財政支援</t>
    <rPh sb="0" eb="2">
      <t>カイゴ</t>
    </rPh>
    <rPh sb="3" eb="4">
      <t>ゴウ</t>
    </rPh>
    <rPh sb="4" eb="7">
      <t>ホケンリョウ</t>
    </rPh>
    <rPh sb="8" eb="10">
      <t>メンジョ</t>
    </rPh>
    <rPh sb="11" eb="13">
      <t>ジッシ</t>
    </rPh>
    <rPh sb="15" eb="17">
      <t>コクホ</t>
    </rPh>
    <rPh sb="17" eb="20">
      <t>ホケンシャ</t>
    </rPh>
    <rPh sb="22" eb="24">
      <t>ザイセイ</t>
    </rPh>
    <rPh sb="24" eb="26">
      <t>シエン</t>
    </rPh>
    <phoneticPr fontId="5"/>
  </si>
  <si>
    <t>-</t>
    <phoneticPr fontId="5"/>
  </si>
  <si>
    <t>-</t>
    <phoneticPr fontId="5"/>
  </si>
  <si>
    <t>-</t>
    <phoneticPr fontId="5"/>
  </si>
  <si>
    <t>C 国民健康保険組合</t>
    <rPh sb="2" eb="4">
      <t>コクミン</t>
    </rPh>
    <rPh sb="4" eb="6">
      <t>ケンコウ</t>
    </rPh>
    <rPh sb="6" eb="8">
      <t>ホケン</t>
    </rPh>
    <rPh sb="8" eb="10">
      <t>クミアイ</t>
    </rPh>
    <phoneticPr fontId="5"/>
  </si>
  <si>
    <t>中央建設国民健康保険組合</t>
    <rPh sb="0" eb="2">
      <t>チュウオウ</t>
    </rPh>
    <rPh sb="2" eb="4">
      <t>ケンセツ</t>
    </rPh>
    <rPh sb="4" eb="6">
      <t>コクミン</t>
    </rPh>
    <rPh sb="6" eb="8">
      <t>ケンコウ</t>
    </rPh>
    <rPh sb="8" eb="10">
      <t>ホケン</t>
    </rPh>
    <rPh sb="10" eb="12">
      <t>クミアイ</t>
    </rPh>
    <phoneticPr fontId="5"/>
  </si>
  <si>
    <t>福島県歯科医師国民健康保険組合</t>
    <rPh sb="0" eb="3">
      <t>フクシマケン</t>
    </rPh>
    <rPh sb="3" eb="7">
      <t>シカイシ</t>
    </rPh>
    <rPh sb="7" eb="9">
      <t>コクミン</t>
    </rPh>
    <rPh sb="9" eb="11">
      <t>ケンコウ</t>
    </rPh>
    <rPh sb="11" eb="13">
      <t>ホケン</t>
    </rPh>
    <rPh sb="13" eb="15">
      <t>クミアイ</t>
    </rPh>
    <phoneticPr fontId="5"/>
  </si>
  <si>
    <t>福島県医師国民健康保険組合</t>
    <rPh sb="0" eb="3">
      <t>フクシマケン</t>
    </rPh>
    <rPh sb="3" eb="5">
      <t>イシ</t>
    </rPh>
    <rPh sb="5" eb="7">
      <t>コクミン</t>
    </rPh>
    <rPh sb="7" eb="9">
      <t>ケンコウ</t>
    </rPh>
    <rPh sb="9" eb="11">
      <t>ホケン</t>
    </rPh>
    <rPh sb="11" eb="13">
      <t>クミアイ</t>
    </rPh>
    <phoneticPr fontId="5"/>
  </si>
  <si>
    <t>宮城県医師国民健康保険組合</t>
    <rPh sb="0" eb="3">
      <t>ミヤギケン</t>
    </rPh>
    <rPh sb="3" eb="5">
      <t>イシ</t>
    </rPh>
    <rPh sb="5" eb="7">
      <t>コクミン</t>
    </rPh>
    <rPh sb="7" eb="9">
      <t>ケンコウ</t>
    </rPh>
    <rPh sb="9" eb="11">
      <t>ホケン</t>
    </rPh>
    <rPh sb="11" eb="13">
      <t>クミアイ</t>
    </rPh>
    <phoneticPr fontId="5"/>
  </si>
  <si>
    <t>栃木県医師国民健康保険組合</t>
    <rPh sb="0" eb="3">
      <t>トチギケン</t>
    </rPh>
    <rPh sb="3" eb="5">
      <t>イシ</t>
    </rPh>
    <rPh sb="5" eb="7">
      <t>コクミン</t>
    </rPh>
    <rPh sb="7" eb="9">
      <t>ケンコウ</t>
    </rPh>
    <rPh sb="9" eb="11">
      <t>ホケン</t>
    </rPh>
    <rPh sb="11" eb="13">
      <t>クミアイ</t>
    </rPh>
    <phoneticPr fontId="5"/>
  </si>
  <si>
    <t>秋田県歯科医師国民健康保険組合</t>
    <rPh sb="0" eb="3">
      <t>アキタケン</t>
    </rPh>
    <rPh sb="3" eb="7">
      <t>シカイシ</t>
    </rPh>
    <rPh sb="7" eb="9">
      <t>コクミン</t>
    </rPh>
    <rPh sb="9" eb="11">
      <t>ケンコウ</t>
    </rPh>
    <rPh sb="11" eb="13">
      <t>ホケン</t>
    </rPh>
    <rPh sb="13" eb="15">
      <t>クミアイ</t>
    </rPh>
    <phoneticPr fontId="5"/>
  </si>
  <si>
    <t>全国歯科医師国民健康保険組合</t>
    <rPh sb="0" eb="2">
      <t>ゼンコク</t>
    </rPh>
    <rPh sb="2" eb="6">
      <t>シカイシ</t>
    </rPh>
    <rPh sb="6" eb="8">
      <t>コクミン</t>
    </rPh>
    <rPh sb="8" eb="10">
      <t>ケンコウ</t>
    </rPh>
    <rPh sb="10" eb="12">
      <t>ホケン</t>
    </rPh>
    <rPh sb="12" eb="14">
      <t>クミアイ</t>
    </rPh>
    <phoneticPr fontId="5"/>
  </si>
  <si>
    <t>東京土建国民健康保険組合</t>
    <rPh sb="0" eb="2">
      <t>トウキョウ</t>
    </rPh>
    <rPh sb="2" eb="4">
      <t>ドケン</t>
    </rPh>
    <rPh sb="4" eb="6">
      <t>コクミン</t>
    </rPh>
    <rPh sb="6" eb="8">
      <t>ケンコウ</t>
    </rPh>
    <rPh sb="8" eb="10">
      <t>ホケン</t>
    </rPh>
    <rPh sb="10" eb="12">
      <t>クミアイ</t>
    </rPh>
    <phoneticPr fontId="5"/>
  </si>
  <si>
    <t>全国板金業国民健康保険組合</t>
    <rPh sb="0" eb="2">
      <t>ゼンコク</t>
    </rPh>
    <rPh sb="2" eb="4">
      <t>バンキン</t>
    </rPh>
    <rPh sb="4" eb="5">
      <t>ギョウ</t>
    </rPh>
    <rPh sb="5" eb="7">
      <t>コクミン</t>
    </rPh>
    <rPh sb="7" eb="9">
      <t>ケンコウ</t>
    </rPh>
    <rPh sb="9" eb="11">
      <t>ホケン</t>
    </rPh>
    <rPh sb="11" eb="13">
      <t>クミアイ</t>
    </rPh>
    <phoneticPr fontId="5"/>
  </si>
  <si>
    <t>平成26年度においては、受益と負担の公平性の観点から、本来の医療保険制度の姿に徐々に近づける必要があるとの考えのもと、区域指定の解除から一定期間が経過している旧緊急時避難準備区域等の上位所得層に係る窓口負担等の免除措置については、10月以降は全額の財政支援の対象外とするなど見直しを図っている。また、平成27年10月以降は、旧避難指示解除準備区域等の上位所得層についても全額の財政支援の対象外とする見直しを図っている。</t>
    <rPh sb="150" eb="152">
      <t>ヘイセイ</t>
    </rPh>
    <rPh sb="154" eb="155">
      <t>ネン</t>
    </rPh>
    <rPh sb="157" eb="158">
      <t>ガツ</t>
    </rPh>
    <rPh sb="158" eb="160">
      <t>イコウ</t>
    </rPh>
    <rPh sb="162" eb="163">
      <t>キュウ</t>
    </rPh>
    <rPh sb="163" eb="165">
      <t>ヒナン</t>
    </rPh>
    <rPh sb="165" eb="167">
      <t>シジ</t>
    </rPh>
    <rPh sb="167" eb="169">
      <t>カイジョ</t>
    </rPh>
    <rPh sb="169" eb="171">
      <t>ジュンビ</t>
    </rPh>
    <rPh sb="171" eb="173">
      <t>クイキ</t>
    </rPh>
    <rPh sb="173" eb="174">
      <t>トウ</t>
    </rPh>
    <rPh sb="175" eb="177">
      <t>ジョウイ</t>
    </rPh>
    <rPh sb="177" eb="180">
      <t>ショトクソウ</t>
    </rPh>
    <rPh sb="185" eb="187">
      <t>ゼンガク</t>
    </rPh>
    <rPh sb="188" eb="190">
      <t>ザイセイ</t>
    </rPh>
    <rPh sb="190" eb="192">
      <t>シエン</t>
    </rPh>
    <rPh sb="193" eb="196">
      <t>タイショウガイ</t>
    </rPh>
    <rPh sb="199" eb="201">
      <t>ミナオ</t>
    </rPh>
    <rPh sb="203" eb="204">
      <t>ハカ</t>
    </rPh>
    <phoneticPr fontId="5"/>
  </si>
  <si>
    <t>-</t>
    <phoneticPr fontId="5"/>
  </si>
  <si>
    <t>健康保険事業等の円滑・適正な運営を確保することを目的としており、安定的な財政・事業運営となっている。</t>
    <rPh sb="0" eb="2">
      <t>ケンコウ</t>
    </rPh>
    <rPh sb="2" eb="4">
      <t>ホケン</t>
    </rPh>
    <rPh sb="4" eb="6">
      <t>ジギョウ</t>
    </rPh>
    <rPh sb="6" eb="7">
      <t>トウ</t>
    </rPh>
    <rPh sb="8" eb="10">
      <t>エンカツ</t>
    </rPh>
    <rPh sb="11" eb="13">
      <t>テキセイ</t>
    </rPh>
    <rPh sb="14" eb="16">
      <t>ウンエイ</t>
    </rPh>
    <rPh sb="17" eb="19">
      <t>カクホ</t>
    </rPh>
    <rPh sb="24" eb="26">
      <t>モクテキ</t>
    </rPh>
    <rPh sb="32" eb="35">
      <t>アンテイテキ</t>
    </rPh>
    <rPh sb="36" eb="38">
      <t>ザイセイ</t>
    </rPh>
    <rPh sb="39" eb="41">
      <t>ジギョウ</t>
    </rPh>
    <rPh sb="41" eb="43">
      <t>ウンエイ</t>
    </rPh>
    <phoneticPr fontId="5"/>
  </si>
  <si>
    <t>現状通り</t>
  </si>
  <si>
    <t>　引き続き効率的・効果的な予算の執行に努めていく。</t>
    <phoneticPr fontId="5"/>
  </si>
  <si>
    <t>介護保険制度の円滑な運営のために必要性の高い事業である。引き続き効率性に留意しつつ予算の執行を進めること。
なお、震災発生直後と比較した状況の変化を踏まえ、事業の終期について検討を行うこと。</t>
    <rPh sb="0" eb="2">
      <t>カイゴ</t>
    </rPh>
    <rPh sb="2" eb="4">
      <t>ホケン</t>
    </rPh>
    <rPh sb="4" eb="6">
      <t>セイド</t>
    </rPh>
    <phoneticPr fontId="5"/>
  </si>
  <si>
    <t>点検対象外</t>
    <rPh sb="0" eb="5">
      <t>テンケンタイショウガイ</t>
    </rPh>
    <phoneticPr fontId="5"/>
  </si>
  <si>
    <t>補助対象見直しの平年度化による減。</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</si>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</sst>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155681</xdr:colOff>
      <xdr:row>146</xdr:row>
      <xdr:rowOff>216765</xdr:rowOff>
    </xdr:from>
    <xdr:to>
      <xdr:col>32</xdr:col>
      <xdr:colOff>107477</xdr:colOff>
      <xdr:row>149</xdr:row>
      <xdr:rowOff>37979</xdr:rowOff>
    </xdr:to>
    <xdr:sp macro="" textlink="">
      <xdr:nvSpPr>
        <xdr:cNvPr id="6" name="正方形/長方形 5"/>
        <xdr:cNvSpPr/>
      </xdr:nvSpPr>
      <xdr:spPr>
        <a:xfrm>
          <a:off x="4356206" y="36249840"/>
          <a:ext cx="2152071" cy="878489"/>
        </a:xfrm>
        <a:prstGeom prst="rect">
          <a:avLst/>
        </a:prstGeom>
        <a:solidFill>
          <a:schemeClr val="bg1"/>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294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45704</xdr:colOff>
      <xdr:row>149</xdr:row>
      <xdr:rowOff>63165</xdr:rowOff>
    </xdr:from>
    <xdr:to>
      <xdr:col>27</xdr:col>
      <xdr:colOff>45704</xdr:colOff>
      <xdr:row>150</xdr:row>
      <xdr:rowOff>228169</xdr:rowOff>
    </xdr:to>
    <xdr:cxnSp macro="">
      <xdr:nvCxnSpPr>
        <xdr:cNvPr id="7" name="直線矢印コネクタ 6"/>
        <xdr:cNvCxnSpPr/>
      </xdr:nvCxnSpPr>
      <xdr:spPr>
        <a:xfrm>
          <a:off x="5446379" y="37153515"/>
          <a:ext cx="0" cy="51742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179373</xdr:colOff>
      <xdr:row>149</xdr:row>
      <xdr:rowOff>226451</xdr:rowOff>
    </xdr:from>
    <xdr:to>
      <xdr:col>33</xdr:col>
      <xdr:colOff>10934</xdr:colOff>
      <xdr:row>150</xdr:row>
      <xdr:rowOff>247929</xdr:rowOff>
    </xdr:to>
    <xdr:sp macro="" textlink="">
      <xdr:nvSpPr>
        <xdr:cNvPr id="8" name="正方形/長方形 7"/>
        <xdr:cNvSpPr/>
      </xdr:nvSpPr>
      <xdr:spPr>
        <a:xfrm>
          <a:off x="5580048" y="37316801"/>
          <a:ext cx="1031711" cy="3739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（交付）</a:t>
          </a:r>
          <a:endParaRPr kumimoji="1" lang="en-US" altLang="ja-JP" sz="1100">
            <a:solidFill>
              <a:sysClr val="windowText" lastClr="000000"/>
            </a:solidFill>
          </a:endParaRPr>
        </a:p>
      </xdr:txBody>
    </xdr:sp>
    <xdr:clientData/>
  </xdr:twoCellAnchor>
  <xdr:twoCellAnchor>
    <xdr:from>
      <xdr:col>21</xdr:col>
      <xdr:colOff>155681</xdr:colOff>
      <xdr:row>150</xdr:row>
      <xdr:rowOff>260628</xdr:rowOff>
    </xdr:from>
    <xdr:to>
      <xdr:col>32</xdr:col>
      <xdr:colOff>107477</xdr:colOff>
      <xdr:row>152</xdr:row>
      <xdr:rowOff>309774</xdr:rowOff>
    </xdr:to>
    <xdr:sp macro="" textlink="">
      <xdr:nvSpPr>
        <xdr:cNvPr id="9" name="正方形/長方形 8"/>
        <xdr:cNvSpPr/>
      </xdr:nvSpPr>
      <xdr:spPr>
        <a:xfrm>
          <a:off x="4356206" y="37703403"/>
          <a:ext cx="2152071" cy="753996"/>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Ａ．都道府県（</a:t>
          </a:r>
          <a:r>
            <a:rPr kumimoji="1" lang="en-US" altLang="ja-JP" sz="1100">
              <a:solidFill>
                <a:schemeClr val="tx1"/>
              </a:solidFill>
            </a:rPr>
            <a:t>40</a:t>
          </a:r>
          <a:r>
            <a:rPr kumimoji="1" lang="ja-JP" altLang="en-US" sz="1100">
              <a:solidFill>
                <a:schemeClr val="tx1"/>
              </a:solidFill>
            </a:rPr>
            <a:t>都道府県）</a:t>
          </a:r>
          <a:endParaRPr kumimoji="1" lang="en-US" altLang="ja-JP" sz="1100">
            <a:solidFill>
              <a:schemeClr val="tx1"/>
            </a:solidFill>
          </a:endParaRPr>
        </a:p>
        <a:p>
          <a:pPr algn="ctr"/>
          <a:r>
            <a:rPr kumimoji="1" lang="en-US" altLang="ja-JP" sz="1100">
              <a:solidFill>
                <a:schemeClr val="tx1"/>
              </a:solidFill>
            </a:rPr>
            <a:t>294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16</xdr:col>
      <xdr:colOff>0</xdr:colOff>
      <xdr:row>156</xdr:row>
      <xdr:rowOff>40673</xdr:rowOff>
    </xdr:from>
    <xdr:to>
      <xdr:col>26</xdr:col>
      <xdr:colOff>109627</xdr:colOff>
      <xdr:row>158</xdr:row>
      <xdr:rowOff>95740</xdr:rowOff>
    </xdr:to>
    <xdr:sp macro="" textlink="">
      <xdr:nvSpPr>
        <xdr:cNvPr id="10" name="正方形/長方形 9"/>
        <xdr:cNvSpPr/>
      </xdr:nvSpPr>
      <xdr:spPr>
        <a:xfrm>
          <a:off x="3200400" y="39597998"/>
          <a:ext cx="2109877" cy="75991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Ｂ．市町村国保（</a:t>
          </a:r>
          <a:r>
            <a:rPr kumimoji="1" lang="en-US" altLang="ja-JP" sz="1100">
              <a:solidFill>
                <a:schemeClr val="tx1"/>
              </a:solidFill>
            </a:rPr>
            <a:t>229</a:t>
          </a:r>
          <a:r>
            <a:rPr kumimoji="1" lang="ja-JP" altLang="en-US" sz="1100">
              <a:solidFill>
                <a:schemeClr val="tx1"/>
              </a:solidFill>
            </a:rPr>
            <a:t>市町村）</a:t>
          </a:r>
          <a:endParaRPr kumimoji="1" lang="en-US" altLang="ja-JP" sz="1100">
            <a:solidFill>
              <a:schemeClr val="tx1"/>
            </a:solidFill>
          </a:endParaRPr>
        </a:p>
        <a:p>
          <a:pPr algn="ctr"/>
          <a:r>
            <a:rPr kumimoji="1" lang="en-US" altLang="ja-JP" sz="1100">
              <a:solidFill>
                <a:schemeClr val="tx1"/>
              </a:solidFill>
            </a:rPr>
            <a:t>272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16</xdr:col>
      <xdr:colOff>99332</xdr:colOff>
      <xdr:row>154</xdr:row>
      <xdr:rowOff>304491</xdr:rowOff>
    </xdr:from>
    <xdr:to>
      <xdr:col>21</xdr:col>
      <xdr:colOff>121343</xdr:colOff>
      <xdr:row>155</xdr:row>
      <xdr:rowOff>320366</xdr:rowOff>
    </xdr:to>
    <xdr:sp macro="" textlink="">
      <xdr:nvSpPr>
        <xdr:cNvPr id="11" name="正方形/長方形 10"/>
        <xdr:cNvSpPr/>
      </xdr:nvSpPr>
      <xdr:spPr>
        <a:xfrm>
          <a:off x="3299732" y="39156966"/>
          <a:ext cx="1022136"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（交付）</a:t>
          </a:r>
          <a:endParaRPr kumimoji="1" lang="en-US" altLang="ja-JP" sz="1100">
            <a:solidFill>
              <a:sysClr val="windowText" lastClr="000000"/>
            </a:solidFill>
          </a:endParaRPr>
        </a:p>
      </xdr:txBody>
    </xdr:sp>
    <xdr:clientData/>
  </xdr:twoCellAnchor>
  <xdr:twoCellAnchor>
    <xdr:from>
      <xdr:col>33</xdr:col>
      <xdr:colOff>10885</xdr:colOff>
      <xdr:row>155</xdr:row>
      <xdr:rowOff>6497</xdr:rowOff>
    </xdr:from>
    <xdr:to>
      <xdr:col>38</xdr:col>
      <xdr:colOff>23408</xdr:colOff>
      <xdr:row>156</xdr:row>
      <xdr:rowOff>27975</xdr:rowOff>
    </xdr:to>
    <xdr:sp macro="" textlink="">
      <xdr:nvSpPr>
        <xdr:cNvPr id="12" name="正方形/長方形 11"/>
        <xdr:cNvSpPr/>
      </xdr:nvSpPr>
      <xdr:spPr>
        <a:xfrm>
          <a:off x="6611710" y="39211397"/>
          <a:ext cx="1012648" cy="3739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（交付）</a:t>
          </a:r>
          <a:endParaRPr kumimoji="1" lang="en-US" altLang="ja-JP" sz="1100">
            <a:solidFill>
              <a:sysClr val="windowText" lastClr="000000"/>
            </a:solidFill>
          </a:endParaRPr>
        </a:p>
      </xdr:txBody>
    </xdr:sp>
    <xdr:clientData/>
  </xdr:twoCellAnchor>
  <xdr:twoCellAnchor>
    <xdr:from>
      <xdr:col>27</xdr:col>
      <xdr:colOff>32097</xdr:colOff>
      <xdr:row>156</xdr:row>
      <xdr:rowOff>27066</xdr:rowOff>
    </xdr:from>
    <xdr:to>
      <xdr:col>37</xdr:col>
      <xdr:colOff>182575</xdr:colOff>
      <xdr:row>158</xdr:row>
      <xdr:rowOff>73863</xdr:rowOff>
    </xdr:to>
    <xdr:sp macro="" textlink="">
      <xdr:nvSpPr>
        <xdr:cNvPr id="13" name="正方形/長方形 12"/>
        <xdr:cNvSpPr/>
      </xdr:nvSpPr>
      <xdr:spPr>
        <a:xfrm>
          <a:off x="5432772" y="39584391"/>
          <a:ext cx="2150728" cy="75164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Ｃ．国保組合（</a:t>
          </a:r>
          <a:r>
            <a:rPr kumimoji="1" lang="en-US" altLang="ja-JP" sz="1100">
              <a:solidFill>
                <a:schemeClr val="tx1"/>
              </a:solidFill>
            </a:rPr>
            <a:t>9</a:t>
          </a:r>
          <a:r>
            <a:rPr kumimoji="1" lang="ja-JP" altLang="en-US" sz="1100">
              <a:solidFill>
                <a:schemeClr val="tx1"/>
              </a:solidFill>
            </a:rPr>
            <a:t>組合）</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22</xdr:col>
      <xdr:colOff>60431</xdr:colOff>
      <xdr:row>140</xdr:row>
      <xdr:rowOff>0</xdr:rowOff>
    </xdr:from>
    <xdr:to>
      <xdr:col>32</xdr:col>
      <xdr:colOff>178008</xdr:colOff>
      <xdr:row>141</xdr:row>
      <xdr:rowOff>326287</xdr:rowOff>
    </xdr:to>
    <xdr:sp macro="" textlink="">
      <xdr:nvSpPr>
        <xdr:cNvPr id="14" name="正方形/長方形 13"/>
        <xdr:cNvSpPr/>
      </xdr:nvSpPr>
      <xdr:spPr>
        <a:xfrm>
          <a:off x="4460981" y="33918525"/>
          <a:ext cx="2117827" cy="6787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294</a:t>
          </a:r>
          <a:r>
            <a:rPr kumimoji="1" lang="ja-JP" altLang="en-US" sz="1100"/>
            <a:t>百万円</a:t>
          </a:r>
        </a:p>
      </xdr:txBody>
    </xdr:sp>
    <xdr:clientData/>
  </xdr:twoCellAnchor>
  <xdr:twoCellAnchor>
    <xdr:from>
      <xdr:col>20</xdr:col>
      <xdr:colOff>61151</xdr:colOff>
      <xdr:row>142</xdr:row>
      <xdr:rowOff>112871</xdr:rowOff>
    </xdr:from>
    <xdr:to>
      <xdr:col>34</xdr:col>
      <xdr:colOff>20855</xdr:colOff>
      <xdr:row>144</xdr:row>
      <xdr:rowOff>67974</xdr:rowOff>
    </xdr:to>
    <xdr:sp macro="" textlink="">
      <xdr:nvSpPr>
        <xdr:cNvPr id="15" name="大かっこ 14"/>
        <xdr:cNvSpPr/>
      </xdr:nvSpPr>
      <xdr:spPr>
        <a:xfrm>
          <a:off x="4061651" y="34736246"/>
          <a:ext cx="2760054" cy="65995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123744</xdr:colOff>
      <xdr:row>142</xdr:row>
      <xdr:rowOff>219943</xdr:rowOff>
    </xdr:from>
    <xdr:to>
      <xdr:col>32</xdr:col>
      <xdr:colOff>174184</xdr:colOff>
      <xdr:row>143</xdr:row>
      <xdr:rowOff>348700</xdr:rowOff>
    </xdr:to>
    <xdr:sp macro="" textlink="">
      <xdr:nvSpPr>
        <xdr:cNvPr id="16" name="正方形/長方形 15"/>
        <xdr:cNvSpPr/>
      </xdr:nvSpPr>
      <xdr:spPr>
        <a:xfrm>
          <a:off x="4324269" y="34843318"/>
          <a:ext cx="2250715" cy="4811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（厚生労働省へ移替え）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27</xdr:col>
      <xdr:colOff>13195</xdr:colOff>
      <xdr:row>144</xdr:row>
      <xdr:rowOff>66767</xdr:rowOff>
    </xdr:from>
    <xdr:to>
      <xdr:col>27</xdr:col>
      <xdr:colOff>13195</xdr:colOff>
      <xdr:row>145</xdr:row>
      <xdr:rowOff>332393</xdr:rowOff>
    </xdr:to>
    <xdr:cxnSp macro="">
      <xdr:nvCxnSpPr>
        <xdr:cNvPr id="17" name="直線矢印コネクタ 16"/>
        <xdr:cNvCxnSpPr/>
      </xdr:nvCxnSpPr>
      <xdr:spPr>
        <a:xfrm flipH="1">
          <a:off x="5413870" y="35394992"/>
          <a:ext cx="0" cy="6180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152</xdr:row>
      <xdr:rowOff>320966</xdr:rowOff>
    </xdr:from>
    <xdr:to>
      <xdr:col>32</xdr:col>
      <xdr:colOff>39700</xdr:colOff>
      <xdr:row>155</xdr:row>
      <xdr:rowOff>323850</xdr:rowOff>
    </xdr:to>
    <xdr:cxnSp macro="">
      <xdr:nvCxnSpPr>
        <xdr:cNvPr id="18" name="カギ線コネクタ 17"/>
        <xdr:cNvCxnSpPr/>
      </xdr:nvCxnSpPr>
      <xdr:spPr>
        <a:xfrm rot="16200000" flipH="1">
          <a:off x="5409558" y="38497808"/>
          <a:ext cx="1060159" cy="100172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37299</xdr:colOff>
      <xdr:row>152</xdr:row>
      <xdr:rowOff>309777</xdr:rowOff>
    </xdr:from>
    <xdr:to>
      <xdr:col>27</xdr:col>
      <xdr:colOff>38900</xdr:colOff>
      <xdr:row>155</xdr:row>
      <xdr:rowOff>312661</xdr:rowOff>
    </xdr:to>
    <xdr:cxnSp macro="">
      <xdr:nvCxnSpPr>
        <xdr:cNvPr id="19" name="カギ線コネクタ 18"/>
        <xdr:cNvCxnSpPr/>
      </xdr:nvCxnSpPr>
      <xdr:spPr>
        <a:xfrm rot="5400000">
          <a:off x="4408632" y="38486619"/>
          <a:ext cx="1060159" cy="100172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160</xdr:row>
      <xdr:rowOff>0</xdr:rowOff>
    </xdr:from>
    <xdr:to>
      <xdr:col>49</xdr:col>
      <xdr:colOff>270622</xdr:colOff>
      <xdr:row>165</xdr:row>
      <xdr:rowOff>5602</xdr:rowOff>
    </xdr:to>
    <xdr:sp macro="" textlink="">
      <xdr:nvSpPr>
        <xdr:cNvPr id="20" name="テキスト ボックス 19"/>
        <xdr:cNvSpPr txBox="1"/>
      </xdr:nvSpPr>
      <xdr:spPr>
        <a:xfrm>
          <a:off x="1600200" y="48548925"/>
          <a:ext cx="8471647" cy="1767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endParaRPr kumimoji="1" lang="en-US" altLang="ja-JP" sz="1100"/>
        </a:p>
        <a:p>
          <a:r>
            <a:rPr kumimoji="1" lang="ja-JP" altLang="en-US" sz="1100"/>
            <a:t>　　　補助金等に係る予算の執行の適正化に関する法律第２６条第２項に基づき、補助金等の交付に関する事務の一部を委任。</a:t>
          </a:r>
          <a:endParaRPr kumimoji="1" lang="en-US" altLang="ja-JP" sz="1100"/>
        </a:p>
        <a:p>
          <a:endParaRPr kumimoji="1" lang="en-US" altLang="ja-JP" sz="1100"/>
        </a:p>
        <a:p>
          <a:endParaRPr kumimoji="1" lang="en-US" altLang="ja-JP" sz="1100"/>
        </a:p>
        <a:p>
          <a:endParaRPr kumimoji="1" lang="en-US" altLang="ja-JP" sz="1100"/>
        </a:p>
      </xdr:txBody>
    </xdr:sp>
    <xdr:clientData/>
  </xdr:twoCellAnchor>
  <xdr:twoCellAnchor>
    <xdr:from>
      <xdr:col>18</xdr:col>
      <xdr:colOff>57150</xdr:colOff>
      <xdr:row>4</xdr:row>
      <xdr:rowOff>47625</xdr:rowOff>
    </xdr:from>
    <xdr:to>
      <xdr:col>24</xdr:col>
      <xdr:colOff>114301</xdr:colOff>
      <xdr:row>5</xdr:row>
      <xdr:rowOff>19050</xdr:rowOff>
    </xdr:to>
    <xdr:sp macro="" textlink="">
      <xdr:nvSpPr>
        <xdr:cNvPr id="21" name="正方形/長方形 20"/>
        <xdr:cNvSpPr/>
      </xdr:nvSpPr>
      <xdr:spPr>
        <a:xfrm>
          <a:off x="3657600"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18" zoomScaleNormal="75" zoomScaleSheetLayoutView="100" zoomScalePageLayoutView="70" workbookViewId="0">
      <selection activeCell="AG121" sqref="AG121:AX12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79" t="s">
        <v>373</v>
      </c>
      <c r="AR2" s="679"/>
      <c r="AS2" s="59" t="str">
        <f>IF(OR(AQ2="　", AQ2=""), "", "-")</f>
        <v/>
      </c>
      <c r="AT2" s="680">
        <v>87</v>
      </c>
      <c r="AU2" s="680"/>
      <c r="AV2" s="60" t="str">
        <f>IF(AW2="", "", "-")</f>
        <v/>
      </c>
      <c r="AW2" s="681"/>
      <c r="AX2" s="681"/>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374</v>
      </c>
      <c r="AK3" s="640"/>
      <c r="AL3" s="640"/>
      <c r="AM3" s="640"/>
      <c r="AN3" s="640"/>
      <c r="AO3" s="640"/>
      <c r="AP3" s="640"/>
      <c r="AQ3" s="640"/>
      <c r="AR3" s="640"/>
      <c r="AS3" s="640"/>
      <c r="AT3" s="640"/>
      <c r="AU3" s="640"/>
      <c r="AV3" s="640"/>
      <c r="AW3" s="640"/>
      <c r="AX3" s="36" t="s">
        <v>91</v>
      </c>
    </row>
    <row r="4" spans="1:50" ht="24.75" customHeight="1">
      <c r="A4" s="455" t="s">
        <v>30</v>
      </c>
      <c r="B4" s="456"/>
      <c r="C4" s="456"/>
      <c r="D4" s="456"/>
      <c r="E4" s="456"/>
      <c r="F4" s="456"/>
      <c r="G4" s="429" t="s">
        <v>382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376</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4" t="s">
        <v>213</v>
      </c>
      <c r="H5" s="615"/>
      <c r="I5" s="615"/>
      <c r="J5" s="615"/>
      <c r="K5" s="615"/>
      <c r="L5" s="615"/>
      <c r="M5" s="655" t="s">
        <v>92</v>
      </c>
      <c r="N5" s="656"/>
      <c r="O5" s="656"/>
      <c r="P5" s="656"/>
      <c r="Q5" s="656"/>
      <c r="R5" s="657"/>
      <c r="S5" s="614"/>
      <c r="T5" s="615"/>
      <c r="U5" s="615"/>
      <c r="V5" s="615"/>
      <c r="W5" s="615"/>
      <c r="X5" s="616"/>
      <c r="Y5" s="446" t="s">
        <v>3</v>
      </c>
      <c r="Z5" s="447"/>
      <c r="AA5" s="447"/>
      <c r="AB5" s="447"/>
      <c r="AC5" s="447"/>
      <c r="AD5" s="448"/>
      <c r="AE5" s="449" t="s">
        <v>380</v>
      </c>
      <c r="AF5" s="450"/>
      <c r="AG5" s="450"/>
      <c r="AH5" s="450"/>
      <c r="AI5" s="450"/>
      <c r="AJ5" s="450"/>
      <c r="AK5" s="450"/>
      <c r="AL5" s="450"/>
      <c r="AM5" s="450"/>
      <c r="AN5" s="450"/>
      <c r="AO5" s="450"/>
      <c r="AP5" s="451"/>
      <c r="AQ5" s="452" t="s">
        <v>381</v>
      </c>
      <c r="AR5" s="453"/>
      <c r="AS5" s="453"/>
      <c r="AT5" s="453"/>
      <c r="AU5" s="453"/>
      <c r="AV5" s="453"/>
      <c r="AW5" s="453"/>
      <c r="AX5" s="454"/>
    </row>
    <row r="6" spans="1:50" ht="39" customHeight="1">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379</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386</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5" t="s">
        <v>308</v>
      </c>
      <c r="B8" s="636"/>
      <c r="C8" s="636"/>
      <c r="D8" s="636"/>
      <c r="E8" s="636"/>
      <c r="F8" s="637"/>
      <c r="G8" s="632" t="str">
        <f>入力規則等!A26</f>
        <v>高齢社会対策</v>
      </c>
      <c r="H8" s="633"/>
      <c r="I8" s="633"/>
      <c r="J8" s="633"/>
      <c r="K8" s="633"/>
      <c r="L8" s="633"/>
      <c r="M8" s="633"/>
      <c r="N8" s="633"/>
      <c r="O8" s="633"/>
      <c r="P8" s="633"/>
      <c r="Q8" s="633"/>
      <c r="R8" s="633"/>
      <c r="S8" s="633"/>
      <c r="T8" s="633"/>
      <c r="U8" s="633"/>
      <c r="V8" s="633"/>
      <c r="W8" s="633"/>
      <c r="X8" s="634"/>
      <c r="Y8" s="467" t="s">
        <v>79</v>
      </c>
      <c r="Z8" s="467"/>
      <c r="AA8" s="467"/>
      <c r="AB8" s="467"/>
      <c r="AC8" s="467"/>
      <c r="AD8" s="467"/>
      <c r="AE8" s="509" t="str">
        <f>入力規則等!K13</f>
        <v>社会保障</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210</v>
      </c>
      <c r="Q13" s="176"/>
      <c r="R13" s="176"/>
      <c r="S13" s="176"/>
      <c r="T13" s="176"/>
      <c r="U13" s="176"/>
      <c r="V13" s="177"/>
      <c r="W13" s="175">
        <v>298</v>
      </c>
      <c r="X13" s="176"/>
      <c r="Y13" s="176"/>
      <c r="Z13" s="176"/>
      <c r="AA13" s="176"/>
      <c r="AB13" s="176"/>
      <c r="AC13" s="177"/>
      <c r="AD13" s="175">
        <v>294</v>
      </c>
      <c r="AE13" s="176"/>
      <c r="AF13" s="176"/>
      <c r="AG13" s="176"/>
      <c r="AH13" s="176"/>
      <c r="AI13" s="176"/>
      <c r="AJ13" s="177"/>
      <c r="AK13" s="175">
        <v>255</v>
      </c>
      <c r="AL13" s="176"/>
      <c r="AM13" s="176"/>
      <c r="AN13" s="176"/>
      <c r="AO13" s="176"/>
      <c r="AP13" s="176"/>
      <c r="AQ13" s="177"/>
      <c r="AR13" s="189">
        <v>255</v>
      </c>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377</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5" t="s">
        <v>377</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377</v>
      </c>
      <c r="Q15" s="176"/>
      <c r="R15" s="176"/>
      <c r="S15" s="176"/>
      <c r="T15" s="176"/>
      <c r="U15" s="176"/>
      <c r="V15" s="177"/>
      <c r="W15" s="175" t="s">
        <v>377</v>
      </c>
      <c r="X15" s="176"/>
      <c r="Y15" s="176"/>
      <c r="Z15" s="176"/>
      <c r="AA15" s="176"/>
      <c r="AB15" s="176"/>
      <c r="AC15" s="177"/>
      <c r="AD15" s="175" t="s">
        <v>377</v>
      </c>
      <c r="AE15" s="176"/>
      <c r="AF15" s="176"/>
      <c r="AG15" s="176"/>
      <c r="AH15" s="176"/>
      <c r="AI15" s="176"/>
      <c r="AJ15" s="177"/>
      <c r="AK15" s="175" t="s">
        <v>377</v>
      </c>
      <c r="AL15" s="176"/>
      <c r="AM15" s="176"/>
      <c r="AN15" s="176"/>
      <c r="AO15" s="176"/>
      <c r="AP15" s="176"/>
      <c r="AQ15" s="177"/>
      <c r="AR15" s="175" t="s">
        <v>473</v>
      </c>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377</v>
      </c>
      <c r="Q16" s="176"/>
      <c r="R16" s="176"/>
      <c r="S16" s="176"/>
      <c r="T16" s="176"/>
      <c r="U16" s="176"/>
      <c r="V16" s="177"/>
      <c r="W16" s="175" t="s">
        <v>377</v>
      </c>
      <c r="X16" s="176"/>
      <c r="Y16" s="176"/>
      <c r="Z16" s="176"/>
      <c r="AA16" s="176"/>
      <c r="AB16" s="176"/>
      <c r="AC16" s="177"/>
      <c r="AD16" s="175" t="s">
        <v>377</v>
      </c>
      <c r="AE16" s="176"/>
      <c r="AF16" s="176"/>
      <c r="AG16" s="176"/>
      <c r="AH16" s="176"/>
      <c r="AI16" s="176"/>
      <c r="AJ16" s="177"/>
      <c r="AK16" s="175" t="s">
        <v>377</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377</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5" t="s">
        <v>377</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7" t="s">
        <v>22</v>
      </c>
      <c r="J18" s="628"/>
      <c r="K18" s="628"/>
      <c r="L18" s="628"/>
      <c r="M18" s="628"/>
      <c r="N18" s="628"/>
      <c r="O18" s="629"/>
      <c r="P18" s="649">
        <f>SUM(P13:V17)</f>
        <v>210</v>
      </c>
      <c r="Q18" s="650"/>
      <c r="R18" s="650"/>
      <c r="S18" s="650"/>
      <c r="T18" s="650"/>
      <c r="U18" s="650"/>
      <c r="V18" s="651"/>
      <c r="W18" s="649">
        <f>SUM(W13:AC17)</f>
        <v>298</v>
      </c>
      <c r="X18" s="650"/>
      <c r="Y18" s="650"/>
      <c r="Z18" s="650"/>
      <c r="AA18" s="650"/>
      <c r="AB18" s="650"/>
      <c r="AC18" s="651"/>
      <c r="AD18" s="649">
        <f t="shared" ref="AD18" si="0">SUM(AD13:AJ17)</f>
        <v>294</v>
      </c>
      <c r="AE18" s="650"/>
      <c r="AF18" s="650"/>
      <c r="AG18" s="650"/>
      <c r="AH18" s="650"/>
      <c r="AI18" s="650"/>
      <c r="AJ18" s="651"/>
      <c r="AK18" s="649">
        <f t="shared" ref="AK18" si="1">SUM(AK13:AQ17)</f>
        <v>255</v>
      </c>
      <c r="AL18" s="650"/>
      <c r="AM18" s="650"/>
      <c r="AN18" s="650"/>
      <c r="AO18" s="650"/>
      <c r="AP18" s="650"/>
      <c r="AQ18" s="651"/>
      <c r="AR18" s="649">
        <f t="shared" ref="AR18" si="2">SUM(AR13:AX17)</f>
        <v>255</v>
      </c>
      <c r="AS18" s="650"/>
      <c r="AT18" s="650"/>
      <c r="AU18" s="650"/>
      <c r="AV18" s="650"/>
      <c r="AW18" s="650"/>
      <c r="AX18" s="652"/>
    </row>
    <row r="19" spans="1:50" ht="24.75" customHeight="1">
      <c r="A19" s="397"/>
      <c r="B19" s="398"/>
      <c r="C19" s="398"/>
      <c r="D19" s="398"/>
      <c r="E19" s="398"/>
      <c r="F19" s="399"/>
      <c r="G19" s="647" t="s">
        <v>10</v>
      </c>
      <c r="H19" s="648"/>
      <c r="I19" s="648"/>
      <c r="J19" s="648"/>
      <c r="K19" s="648"/>
      <c r="L19" s="648"/>
      <c r="M19" s="648"/>
      <c r="N19" s="648"/>
      <c r="O19" s="648"/>
      <c r="P19" s="175">
        <v>210</v>
      </c>
      <c r="Q19" s="176"/>
      <c r="R19" s="176"/>
      <c r="S19" s="176"/>
      <c r="T19" s="176"/>
      <c r="U19" s="176"/>
      <c r="V19" s="177"/>
      <c r="W19" s="175">
        <v>298</v>
      </c>
      <c r="X19" s="176"/>
      <c r="Y19" s="176"/>
      <c r="Z19" s="176"/>
      <c r="AA19" s="176"/>
      <c r="AB19" s="176"/>
      <c r="AC19" s="177"/>
      <c r="AD19" s="175">
        <v>294</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c r="A20" s="494"/>
      <c r="B20" s="495"/>
      <c r="C20" s="495"/>
      <c r="D20" s="495"/>
      <c r="E20" s="495"/>
      <c r="F20" s="496"/>
      <c r="G20" s="647" t="s">
        <v>11</v>
      </c>
      <c r="H20" s="648"/>
      <c r="I20" s="648"/>
      <c r="J20" s="648"/>
      <c r="K20" s="648"/>
      <c r="L20" s="648"/>
      <c r="M20" s="648"/>
      <c r="N20" s="648"/>
      <c r="O20" s="648"/>
      <c r="P20" s="653">
        <f>IF(P18=0, "-", P19/P18)</f>
        <v>1</v>
      </c>
      <c r="Q20" s="653"/>
      <c r="R20" s="653"/>
      <c r="S20" s="653"/>
      <c r="T20" s="653"/>
      <c r="U20" s="653"/>
      <c r="V20" s="653"/>
      <c r="W20" s="653">
        <f>IF(W18=0, "-", W19/W18)</f>
        <v>1</v>
      </c>
      <c r="X20" s="653"/>
      <c r="Y20" s="653"/>
      <c r="Z20" s="653"/>
      <c r="AA20" s="653"/>
      <c r="AB20" s="653"/>
      <c r="AC20" s="653"/>
      <c r="AD20" s="653">
        <f>IF(AD18=0, "-", AD19/AD18)</f>
        <v>1</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453</v>
      </c>
      <c r="AV22" s="71"/>
      <c r="AW22" s="72" t="s">
        <v>355</v>
      </c>
      <c r="AX22" s="73"/>
    </row>
    <row r="23" spans="1:50" ht="22.5" customHeight="1">
      <c r="A23" s="130"/>
      <c r="B23" s="128"/>
      <c r="C23" s="128"/>
      <c r="D23" s="128"/>
      <c r="E23" s="128"/>
      <c r="F23" s="129"/>
      <c r="G23" s="74" t="s">
        <v>454</v>
      </c>
      <c r="H23" s="75"/>
      <c r="I23" s="75"/>
      <c r="J23" s="75"/>
      <c r="K23" s="75"/>
      <c r="L23" s="75"/>
      <c r="M23" s="75"/>
      <c r="N23" s="75"/>
      <c r="O23" s="76"/>
      <c r="P23" s="219" t="s">
        <v>452</v>
      </c>
      <c r="Q23" s="234"/>
      <c r="R23" s="234"/>
      <c r="S23" s="234"/>
      <c r="T23" s="234"/>
      <c r="U23" s="234"/>
      <c r="V23" s="234"/>
      <c r="W23" s="234"/>
      <c r="X23" s="235"/>
      <c r="Y23" s="228" t="s">
        <v>14</v>
      </c>
      <c r="Z23" s="229"/>
      <c r="AA23" s="230"/>
      <c r="AB23" s="167" t="s">
        <v>453</v>
      </c>
      <c r="AC23" s="168"/>
      <c r="AD23" s="168"/>
      <c r="AE23" s="88" t="s">
        <v>453</v>
      </c>
      <c r="AF23" s="89"/>
      <c r="AG23" s="89"/>
      <c r="AH23" s="89"/>
      <c r="AI23" s="90"/>
      <c r="AJ23" s="88" t="s">
        <v>453</v>
      </c>
      <c r="AK23" s="89"/>
      <c r="AL23" s="89"/>
      <c r="AM23" s="89"/>
      <c r="AN23" s="90"/>
      <c r="AO23" s="88" t="s">
        <v>453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453</v>
      </c>
      <c r="AC24" s="197"/>
      <c r="AD24" s="197"/>
      <c r="AE24" s="88" t="s">
        <v>452</v>
      </c>
      <c r="AF24" s="89"/>
      <c r="AG24" s="89"/>
      <c r="AH24" s="89"/>
      <c r="AI24" s="90"/>
      <c r="AJ24" s="88" t="s">
        <v>452</v>
      </c>
      <c r="AK24" s="89"/>
      <c r="AL24" s="89"/>
      <c r="AM24" s="89"/>
      <c r="AN24" s="90"/>
      <c r="AO24" s="88" t="s">
        <v>453</v>
      </c>
      <c r="AP24" s="89"/>
      <c r="AQ24" s="89"/>
      <c r="AR24" s="89"/>
      <c r="AS24" s="90"/>
      <c r="AT24" s="88" t="s">
        <v>453</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452</v>
      </c>
      <c r="AF25" s="89"/>
      <c r="AG25" s="89"/>
      <c r="AH25" s="89"/>
      <c r="AI25" s="90"/>
      <c r="AJ25" s="88" t="s">
        <v>453</v>
      </c>
      <c r="AK25" s="89"/>
      <c r="AL25" s="89"/>
      <c r="AM25" s="89"/>
      <c r="AN25" s="90"/>
      <c r="AO25" s="88" t="s">
        <v>453</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customHeight="1">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58"/>
      <c r="B49" s="99"/>
      <c r="C49" s="100"/>
      <c r="D49" s="100"/>
      <c r="E49" s="100"/>
      <c r="F49" s="101"/>
      <c r="G49" s="299" t="s">
        <v>389</v>
      </c>
      <c r="H49" s="299"/>
      <c r="I49" s="299"/>
      <c r="J49" s="299"/>
      <c r="K49" s="299"/>
      <c r="L49" s="299"/>
      <c r="M49" s="299"/>
      <c r="N49" s="299"/>
      <c r="O49" s="299"/>
      <c r="P49" s="299"/>
      <c r="Q49" s="299"/>
      <c r="R49" s="299"/>
      <c r="S49" s="299"/>
      <c r="T49" s="299"/>
      <c r="U49" s="299"/>
      <c r="V49" s="299"/>
      <c r="W49" s="299"/>
      <c r="X49" s="299"/>
      <c r="Y49" s="299"/>
      <c r="Z49" s="299"/>
      <c r="AA49" s="622"/>
      <c r="AB49" s="298" t="s">
        <v>467</v>
      </c>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customHeight="1">
      <c r="A50" s="658"/>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3"/>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customHeight="1">
      <c r="A51" s="658"/>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4"/>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392</v>
      </c>
      <c r="AV53" s="71"/>
      <c r="AW53" s="72" t="s">
        <v>355</v>
      </c>
      <c r="AX53" s="73"/>
    </row>
    <row r="54" spans="1:50" ht="22.5" customHeight="1">
      <c r="A54" s="658"/>
      <c r="B54" s="100"/>
      <c r="C54" s="100"/>
      <c r="D54" s="100"/>
      <c r="E54" s="100"/>
      <c r="F54" s="101"/>
      <c r="G54" s="608" t="s">
        <v>399</v>
      </c>
      <c r="H54" s="234"/>
      <c r="I54" s="234"/>
      <c r="J54" s="234"/>
      <c r="K54" s="234"/>
      <c r="L54" s="234"/>
      <c r="M54" s="234"/>
      <c r="N54" s="234"/>
      <c r="O54" s="235"/>
      <c r="P54" s="219" t="s">
        <v>394</v>
      </c>
      <c r="Q54" s="220"/>
      <c r="R54" s="220"/>
      <c r="S54" s="220"/>
      <c r="T54" s="220"/>
      <c r="U54" s="220"/>
      <c r="V54" s="220"/>
      <c r="W54" s="220"/>
      <c r="X54" s="221"/>
      <c r="Y54" s="585" t="s">
        <v>86</v>
      </c>
      <c r="Z54" s="586"/>
      <c r="AA54" s="587"/>
      <c r="AB54" s="588" t="s">
        <v>390</v>
      </c>
      <c r="AC54" s="589"/>
      <c r="AD54" s="589"/>
      <c r="AE54" s="88">
        <v>212</v>
      </c>
      <c r="AF54" s="89"/>
      <c r="AG54" s="89"/>
      <c r="AH54" s="89"/>
      <c r="AI54" s="90"/>
      <c r="AJ54" s="88">
        <v>227</v>
      </c>
      <c r="AK54" s="89"/>
      <c r="AL54" s="89"/>
      <c r="AM54" s="89"/>
      <c r="AN54" s="90"/>
      <c r="AO54" s="88">
        <v>229</v>
      </c>
      <c r="AP54" s="89"/>
      <c r="AQ54" s="89"/>
      <c r="AR54" s="89"/>
      <c r="AS54" s="90"/>
      <c r="AT54" s="195"/>
      <c r="AU54" s="195"/>
      <c r="AV54" s="195"/>
      <c r="AW54" s="195"/>
      <c r="AX54" s="196"/>
    </row>
    <row r="55" spans="1:50" ht="22.5" customHeight="1">
      <c r="A55" s="658"/>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t="s">
        <v>391</v>
      </c>
      <c r="AC55" s="227"/>
      <c r="AD55" s="227"/>
      <c r="AE55" s="88" t="s">
        <v>392</v>
      </c>
      <c r="AF55" s="89"/>
      <c r="AG55" s="89"/>
      <c r="AH55" s="89"/>
      <c r="AI55" s="90"/>
      <c r="AJ55" s="88" t="s">
        <v>392</v>
      </c>
      <c r="AK55" s="89"/>
      <c r="AL55" s="89"/>
      <c r="AM55" s="89"/>
      <c r="AN55" s="90"/>
      <c r="AO55" s="88" t="s">
        <v>392</v>
      </c>
      <c r="AP55" s="89"/>
      <c r="AQ55" s="89"/>
      <c r="AR55" s="89"/>
      <c r="AS55" s="90"/>
      <c r="AT55" s="88" t="s">
        <v>392</v>
      </c>
      <c r="AU55" s="89"/>
      <c r="AV55" s="89"/>
      <c r="AW55" s="89"/>
      <c r="AX55" s="349"/>
    </row>
    <row r="56" spans="1:50" ht="22.5" customHeight="1">
      <c r="A56" s="658"/>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392</v>
      </c>
      <c r="AF56" s="89"/>
      <c r="AG56" s="89"/>
      <c r="AH56" s="89"/>
      <c r="AI56" s="90"/>
      <c r="AJ56" s="88" t="s">
        <v>392</v>
      </c>
      <c r="AK56" s="89"/>
      <c r="AL56" s="89"/>
      <c r="AM56" s="89"/>
      <c r="AN56" s="90"/>
      <c r="AO56" s="88" t="s">
        <v>393</v>
      </c>
      <c r="AP56" s="89"/>
      <c r="AQ56" s="89"/>
      <c r="AR56" s="89"/>
      <c r="AS56" s="90"/>
      <c r="AT56" s="192"/>
      <c r="AU56" s="193"/>
      <c r="AV56" s="193"/>
      <c r="AW56" s="193"/>
      <c r="AX56" s="194"/>
    </row>
    <row r="57" spans="1:50" ht="18.75" customHeight="1">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t="s">
        <v>392</v>
      </c>
      <c r="AV58" s="71"/>
      <c r="AW58" s="72" t="s">
        <v>355</v>
      </c>
      <c r="AX58" s="73"/>
    </row>
    <row r="59" spans="1:50" ht="22.5" customHeight="1">
      <c r="A59" s="658"/>
      <c r="B59" s="100"/>
      <c r="C59" s="100"/>
      <c r="D59" s="100"/>
      <c r="E59" s="100"/>
      <c r="F59" s="101"/>
      <c r="G59" s="608" t="s">
        <v>399</v>
      </c>
      <c r="H59" s="234"/>
      <c r="I59" s="234"/>
      <c r="J59" s="234"/>
      <c r="K59" s="234"/>
      <c r="L59" s="234"/>
      <c r="M59" s="234"/>
      <c r="N59" s="234"/>
      <c r="O59" s="235"/>
      <c r="P59" s="219" t="s">
        <v>395</v>
      </c>
      <c r="Q59" s="220"/>
      <c r="R59" s="220"/>
      <c r="S59" s="220"/>
      <c r="T59" s="220"/>
      <c r="U59" s="220"/>
      <c r="V59" s="220"/>
      <c r="W59" s="220"/>
      <c r="X59" s="221"/>
      <c r="Y59" s="585" t="s">
        <v>86</v>
      </c>
      <c r="Z59" s="586"/>
      <c r="AA59" s="587"/>
      <c r="AB59" s="588" t="s">
        <v>396</v>
      </c>
      <c r="AC59" s="589"/>
      <c r="AD59" s="589"/>
      <c r="AE59" s="88">
        <v>12</v>
      </c>
      <c r="AF59" s="89"/>
      <c r="AG59" s="89"/>
      <c r="AH59" s="89"/>
      <c r="AI59" s="90"/>
      <c r="AJ59" s="88">
        <v>10</v>
      </c>
      <c r="AK59" s="89"/>
      <c r="AL59" s="89"/>
      <c r="AM59" s="89"/>
      <c r="AN59" s="90"/>
      <c r="AO59" s="88">
        <v>9</v>
      </c>
      <c r="AP59" s="89"/>
      <c r="AQ59" s="89"/>
      <c r="AR59" s="89"/>
      <c r="AS59" s="90"/>
      <c r="AT59" s="195"/>
      <c r="AU59" s="195"/>
      <c r="AV59" s="195"/>
      <c r="AW59" s="195"/>
      <c r="AX59" s="196"/>
    </row>
    <row r="60" spans="1:50" ht="22.5" customHeight="1">
      <c r="A60" s="658"/>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6" t="s">
        <v>397</v>
      </c>
      <c r="AC60" s="227"/>
      <c r="AD60" s="227"/>
      <c r="AE60" s="88" t="s">
        <v>398</v>
      </c>
      <c r="AF60" s="89"/>
      <c r="AG60" s="89"/>
      <c r="AH60" s="89"/>
      <c r="AI60" s="90"/>
      <c r="AJ60" s="88" t="s">
        <v>392</v>
      </c>
      <c r="AK60" s="89"/>
      <c r="AL60" s="89"/>
      <c r="AM60" s="89"/>
      <c r="AN60" s="90"/>
      <c r="AO60" s="88" t="s">
        <v>392</v>
      </c>
      <c r="AP60" s="89"/>
      <c r="AQ60" s="89"/>
      <c r="AR60" s="89"/>
      <c r="AS60" s="90"/>
      <c r="AT60" s="88" t="s">
        <v>392</v>
      </c>
      <c r="AU60" s="89"/>
      <c r="AV60" s="89"/>
      <c r="AW60" s="89"/>
      <c r="AX60" s="349"/>
    </row>
    <row r="61" spans="1:50" ht="22.5" customHeight="1">
      <c r="A61" s="658"/>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t="s">
        <v>393</v>
      </c>
      <c r="AF61" s="89"/>
      <c r="AG61" s="89"/>
      <c r="AH61" s="89"/>
      <c r="AI61" s="90"/>
      <c r="AJ61" s="88" t="s">
        <v>392</v>
      </c>
      <c r="AK61" s="89"/>
      <c r="AL61" s="89"/>
      <c r="AM61" s="89"/>
      <c r="AN61" s="90"/>
      <c r="AO61" s="88" t="s">
        <v>393</v>
      </c>
      <c r="AP61" s="89"/>
      <c r="AQ61" s="89"/>
      <c r="AR61" s="89"/>
      <c r="AS61" s="90"/>
      <c r="AT61" s="192"/>
      <c r="AU61" s="193"/>
      <c r="AV61" s="193"/>
      <c r="AW61" s="193"/>
      <c r="AX61" s="194"/>
    </row>
    <row r="62" spans="1:50" ht="18.75" hidden="1" customHeight="1">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8"/>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8"/>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59"/>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5" t="s">
        <v>74</v>
      </c>
      <c r="AU67" s="266"/>
      <c r="AV67" s="266"/>
      <c r="AW67" s="266"/>
      <c r="AX67" s="267"/>
    </row>
    <row r="68" spans="1:60" ht="22.5" customHeight="1">
      <c r="A68" s="526"/>
      <c r="B68" s="527"/>
      <c r="C68" s="527"/>
      <c r="D68" s="527"/>
      <c r="E68" s="527"/>
      <c r="F68" s="528"/>
      <c r="G68" s="219" t="s">
        <v>399</v>
      </c>
      <c r="H68" s="234"/>
      <c r="I68" s="234"/>
      <c r="J68" s="234"/>
      <c r="K68" s="234"/>
      <c r="L68" s="234"/>
      <c r="M68" s="234"/>
      <c r="N68" s="234"/>
      <c r="O68" s="234"/>
      <c r="P68" s="234"/>
      <c r="Q68" s="234"/>
      <c r="R68" s="234"/>
      <c r="S68" s="234"/>
      <c r="T68" s="234"/>
      <c r="U68" s="234"/>
      <c r="V68" s="234"/>
      <c r="W68" s="234"/>
      <c r="X68" s="235"/>
      <c r="Y68" s="617" t="s">
        <v>66</v>
      </c>
      <c r="Z68" s="618"/>
      <c r="AA68" s="619"/>
      <c r="AB68" s="111" t="s">
        <v>400</v>
      </c>
      <c r="AC68" s="112"/>
      <c r="AD68" s="113"/>
      <c r="AE68" s="88">
        <v>212</v>
      </c>
      <c r="AF68" s="89"/>
      <c r="AG68" s="89"/>
      <c r="AH68" s="89"/>
      <c r="AI68" s="90"/>
      <c r="AJ68" s="88">
        <v>227</v>
      </c>
      <c r="AK68" s="89"/>
      <c r="AL68" s="89"/>
      <c r="AM68" s="89"/>
      <c r="AN68" s="90"/>
      <c r="AO68" s="88">
        <v>229</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398</v>
      </c>
      <c r="AC69" s="203"/>
      <c r="AD69" s="204"/>
      <c r="AE69" s="88" t="s">
        <v>392</v>
      </c>
      <c r="AF69" s="89"/>
      <c r="AG69" s="89"/>
      <c r="AH69" s="89"/>
      <c r="AI69" s="90"/>
      <c r="AJ69" s="88" t="s">
        <v>392</v>
      </c>
      <c r="AK69" s="89"/>
      <c r="AL69" s="89"/>
      <c r="AM69" s="89"/>
      <c r="AN69" s="90"/>
      <c r="AO69" s="88" t="s">
        <v>392</v>
      </c>
      <c r="AP69" s="89"/>
      <c r="AQ69" s="89"/>
      <c r="AR69" s="89"/>
      <c r="AS69" s="90"/>
      <c r="AT69" s="88" t="s">
        <v>392</v>
      </c>
      <c r="AU69" s="89"/>
      <c r="AV69" s="89"/>
      <c r="AW69" s="89"/>
      <c r="AX69" s="349"/>
      <c r="AY69" s="10"/>
      <c r="AZ69" s="10"/>
      <c r="BA69" s="10"/>
      <c r="BB69" s="10"/>
      <c r="BC69" s="10"/>
      <c r="BD69" s="10"/>
      <c r="BE69" s="10"/>
      <c r="BF69" s="10"/>
      <c r="BG69" s="10"/>
      <c r="BH69" s="10"/>
    </row>
    <row r="70" spans="1:60" ht="33"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5" t="s">
        <v>74</v>
      </c>
      <c r="AU70" s="266"/>
      <c r="AV70" s="266"/>
      <c r="AW70" s="266"/>
      <c r="AX70" s="267"/>
    </row>
    <row r="71" spans="1:60" ht="22.5" customHeight="1">
      <c r="A71" s="526"/>
      <c r="B71" s="527"/>
      <c r="C71" s="527"/>
      <c r="D71" s="527"/>
      <c r="E71" s="527"/>
      <c r="F71" s="528"/>
      <c r="G71" s="219" t="s">
        <v>399</v>
      </c>
      <c r="H71" s="234"/>
      <c r="I71" s="234"/>
      <c r="J71" s="234"/>
      <c r="K71" s="234"/>
      <c r="L71" s="234"/>
      <c r="M71" s="234"/>
      <c r="N71" s="234"/>
      <c r="O71" s="234"/>
      <c r="P71" s="234"/>
      <c r="Q71" s="234"/>
      <c r="R71" s="234"/>
      <c r="S71" s="234"/>
      <c r="T71" s="234"/>
      <c r="U71" s="234"/>
      <c r="V71" s="234"/>
      <c r="W71" s="234"/>
      <c r="X71" s="235"/>
      <c r="Y71" s="660" t="s">
        <v>66</v>
      </c>
      <c r="Z71" s="661"/>
      <c r="AA71" s="662"/>
      <c r="AB71" s="111" t="s">
        <v>396</v>
      </c>
      <c r="AC71" s="112"/>
      <c r="AD71" s="113"/>
      <c r="AE71" s="88">
        <v>12</v>
      </c>
      <c r="AF71" s="89"/>
      <c r="AG71" s="89"/>
      <c r="AH71" s="89"/>
      <c r="AI71" s="90"/>
      <c r="AJ71" s="88">
        <v>10</v>
      </c>
      <c r="AK71" s="89"/>
      <c r="AL71" s="89"/>
      <c r="AM71" s="89"/>
      <c r="AN71" s="90"/>
      <c r="AO71" s="88">
        <v>9</v>
      </c>
      <c r="AP71" s="89"/>
      <c r="AQ71" s="89"/>
      <c r="AR71" s="89"/>
      <c r="AS71" s="90"/>
      <c r="AT71" s="538"/>
      <c r="AU71" s="538"/>
      <c r="AV71" s="538"/>
      <c r="AW71" s="538"/>
      <c r="AX71" s="539"/>
      <c r="AY71" s="10"/>
      <c r="AZ71" s="10"/>
      <c r="BA71" s="10"/>
      <c r="BB71" s="10"/>
      <c r="BC71" s="10"/>
    </row>
    <row r="72" spans="1:60" ht="22.5"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t="s">
        <v>398</v>
      </c>
      <c r="AC72" s="203"/>
      <c r="AD72" s="204"/>
      <c r="AE72" s="88" t="s">
        <v>392</v>
      </c>
      <c r="AF72" s="89"/>
      <c r="AG72" s="89"/>
      <c r="AH72" s="89"/>
      <c r="AI72" s="90"/>
      <c r="AJ72" s="88" t="s">
        <v>393</v>
      </c>
      <c r="AK72" s="89"/>
      <c r="AL72" s="89"/>
      <c r="AM72" s="89"/>
      <c r="AN72" s="90"/>
      <c r="AO72" s="88" t="s">
        <v>393</v>
      </c>
      <c r="AP72" s="89"/>
      <c r="AQ72" s="89"/>
      <c r="AR72" s="89"/>
      <c r="AS72" s="90"/>
      <c r="AT72" s="88" t="s">
        <v>392</v>
      </c>
      <c r="AU72" s="89"/>
      <c r="AV72" s="89"/>
      <c r="AW72" s="89"/>
      <c r="AX72" s="349"/>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5" t="s">
        <v>74</v>
      </c>
      <c r="AU73" s="266"/>
      <c r="AV73" s="266"/>
      <c r="AW73" s="266"/>
      <c r="AX73" s="267"/>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5" t="s">
        <v>74</v>
      </c>
      <c r="AU76" s="266"/>
      <c r="AV76" s="266"/>
      <c r="AW76" s="266"/>
      <c r="AX76" s="267"/>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5" t="s">
        <v>74</v>
      </c>
      <c r="AU79" s="266"/>
      <c r="AV79" s="266"/>
      <c r="AW79" s="266"/>
      <c r="AX79" s="267"/>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c r="A83" s="120"/>
      <c r="B83" s="121"/>
      <c r="C83" s="121"/>
      <c r="D83" s="121"/>
      <c r="E83" s="121"/>
      <c r="F83" s="122"/>
      <c r="G83" s="296" t="s">
        <v>401</v>
      </c>
      <c r="H83" s="296"/>
      <c r="I83" s="296"/>
      <c r="J83" s="296"/>
      <c r="K83" s="296"/>
      <c r="L83" s="296"/>
      <c r="M83" s="296"/>
      <c r="N83" s="296"/>
      <c r="O83" s="296"/>
      <c r="P83" s="296"/>
      <c r="Q83" s="296"/>
      <c r="R83" s="296"/>
      <c r="S83" s="296"/>
      <c r="T83" s="296"/>
      <c r="U83" s="296"/>
      <c r="V83" s="296"/>
      <c r="W83" s="296"/>
      <c r="X83" s="296"/>
      <c r="Y83" s="535" t="s">
        <v>17</v>
      </c>
      <c r="Z83" s="536"/>
      <c r="AA83" s="537"/>
      <c r="AB83" s="114" t="s">
        <v>400</v>
      </c>
      <c r="AC83" s="115"/>
      <c r="AD83" s="116"/>
      <c r="AE83" s="205">
        <v>0.9</v>
      </c>
      <c r="AF83" s="206"/>
      <c r="AG83" s="206"/>
      <c r="AH83" s="206"/>
      <c r="AI83" s="206"/>
      <c r="AJ83" s="205">
        <v>1</v>
      </c>
      <c r="AK83" s="206"/>
      <c r="AL83" s="206"/>
      <c r="AM83" s="206"/>
      <c r="AN83" s="206"/>
      <c r="AO83" s="205">
        <v>1</v>
      </c>
      <c r="AP83" s="206"/>
      <c r="AQ83" s="206"/>
      <c r="AR83" s="206"/>
      <c r="AS83" s="206"/>
      <c r="AT83" s="88" t="s">
        <v>392</v>
      </c>
      <c r="AU83" s="89"/>
      <c r="AV83" s="89"/>
      <c r="AW83" s="89"/>
      <c r="AX83" s="349"/>
    </row>
    <row r="84" spans="1:60" ht="47.1"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263" t="s">
        <v>402</v>
      </c>
      <c r="AC84" s="92"/>
      <c r="AD84" s="93"/>
      <c r="AE84" s="263" t="s">
        <v>403</v>
      </c>
      <c r="AF84" s="92"/>
      <c r="AG84" s="92"/>
      <c r="AH84" s="92"/>
      <c r="AI84" s="93"/>
      <c r="AJ84" s="263" t="s">
        <v>404</v>
      </c>
      <c r="AK84" s="92"/>
      <c r="AL84" s="92"/>
      <c r="AM84" s="92"/>
      <c r="AN84" s="93"/>
      <c r="AO84" s="263" t="s">
        <v>405</v>
      </c>
      <c r="AP84" s="92"/>
      <c r="AQ84" s="92"/>
      <c r="AR84" s="92"/>
      <c r="AS84" s="93"/>
      <c r="AT84" s="263" t="s">
        <v>398</v>
      </c>
      <c r="AU84" s="92"/>
      <c r="AV84" s="92"/>
      <c r="AW84" s="92"/>
      <c r="AX84" s="264"/>
    </row>
    <row r="85" spans="1:6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customHeight="1">
      <c r="A86" s="120"/>
      <c r="B86" s="121"/>
      <c r="C86" s="121"/>
      <c r="D86" s="121"/>
      <c r="E86" s="121"/>
      <c r="F86" s="122"/>
      <c r="G86" s="296" t="s">
        <v>408</v>
      </c>
      <c r="H86" s="296"/>
      <c r="I86" s="296"/>
      <c r="J86" s="296"/>
      <c r="K86" s="296"/>
      <c r="L86" s="296"/>
      <c r="M86" s="296"/>
      <c r="N86" s="296"/>
      <c r="O86" s="296"/>
      <c r="P86" s="296"/>
      <c r="Q86" s="296"/>
      <c r="R86" s="296"/>
      <c r="S86" s="296"/>
      <c r="T86" s="296"/>
      <c r="U86" s="296"/>
      <c r="V86" s="296"/>
      <c r="W86" s="296"/>
      <c r="X86" s="296"/>
      <c r="Y86" s="535" t="s">
        <v>17</v>
      </c>
      <c r="Z86" s="536"/>
      <c r="AA86" s="537"/>
      <c r="AB86" s="114" t="s">
        <v>396</v>
      </c>
      <c r="AC86" s="115"/>
      <c r="AD86" s="116"/>
      <c r="AE86" s="205">
        <v>1</v>
      </c>
      <c r="AF86" s="206"/>
      <c r="AG86" s="206"/>
      <c r="AH86" s="206"/>
      <c r="AI86" s="206"/>
      <c r="AJ86" s="205">
        <v>2</v>
      </c>
      <c r="AK86" s="206"/>
      <c r="AL86" s="206"/>
      <c r="AM86" s="206"/>
      <c r="AN86" s="206"/>
      <c r="AO86" s="205">
        <v>2</v>
      </c>
      <c r="AP86" s="206"/>
      <c r="AQ86" s="206"/>
      <c r="AR86" s="206"/>
      <c r="AS86" s="206"/>
      <c r="AT86" s="88" t="s">
        <v>392</v>
      </c>
      <c r="AU86" s="89"/>
      <c r="AV86" s="89"/>
      <c r="AW86" s="89"/>
      <c r="AX86" s="349"/>
    </row>
    <row r="87" spans="1:60" ht="47.1" customHeight="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263" t="s">
        <v>402</v>
      </c>
      <c r="AC87" s="92"/>
      <c r="AD87" s="93"/>
      <c r="AE87" s="91" t="s">
        <v>423</v>
      </c>
      <c r="AF87" s="92"/>
      <c r="AG87" s="92"/>
      <c r="AH87" s="92"/>
      <c r="AI87" s="93"/>
      <c r="AJ87" s="91" t="s">
        <v>406</v>
      </c>
      <c r="AK87" s="92"/>
      <c r="AL87" s="92"/>
      <c r="AM87" s="92"/>
      <c r="AN87" s="93"/>
      <c r="AO87" s="620" t="s">
        <v>407</v>
      </c>
      <c r="AP87" s="92"/>
      <c r="AQ87" s="92"/>
      <c r="AR87" s="92"/>
      <c r="AS87" s="93"/>
      <c r="AT87" s="263" t="s">
        <v>392</v>
      </c>
      <c r="AU87" s="92"/>
      <c r="AV87" s="92"/>
      <c r="AW87" s="92"/>
      <c r="AX87" s="264"/>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665"/>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263" t="s">
        <v>60</v>
      </c>
      <c r="AC90" s="92"/>
      <c r="AD90" s="93"/>
      <c r="AE90" s="263"/>
      <c r="AF90" s="92"/>
      <c r="AG90" s="92"/>
      <c r="AH90" s="92"/>
      <c r="AI90" s="93"/>
      <c r="AJ90" s="263"/>
      <c r="AK90" s="92"/>
      <c r="AL90" s="92"/>
      <c r="AM90" s="92"/>
      <c r="AN90" s="93"/>
      <c r="AO90" s="263"/>
      <c r="AP90" s="92"/>
      <c r="AQ90" s="92"/>
      <c r="AR90" s="92"/>
      <c r="AS90" s="93"/>
      <c r="AT90" s="263"/>
      <c r="AU90" s="92"/>
      <c r="AV90" s="92"/>
      <c r="AW90" s="92"/>
      <c r="AX90" s="264"/>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6"/>
      <c r="Y92" s="535" t="s">
        <v>17</v>
      </c>
      <c r="Z92" s="536"/>
      <c r="AA92" s="537"/>
      <c r="AB92" s="665"/>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7"/>
      <c r="Y93" s="198" t="s">
        <v>59</v>
      </c>
      <c r="Z93" s="109"/>
      <c r="AA93" s="110"/>
      <c r="AB93" s="263" t="s">
        <v>60</v>
      </c>
      <c r="AC93" s="92"/>
      <c r="AD93" s="93"/>
      <c r="AE93" s="263"/>
      <c r="AF93" s="92"/>
      <c r="AG93" s="92"/>
      <c r="AH93" s="92"/>
      <c r="AI93" s="93"/>
      <c r="AJ93" s="263"/>
      <c r="AK93" s="92"/>
      <c r="AL93" s="92"/>
      <c r="AM93" s="92"/>
      <c r="AN93" s="93"/>
      <c r="AO93" s="263"/>
      <c r="AP93" s="92"/>
      <c r="AQ93" s="92"/>
      <c r="AR93" s="92"/>
      <c r="AS93" s="93"/>
      <c r="AT93" s="263"/>
      <c r="AU93" s="92"/>
      <c r="AV93" s="92"/>
      <c r="AW93" s="92"/>
      <c r="AX93" s="264"/>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665"/>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263" t="s">
        <v>60</v>
      </c>
      <c r="AC96" s="92"/>
      <c r="AD96" s="93"/>
      <c r="AE96" s="263"/>
      <c r="AF96" s="92"/>
      <c r="AG96" s="92"/>
      <c r="AH96" s="92"/>
      <c r="AI96" s="93"/>
      <c r="AJ96" s="263"/>
      <c r="AK96" s="92"/>
      <c r="AL96" s="92"/>
      <c r="AM96" s="92"/>
      <c r="AN96" s="93"/>
      <c r="AO96" s="263"/>
      <c r="AP96" s="92"/>
      <c r="AQ96" s="92"/>
      <c r="AR96" s="92"/>
      <c r="AS96" s="93"/>
      <c r="AT96" s="263"/>
      <c r="AU96" s="92"/>
      <c r="AV96" s="92"/>
      <c r="AW96" s="92"/>
      <c r="AX96" s="264"/>
    </row>
    <row r="97" spans="1:50" ht="23.1" customHeight="1">
      <c r="A97" s="599" t="s">
        <v>77</v>
      </c>
      <c r="B97" s="600"/>
      <c r="C97" s="630" t="s">
        <v>19</v>
      </c>
      <c r="D97" s="521"/>
      <c r="E97" s="521"/>
      <c r="F97" s="521"/>
      <c r="G97" s="521"/>
      <c r="H97" s="521"/>
      <c r="I97" s="521"/>
      <c r="J97" s="521"/>
      <c r="K97" s="631"/>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5.25" customHeight="1">
      <c r="A98" s="601"/>
      <c r="B98" s="602"/>
      <c r="C98" s="532" t="s">
        <v>409</v>
      </c>
      <c r="D98" s="533"/>
      <c r="E98" s="533"/>
      <c r="F98" s="533"/>
      <c r="G98" s="533"/>
      <c r="H98" s="533"/>
      <c r="I98" s="533"/>
      <c r="J98" s="533"/>
      <c r="K98" s="534"/>
      <c r="L98" s="175">
        <v>236</v>
      </c>
      <c r="M98" s="176"/>
      <c r="N98" s="176"/>
      <c r="O98" s="176"/>
      <c r="P98" s="176"/>
      <c r="Q98" s="177"/>
      <c r="R98" s="175">
        <v>236</v>
      </c>
      <c r="S98" s="176"/>
      <c r="T98" s="176"/>
      <c r="U98" s="176"/>
      <c r="V98" s="176"/>
      <c r="W98" s="177"/>
      <c r="X98" s="62" t="s">
        <v>472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5.25" customHeight="1">
      <c r="A99" s="601"/>
      <c r="B99" s="602"/>
      <c r="C99" s="596" t="s">
        <v>410</v>
      </c>
      <c r="D99" s="597"/>
      <c r="E99" s="597"/>
      <c r="F99" s="597"/>
      <c r="G99" s="597"/>
      <c r="H99" s="597"/>
      <c r="I99" s="597"/>
      <c r="J99" s="597"/>
      <c r="K99" s="598"/>
      <c r="L99" s="175">
        <v>19</v>
      </c>
      <c r="M99" s="176"/>
      <c r="N99" s="176"/>
      <c r="O99" s="176"/>
      <c r="P99" s="176"/>
      <c r="Q99" s="177"/>
      <c r="R99" s="175">
        <v>19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75"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75"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8.75"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8.75"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255</v>
      </c>
      <c r="M104" s="594"/>
      <c r="N104" s="594"/>
      <c r="O104" s="594"/>
      <c r="P104" s="594"/>
      <c r="Q104" s="595"/>
      <c r="R104" s="593">
        <f>SUM(R98:W103)</f>
        <v>255</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8" customHeight="1">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375</v>
      </c>
      <c r="AE108" s="343"/>
      <c r="AF108" s="343"/>
      <c r="AG108" s="339" t="s">
        <v>426</v>
      </c>
      <c r="AH108" s="340"/>
      <c r="AI108" s="340"/>
      <c r="AJ108" s="340"/>
      <c r="AK108" s="340"/>
      <c r="AL108" s="340"/>
      <c r="AM108" s="340"/>
      <c r="AN108" s="340"/>
      <c r="AO108" s="340"/>
      <c r="AP108" s="340"/>
      <c r="AQ108" s="340"/>
      <c r="AR108" s="340"/>
      <c r="AS108" s="340"/>
      <c r="AT108" s="340"/>
      <c r="AU108" s="340"/>
      <c r="AV108" s="340"/>
      <c r="AW108" s="340"/>
      <c r="AX108" s="341"/>
    </row>
    <row r="109" spans="1:50" ht="38.25" customHeight="1">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375</v>
      </c>
      <c r="AE109" s="295"/>
      <c r="AF109" s="295"/>
      <c r="AG109" s="274" t="s">
        <v>425</v>
      </c>
      <c r="AH109" s="250"/>
      <c r="AI109" s="250"/>
      <c r="AJ109" s="250"/>
      <c r="AK109" s="250"/>
      <c r="AL109" s="250"/>
      <c r="AM109" s="250"/>
      <c r="AN109" s="250"/>
      <c r="AO109" s="250"/>
      <c r="AP109" s="250"/>
      <c r="AQ109" s="250"/>
      <c r="AR109" s="250"/>
      <c r="AS109" s="250"/>
      <c r="AT109" s="250"/>
      <c r="AU109" s="250"/>
      <c r="AV109" s="250"/>
      <c r="AW109" s="250"/>
      <c r="AX109" s="275"/>
    </row>
    <row r="110" spans="1:50" ht="38.25" customHeight="1">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375</v>
      </c>
      <c r="AE110" s="325"/>
      <c r="AF110" s="325"/>
      <c r="AG110" s="334" t="s">
        <v>424</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411</v>
      </c>
      <c r="AE111" s="269"/>
      <c r="AF111" s="269"/>
      <c r="AG111" s="271" t="s">
        <v>466</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411</v>
      </c>
      <c r="AE112" s="295"/>
      <c r="AF112" s="295"/>
      <c r="AG112" s="274" t="s">
        <v>466</v>
      </c>
      <c r="AH112" s="250"/>
      <c r="AI112" s="250"/>
      <c r="AJ112" s="250"/>
      <c r="AK112" s="250"/>
      <c r="AL112" s="250"/>
      <c r="AM112" s="250"/>
      <c r="AN112" s="250"/>
      <c r="AO112" s="250"/>
      <c r="AP112" s="250"/>
      <c r="AQ112" s="250"/>
      <c r="AR112" s="250"/>
      <c r="AS112" s="250"/>
      <c r="AT112" s="250"/>
      <c r="AU112" s="250"/>
      <c r="AV112" s="250"/>
      <c r="AW112" s="250"/>
      <c r="AX112" s="275"/>
    </row>
    <row r="113" spans="1:64" ht="19.350000000000001" customHeight="1">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411</v>
      </c>
      <c r="AE113" s="295"/>
      <c r="AF113" s="295"/>
      <c r="AG113" s="274" t="s">
        <v>466</v>
      </c>
      <c r="AH113" s="250"/>
      <c r="AI113" s="250"/>
      <c r="AJ113" s="250"/>
      <c r="AK113" s="250"/>
      <c r="AL113" s="250"/>
      <c r="AM113" s="250"/>
      <c r="AN113" s="250"/>
      <c r="AO113" s="250"/>
      <c r="AP113" s="250"/>
      <c r="AQ113" s="250"/>
      <c r="AR113" s="250"/>
      <c r="AS113" s="250"/>
      <c r="AT113" s="250"/>
      <c r="AU113" s="250"/>
      <c r="AV113" s="250"/>
      <c r="AW113" s="250"/>
      <c r="AX113" s="275"/>
    </row>
    <row r="114" spans="1:64" ht="18.75" customHeight="1">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411</v>
      </c>
      <c r="AE114" s="295"/>
      <c r="AF114" s="295"/>
      <c r="AG114" s="274" t="s">
        <v>466</v>
      </c>
      <c r="AH114" s="250"/>
      <c r="AI114" s="250"/>
      <c r="AJ114" s="250"/>
      <c r="AK114" s="250"/>
      <c r="AL114" s="250"/>
      <c r="AM114" s="250"/>
      <c r="AN114" s="250"/>
      <c r="AO114" s="250"/>
      <c r="AP114" s="250"/>
      <c r="AQ114" s="250"/>
      <c r="AR114" s="250"/>
      <c r="AS114" s="250"/>
      <c r="AT114" s="250"/>
      <c r="AU114" s="250"/>
      <c r="AV114" s="250"/>
      <c r="AW114" s="250"/>
      <c r="AX114" s="275"/>
    </row>
    <row r="115" spans="1:64" ht="76.5" customHeight="1">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375</v>
      </c>
      <c r="AE115" s="295"/>
      <c r="AF115" s="295"/>
      <c r="AG115" s="274" t="s">
        <v>427</v>
      </c>
      <c r="AH115" s="250"/>
      <c r="AI115" s="250"/>
      <c r="AJ115" s="250"/>
      <c r="AK115" s="250"/>
      <c r="AL115" s="250"/>
      <c r="AM115" s="250"/>
      <c r="AN115" s="250"/>
      <c r="AO115" s="250"/>
      <c r="AP115" s="250"/>
      <c r="AQ115" s="250"/>
      <c r="AR115" s="250"/>
      <c r="AS115" s="250"/>
      <c r="AT115" s="250"/>
      <c r="AU115" s="250"/>
      <c r="AV115" s="250"/>
      <c r="AW115" s="250"/>
      <c r="AX115" s="275"/>
    </row>
    <row r="116" spans="1:64" ht="19.350000000000001" customHeight="1">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411</v>
      </c>
      <c r="AE116" s="253"/>
      <c r="AF116" s="253"/>
      <c r="AG116" s="582" t="s">
        <v>466</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18.75"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411</v>
      </c>
      <c r="AE117" s="325"/>
      <c r="AF117" s="329"/>
      <c r="AG117" s="335" t="s">
        <v>466</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18"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8" t="s">
        <v>411</v>
      </c>
      <c r="AE118" s="269"/>
      <c r="AF118" s="270"/>
      <c r="AG118" s="271" t="s">
        <v>392</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411</v>
      </c>
      <c r="AE119" s="345"/>
      <c r="AF119" s="345"/>
      <c r="AG119" s="274" t="s">
        <v>393</v>
      </c>
      <c r="AH119" s="250"/>
      <c r="AI119" s="250"/>
      <c r="AJ119" s="250"/>
      <c r="AK119" s="250"/>
      <c r="AL119" s="250"/>
      <c r="AM119" s="250"/>
      <c r="AN119" s="250"/>
      <c r="AO119" s="250"/>
      <c r="AP119" s="250"/>
      <c r="AQ119" s="250"/>
      <c r="AR119" s="250"/>
      <c r="AS119" s="250"/>
      <c r="AT119" s="250"/>
      <c r="AU119" s="250"/>
      <c r="AV119" s="250"/>
      <c r="AW119" s="250"/>
      <c r="AX119" s="275"/>
    </row>
    <row r="120" spans="1:64" ht="18" customHeight="1">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411</v>
      </c>
      <c r="AE120" s="295"/>
      <c r="AF120" s="295"/>
      <c r="AG120" s="274" t="s">
        <v>392</v>
      </c>
      <c r="AH120" s="250"/>
      <c r="AI120" s="250"/>
      <c r="AJ120" s="250"/>
      <c r="AK120" s="250"/>
      <c r="AL120" s="250"/>
      <c r="AM120" s="250"/>
      <c r="AN120" s="250"/>
      <c r="AO120" s="250"/>
      <c r="AP120" s="250"/>
      <c r="AQ120" s="250"/>
      <c r="AR120" s="250"/>
      <c r="AS120" s="250"/>
      <c r="AT120" s="250"/>
      <c r="AU120" s="250"/>
      <c r="AV120" s="250"/>
      <c r="AW120" s="250"/>
      <c r="AX120" s="275"/>
    </row>
    <row r="121" spans="1:64" ht="18" customHeight="1">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411</v>
      </c>
      <c r="AE121" s="295"/>
      <c r="AF121" s="295"/>
      <c r="AG121" s="334" t="s">
        <v>393</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375</v>
      </c>
      <c r="AE122" s="269"/>
      <c r="AF122" s="269"/>
      <c r="AG122" s="315" t="s">
        <v>412</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c r="A123" s="242"/>
      <c r="B123" s="243"/>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c r="A124" s="242"/>
      <c r="B124" s="243"/>
      <c r="C124" s="276" t="s">
        <v>413</v>
      </c>
      <c r="D124" s="277"/>
      <c r="E124" s="277"/>
      <c r="F124" s="277"/>
      <c r="G124" s="277"/>
      <c r="H124" s="277"/>
      <c r="I124" s="277"/>
      <c r="J124" s="277"/>
      <c r="K124" s="277"/>
      <c r="L124" s="277"/>
      <c r="M124" s="277"/>
      <c r="N124" s="277"/>
      <c r="O124" s="278"/>
      <c r="P124" s="285">
        <v>82</v>
      </c>
      <c r="Q124" s="285"/>
      <c r="R124" s="285"/>
      <c r="S124" s="286"/>
      <c r="T124" s="249" t="s">
        <v>414</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c r="A125" s="244"/>
      <c r="B125" s="245"/>
      <c r="C125" s="279"/>
      <c r="D125" s="280"/>
      <c r="E125" s="280"/>
      <c r="F125" s="280"/>
      <c r="G125" s="280"/>
      <c r="H125" s="280"/>
      <c r="I125" s="280"/>
      <c r="J125" s="280"/>
      <c r="K125" s="280"/>
      <c r="L125" s="280"/>
      <c r="M125" s="280"/>
      <c r="N125" s="280"/>
      <c r="O125" s="281"/>
      <c r="P125" s="287"/>
      <c r="Q125" s="287"/>
      <c r="R125" s="287"/>
      <c r="S125" s="288"/>
      <c r="T125" s="553"/>
      <c r="U125" s="336"/>
      <c r="V125" s="336"/>
      <c r="W125" s="336"/>
      <c r="X125" s="336"/>
      <c r="Y125" s="336"/>
      <c r="Z125" s="336"/>
      <c r="AA125" s="336"/>
      <c r="AB125" s="336"/>
      <c r="AC125" s="336"/>
      <c r="AD125" s="336"/>
      <c r="AE125" s="336"/>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c r="A126" s="254" t="s">
        <v>58</v>
      </c>
      <c r="B126" s="385"/>
      <c r="C126" s="375" t="s">
        <v>64</v>
      </c>
      <c r="D126" s="423"/>
      <c r="E126" s="423"/>
      <c r="F126" s="424"/>
      <c r="G126" s="379" t="s">
        <v>415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7" t="s">
        <v>68</v>
      </c>
      <c r="D127" s="578"/>
      <c r="E127" s="578"/>
      <c r="F127" s="579"/>
      <c r="G127" s="580" t="s">
        <v>465</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42" customHeight="1" thickBot="1">
      <c r="A129" s="422" t="s">
        <v>471</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38.25" customHeight="1" thickBot="1">
      <c r="A131" s="382" t="s">
        <v>307</v>
      </c>
      <c r="B131" s="383"/>
      <c r="C131" s="383"/>
      <c r="D131" s="383"/>
      <c r="E131" s="384"/>
      <c r="F131" s="415" t="s">
        <v>470</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34.5" customHeight="1" thickBot="1">
      <c r="A133" s="549" t="s">
        <v>468</v>
      </c>
      <c r="B133" s="550"/>
      <c r="C133" s="550"/>
      <c r="D133" s="550"/>
      <c r="E133" s="551"/>
      <c r="F133" s="418" t="s">
        <v>469</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34.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2"/>
      <c r="C137" s="312"/>
      <c r="D137" s="312"/>
      <c r="E137" s="312"/>
      <c r="F137" s="312"/>
      <c r="G137" s="540" t="s">
        <v>378</v>
      </c>
      <c r="H137" s="541"/>
      <c r="I137" s="541"/>
      <c r="J137" s="541"/>
      <c r="K137" s="541"/>
      <c r="L137" s="541"/>
      <c r="M137" s="541"/>
      <c r="N137" s="541"/>
      <c r="O137" s="541"/>
      <c r="P137" s="542"/>
      <c r="Q137" s="312" t="s">
        <v>225</v>
      </c>
      <c r="R137" s="312"/>
      <c r="S137" s="312"/>
      <c r="T137" s="312"/>
      <c r="U137" s="312"/>
      <c r="V137" s="312"/>
      <c r="W137" s="552" t="s">
        <v>377</v>
      </c>
      <c r="X137" s="541"/>
      <c r="Y137" s="541"/>
      <c r="Z137" s="541"/>
      <c r="AA137" s="541"/>
      <c r="AB137" s="541"/>
      <c r="AC137" s="541"/>
      <c r="AD137" s="541"/>
      <c r="AE137" s="541"/>
      <c r="AF137" s="542"/>
      <c r="AG137" s="312" t="s">
        <v>226</v>
      </c>
      <c r="AH137" s="312"/>
      <c r="AI137" s="312"/>
      <c r="AJ137" s="312"/>
      <c r="AK137" s="312"/>
      <c r="AL137" s="312"/>
      <c r="AM137" s="512">
        <v>41</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9" t="s">
        <v>383</v>
      </c>
      <c r="H138" s="310"/>
      <c r="I138" s="310"/>
      <c r="J138" s="310"/>
      <c r="K138" s="310"/>
      <c r="L138" s="310"/>
      <c r="M138" s="310"/>
      <c r="N138" s="310"/>
      <c r="O138" s="310"/>
      <c r="P138" s="311"/>
      <c r="Q138" s="421" t="s">
        <v>228</v>
      </c>
      <c r="R138" s="421"/>
      <c r="S138" s="421"/>
      <c r="T138" s="421"/>
      <c r="U138" s="421"/>
      <c r="V138" s="421"/>
      <c r="W138" s="309" t="s">
        <v>384</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416</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372</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417</v>
      </c>
      <c r="H180" s="354"/>
      <c r="I180" s="354"/>
      <c r="J180" s="354"/>
      <c r="K180" s="355"/>
      <c r="L180" s="356" t="s">
        <v>418</v>
      </c>
      <c r="M180" s="357"/>
      <c r="N180" s="357"/>
      <c r="O180" s="357"/>
      <c r="P180" s="357"/>
      <c r="Q180" s="357"/>
      <c r="R180" s="357"/>
      <c r="S180" s="357"/>
      <c r="T180" s="357"/>
      <c r="U180" s="357"/>
      <c r="V180" s="357"/>
      <c r="W180" s="357"/>
      <c r="X180" s="358"/>
      <c r="Y180" s="388">
        <v>272</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272</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2"/>
      <c r="B191" s="363"/>
      <c r="C191" s="363"/>
      <c r="D191" s="363"/>
      <c r="E191" s="363"/>
      <c r="F191" s="364"/>
      <c r="G191" s="368" t="s">
        <v>419</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359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417</v>
      </c>
      <c r="H193" s="354"/>
      <c r="I193" s="354"/>
      <c r="J193" s="354"/>
      <c r="K193" s="355"/>
      <c r="L193" s="356" t="s">
        <v>420</v>
      </c>
      <c r="M193" s="357"/>
      <c r="N193" s="357"/>
      <c r="O193" s="357"/>
      <c r="P193" s="357"/>
      <c r="Q193" s="357"/>
      <c r="R193" s="357"/>
      <c r="S193" s="357"/>
      <c r="T193" s="357"/>
      <c r="U193" s="357"/>
      <c r="V193" s="357"/>
      <c r="W193" s="357"/>
      <c r="X193" s="358"/>
      <c r="Y193" s="388">
        <v>69</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69</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c r="A204" s="362"/>
      <c r="B204" s="363"/>
      <c r="C204" s="363"/>
      <c r="D204" s="363"/>
      <c r="E204" s="363"/>
      <c r="F204" s="364"/>
      <c r="G204" s="368" t="s">
        <v>421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360</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t="s">
        <v>422</v>
      </c>
      <c r="H206" s="354"/>
      <c r="I206" s="354"/>
      <c r="J206" s="354"/>
      <c r="K206" s="355"/>
      <c r="L206" s="356" t="s">
        <v>420</v>
      </c>
      <c r="M206" s="357"/>
      <c r="N206" s="357"/>
      <c r="O206" s="357"/>
      <c r="P206" s="357"/>
      <c r="Q206" s="357"/>
      <c r="R206" s="357"/>
      <c r="S206" s="357"/>
      <c r="T206" s="357"/>
      <c r="U206" s="357"/>
      <c r="V206" s="357"/>
      <c r="W206" s="357"/>
      <c r="X206" s="358"/>
      <c r="Y206" s="388">
        <v>16</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16</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2"/>
      <c r="B217" s="363"/>
      <c r="C217" s="363"/>
      <c r="D217" s="363"/>
      <c r="E217" s="363"/>
      <c r="F217" s="364"/>
      <c r="G217" s="368" t="s">
        <v>361</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362</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428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33.75" customHeight="1">
      <c r="A236" s="566">
        <v>1</v>
      </c>
      <c r="B236" s="566">
        <v>1</v>
      </c>
      <c r="C236" s="567" t="s">
        <v>429</v>
      </c>
      <c r="D236" s="568"/>
      <c r="E236" s="568"/>
      <c r="F236" s="568"/>
      <c r="G236" s="568"/>
      <c r="H236" s="568"/>
      <c r="I236" s="568"/>
      <c r="J236" s="568"/>
      <c r="K236" s="568"/>
      <c r="L236" s="568"/>
      <c r="M236" s="567" t="s">
        <v>430</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272</v>
      </c>
      <c r="AL236" s="570"/>
      <c r="AM236" s="570"/>
      <c r="AN236" s="570"/>
      <c r="AO236" s="570"/>
      <c r="AP236" s="571"/>
      <c r="AQ236" s="567" t="s">
        <v>452</v>
      </c>
      <c r="AR236" s="568"/>
      <c r="AS236" s="568"/>
      <c r="AT236" s="568"/>
      <c r="AU236" s="569" t="s">
        <v>452</v>
      </c>
      <c r="AV236" s="570"/>
      <c r="AW236" s="570"/>
      <c r="AX236" s="571"/>
    </row>
    <row r="237" spans="1:50" ht="33.75" customHeight="1">
      <c r="A237" s="566">
        <v>2</v>
      </c>
      <c r="B237" s="566">
        <v>1</v>
      </c>
      <c r="C237" s="567" t="s">
        <v>431</v>
      </c>
      <c r="D237" s="568"/>
      <c r="E237" s="568"/>
      <c r="F237" s="568"/>
      <c r="G237" s="568"/>
      <c r="H237" s="568"/>
      <c r="I237" s="568"/>
      <c r="J237" s="568"/>
      <c r="K237" s="568"/>
      <c r="L237" s="568"/>
      <c r="M237" s="567" t="s">
        <v>430</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16</v>
      </c>
      <c r="AL237" s="570"/>
      <c r="AM237" s="570"/>
      <c r="AN237" s="570"/>
      <c r="AO237" s="570"/>
      <c r="AP237" s="571"/>
      <c r="AQ237" s="567" t="s">
        <v>452</v>
      </c>
      <c r="AR237" s="568"/>
      <c r="AS237" s="568"/>
      <c r="AT237" s="568"/>
      <c r="AU237" s="569" t="s">
        <v>452</v>
      </c>
      <c r="AV237" s="570"/>
      <c r="AW237" s="570"/>
      <c r="AX237" s="571"/>
    </row>
    <row r="238" spans="1:50" ht="33.75" customHeight="1">
      <c r="A238" s="566">
        <v>3</v>
      </c>
      <c r="B238" s="566">
        <v>1</v>
      </c>
      <c r="C238" s="567" t="s">
        <v>432</v>
      </c>
      <c r="D238" s="568"/>
      <c r="E238" s="568"/>
      <c r="F238" s="568"/>
      <c r="G238" s="568"/>
      <c r="H238" s="568"/>
      <c r="I238" s="568"/>
      <c r="J238" s="568"/>
      <c r="K238" s="568"/>
      <c r="L238" s="568"/>
      <c r="M238" s="677" t="s">
        <v>430</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69">
        <v>2</v>
      </c>
      <c r="AL238" s="570"/>
      <c r="AM238" s="570"/>
      <c r="AN238" s="570"/>
      <c r="AO238" s="570"/>
      <c r="AP238" s="571"/>
      <c r="AQ238" s="567" t="s">
        <v>452</v>
      </c>
      <c r="AR238" s="568"/>
      <c r="AS238" s="568"/>
      <c r="AT238" s="568"/>
      <c r="AU238" s="569" t="s">
        <v>454</v>
      </c>
      <c r="AV238" s="570"/>
      <c r="AW238" s="570"/>
      <c r="AX238" s="571"/>
    </row>
    <row r="239" spans="1:50" ht="33.75" customHeight="1">
      <c r="A239" s="566">
        <v>4</v>
      </c>
      <c r="B239" s="566">
        <v>1</v>
      </c>
      <c r="C239" s="567" t="s">
        <v>433</v>
      </c>
      <c r="D239" s="568"/>
      <c r="E239" s="568"/>
      <c r="F239" s="568"/>
      <c r="G239" s="568"/>
      <c r="H239" s="568"/>
      <c r="I239" s="568"/>
      <c r="J239" s="568"/>
      <c r="K239" s="568"/>
      <c r="L239" s="568"/>
      <c r="M239" s="567" t="s">
        <v>430</v>
      </c>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v>1</v>
      </c>
      <c r="AL239" s="570"/>
      <c r="AM239" s="570"/>
      <c r="AN239" s="570"/>
      <c r="AO239" s="570"/>
      <c r="AP239" s="571"/>
      <c r="AQ239" s="567" t="s">
        <v>452</v>
      </c>
      <c r="AR239" s="568"/>
      <c r="AS239" s="568"/>
      <c r="AT239" s="568"/>
      <c r="AU239" s="569" t="s">
        <v>454</v>
      </c>
      <c r="AV239" s="570"/>
      <c r="AW239" s="570"/>
      <c r="AX239" s="571"/>
    </row>
    <row r="240" spans="1:50" ht="33.75" customHeight="1">
      <c r="A240" s="566">
        <v>5</v>
      </c>
      <c r="B240" s="566">
        <v>1</v>
      </c>
      <c r="C240" s="567" t="s">
        <v>434</v>
      </c>
      <c r="D240" s="568"/>
      <c r="E240" s="568"/>
      <c r="F240" s="568"/>
      <c r="G240" s="568"/>
      <c r="H240" s="568"/>
      <c r="I240" s="568"/>
      <c r="J240" s="568"/>
      <c r="K240" s="568"/>
      <c r="L240" s="568"/>
      <c r="M240" s="567" t="s">
        <v>430</v>
      </c>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v>1</v>
      </c>
      <c r="AL240" s="570"/>
      <c r="AM240" s="570"/>
      <c r="AN240" s="570"/>
      <c r="AO240" s="570"/>
      <c r="AP240" s="571"/>
      <c r="AQ240" s="567" t="s">
        <v>453</v>
      </c>
      <c r="AR240" s="568"/>
      <c r="AS240" s="568"/>
      <c r="AT240" s="568"/>
      <c r="AU240" s="569" t="s">
        <v>452</v>
      </c>
      <c r="AV240" s="570"/>
      <c r="AW240" s="570"/>
      <c r="AX240" s="571"/>
    </row>
    <row r="241" spans="1:50" ht="33.75" customHeight="1">
      <c r="A241" s="566">
        <v>6</v>
      </c>
      <c r="B241" s="566">
        <v>1</v>
      </c>
      <c r="C241" s="567" t="s">
        <v>435</v>
      </c>
      <c r="D241" s="568"/>
      <c r="E241" s="568"/>
      <c r="F241" s="568"/>
      <c r="G241" s="568"/>
      <c r="H241" s="568"/>
      <c r="I241" s="568"/>
      <c r="J241" s="568"/>
      <c r="K241" s="568"/>
      <c r="L241" s="568"/>
      <c r="M241" s="567" t="s">
        <v>430</v>
      </c>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v>0.378</v>
      </c>
      <c r="AL241" s="570"/>
      <c r="AM241" s="570"/>
      <c r="AN241" s="570"/>
      <c r="AO241" s="570"/>
      <c r="AP241" s="571"/>
      <c r="AQ241" s="567" t="s">
        <v>452</v>
      </c>
      <c r="AR241" s="568"/>
      <c r="AS241" s="568"/>
      <c r="AT241" s="568"/>
      <c r="AU241" s="569" t="s">
        <v>453</v>
      </c>
      <c r="AV241" s="570"/>
      <c r="AW241" s="570"/>
      <c r="AX241" s="571"/>
    </row>
    <row r="242" spans="1:50" ht="33.75" customHeight="1">
      <c r="A242" s="566">
        <v>7</v>
      </c>
      <c r="B242" s="566">
        <v>1</v>
      </c>
      <c r="C242" s="567" t="s">
        <v>436</v>
      </c>
      <c r="D242" s="568"/>
      <c r="E242" s="568"/>
      <c r="F242" s="568"/>
      <c r="G242" s="568"/>
      <c r="H242" s="568"/>
      <c r="I242" s="568"/>
      <c r="J242" s="568"/>
      <c r="K242" s="568"/>
      <c r="L242" s="568"/>
      <c r="M242" s="567" t="s">
        <v>430</v>
      </c>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v>0.29399999999999998</v>
      </c>
      <c r="AL242" s="570"/>
      <c r="AM242" s="570"/>
      <c r="AN242" s="570"/>
      <c r="AO242" s="570"/>
      <c r="AP242" s="571"/>
      <c r="AQ242" s="567" t="s">
        <v>452</v>
      </c>
      <c r="AR242" s="568"/>
      <c r="AS242" s="568"/>
      <c r="AT242" s="568"/>
      <c r="AU242" s="569" t="s">
        <v>452</v>
      </c>
      <c r="AV242" s="570"/>
      <c r="AW242" s="570"/>
      <c r="AX242" s="571"/>
    </row>
    <row r="243" spans="1:50" ht="33.75" customHeight="1">
      <c r="A243" s="566">
        <v>8</v>
      </c>
      <c r="B243" s="566">
        <v>1</v>
      </c>
      <c r="C243" s="567" t="s">
        <v>437</v>
      </c>
      <c r="D243" s="568"/>
      <c r="E243" s="568"/>
      <c r="F243" s="568"/>
      <c r="G243" s="568"/>
      <c r="H243" s="568"/>
      <c r="I243" s="568"/>
      <c r="J243" s="568"/>
      <c r="K243" s="568"/>
      <c r="L243" s="568"/>
      <c r="M243" s="567" t="s">
        <v>430</v>
      </c>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v>0.27300000000000002</v>
      </c>
      <c r="AL243" s="570"/>
      <c r="AM243" s="570"/>
      <c r="AN243" s="570"/>
      <c r="AO243" s="570"/>
      <c r="AP243" s="571"/>
      <c r="AQ243" s="567" t="s">
        <v>453</v>
      </c>
      <c r="AR243" s="568"/>
      <c r="AS243" s="568"/>
      <c r="AT243" s="568"/>
      <c r="AU243" s="569" t="s">
        <v>452</v>
      </c>
      <c r="AV243" s="570"/>
      <c r="AW243" s="570"/>
      <c r="AX243" s="571"/>
    </row>
    <row r="244" spans="1:50" ht="33.75" customHeight="1">
      <c r="A244" s="566">
        <v>9</v>
      </c>
      <c r="B244" s="566">
        <v>1</v>
      </c>
      <c r="C244" s="567" t="s">
        <v>438</v>
      </c>
      <c r="D244" s="568"/>
      <c r="E244" s="568"/>
      <c r="F244" s="568"/>
      <c r="G244" s="568"/>
      <c r="H244" s="568"/>
      <c r="I244" s="568"/>
      <c r="J244" s="568"/>
      <c r="K244" s="568"/>
      <c r="L244" s="568"/>
      <c r="M244" s="567" t="s">
        <v>430</v>
      </c>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v>0.21199999999999999</v>
      </c>
      <c r="AL244" s="570"/>
      <c r="AM244" s="570"/>
      <c r="AN244" s="570"/>
      <c r="AO244" s="570"/>
      <c r="AP244" s="571"/>
      <c r="AQ244" s="567" t="s">
        <v>452</v>
      </c>
      <c r="AR244" s="568"/>
      <c r="AS244" s="568"/>
      <c r="AT244" s="568"/>
      <c r="AU244" s="569" t="s">
        <v>453</v>
      </c>
      <c r="AV244" s="570"/>
      <c r="AW244" s="570"/>
      <c r="AX244" s="571"/>
    </row>
    <row r="245" spans="1:50" ht="33.75" customHeight="1">
      <c r="A245" s="566">
        <v>10</v>
      </c>
      <c r="B245" s="566">
        <v>1</v>
      </c>
      <c r="C245" s="567" t="s">
        <v>439</v>
      </c>
      <c r="D245" s="568"/>
      <c r="E245" s="568"/>
      <c r="F245" s="568"/>
      <c r="G245" s="568"/>
      <c r="H245" s="568"/>
      <c r="I245" s="568"/>
      <c r="J245" s="568"/>
      <c r="K245" s="568"/>
      <c r="L245" s="568"/>
      <c r="M245" s="567" t="s">
        <v>430</v>
      </c>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v>0.21099999999999999</v>
      </c>
      <c r="AL245" s="570"/>
      <c r="AM245" s="570"/>
      <c r="AN245" s="570"/>
      <c r="AO245" s="570"/>
      <c r="AP245" s="571"/>
      <c r="AQ245" s="567" t="s">
        <v>453</v>
      </c>
      <c r="AR245" s="568"/>
      <c r="AS245" s="568"/>
      <c r="AT245" s="568"/>
      <c r="AU245" s="569" t="s">
        <v>452</v>
      </c>
      <c r="AV245" s="570"/>
      <c r="AW245" s="570"/>
      <c r="AX245" s="571"/>
    </row>
    <row r="246" spans="1:50" ht="24" hidden="1" customHeight="1">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440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365</v>
      </c>
      <c r="AL268" s="232"/>
      <c r="AM268" s="232"/>
      <c r="AN268" s="232"/>
      <c r="AO268" s="232"/>
      <c r="AP268" s="232"/>
      <c r="AQ268" s="232" t="s">
        <v>23</v>
      </c>
      <c r="AR268" s="232"/>
      <c r="AS268" s="232"/>
      <c r="AT268" s="232"/>
      <c r="AU268" s="83" t="s">
        <v>24</v>
      </c>
      <c r="AV268" s="84"/>
      <c r="AW268" s="84"/>
      <c r="AX268" s="573"/>
    </row>
    <row r="269" spans="1:50" ht="24" customHeight="1">
      <c r="A269" s="566">
        <v>1</v>
      </c>
      <c r="B269" s="566">
        <v>1</v>
      </c>
      <c r="C269" s="567" t="s">
        <v>441</v>
      </c>
      <c r="D269" s="568"/>
      <c r="E269" s="568"/>
      <c r="F269" s="568"/>
      <c r="G269" s="568"/>
      <c r="H269" s="568"/>
      <c r="I269" s="568"/>
      <c r="J269" s="568"/>
      <c r="K269" s="568"/>
      <c r="L269" s="568"/>
      <c r="M269" s="567" t="s">
        <v>451</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69</v>
      </c>
      <c r="AL269" s="570"/>
      <c r="AM269" s="570"/>
      <c r="AN269" s="570"/>
      <c r="AO269" s="570"/>
      <c r="AP269" s="571"/>
      <c r="AQ269" s="567" t="s">
        <v>452</v>
      </c>
      <c r="AR269" s="568"/>
      <c r="AS269" s="568"/>
      <c r="AT269" s="568"/>
      <c r="AU269" s="569" t="s">
        <v>452</v>
      </c>
      <c r="AV269" s="570"/>
      <c r="AW269" s="570"/>
      <c r="AX269" s="571"/>
    </row>
    <row r="270" spans="1:50" ht="24" customHeight="1">
      <c r="A270" s="566">
        <v>2</v>
      </c>
      <c r="B270" s="566">
        <v>1</v>
      </c>
      <c r="C270" s="567" t="s">
        <v>442</v>
      </c>
      <c r="D270" s="568"/>
      <c r="E270" s="568"/>
      <c r="F270" s="568"/>
      <c r="G270" s="568"/>
      <c r="H270" s="568"/>
      <c r="I270" s="568"/>
      <c r="J270" s="568"/>
      <c r="K270" s="568"/>
      <c r="L270" s="568"/>
      <c r="M270" s="567" t="s">
        <v>451</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68</v>
      </c>
      <c r="AL270" s="570"/>
      <c r="AM270" s="570"/>
      <c r="AN270" s="570"/>
      <c r="AO270" s="570"/>
      <c r="AP270" s="571"/>
      <c r="AQ270" s="567" t="s">
        <v>453</v>
      </c>
      <c r="AR270" s="568"/>
      <c r="AS270" s="568"/>
      <c r="AT270" s="568"/>
      <c r="AU270" s="569" t="s">
        <v>453</v>
      </c>
      <c r="AV270" s="570"/>
      <c r="AW270" s="570"/>
      <c r="AX270" s="571"/>
    </row>
    <row r="271" spans="1:50" ht="24" customHeight="1">
      <c r="A271" s="566">
        <v>3</v>
      </c>
      <c r="B271" s="566">
        <v>1</v>
      </c>
      <c r="C271" s="567" t="s">
        <v>443</v>
      </c>
      <c r="D271" s="568"/>
      <c r="E271" s="568"/>
      <c r="F271" s="568"/>
      <c r="G271" s="568"/>
      <c r="H271" s="568"/>
      <c r="I271" s="568"/>
      <c r="J271" s="568"/>
      <c r="K271" s="568"/>
      <c r="L271" s="568"/>
      <c r="M271" s="567" t="s">
        <v>451</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v>29</v>
      </c>
      <c r="AL271" s="570"/>
      <c r="AM271" s="570"/>
      <c r="AN271" s="570"/>
      <c r="AO271" s="570"/>
      <c r="AP271" s="571"/>
      <c r="AQ271" s="567" t="s">
        <v>452</v>
      </c>
      <c r="AR271" s="568"/>
      <c r="AS271" s="568"/>
      <c r="AT271" s="568"/>
      <c r="AU271" s="569" t="s">
        <v>452</v>
      </c>
      <c r="AV271" s="570"/>
      <c r="AW271" s="570"/>
      <c r="AX271" s="571"/>
    </row>
    <row r="272" spans="1:50" ht="24" customHeight="1">
      <c r="A272" s="566">
        <v>4</v>
      </c>
      <c r="B272" s="566">
        <v>1</v>
      </c>
      <c r="C272" s="567" t="s">
        <v>444</v>
      </c>
      <c r="D272" s="568"/>
      <c r="E272" s="568"/>
      <c r="F272" s="568"/>
      <c r="G272" s="568"/>
      <c r="H272" s="568"/>
      <c r="I272" s="568"/>
      <c r="J272" s="568"/>
      <c r="K272" s="568"/>
      <c r="L272" s="568"/>
      <c r="M272" s="567" t="s">
        <v>451</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v>23</v>
      </c>
      <c r="AL272" s="570"/>
      <c r="AM272" s="570"/>
      <c r="AN272" s="570"/>
      <c r="AO272" s="570"/>
      <c r="AP272" s="571"/>
      <c r="AQ272" s="567" t="s">
        <v>453</v>
      </c>
      <c r="AR272" s="568"/>
      <c r="AS272" s="568"/>
      <c r="AT272" s="568"/>
      <c r="AU272" s="569" t="s">
        <v>452</v>
      </c>
      <c r="AV272" s="570"/>
      <c r="AW272" s="570"/>
      <c r="AX272" s="571"/>
    </row>
    <row r="273" spans="1:50" ht="24" customHeight="1">
      <c r="A273" s="566">
        <v>5</v>
      </c>
      <c r="B273" s="566">
        <v>1</v>
      </c>
      <c r="C273" s="567" t="s">
        <v>445</v>
      </c>
      <c r="D273" s="568"/>
      <c r="E273" s="568"/>
      <c r="F273" s="568"/>
      <c r="G273" s="568"/>
      <c r="H273" s="568"/>
      <c r="I273" s="568"/>
      <c r="J273" s="568"/>
      <c r="K273" s="568"/>
      <c r="L273" s="568"/>
      <c r="M273" s="567" t="s">
        <v>451</v>
      </c>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v>17</v>
      </c>
      <c r="AL273" s="570"/>
      <c r="AM273" s="570"/>
      <c r="AN273" s="570"/>
      <c r="AO273" s="570"/>
      <c r="AP273" s="571"/>
      <c r="AQ273" s="567" t="s">
        <v>454</v>
      </c>
      <c r="AR273" s="568"/>
      <c r="AS273" s="568"/>
      <c r="AT273" s="568"/>
      <c r="AU273" s="569" t="s">
        <v>452</v>
      </c>
      <c r="AV273" s="570"/>
      <c r="AW273" s="570"/>
      <c r="AX273" s="571"/>
    </row>
    <row r="274" spans="1:50" ht="24" customHeight="1">
      <c r="A274" s="566">
        <v>6</v>
      </c>
      <c r="B274" s="566">
        <v>1</v>
      </c>
      <c r="C274" s="567" t="s">
        <v>446</v>
      </c>
      <c r="D274" s="568"/>
      <c r="E274" s="568"/>
      <c r="F274" s="568"/>
      <c r="G274" s="568"/>
      <c r="H274" s="568"/>
      <c r="I274" s="568"/>
      <c r="J274" s="568"/>
      <c r="K274" s="568"/>
      <c r="L274" s="568"/>
      <c r="M274" s="567" t="s">
        <v>451</v>
      </c>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v>16</v>
      </c>
      <c r="AL274" s="570"/>
      <c r="AM274" s="570"/>
      <c r="AN274" s="570"/>
      <c r="AO274" s="570"/>
      <c r="AP274" s="571"/>
      <c r="AQ274" s="567" t="s">
        <v>454</v>
      </c>
      <c r="AR274" s="568"/>
      <c r="AS274" s="568"/>
      <c r="AT274" s="568"/>
      <c r="AU274" s="569" t="s">
        <v>452</v>
      </c>
      <c r="AV274" s="570"/>
      <c r="AW274" s="570"/>
      <c r="AX274" s="571"/>
    </row>
    <row r="275" spans="1:50" ht="24" customHeight="1">
      <c r="A275" s="566">
        <v>7</v>
      </c>
      <c r="B275" s="566">
        <v>1</v>
      </c>
      <c r="C275" s="567" t="s">
        <v>447</v>
      </c>
      <c r="D275" s="568"/>
      <c r="E275" s="568"/>
      <c r="F275" s="568"/>
      <c r="G275" s="568"/>
      <c r="H275" s="568"/>
      <c r="I275" s="568"/>
      <c r="J275" s="568"/>
      <c r="K275" s="568"/>
      <c r="L275" s="568"/>
      <c r="M275" s="567" t="s">
        <v>451</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v>14</v>
      </c>
      <c r="AL275" s="570"/>
      <c r="AM275" s="570"/>
      <c r="AN275" s="570"/>
      <c r="AO275" s="570"/>
      <c r="AP275" s="571"/>
      <c r="AQ275" s="567" t="s">
        <v>454</v>
      </c>
      <c r="AR275" s="568"/>
      <c r="AS275" s="568"/>
      <c r="AT275" s="568"/>
      <c r="AU275" s="569" t="s">
        <v>452</v>
      </c>
      <c r="AV275" s="570"/>
      <c r="AW275" s="570"/>
      <c r="AX275" s="571"/>
    </row>
    <row r="276" spans="1:50" ht="24" customHeight="1">
      <c r="A276" s="566">
        <v>8</v>
      </c>
      <c r="B276" s="566">
        <v>1</v>
      </c>
      <c r="C276" s="567" t="s">
        <v>448</v>
      </c>
      <c r="D276" s="568"/>
      <c r="E276" s="568"/>
      <c r="F276" s="568"/>
      <c r="G276" s="568"/>
      <c r="H276" s="568"/>
      <c r="I276" s="568"/>
      <c r="J276" s="568"/>
      <c r="K276" s="568"/>
      <c r="L276" s="568"/>
      <c r="M276" s="567" t="s">
        <v>451</v>
      </c>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v>8</v>
      </c>
      <c r="AL276" s="570"/>
      <c r="AM276" s="570"/>
      <c r="AN276" s="570"/>
      <c r="AO276" s="570"/>
      <c r="AP276" s="571"/>
      <c r="AQ276" s="567" t="s">
        <v>454</v>
      </c>
      <c r="AR276" s="568"/>
      <c r="AS276" s="568"/>
      <c r="AT276" s="568"/>
      <c r="AU276" s="569" t="s">
        <v>454</v>
      </c>
      <c r="AV276" s="570"/>
      <c r="AW276" s="570"/>
      <c r="AX276" s="571"/>
    </row>
    <row r="277" spans="1:50" ht="24" customHeight="1">
      <c r="A277" s="566">
        <v>9</v>
      </c>
      <c r="B277" s="566">
        <v>1</v>
      </c>
      <c r="C277" s="567" t="s">
        <v>449</v>
      </c>
      <c r="D277" s="568"/>
      <c r="E277" s="568"/>
      <c r="F277" s="568"/>
      <c r="G277" s="568"/>
      <c r="H277" s="568"/>
      <c r="I277" s="568"/>
      <c r="J277" s="568"/>
      <c r="K277" s="568"/>
      <c r="L277" s="568"/>
      <c r="M277" s="567" t="s">
        <v>451</v>
      </c>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v>6</v>
      </c>
      <c r="AL277" s="570"/>
      <c r="AM277" s="570"/>
      <c r="AN277" s="570"/>
      <c r="AO277" s="570"/>
      <c r="AP277" s="571"/>
      <c r="AQ277" s="567" t="s">
        <v>454</v>
      </c>
      <c r="AR277" s="568"/>
      <c r="AS277" s="568"/>
      <c r="AT277" s="568"/>
      <c r="AU277" s="569" t="s">
        <v>454</v>
      </c>
      <c r="AV277" s="570"/>
      <c r="AW277" s="570"/>
      <c r="AX277" s="571"/>
    </row>
    <row r="278" spans="1:50" ht="24" customHeight="1">
      <c r="A278" s="566">
        <v>10</v>
      </c>
      <c r="B278" s="566">
        <v>1</v>
      </c>
      <c r="C278" s="567" t="s">
        <v>450</v>
      </c>
      <c r="D278" s="568"/>
      <c r="E278" s="568"/>
      <c r="F278" s="568"/>
      <c r="G278" s="568"/>
      <c r="H278" s="568"/>
      <c r="I278" s="568"/>
      <c r="J278" s="568"/>
      <c r="K278" s="568"/>
      <c r="L278" s="568"/>
      <c r="M278" s="567" t="s">
        <v>451</v>
      </c>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v>6</v>
      </c>
      <c r="AL278" s="570"/>
      <c r="AM278" s="570"/>
      <c r="AN278" s="570"/>
      <c r="AO278" s="570"/>
      <c r="AP278" s="571"/>
      <c r="AQ278" s="567" t="s">
        <v>453</v>
      </c>
      <c r="AR278" s="568"/>
      <c r="AS278" s="568"/>
      <c r="AT278" s="568"/>
      <c r="AU278" s="569" t="s">
        <v>452</v>
      </c>
      <c r="AV278" s="570"/>
      <c r="AW278" s="570"/>
      <c r="AX278" s="571"/>
    </row>
    <row r="279" spans="1:50" ht="24" hidden="1" customHeight="1">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c r="A300" s="9"/>
      <c r="B300" s="61" t="s">
        <v>455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365</v>
      </c>
      <c r="AL301" s="232"/>
      <c r="AM301" s="232"/>
      <c r="AN301" s="232"/>
      <c r="AO301" s="232"/>
      <c r="AP301" s="232"/>
      <c r="AQ301" s="232" t="s">
        <v>23</v>
      </c>
      <c r="AR301" s="232"/>
      <c r="AS301" s="232"/>
      <c r="AT301" s="232"/>
      <c r="AU301" s="83" t="s">
        <v>24</v>
      </c>
      <c r="AV301" s="84"/>
      <c r="AW301" s="84"/>
      <c r="AX301" s="573"/>
    </row>
    <row r="302" spans="1:50" ht="24" customHeight="1">
      <c r="A302" s="566">
        <v>1</v>
      </c>
      <c r="B302" s="566">
        <v>1</v>
      </c>
      <c r="C302" s="567" t="s">
        <v>456</v>
      </c>
      <c r="D302" s="568"/>
      <c r="E302" s="568"/>
      <c r="F302" s="568"/>
      <c r="G302" s="568"/>
      <c r="H302" s="568"/>
      <c r="I302" s="568"/>
      <c r="J302" s="568"/>
      <c r="K302" s="568"/>
      <c r="L302" s="568"/>
      <c r="M302" s="567" t="s">
        <v>451</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v>16</v>
      </c>
      <c r="AL302" s="570"/>
      <c r="AM302" s="570"/>
      <c r="AN302" s="570"/>
      <c r="AO302" s="570"/>
      <c r="AP302" s="571"/>
      <c r="AQ302" s="567" t="s">
        <v>452</v>
      </c>
      <c r="AR302" s="568"/>
      <c r="AS302" s="568"/>
      <c r="AT302" s="568"/>
      <c r="AU302" s="569" t="s">
        <v>452</v>
      </c>
      <c r="AV302" s="570"/>
      <c r="AW302" s="570"/>
      <c r="AX302" s="571"/>
    </row>
    <row r="303" spans="1:50" ht="39" customHeight="1">
      <c r="A303" s="566">
        <v>2</v>
      </c>
      <c r="B303" s="566">
        <v>1</v>
      </c>
      <c r="C303" s="567" t="s">
        <v>457</v>
      </c>
      <c r="D303" s="568"/>
      <c r="E303" s="568"/>
      <c r="F303" s="568"/>
      <c r="G303" s="568"/>
      <c r="H303" s="568"/>
      <c r="I303" s="568"/>
      <c r="J303" s="568"/>
      <c r="K303" s="568"/>
      <c r="L303" s="568"/>
      <c r="M303" s="567" t="s">
        <v>451</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v>4</v>
      </c>
      <c r="AL303" s="570"/>
      <c r="AM303" s="570"/>
      <c r="AN303" s="570"/>
      <c r="AO303" s="570"/>
      <c r="AP303" s="571"/>
      <c r="AQ303" s="567" t="s">
        <v>453</v>
      </c>
      <c r="AR303" s="568"/>
      <c r="AS303" s="568"/>
      <c r="AT303" s="568"/>
      <c r="AU303" s="569" t="s">
        <v>452</v>
      </c>
      <c r="AV303" s="570"/>
      <c r="AW303" s="570"/>
      <c r="AX303" s="571"/>
    </row>
    <row r="304" spans="1:50" ht="24" customHeight="1">
      <c r="A304" s="566">
        <v>3</v>
      </c>
      <c r="B304" s="566">
        <v>1</v>
      </c>
      <c r="C304" s="567" t="s">
        <v>458</v>
      </c>
      <c r="D304" s="568"/>
      <c r="E304" s="568"/>
      <c r="F304" s="568"/>
      <c r="G304" s="568"/>
      <c r="H304" s="568"/>
      <c r="I304" s="568"/>
      <c r="J304" s="568"/>
      <c r="K304" s="568"/>
      <c r="L304" s="568"/>
      <c r="M304" s="567" t="s">
        <v>451</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v>2</v>
      </c>
      <c r="AL304" s="570"/>
      <c r="AM304" s="570"/>
      <c r="AN304" s="570"/>
      <c r="AO304" s="570"/>
      <c r="AP304" s="571"/>
      <c r="AQ304" s="567" t="s">
        <v>453</v>
      </c>
      <c r="AR304" s="568"/>
      <c r="AS304" s="568"/>
      <c r="AT304" s="568"/>
      <c r="AU304" s="569" t="s">
        <v>453</v>
      </c>
      <c r="AV304" s="570"/>
      <c r="AW304" s="570"/>
      <c r="AX304" s="571"/>
    </row>
    <row r="305" spans="1:50" ht="24" customHeight="1">
      <c r="A305" s="566">
        <v>4</v>
      </c>
      <c r="B305" s="566">
        <v>1</v>
      </c>
      <c r="C305" s="567" t="s">
        <v>459</v>
      </c>
      <c r="D305" s="568"/>
      <c r="E305" s="568"/>
      <c r="F305" s="568"/>
      <c r="G305" s="568"/>
      <c r="H305" s="568"/>
      <c r="I305" s="568"/>
      <c r="J305" s="568"/>
      <c r="K305" s="568"/>
      <c r="L305" s="568"/>
      <c r="M305" s="567" t="s">
        <v>451</v>
      </c>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v>0.158</v>
      </c>
      <c r="AL305" s="570"/>
      <c r="AM305" s="570"/>
      <c r="AN305" s="570"/>
      <c r="AO305" s="570"/>
      <c r="AP305" s="571"/>
      <c r="AQ305" s="567" t="s">
        <v>453</v>
      </c>
      <c r="AR305" s="568"/>
      <c r="AS305" s="568"/>
      <c r="AT305" s="568"/>
      <c r="AU305" s="569" t="s">
        <v>452</v>
      </c>
      <c r="AV305" s="570"/>
      <c r="AW305" s="570"/>
      <c r="AX305" s="571"/>
    </row>
    <row r="306" spans="1:50" ht="24" customHeight="1">
      <c r="A306" s="566">
        <v>5</v>
      </c>
      <c r="B306" s="566">
        <v>1</v>
      </c>
      <c r="C306" s="567" t="s">
        <v>460</v>
      </c>
      <c r="D306" s="568"/>
      <c r="E306" s="568"/>
      <c r="F306" s="568"/>
      <c r="G306" s="568"/>
      <c r="H306" s="568"/>
      <c r="I306" s="568"/>
      <c r="J306" s="568"/>
      <c r="K306" s="568"/>
      <c r="L306" s="568"/>
      <c r="M306" s="567" t="s">
        <v>451</v>
      </c>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v>9.4E-2</v>
      </c>
      <c r="AL306" s="570"/>
      <c r="AM306" s="570"/>
      <c r="AN306" s="570"/>
      <c r="AO306" s="570"/>
      <c r="AP306" s="571"/>
      <c r="AQ306" s="567" t="s">
        <v>453</v>
      </c>
      <c r="AR306" s="568"/>
      <c r="AS306" s="568"/>
      <c r="AT306" s="568"/>
      <c r="AU306" s="569" t="s">
        <v>453</v>
      </c>
      <c r="AV306" s="570"/>
      <c r="AW306" s="570"/>
      <c r="AX306" s="571"/>
    </row>
    <row r="307" spans="1:50" ht="39" customHeight="1">
      <c r="A307" s="566">
        <v>6</v>
      </c>
      <c r="B307" s="566">
        <v>1</v>
      </c>
      <c r="C307" s="567" t="s">
        <v>461</v>
      </c>
      <c r="D307" s="568"/>
      <c r="E307" s="568"/>
      <c r="F307" s="568"/>
      <c r="G307" s="568"/>
      <c r="H307" s="568"/>
      <c r="I307" s="568"/>
      <c r="J307" s="568"/>
      <c r="K307" s="568"/>
      <c r="L307" s="568"/>
      <c r="M307" s="567" t="s">
        <v>451</v>
      </c>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v>7.2999999999999995E-2</v>
      </c>
      <c r="AL307" s="570"/>
      <c r="AM307" s="570"/>
      <c r="AN307" s="570"/>
      <c r="AO307" s="570"/>
      <c r="AP307" s="571"/>
      <c r="AQ307" s="567" t="s">
        <v>452</v>
      </c>
      <c r="AR307" s="568"/>
      <c r="AS307" s="568"/>
      <c r="AT307" s="568"/>
      <c r="AU307" s="569" t="s">
        <v>453</v>
      </c>
      <c r="AV307" s="570"/>
      <c r="AW307" s="570"/>
      <c r="AX307" s="571"/>
    </row>
    <row r="308" spans="1:50" ht="39" customHeight="1">
      <c r="A308" s="566">
        <v>7</v>
      </c>
      <c r="B308" s="566">
        <v>1</v>
      </c>
      <c r="C308" s="567" t="s">
        <v>462</v>
      </c>
      <c r="D308" s="568"/>
      <c r="E308" s="568"/>
      <c r="F308" s="568"/>
      <c r="G308" s="568"/>
      <c r="H308" s="568"/>
      <c r="I308" s="568"/>
      <c r="J308" s="568"/>
      <c r="K308" s="568"/>
      <c r="L308" s="568"/>
      <c r="M308" s="567" t="s">
        <v>451</v>
      </c>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v>6.6000000000000003E-2</v>
      </c>
      <c r="AL308" s="570"/>
      <c r="AM308" s="570"/>
      <c r="AN308" s="570"/>
      <c r="AO308" s="570"/>
      <c r="AP308" s="571"/>
      <c r="AQ308" s="567" t="s">
        <v>452</v>
      </c>
      <c r="AR308" s="568"/>
      <c r="AS308" s="568"/>
      <c r="AT308" s="568"/>
      <c r="AU308" s="569" t="s">
        <v>453</v>
      </c>
      <c r="AV308" s="570"/>
      <c r="AW308" s="570"/>
      <c r="AX308" s="571"/>
    </row>
    <row r="309" spans="1:50" ht="24" customHeight="1">
      <c r="A309" s="566">
        <v>8</v>
      </c>
      <c r="B309" s="566">
        <v>1</v>
      </c>
      <c r="C309" s="567" t="s">
        <v>463</v>
      </c>
      <c r="D309" s="568"/>
      <c r="E309" s="568"/>
      <c r="F309" s="568"/>
      <c r="G309" s="568"/>
      <c r="H309" s="568"/>
      <c r="I309" s="568"/>
      <c r="J309" s="568"/>
      <c r="K309" s="568"/>
      <c r="L309" s="568"/>
      <c r="M309" s="567" t="s">
        <v>451</v>
      </c>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v>6.3E-2</v>
      </c>
      <c r="AL309" s="570"/>
      <c r="AM309" s="570"/>
      <c r="AN309" s="570"/>
      <c r="AO309" s="570"/>
      <c r="AP309" s="571"/>
      <c r="AQ309" s="567" t="s">
        <v>452</v>
      </c>
      <c r="AR309" s="568"/>
      <c r="AS309" s="568"/>
      <c r="AT309" s="568"/>
      <c r="AU309" s="569" t="s">
        <v>453</v>
      </c>
      <c r="AV309" s="570"/>
      <c r="AW309" s="570"/>
      <c r="AX309" s="571"/>
    </row>
    <row r="310" spans="1:50" ht="24" customHeight="1">
      <c r="A310" s="566">
        <v>9</v>
      </c>
      <c r="B310" s="566">
        <v>1</v>
      </c>
      <c r="C310" s="567" t="s">
        <v>464</v>
      </c>
      <c r="D310" s="568"/>
      <c r="E310" s="568"/>
      <c r="F310" s="568"/>
      <c r="G310" s="568"/>
      <c r="H310" s="568"/>
      <c r="I310" s="568"/>
      <c r="J310" s="568"/>
      <c r="K310" s="568"/>
      <c r="L310" s="568"/>
      <c r="M310" s="567" t="s">
        <v>451</v>
      </c>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v>0.1</v>
      </c>
      <c r="AL310" s="570"/>
      <c r="AM310" s="570"/>
      <c r="AN310" s="570"/>
      <c r="AO310" s="570"/>
      <c r="AP310" s="571"/>
      <c r="AQ310" s="567" t="s">
        <v>453</v>
      </c>
      <c r="AR310" s="568"/>
      <c r="AS310" s="568"/>
      <c r="AT310" s="568"/>
      <c r="AU310" s="569" t="s">
        <v>452</v>
      </c>
      <c r="AV310" s="570"/>
      <c r="AW310" s="570"/>
      <c r="AX310" s="571"/>
    </row>
    <row r="311" spans="1:50" ht="24" customHeight="1">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row r="333" spans="1:50"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365</v>
      </c>
      <c r="AL334" s="232"/>
      <c r="AM334" s="232"/>
      <c r="AN334" s="232"/>
      <c r="AO334" s="232"/>
      <c r="AP334" s="232"/>
      <c r="AQ334" s="232" t="s">
        <v>23</v>
      </c>
      <c r="AR334" s="232"/>
      <c r="AS334" s="232"/>
      <c r="AT334" s="232"/>
      <c r="AU334" s="83" t="s">
        <v>24</v>
      </c>
      <c r="AV334" s="84"/>
      <c r="AW334" s="84"/>
      <c r="AX334" s="573"/>
    </row>
    <row r="335" spans="1:50" ht="24" hidden="1" customHeight="1">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row r="366" spans="1:50"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365</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row r="399" spans="1:50"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365</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row r="432" spans="1:50"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365</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row r="465" spans="1:50"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365</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4" manualBreakCount="4">
    <brk id="72"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t="s">
        <v>375</v>
      </c>
      <c r="M2" s="15" t="str">
        <f>IF(L2="","",K2)</f>
        <v>社会保障</v>
      </c>
      <c r="N2" s="15" t="str">
        <f>IF(M2="","",IF(N1&lt;&gt;"",CONCATENATE(N1,"、",M2),M2))</f>
        <v>社会保障</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375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t="s">
        <v>375</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2015-07-07T10:41:11Z</cp:lastPrinted>
  <dcterms:created xsi:type="dcterms:W3CDTF">2012-03-13T00:50:25Z</dcterms:created>
  <dcterms:modified xsi:type="dcterms:W3CDTF">2015-09-01T01:12:40Z</dcterms:modified>
</cp:coreProperties>
</file>