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30" windowHeight="91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iterate="1" iterateCount="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<sst xmlns="http://schemas.openxmlformats.org/spreadsheetml/2006/main" count="740" uniqueCount="443">
  <si>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</si>
  <si>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</si>
  <si>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</si>
  <si>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</si>
  <si>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</si>
  <si>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</si>
  <si>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</si>
  <si>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</si>
  <si>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</si>
  <si>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</si>
  <si>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</si>
  <si>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</si>
  <si>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</si>
  <si>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</si>
  <si>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</si>
  <si>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</si>
  <si>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</si>
  <si>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</si>
  <si>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</si>
  <si>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</si>
  <si>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</si>
  <si>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</si>
  <si>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</si>
  <si>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</si>
  <si>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</si>
  <si>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</si>
  <si>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</si>
  <si>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</si>
  <si>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</si>
  <si>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</si>
  <si>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</si>
  <si>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</si>
  <si>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</si>
  <si>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</si>
  <si>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</si>
  <si>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</si>
  <si>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</si>
  <si>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</si>
  <si>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</si>
  <si>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</si>
  <si>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</si>
  <si>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</si>
  <si>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</si>
  <si>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</si>
  <si>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</si>
  <si>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</si>
  <si>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</si>
  <si>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</si>
  <si>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</si>
  <si>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</si>
  <si>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</si>
  <si>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</si>
  <si>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</si>
  <si>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</si>
  <si>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</si>
  <si>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</si>
  <si>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</si>
  <si>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</si>
  <si>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</si>
  <si>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</si>
  <si>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</si>
  <si>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</si>
  <si>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</si>
  <si>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</si>
  <si>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</si>
  <si>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</si>
  <si>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</si>
  <si>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</si>
  <si>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</si>
  <si>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</si>
  <si>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</si>
  <si>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</si>
  <si>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</si>
  <si>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</si>
  <si>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</si>
  <si>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</si>
  <si>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</si>
  <si>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</si>
  <si>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</si>
  <si>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</si>
  <si>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</si>
  <si>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</si>
  <si>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</si>
  <si>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</si>
  <si>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</si>
  <si>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</si>
  <si>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</si>
  <si>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</si>
  <si>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</si>
  <si>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</si>
  <si>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</si>
  <si>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</si>
  <si>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</si>
  <si>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</si>
  <si>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</si>
  <si>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</si>
  <si>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</si>
  <si>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</si>
  <si>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</si>
  <si>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</si>
  <si>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</si>
  <si>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</si>
  <si>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</si>
  <si>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</si>
  <si>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</si>
  <si>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</si>
  <si>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</si>
  <si>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</si>
  <si>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</si>
  <si>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</si>
  <si>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</si>
  <si>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</si>
  <si>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</si>
  <si>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</si>
  <si>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</si>
  <si>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</si>
  <si>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</si>
  <si>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</si>
  <si>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</si>
  <si>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</si>
  <si>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</si>
  <si>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</si>
  <si>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</si>
  <si>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</si>
  <si>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</si>
  <si>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</si>
  <si>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</si>
  <si>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</si>
  <si>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</si>
  <si>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</si>
  <si>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</si>
  <si>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</si>
  <si>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</si>
  <si>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</si>
  <si>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</si>
  <si>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</si>
  <si>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</si>
  <si>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</si>
  <si>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</si>
  <si>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</si>
  <si>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</si>
  <si>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</si>
  <si>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</si>
  <si>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</si>
  <si>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</si>
  <si>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</si>
  <si>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</si>
  <si>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</si>
  <si>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</si>
  <si>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</si>
  <si>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</si>
  <si>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</si>
  <si>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</si>
  <si>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</si>
  <si>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</si>
  <si>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</si>
  <si>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</si>
  <si>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</si>
  <si>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</si>
  <si>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</si>
  <si>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</si>
  <si>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</si>
  <si>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</si>
  <si>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</si>
  <si>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</si>
  <si>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</si>
  <si>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</si>
  <si>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</si>
  <si>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</si>
  <si>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</si>
  <si>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</si>
  <si>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</si>
  <si>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</si>
  <si>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</si>
  <si>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</si>
  <si>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</si>
  <si>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</si>
  <si>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</si>
  <si>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</si>
  <si>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</si>
  <si>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</si>
  <si>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</si>
  <si>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</si>
  <si>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</si>
  <si>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</si>
  <si>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</si>
  <si>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</si>
  <si>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</si>
  <si>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</si>
  <si>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</si>
  <si>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</si>
  <si>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</si>
  <si>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</si>
  <si>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</si>
  <si>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</si>
  <si>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</si>
  <si>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</si>
  <si>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</si>
  <si>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</si>
  <si>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</si>
  <si>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</si>
  <si>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</si>
  <si>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</si>
  <si>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</si>
  <si>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</si>
  <si>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</si>
  <si>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</si>
  <si>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</si>
  <si>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</si>
  <si>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</si>
  <si>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</si>
  <si>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</si>
  <si>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</si>
  <si>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</si>
  <si>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</si>
  <si>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</si>
  <si>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</si>
  <si>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</si>
  <si>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</si>
  <si>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</si>
  <si>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</si>
  <si>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</si>
  <si>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</si>
  <si>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</si>
  <si>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</si>
  <si>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</si>
  <si>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</si>
  <si>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</si>
  <si>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</si>
  <si>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</si>
  <si>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</si>
  <si>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</si>
  <si>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</si>
  <si>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</si>
  <si>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</si>
  <si>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</si>
  <si>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</si>
  <si>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</si>
  <si>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</si>
  <si>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</si>
  <si>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</si>
  <si>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</si>
  <si>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</si>
  <si>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</si>
  <si>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</si>
  <si>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</si>
  <si>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</si>
  <si>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</si>
  <si>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</si>
  <si>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</si>
  <si>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</si>
  <si>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</si>
  <si>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</si>
  <si>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</si>
  <si>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</si>
  <si>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</si>
  <si>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</si>
  <si>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</si>
  <si>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</si>
  <si>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</si>
  <si>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</si>
  <si>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</si>
  <si>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</si>
  <si>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</si>
  <si>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</si>
  <si>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</si>
  <si>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</si>
  <si>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</si>
  <si>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</si>
  <si>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</si>
  <si>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</si>
  <si>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</si>
  <si>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</si>
  <si>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</si>
  <si>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</si>
  <si>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</si>
  <si>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</si>
  <si>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</si>
  <si>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</si>
  <si>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</si>
  <si>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</si>
  <si>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</si>
  <si>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</si>
  <si>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</si>
  <si>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</si>
  <si>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</si>
  <si>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</si>
  <si>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</si>
  <si>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</si>
  <si>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</si>
  <si>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</si>
  <si>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</si>
  <si>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</si>
  <si>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</si>
  <si>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</si>
  <si>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</si>
  <si>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</si>
  <si>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</si>
  <si>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</si>
  <si>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</si>
  <si>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</si>
  <si>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</si>
  <si>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</si>
  <si>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</si>
  <si>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</si>
  <si>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</si>
  <si>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</si>
  <si>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</si>
  <si>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</si>
  <si>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</si>
  <si>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</si>
  <si>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</si>
  <si>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</si>
  <si>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</si>
  <si>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</si>
  <si>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</si>
  <si>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</si>
  <si>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</si>
  <si>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</si>
  <si>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</si>
  <si>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</si>
  <si>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</si>
  <si>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</si>
  <si>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</si>
  <si>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</si>
  <si>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</si>
  <si>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</si>
  <si>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</si>
  <si>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</si>
  <si>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</si>
  <si>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</si>
  <si>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</si>
  <si>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</si>
  <si>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</si>
  <si>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</si>
  <si>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</si>
  <si>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</si>
  <si>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</si>
  <si>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</si>
  <si>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</si>
  <si>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</si>
  <si>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</si>
  <si>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</si>
  <si>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</si>
  <si>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</si>
  <si>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</si>
  <si>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</si>
  <si>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</si>
  <si>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</si>
  <si>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</si>
  <si>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</si>
  <si>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</si>
  <si>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</si>
  <si>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</si>
  <si>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</si>
  <si>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</si>
  <si>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</si>
  <si>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</si>
  <si>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</si>
  <si>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</si>
  <si>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</si>
  <si>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</si>
  <si>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</si>
  <si>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</si>
  <si>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</si>
  <si>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</si>
  <si>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</si>
  <si>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</si>
  <si>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</si>
  <si>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</si>
  <si>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</si>
  <si>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</si>
  <si>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</si>
  <si>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</si>
  <si>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</si>
  <si>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</si>
  <si>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</si>
  <si>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</si>
  <si>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</si>
  <si>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</si>
  <si>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</si>
  <si>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</si>
  <si>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</si>
  <si>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</si>
  <si>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国民健康保険団体連合会等補助金</t>
    <phoneticPr fontId="5"/>
  </si>
  <si>
    <t>058</t>
    <phoneticPr fontId="5"/>
  </si>
  <si>
    <t>084</t>
    <phoneticPr fontId="5"/>
  </si>
  <si>
    <t>国民健康保険法第74条</t>
    <phoneticPr fontId="5"/>
  </si>
  <si>
    <t>国民健康保険団体連合会等補助金の国庫補助について
（平成25年7月4日厚生労働省発保0704第1号）
国民健康保険団体連合会等補助金の国庫補助について
（平成26年3月20日厚生労働省発保0320第34号）
国民健康保険団体連合会等補助金の国庫補助について
（平成27年4月9日厚生労働省発保0409第3号）</t>
    <phoneticPr fontId="5"/>
  </si>
  <si>
    <t>東日本大震災による東京電力福島第一原子力発電所事故（以下「原発事故」という。）に伴い設定された避難指示区域等（帰還困難区域、居住制限区域、避難指示解除準備区域、特定避難勧奨地点（ホットスポット））及び旧緊急時避難準備区域等（旧緊急時避難準備区域及び指定が解除された特定避難勧奨地点（ホットスポット））の被災者に対する一部負担金の免除等（以下「特別措置」という。）について、医療保険機関等に対して周知することにより、国民健康保険事業の円滑な運営を期することを目的とする。</t>
    <phoneticPr fontId="5"/>
  </si>
  <si>
    <t>○補助対象事業（定額補助）
「被災者に対する特別措置についての周知事業」
　　国民健康保険中央会及び国民健康保険団体連合会が特別措置について医療機関等に対して周知を行う事業（平成24年度より）
【参考】
「診療報酬等立替払事業」
　原発事故に伴う警戒区域等の保険者が診療報酬等を納入できない場合に、国民健康保険団体連合会が保険医療機関等に診療報酬等の立替払を行う事業。平成24年度は当該事業に係る補助金の交付申請がなく、今後も申請の見込みがないため、平成25年度より補助廃止。</t>
    <phoneticPr fontId="5"/>
  </si>
  <si>
    <t>全国の保険医療機関・調剤薬局等に対して広報物を送付</t>
    <phoneticPr fontId="5"/>
  </si>
  <si>
    <t>保険医療機関・調剤薬局等への広報物送付件数</t>
    <phoneticPr fontId="5"/>
  </si>
  <si>
    <t>件数</t>
    <phoneticPr fontId="5"/>
  </si>
  <si>
    <t>箇所</t>
    <phoneticPr fontId="5"/>
  </si>
  <si>
    <t>箇所</t>
    <rPh sb="0" eb="2">
      <t>カショ</t>
    </rPh>
    <phoneticPr fontId="5"/>
  </si>
  <si>
    <t>単位当たりコスト（１国保連合会当たりの交付決定額）
＝Ｘ（交付決定額）／Ｙ（国保連合会数）　　　　　　　　　　　　　　</t>
    <phoneticPr fontId="5"/>
  </si>
  <si>
    <t>単位当たりコスト（国保中央会への交付決定額）
＝Ｘ（交付決定額）／Ｙ（国保中央会数）　　　　　　　　　　　　　　　　　</t>
    <phoneticPr fontId="5"/>
  </si>
  <si>
    <t>　　X／Y</t>
    <phoneticPr fontId="5"/>
  </si>
  <si>
    <t>　百万円</t>
    <rPh sb="1" eb="3">
      <t>ヒャクマン</t>
    </rPh>
    <rPh sb="3" eb="4">
      <t>エン</t>
    </rPh>
    <phoneticPr fontId="5"/>
  </si>
  <si>
    <t>8/40</t>
    <phoneticPr fontId="5"/>
  </si>
  <si>
    <t>-</t>
    <phoneticPr fontId="5"/>
  </si>
  <si>
    <t>国民健康保険団体連合会等補助金</t>
    <phoneticPr fontId="5"/>
  </si>
  <si>
    <t>‐</t>
  </si>
  <si>
    <t>広報物について全て予定通り平成27年3月末までに送付することが出来た。</t>
    <phoneticPr fontId="5"/>
  </si>
  <si>
    <t>A.　国民健康保険中央会</t>
    <phoneticPr fontId="5"/>
  </si>
  <si>
    <t>外部委託</t>
    <phoneticPr fontId="5"/>
  </si>
  <si>
    <t>（株）報光社
広報物印刷・発送経費</t>
    <phoneticPr fontId="5"/>
  </si>
  <si>
    <t>B.　委託会社（（株）報光社）</t>
    <phoneticPr fontId="5"/>
  </si>
  <si>
    <t>需用費</t>
    <phoneticPr fontId="5"/>
  </si>
  <si>
    <t>特別措置の内容を説明した広報物の印刷・発送</t>
    <phoneticPr fontId="5"/>
  </si>
  <si>
    <t>A.　国民健康保険中央会</t>
    <phoneticPr fontId="5"/>
  </si>
  <si>
    <t>国民健康保険中央会</t>
    <phoneticPr fontId="5"/>
  </si>
  <si>
    <t>被災者に対する特別措置の周知事業</t>
    <phoneticPr fontId="5"/>
  </si>
  <si>
    <t>-</t>
    <phoneticPr fontId="5"/>
  </si>
  <si>
    <t>B 委託会社</t>
    <phoneticPr fontId="5"/>
  </si>
  <si>
    <t>（株）報光社</t>
    <phoneticPr fontId="5"/>
  </si>
  <si>
    <t>-</t>
    <phoneticPr fontId="5"/>
  </si>
  <si>
    <t>-</t>
    <phoneticPr fontId="5"/>
  </si>
  <si>
    <t>　1/1</t>
    <phoneticPr fontId="5"/>
  </si>
  <si>
    <t>6/1</t>
    <phoneticPr fontId="5"/>
  </si>
  <si>
    <t>　3/1</t>
    <phoneticPr fontId="5"/>
  </si>
  <si>
    <t>警戒区域等の被災者に対する特別措置の内容を被災者や医療機関等に速やかに周知を図るものであり、ニーズを反映している。</t>
    <rPh sb="50" eb="52">
      <t>ハンエイ</t>
    </rPh>
    <phoneticPr fontId="5"/>
  </si>
  <si>
    <t>警戒区域等の被災者に対する特別措置の内容を被災者や医療機関等に速やかに周知を図るため、国が実施すべき事業である。</t>
    <phoneticPr fontId="5"/>
  </si>
  <si>
    <t>警戒区域等の被災者に対する特別措置の内容を被災者や医療機関等に速やかに周知を図るため、優先度の高い事業である。</t>
    <phoneticPr fontId="5"/>
  </si>
  <si>
    <t>警戒区域等の被災者に対する特別措置の内容を被災者や医療機関等に周知を図るための事業であり、全額国庫負担としている。</t>
    <phoneticPr fontId="5"/>
  </si>
  <si>
    <t>全国に避難している避難指示区域等及び旧緊急時避難準備区域等の被災者に対する特別措置の周知事業については、現在の特別措置の内容が変更した場合に、その内容を周知する必要があることから、同事業に係る経費については引き続き補助を行う必要がある。</t>
    <phoneticPr fontId="5"/>
  </si>
  <si>
    <t>特別措置の周知事業において保険医療機関等に送付する広報物については、出来るだけまとめて送付を行うことによりスケールメリットによるコストの削減を図っていく。</t>
    <phoneticPr fontId="5"/>
  </si>
  <si>
    <t>補助対象費用は啓発用の広報物の作成費及び郵送費に係る費用であり、費目・使途ともに事業目的に即した必要なものとなっている。</t>
    <phoneticPr fontId="5"/>
  </si>
  <si>
    <t>啓発用の広報物の作成費及び郵送費に係る費用を補助対象事業者に直接交付をしていおり、合理的なものとなっている。</t>
    <rPh sb="22" eb="24">
      <t>ホジョ</t>
    </rPh>
    <rPh sb="24" eb="26">
      <t>タイショウ</t>
    </rPh>
    <rPh sb="26" eb="29">
      <t>ジギョウシャ</t>
    </rPh>
    <rPh sb="30" eb="32">
      <t>チョクセツ</t>
    </rPh>
    <rPh sb="32" eb="34">
      <t>コウフ</t>
    </rPh>
    <rPh sb="41" eb="44">
      <t>ゴウリテキ</t>
    </rPh>
    <phoneticPr fontId="5"/>
  </si>
  <si>
    <t>広報物をまとめて送付を行うことでスケールメリットによるコスト削減を図った。</t>
    <phoneticPr fontId="5"/>
  </si>
  <si>
    <t>広報物をまとめて送付を行うことでスケールメリットによるコスト削減を図り低コストで実施することが出来た。</t>
    <rPh sb="35" eb="36">
      <t>テイ</t>
    </rPh>
    <rPh sb="40" eb="42">
      <t>ジッシ</t>
    </rPh>
    <rPh sb="47" eb="49">
      <t>デキ</t>
    </rPh>
    <phoneticPr fontId="5"/>
  </si>
  <si>
    <t>9/24</t>
    <phoneticPr fontId="5"/>
  </si>
  <si>
    <t>-</t>
    <phoneticPr fontId="5"/>
  </si>
  <si>
    <t>本事業で周知事業を実施した国民健康保険団体連合会の数</t>
    <rPh sb="0" eb="1">
      <t>ホン</t>
    </rPh>
    <rPh sb="1" eb="3">
      <t>ジギョウ</t>
    </rPh>
    <rPh sb="4" eb="6">
      <t>シュウチ</t>
    </rPh>
    <rPh sb="6" eb="8">
      <t>ジギョウ</t>
    </rPh>
    <rPh sb="9" eb="11">
      <t>ジッシ</t>
    </rPh>
    <rPh sb="25" eb="26">
      <t>カズ</t>
    </rPh>
    <phoneticPr fontId="5"/>
  </si>
  <si>
    <t>本事業で周知事業を実施した国民健康保険中央会の数</t>
    <rPh sb="0" eb="1">
      <t>ホン</t>
    </rPh>
    <rPh sb="1" eb="3">
      <t>ジギョウ</t>
    </rPh>
    <rPh sb="4" eb="6">
      <t>シュウチ</t>
    </rPh>
    <rPh sb="6" eb="8">
      <t>ジギョウ</t>
    </rPh>
    <rPh sb="9" eb="11">
      <t>ジッシ</t>
    </rPh>
    <rPh sb="13" eb="15">
      <t>コクミン</t>
    </rPh>
    <rPh sb="23" eb="24">
      <t>カズ</t>
    </rPh>
    <phoneticPr fontId="5"/>
  </si>
  <si>
    <t>　引き続き効率的・効果的な予算の執行に努めていく。</t>
    <phoneticPr fontId="5"/>
  </si>
  <si>
    <t>現状通り</t>
  </si>
  <si>
    <t>国民健康保険事業の円滑な運営のために必要性の高い事業である。引き続き効率性に留意しつつ予算の執行を進めること。
なお、震災発生直後と比較した状況の変化を踏まえ、事業の終期について検討を行うこと。</t>
    <phoneticPr fontId="5"/>
  </si>
  <si>
    <t>点検対象外</t>
    <rPh sb="0" eb="5">
      <t>テンケンタイショウガイ</t>
    </rPh>
    <phoneticPr fontId="5"/>
  </si>
  <si>
    <t>5/32</t>
    <phoneticPr fontId="5"/>
  </si>
  <si>
    <t>0/47</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</si>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</sst>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56" fontId="23" fillId="0" borderId="25" xfId="0" quotePrefix="1" applyNumberFormat="1" applyFont="1" applyFill="1" applyBorder="1" applyAlignment="1" applyProtection="1">
      <alignment vertical="center" wrapText="1"/>
      <protection locked="0"/>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140</xdr:row>
      <xdr:rowOff>0</xdr:rowOff>
    </xdr:from>
    <xdr:to>
      <xdr:col>36</xdr:col>
      <xdr:colOff>85068</xdr:colOff>
      <xdr:row>171</xdr:row>
      <xdr:rowOff>227494</xdr:rowOff>
    </xdr:to>
    <xdr:grpSp>
      <xdr:nvGrpSpPr>
        <xdr:cNvPr id="27" name="グループ化 26"/>
        <xdr:cNvGrpSpPr/>
      </xdr:nvGrpSpPr>
      <xdr:grpSpPr>
        <a:xfrm>
          <a:off x="3227294" y="35735559"/>
          <a:ext cx="4119186" cy="10996347"/>
          <a:chOff x="3426730" y="32141319"/>
          <a:chExt cx="4119186" cy="10996347"/>
        </a:xfrm>
      </xdr:grpSpPr>
      <xdr:grpSp>
        <xdr:nvGrpSpPr>
          <xdr:cNvPr id="28" name="グループ化 27"/>
          <xdr:cNvGrpSpPr/>
        </xdr:nvGrpSpPr>
        <xdr:grpSpPr>
          <a:xfrm>
            <a:off x="3426730" y="32141319"/>
            <a:ext cx="4119186" cy="10061371"/>
            <a:chOff x="3426730" y="32141319"/>
            <a:chExt cx="4119186" cy="10061371"/>
          </a:xfrm>
        </xdr:grpSpPr>
        <xdr:sp macro="" textlink="">
          <xdr:nvSpPr>
            <xdr:cNvPr id="30" name="正方形/長方形 29"/>
            <xdr:cNvSpPr/>
          </xdr:nvSpPr>
          <xdr:spPr>
            <a:xfrm>
              <a:off x="3426730" y="32141319"/>
              <a:ext cx="4027917" cy="3192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平成</a:t>
              </a:r>
              <a:r>
                <a:rPr kumimoji="1" lang="en-US" altLang="ja-JP" sz="1100">
                  <a:solidFill>
                    <a:sysClr val="windowText" lastClr="000000"/>
                  </a:solidFill>
                </a:rPr>
                <a:t>26</a:t>
              </a:r>
              <a:r>
                <a:rPr kumimoji="1" lang="ja-JP" altLang="en-US" sz="1100">
                  <a:solidFill>
                    <a:sysClr val="windowText" lastClr="000000"/>
                  </a:solidFill>
                </a:rPr>
                <a:t>年度執行ベース</a:t>
              </a:r>
            </a:p>
          </xdr:txBody>
        </xdr:sp>
        <xdr:sp macro="" textlink="">
          <xdr:nvSpPr>
            <xdr:cNvPr id="31" name="正方形/長方形 30"/>
            <xdr:cNvSpPr/>
          </xdr:nvSpPr>
          <xdr:spPr>
            <a:xfrm>
              <a:off x="4046802" y="32543751"/>
              <a:ext cx="2831434" cy="917513"/>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復興庁</a:t>
              </a:r>
              <a:endParaRPr kumimoji="1" lang="en-US" altLang="ja-JP" sz="1100">
                <a:solidFill>
                  <a:sysClr val="windowText" lastClr="000000"/>
                </a:solidFill>
              </a:endParaRPr>
            </a:p>
            <a:p>
              <a:pPr algn="ctr"/>
              <a:r>
                <a:rPr kumimoji="1" lang="ja-JP" altLang="en-US" sz="1100">
                  <a:solidFill>
                    <a:sysClr val="windowText" lastClr="000000"/>
                  </a:solidFill>
                </a:rPr>
                <a:t>６百万円</a:t>
              </a:r>
            </a:p>
          </xdr:txBody>
        </xdr:sp>
        <xdr:sp macro="" textlink="">
          <xdr:nvSpPr>
            <xdr:cNvPr id="32" name="正方形/長方形 31"/>
            <xdr:cNvSpPr/>
          </xdr:nvSpPr>
          <xdr:spPr>
            <a:xfrm>
              <a:off x="4044532" y="33658022"/>
              <a:ext cx="2803002" cy="48915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（厚生労働省へ移替え）</a:t>
              </a:r>
            </a:p>
          </xdr:txBody>
        </xdr:sp>
        <xdr:cxnSp macro="">
          <xdr:nvCxnSpPr>
            <xdr:cNvPr id="33" name="直線矢印コネクタ 32"/>
            <xdr:cNvCxnSpPr/>
          </xdr:nvCxnSpPr>
          <xdr:spPr>
            <a:xfrm>
              <a:off x="5475552" y="34327041"/>
              <a:ext cx="1" cy="9720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4" name="正方形/長方形 33"/>
            <xdr:cNvSpPr/>
          </xdr:nvSpPr>
          <xdr:spPr>
            <a:xfrm>
              <a:off x="4058709" y="35437080"/>
              <a:ext cx="2864387" cy="915657"/>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６百万円</a:t>
              </a:r>
            </a:p>
          </xdr:txBody>
        </xdr:sp>
        <xdr:sp macro="" textlink="">
          <xdr:nvSpPr>
            <xdr:cNvPr id="35" name="正方形/長方形 34"/>
            <xdr:cNvSpPr/>
          </xdr:nvSpPr>
          <xdr:spPr>
            <a:xfrm>
              <a:off x="3462073" y="36496625"/>
              <a:ext cx="4083843"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補助金の交付</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36" name="正方形/長方形 35"/>
            <xdr:cNvSpPr/>
          </xdr:nvSpPr>
          <xdr:spPr>
            <a:xfrm>
              <a:off x="4058707" y="38140217"/>
              <a:ext cx="2880000" cy="93600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Ａ．国民健康保険中央会</a:t>
              </a:r>
              <a:endParaRPr kumimoji="1" lang="en-US" altLang="ja-JP" sz="1100">
                <a:solidFill>
                  <a:sysClr val="windowText" lastClr="000000"/>
                </a:solidFill>
              </a:endParaRPr>
            </a:p>
            <a:p>
              <a:pPr algn="ctr"/>
              <a:r>
                <a:rPr kumimoji="1" lang="ja-JP" altLang="en-US" sz="1100">
                  <a:solidFill>
                    <a:sysClr val="windowText" lastClr="000000"/>
                  </a:solidFill>
                </a:rPr>
                <a:t>６百万円</a:t>
              </a:r>
            </a:p>
          </xdr:txBody>
        </xdr:sp>
        <xdr:cxnSp macro="">
          <xdr:nvCxnSpPr>
            <xdr:cNvPr id="37" name="直線矢印コネクタ 36"/>
            <xdr:cNvCxnSpPr/>
          </xdr:nvCxnSpPr>
          <xdr:spPr>
            <a:xfrm>
              <a:off x="5464969" y="37004625"/>
              <a:ext cx="1" cy="9720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正方形/長方形 37"/>
            <xdr:cNvSpPr/>
          </xdr:nvSpPr>
          <xdr:spPr>
            <a:xfrm>
              <a:off x="4151050" y="39189706"/>
              <a:ext cx="2664000" cy="71999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被災者に対する特別措置の周知事業に要する費用に充てる。</a:t>
              </a:r>
            </a:p>
          </xdr:txBody>
        </xdr:sp>
        <xdr:cxnSp macro="">
          <xdr:nvCxnSpPr>
            <xdr:cNvPr id="39" name="直線矢印コネクタ 38"/>
            <xdr:cNvCxnSpPr/>
          </xdr:nvCxnSpPr>
          <xdr:spPr>
            <a:xfrm>
              <a:off x="5487458" y="39908428"/>
              <a:ext cx="0" cy="9720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0" name="正方形/長方形 39"/>
            <xdr:cNvSpPr/>
          </xdr:nvSpPr>
          <xdr:spPr>
            <a:xfrm>
              <a:off x="4060032" y="41279917"/>
              <a:ext cx="2797968" cy="922773"/>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Ｂ．委託会社（１社）</a:t>
              </a:r>
              <a:endParaRPr kumimoji="1" lang="en-US" altLang="ja-JP" sz="1100">
                <a:solidFill>
                  <a:sysClr val="windowText" lastClr="000000"/>
                </a:solidFill>
              </a:endParaRPr>
            </a:p>
            <a:p>
              <a:pPr algn="ctr"/>
              <a:r>
                <a:rPr kumimoji="1" lang="ja-JP" altLang="en-US" sz="1100">
                  <a:solidFill>
                    <a:sysClr val="windowText" lastClr="000000"/>
                  </a:solidFill>
                </a:rPr>
                <a:t>６百万円</a:t>
              </a:r>
            </a:p>
          </xdr:txBody>
        </xdr:sp>
        <xdr:sp macro="" textlink="">
          <xdr:nvSpPr>
            <xdr:cNvPr id="41" name="正方形/長方形 40"/>
            <xdr:cNvSpPr/>
          </xdr:nvSpPr>
          <xdr:spPr>
            <a:xfrm>
              <a:off x="4307417" y="40868864"/>
              <a:ext cx="2430115" cy="433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grpSp>
      <xdr:sp macro="" textlink="">
        <xdr:nvSpPr>
          <xdr:cNvPr id="29" name="大かっこ 28"/>
          <xdr:cNvSpPr/>
        </xdr:nvSpPr>
        <xdr:spPr>
          <a:xfrm>
            <a:off x="4071938" y="42407418"/>
            <a:ext cx="2886603" cy="7302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19</xdr:col>
      <xdr:colOff>179294</xdr:colOff>
      <xdr:row>169</xdr:row>
      <xdr:rowOff>145677</xdr:rowOff>
    </xdr:from>
    <xdr:to>
      <xdr:col>32</xdr:col>
      <xdr:colOff>189348</xdr:colOff>
      <xdr:row>171</xdr:row>
      <xdr:rowOff>365312</xdr:rowOff>
    </xdr:to>
    <xdr:sp macro="" textlink="">
      <xdr:nvSpPr>
        <xdr:cNvPr id="42" name="正方形/長方形 41"/>
        <xdr:cNvSpPr/>
      </xdr:nvSpPr>
      <xdr:spPr>
        <a:xfrm>
          <a:off x="4011706" y="44509765"/>
          <a:ext cx="2632230" cy="9144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国保中央会より委託を受けて、特別措置の内容を説明した広報物の印刷・発送を行う。</a:t>
          </a:r>
        </a:p>
      </xdr:txBody>
    </xdr:sp>
    <xdr:clientData/>
  </xdr:twoCellAnchor>
  <xdr:twoCellAnchor>
    <xdr:from>
      <xdr:col>19</xdr:col>
      <xdr:colOff>56029</xdr:colOff>
      <xdr:row>160</xdr:row>
      <xdr:rowOff>100853</xdr:rowOff>
    </xdr:from>
    <xdr:to>
      <xdr:col>33</xdr:col>
      <xdr:colOff>40147</xdr:colOff>
      <xdr:row>162</xdr:row>
      <xdr:rowOff>234087</xdr:rowOff>
    </xdr:to>
    <xdr:sp macro="" textlink="">
      <xdr:nvSpPr>
        <xdr:cNvPr id="43" name="大かっこ 42"/>
        <xdr:cNvSpPr/>
      </xdr:nvSpPr>
      <xdr:spPr>
        <a:xfrm>
          <a:off x="3888441" y="41338500"/>
          <a:ext cx="2808000" cy="82799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11206</xdr:colOff>
      <xdr:row>144</xdr:row>
      <xdr:rowOff>100853</xdr:rowOff>
    </xdr:from>
    <xdr:to>
      <xdr:col>32</xdr:col>
      <xdr:colOff>197960</xdr:colOff>
      <xdr:row>145</xdr:row>
      <xdr:rowOff>313245</xdr:rowOff>
    </xdr:to>
    <xdr:sp macro="" textlink="">
      <xdr:nvSpPr>
        <xdr:cNvPr id="44" name="大かっこ 43"/>
        <xdr:cNvSpPr/>
      </xdr:nvSpPr>
      <xdr:spPr>
        <a:xfrm>
          <a:off x="3843618" y="35780382"/>
          <a:ext cx="2808930" cy="559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100853</xdr:colOff>
      <xdr:row>4</xdr:row>
      <xdr:rowOff>56029</xdr:rowOff>
    </xdr:from>
    <xdr:to>
      <xdr:col>24</xdr:col>
      <xdr:colOff>158004</xdr:colOff>
      <xdr:row>5</xdr:row>
      <xdr:rowOff>27454</xdr:rowOff>
    </xdr:to>
    <xdr:sp macro="" textlink="">
      <xdr:nvSpPr>
        <xdr:cNvPr id="26" name="正方形/長方形 25"/>
        <xdr:cNvSpPr/>
      </xdr:nvSpPr>
      <xdr:spPr>
        <a:xfrm>
          <a:off x="3731559" y="1210235"/>
          <a:ext cx="1267386" cy="352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終了年度未定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topLeftCell="A10" zoomScale="85" zoomScaleNormal="75" zoomScaleSheetLayoutView="85" zoomScalePageLayoutView="70" workbookViewId="0">
      <selection activeCell="AR16" sqref="AR16:AX1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375</v>
      </c>
      <c r="AR2" s="97"/>
      <c r="AS2" s="59" t="str">
        <f>IF(OR(AQ2="　", AQ2=""), "", "-")</f>
        <v/>
      </c>
      <c r="AT2" s="98">
        <v>84</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376</v>
      </c>
      <c r="AK3" s="291"/>
      <c r="AL3" s="291"/>
      <c r="AM3" s="291"/>
      <c r="AN3" s="291"/>
      <c r="AO3" s="291"/>
      <c r="AP3" s="291"/>
      <c r="AQ3" s="291"/>
      <c r="AR3" s="291"/>
      <c r="AS3" s="291"/>
      <c r="AT3" s="291"/>
      <c r="AU3" s="291"/>
      <c r="AV3" s="291"/>
      <c r="AW3" s="291"/>
      <c r="AX3" s="36" t="s">
        <v>91</v>
      </c>
    </row>
    <row r="4" spans="1:50" ht="24.75" customHeight="1" x14ac:dyDescent="0.15">
      <c r="A4" s="511" t="s">
        <v>30</v>
      </c>
      <c r="B4" s="512"/>
      <c r="C4" s="512"/>
      <c r="D4" s="512"/>
      <c r="E4" s="512"/>
      <c r="F4" s="512"/>
      <c r="G4" s="485" t="s">
        <v>384</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378</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17" t="s">
        <v>213</v>
      </c>
      <c r="H5" s="318"/>
      <c r="I5" s="318"/>
      <c r="J5" s="318"/>
      <c r="K5" s="318"/>
      <c r="L5" s="318"/>
      <c r="M5" s="319" t="s">
        <v>92</v>
      </c>
      <c r="N5" s="320"/>
      <c r="O5" s="320"/>
      <c r="P5" s="320"/>
      <c r="Q5" s="320"/>
      <c r="R5" s="321"/>
      <c r="S5" s="322"/>
      <c r="T5" s="318"/>
      <c r="U5" s="318"/>
      <c r="V5" s="318"/>
      <c r="W5" s="318"/>
      <c r="X5" s="323"/>
      <c r="Y5" s="502" t="s">
        <v>3</v>
      </c>
      <c r="Z5" s="503"/>
      <c r="AA5" s="503"/>
      <c r="AB5" s="503"/>
      <c r="AC5" s="503"/>
      <c r="AD5" s="504"/>
      <c r="AE5" s="505" t="s">
        <v>382</v>
      </c>
      <c r="AF5" s="506"/>
      <c r="AG5" s="506"/>
      <c r="AH5" s="506"/>
      <c r="AI5" s="506"/>
      <c r="AJ5" s="506"/>
      <c r="AK5" s="506"/>
      <c r="AL5" s="506"/>
      <c r="AM5" s="506"/>
      <c r="AN5" s="506"/>
      <c r="AO5" s="506"/>
      <c r="AP5" s="507"/>
      <c r="AQ5" s="508" t="s">
        <v>383</v>
      </c>
      <c r="AR5" s="509"/>
      <c r="AS5" s="509"/>
      <c r="AT5" s="509"/>
      <c r="AU5" s="509"/>
      <c r="AV5" s="509"/>
      <c r="AW5" s="509"/>
      <c r="AX5" s="510"/>
    </row>
    <row r="6" spans="1:50" ht="39" customHeight="1" x14ac:dyDescent="0.15">
      <c r="A6" s="513" t="s">
        <v>4</v>
      </c>
      <c r="B6" s="514"/>
      <c r="C6" s="514"/>
      <c r="D6" s="514"/>
      <c r="E6" s="514"/>
      <c r="F6" s="514"/>
      <c r="G6" s="515" t="str">
        <f>入力規則等!F39</f>
        <v>東日本大震災復興特別会計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381</v>
      </c>
      <c r="AF6" s="520"/>
      <c r="AG6" s="520"/>
      <c r="AH6" s="520"/>
      <c r="AI6" s="520"/>
      <c r="AJ6" s="520"/>
      <c r="AK6" s="520"/>
      <c r="AL6" s="520"/>
      <c r="AM6" s="520"/>
      <c r="AN6" s="520"/>
      <c r="AO6" s="520"/>
      <c r="AP6" s="520"/>
      <c r="AQ6" s="115"/>
      <c r="AR6" s="115"/>
      <c r="AS6" s="115"/>
      <c r="AT6" s="115"/>
      <c r="AU6" s="115"/>
      <c r="AV6" s="115"/>
      <c r="AW6" s="115"/>
      <c r="AX6" s="521"/>
    </row>
    <row r="7" spans="1:50" ht="119.25" customHeight="1" x14ac:dyDescent="0.15">
      <c r="A7" s="441" t="s">
        <v>25</v>
      </c>
      <c r="B7" s="442"/>
      <c r="C7" s="442"/>
      <c r="D7" s="442"/>
      <c r="E7" s="442"/>
      <c r="F7" s="442"/>
      <c r="G7" s="443" t="s">
        <v>387</v>
      </c>
      <c r="H7" s="444"/>
      <c r="I7" s="444"/>
      <c r="J7" s="444"/>
      <c r="K7" s="444"/>
      <c r="L7" s="444"/>
      <c r="M7" s="444"/>
      <c r="N7" s="444"/>
      <c r="O7" s="444"/>
      <c r="P7" s="444"/>
      <c r="Q7" s="444"/>
      <c r="R7" s="444"/>
      <c r="S7" s="444"/>
      <c r="T7" s="444"/>
      <c r="U7" s="444"/>
      <c r="V7" s="445"/>
      <c r="W7" s="445"/>
      <c r="X7" s="445"/>
      <c r="Y7" s="446" t="s">
        <v>5</v>
      </c>
      <c r="Z7" s="385"/>
      <c r="AA7" s="385"/>
      <c r="AB7" s="385"/>
      <c r="AC7" s="385"/>
      <c r="AD7" s="387"/>
      <c r="AE7" s="447" t="s">
        <v>388</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7" t="s">
        <v>308</v>
      </c>
      <c r="B8" s="348"/>
      <c r="C8" s="348"/>
      <c r="D8" s="348"/>
      <c r="E8" s="348"/>
      <c r="F8" s="349"/>
      <c r="G8" s="344" t="str">
        <f>入力規則等!A26</f>
        <v>高齢社会対策</v>
      </c>
      <c r="H8" s="345"/>
      <c r="I8" s="345"/>
      <c r="J8" s="345"/>
      <c r="K8" s="345"/>
      <c r="L8" s="345"/>
      <c r="M8" s="345"/>
      <c r="N8" s="345"/>
      <c r="O8" s="345"/>
      <c r="P8" s="345"/>
      <c r="Q8" s="345"/>
      <c r="R8" s="345"/>
      <c r="S8" s="345"/>
      <c r="T8" s="345"/>
      <c r="U8" s="345"/>
      <c r="V8" s="345"/>
      <c r="W8" s="345"/>
      <c r="X8" s="346"/>
      <c r="Y8" s="522" t="s">
        <v>79</v>
      </c>
      <c r="Z8" s="522"/>
      <c r="AA8" s="522"/>
      <c r="AB8" s="522"/>
      <c r="AC8" s="522"/>
      <c r="AD8" s="522"/>
      <c r="AE8" s="476" t="str">
        <f>入力規則等!K13</f>
        <v>社会保障</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389</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390</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補助</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8</v>
      </c>
      <c r="Q13" s="63"/>
      <c r="R13" s="63"/>
      <c r="S13" s="63"/>
      <c r="T13" s="63"/>
      <c r="U13" s="63"/>
      <c r="V13" s="64"/>
      <c r="W13" s="62">
        <v>12</v>
      </c>
      <c r="X13" s="63"/>
      <c r="Y13" s="63"/>
      <c r="Z13" s="63"/>
      <c r="AA13" s="63"/>
      <c r="AB13" s="63"/>
      <c r="AC13" s="64"/>
      <c r="AD13" s="62">
        <v>6</v>
      </c>
      <c r="AE13" s="63"/>
      <c r="AF13" s="63"/>
      <c r="AG13" s="63"/>
      <c r="AH13" s="63"/>
      <c r="AI13" s="63"/>
      <c r="AJ13" s="64"/>
      <c r="AK13" s="62">
        <v>6</v>
      </c>
      <c r="AL13" s="63"/>
      <c r="AM13" s="63"/>
      <c r="AN13" s="63"/>
      <c r="AO13" s="63"/>
      <c r="AP13" s="63"/>
      <c r="AQ13" s="64"/>
      <c r="AR13" s="658">
        <v>6</v>
      </c>
      <c r="AS13" s="659"/>
      <c r="AT13" s="659"/>
      <c r="AU13" s="659"/>
      <c r="AV13" s="659"/>
      <c r="AW13" s="659"/>
      <c r="AX13" s="660"/>
    </row>
    <row r="14" spans="1:50" ht="21" customHeight="1" x14ac:dyDescent="0.15">
      <c r="A14" s="456"/>
      <c r="B14" s="457"/>
      <c r="C14" s="457"/>
      <c r="D14" s="457"/>
      <c r="E14" s="457"/>
      <c r="F14" s="458"/>
      <c r="G14" s="469"/>
      <c r="H14" s="470"/>
      <c r="I14" s="335" t="s">
        <v>9</v>
      </c>
      <c r="J14" s="464"/>
      <c r="K14" s="464"/>
      <c r="L14" s="464"/>
      <c r="M14" s="464"/>
      <c r="N14" s="464"/>
      <c r="O14" s="465"/>
      <c r="P14" s="62" t="s">
        <v>379</v>
      </c>
      <c r="Q14" s="63"/>
      <c r="R14" s="63"/>
      <c r="S14" s="63"/>
      <c r="T14" s="63"/>
      <c r="U14" s="63"/>
      <c r="V14" s="64"/>
      <c r="W14" s="62" t="s">
        <v>379</v>
      </c>
      <c r="X14" s="63"/>
      <c r="Y14" s="63"/>
      <c r="Z14" s="63"/>
      <c r="AA14" s="63"/>
      <c r="AB14" s="63"/>
      <c r="AC14" s="64"/>
      <c r="AD14" s="62" t="s">
        <v>379</v>
      </c>
      <c r="AE14" s="63"/>
      <c r="AF14" s="63"/>
      <c r="AG14" s="63"/>
      <c r="AH14" s="63"/>
      <c r="AI14" s="63"/>
      <c r="AJ14" s="64"/>
      <c r="AK14" s="62" t="s">
        <v>379</v>
      </c>
      <c r="AL14" s="63"/>
      <c r="AM14" s="63"/>
      <c r="AN14" s="63"/>
      <c r="AO14" s="63"/>
      <c r="AP14" s="63"/>
      <c r="AQ14" s="64"/>
      <c r="AR14" s="656"/>
      <c r="AS14" s="656"/>
      <c r="AT14" s="656"/>
      <c r="AU14" s="656"/>
      <c r="AV14" s="656"/>
      <c r="AW14" s="656"/>
      <c r="AX14" s="657"/>
    </row>
    <row r="15" spans="1:50" ht="21" customHeight="1" x14ac:dyDescent="0.15">
      <c r="A15" s="456"/>
      <c r="B15" s="457"/>
      <c r="C15" s="457"/>
      <c r="D15" s="457"/>
      <c r="E15" s="457"/>
      <c r="F15" s="458"/>
      <c r="G15" s="469"/>
      <c r="H15" s="470"/>
      <c r="I15" s="335" t="s">
        <v>62</v>
      </c>
      <c r="J15" s="336"/>
      <c r="K15" s="336"/>
      <c r="L15" s="336"/>
      <c r="M15" s="336"/>
      <c r="N15" s="336"/>
      <c r="O15" s="337"/>
      <c r="P15" s="62" t="s">
        <v>379</v>
      </c>
      <c r="Q15" s="63"/>
      <c r="R15" s="63"/>
      <c r="S15" s="63"/>
      <c r="T15" s="63"/>
      <c r="U15" s="63"/>
      <c r="V15" s="64"/>
      <c r="W15" s="62" t="s">
        <v>379</v>
      </c>
      <c r="X15" s="63"/>
      <c r="Y15" s="63"/>
      <c r="Z15" s="63"/>
      <c r="AA15" s="63"/>
      <c r="AB15" s="63"/>
      <c r="AC15" s="64"/>
      <c r="AD15" s="62" t="s">
        <v>379</v>
      </c>
      <c r="AE15" s="63"/>
      <c r="AF15" s="63"/>
      <c r="AG15" s="63"/>
      <c r="AH15" s="63"/>
      <c r="AI15" s="63"/>
      <c r="AJ15" s="64"/>
      <c r="AK15" s="62" t="s">
        <v>379</v>
      </c>
      <c r="AL15" s="63"/>
      <c r="AM15" s="63"/>
      <c r="AN15" s="63"/>
      <c r="AO15" s="63"/>
      <c r="AP15" s="63"/>
      <c r="AQ15" s="64"/>
      <c r="AR15" s="62" t="s">
        <v>442</v>
      </c>
      <c r="AS15" s="63"/>
      <c r="AT15" s="63"/>
      <c r="AU15" s="63"/>
      <c r="AV15" s="63"/>
      <c r="AW15" s="63"/>
      <c r="AX15" s="655"/>
    </row>
    <row r="16" spans="1:50" ht="21" customHeight="1" x14ac:dyDescent="0.15">
      <c r="A16" s="456"/>
      <c r="B16" s="457"/>
      <c r="C16" s="457"/>
      <c r="D16" s="457"/>
      <c r="E16" s="457"/>
      <c r="F16" s="458"/>
      <c r="G16" s="469"/>
      <c r="H16" s="470"/>
      <c r="I16" s="335" t="s">
        <v>63</v>
      </c>
      <c r="J16" s="336"/>
      <c r="K16" s="336"/>
      <c r="L16" s="336"/>
      <c r="M16" s="336"/>
      <c r="N16" s="336"/>
      <c r="O16" s="337"/>
      <c r="P16" s="62" t="s">
        <v>379</v>
      </c>
      <c r="Q16" s="63"/>
      <c r="R16" s="63"/>
      <c r="S16" s="63"/>
      <c r="T16" s="63"/>
      <c r="U16" s="63"/>
      <c r="V16" s="64"/>
      <c r="W16" s="62" t="s">
        <v>379</v>
      </c>
      <c r="X16" s="63"/>
      <c r="Y16" s="63"/>
      <c r="Z16" s="63"/>
      <c r="AA16" s="63"/>
      <c r="AB16" s="63"/>
      <c r="AC16" s="64"/>
      <c r="AD16" s="62" t="s">
        <v>379</v>
      </c>
      <c r="AE16" s="63"/>
      <c r="AF16" s="63"/>
      <c r="AG16" s="63"/>
      <c r="AH16" s="63"/>
      <c r="AI16" s="63"/>
      <c r="AJ16" s="64"/>
      <c r="AK16" s="62" t="s">
        <v>379</v>
      </c>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5" t="s">
        <v>61</v>
      </c>
      <c r="J17" s="464"/>
      <c r="K17" s="464"/>
      <c r="L17" s="464"/>
      <c r="M17" s="464"/>
      <c r="N17" s="464"/>
      <c r="O17" s="465"/>
      <c r="P17" s="62" t="s">
        <v>379</v>
      </c>
      <c r="Q17" s="63"/>
      <c r="R17" s="63"/>
      <c r="S17" s="63"/>
      <c r="T17" s="63"/>
      <c r="U17" s="63"/>
      <c r="V17" s="64"/>
      <c r="W17" s="62" t="s">
        <v>379</v>
      </c>
      <c r="X17" s="63"/>
      <c r="Y17" s="63"/>
      <c r="Z17" s="63"/>
      <c r="AA17" s="63"/>
      <c r="AB17" s="63"/>
      <c r="AC17" s="64"/>
      <c r="AD17" s="62" t="s">
        <v>379</v>
      </c>
      <c r="AE17" s="63"/>
      <c r="AF17" s="63"/>
      <c r="AG17" s="63"/>
      <c r="AH17" s="63"/>
      <c r="AI17" s="63"/>
      <c r="AJ17" s="64"/>
      <c r="AK17" s="62" t="s">
        <v>379</v>
      </c>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8" t="s">
        <v>22</v>
      </c>
      <c r="J18" s="339"/>
      <c r="K18" s="339"/>
      <c r="L18" s="339"/>
      <c r="M18" s="339"/>
      <c r="N18" s="339"/>
      <c r="O18" s="340"/>
      <c r="P18" s="307">
        <f>SUM(P13:V17)</f>
        <v>8</v>
      </c>
      <c r="Q18" s="308"/>
      <c r="R18" s="308"/>
      <c r="S18" s="308"/>
      <c r="T18" s="308"/>
      <c r="U18" s="308"/>
      <c r="V18" s="309"/>
      <c r="W18" s="307">
        <f>SUM(W13:AC17)</f>
        <v>12</v>
      </c>
      <c r="X18" s="308"/>
      <c r="Y18" s="308"/>
      <c r="Z18" s="308"/>
      <c r="AA18" s="308"/>
      <c r="AB18" s="308"/>
      <c r="AC18" s="309"/>
      <c r="AD18" s="307">
        <f t="shared" ref="AD18" si="0">SUM(AD13:AJ17)</f>
        <v>6</v>
      </c>
      <c r="AE18" s="308"/>
      <c r="AF18" s="308"/>
      <c r="AG18" s="308"/>
      <c r="AH18" s="308"/>
      <c r="AI18" s="308"/>
      <c r="AJ18" s="309"/>
      <c r="AK18" s="307">
        <f t="shared" ref="AK18" si="1">SUM(AK13:AQ17)</f>
        <v>6</v>
      </c>
      <c r="AL18" s="308"/>
      <c r="AM18" s="308"/>
      <c r="AN18" s="308"/>
      <c r="AO18" s="308"/>
      <c r="AP18" s="308"/>
      <c r="AQ18" s="309"/>
      <c r="AR18" s="307">
        <f t="shared" ref="AR18" si="2">SUM(AR13:AX17)</f>
        <v>6</v>
      </c>
      <c r="AS18" s="308"/>
      <c r="AT18" s="308"/>
      <c r="AU18" s="308"/>
      <c r="AV18" s="308"/>
      <c r="AW18" s="308"/>
      <c r="AX18" s="310"/>
    </row>
    <row r="19" spans="1:50" ht="24.75" customHeight="1" x14ac:dyDescent="0.15">
      <c r="A19" s="456"/>
      <c r="B19" s="457"/>
      <c r="C19" s="457"/>
      <c r="D19" s="457"/>
      <c r="E19" s="457"/>
      <c r="F19" s="458"/>
      <c r="G19" s="304" t="s">
        <v>10</v>
      </c>
      <c r="H19" s="305"/>
      <c r="I19" s="305"/>
      <c r="J19" s="305"/>
      <c r="K19" s="305"/>
      <c r="L19" s="305"/>
      <c r="M19" s="305"/>
      <c r="N19" s="305"/>
      <c r="O19" s="305"/>
      <c r="P19" s="62">
        <v>8</v>
      </c>
      <c r="Q19" s="63"/>
      <c r="R19" s="63"/>
      <c r="S19" s="63"/>
      <c r="T19" s="63"/>
      <c r="U19" s="63"/>
      <c r="V19" s="64"/>
      <c r="W19" s="62">
        <v>12</v>
      </c>
      <c r="X19" s="63"/>
      <c r="Y19" s="63"/>
      <c r="Z19" s="63"/>
      <c r="AA19" s="63"/>
      <c r="AB19" s="63"/>
      <c r="AC19" s="64"/>
      <c r="AD19" s="62">
        <v>6</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9"/>
      <c r="B20" s="460"/>
      <c r="C20" s="460"/>
      <c r="D20" s="460"/>
      <c r="E20" s="460"/>
      <c r="F20" s="461"/>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t="s">
        <v>417</v>
      </c>
      <c r="AV22" s="101"/>
      <c r="AW22" s="99" t="s">
        <v>355</v>
      </c>
      <c r="AX22" s="100"/>
    </row>
    <row r="23" spans="1:50" ht="22.5" customHeight="1" x14ac:dyDescent="0.15">
      <c r="A23" s="209"/>
      <c r="B23" s="207"/>
      <c r="C23" s="207"/>
      <c r="D23" s="207"/>
      <c r="E23" s="207"/>
      <c r="F23" s="208"/>
      <c r="G23" s="313" t="s">
        <v>391</v>
      </c>
      <c r="H23" s="280"/>
      <c r="I23" s="280"/>
      <c r="J23" s="280"/>
      <c r="K23" s="280"/>
      <c r="L23" s="280"/>
      <c r="M23" s="280"/>
      <c r="N23" s="280"/>
      <c r="O23" s="281"/>
      <c r="P23" s="205" t="s">
        <v>392</v>
      </c>
      <c r="Q23" s="187"/>
      <c r="R23" s="187"/>
      <c r="S23" s="187"/>
      <c r="T23" s="187"/>
      <c r="U23" s="187"/>
      <c r="V23" s="187"/>
      <c r="W23" s="187"/>
      <c r="X23" s="188"/>
      <c r="Y23" s="285" t="s">
        <v>14</v>
      </c>
      <c r="Z23" s="286"/>
      <c r="AA23" s="287"/>
      <c r="AB23" s="651" t="s">
        <v>393</v>
      </c>
      <c r="AC23" s="288"/>
      <c r="AD23" s="288"/>
      <c r="AE23" s="84">
        <v>501340</v>
      </c>
      <c r="AF23" s="85"/>
      <c r="AG23" s="85"/>
      <c r="AH23" s="85"/>
      <c r="AI23" s="86"/>
      <c r="AJ23" s="84">
        <v>250720</v>
      </c>
      <c r="AK23" s="85"/>
      <c r="AL23" s="85"/>
      <c r="AM23" s="85"/>
      <c r="AN23" s="86"/>
      <c r="AO23" s="84">
        <v>248220</v>
      </c>
      <c r="AP23" s="85"/>
      <c r="AQ23" s="85"/>
      <c r="AR23" s="85"/>
      <c r="AS23" s="86"/>
      <c r="AT23" s="219"/>
      <c r="AU23" s="219"/>
      <c r="AV23" s="219"/>
      <c r="AW23" s="219"/>
      <c r="AX23" s="220"/>
    </row>
    <row r="24" spans="1:50" ht="22.5" customHeight="1" x14ac:dyDescent="0.15">
      <c r="A24" s="210"/>
      <c r="B24" s="211"/>
      <c r="C24" s="211"/>
      <c r="D24" s="211"/>
      <c r="E24" s="211"/>
      <c r="F24" s="212"/>
      <c r="G24" s="282"/>
      <c r="H24" s="283"/>
      <c r="I24" s="283"/>
      <c r="J24" s="283"/>
      <c r="K24" s="283"/>
      <c r="L24" s="283"/>
      <c r="M24" s="283"/>
      <c r="N24" s="283"/>
      <c r="O24" s="284"/>
      <c r="P24" s="268"/>
      <c r="Q24" s="268"/>
      <c r="R24" s="268"/>
      <c r="S24" s="268"/>
      <c r="T24" s="268"/>
      <c r="U24" s="268"/>
      <c r="V24" s="268"/>
      <c r="W24" s="268"/>
      <c r="X24" s="269"/>
      <c r="Y24" s="166" t="s">
        <v>65</v>
      </c>
      <c r="Z24" s="112"/>
      <c r="AA24" s="162"/>
      <c r="AB24" s="328" t="s">
        <v>393</v>
      </c>
      <c r="AC24" s="278"/>
      <c r="AD24" s="278"/>
      <c r="AE24" s="84">
        <v>501340</v>
      </c>
      <c r="AF24" s="85"/>
      <c r="AG24" s="85"/>
      <c r="AH24" s="85"/>
      <c r="AI24" s="86"/>
      <c r="AJ24" s="84">
        <v>250720</v>
      </c>
      <c r="AK24" s="85"/>
      <c r="AL24" s="85"/>
      <c r="AM24" s="85"/>
      <c r="AN24" s="86"/>
      <c r="AO24" s="84">
        <v>248220</v>
      </c>
      <c r="AP24" s="85"/>
      <c r="AQ24" s="85"/>
      <c r="AR24" s="85"/>
      <c r="AS24" s="86"/>
      <c r="AT24" s="84" t="s">
        <v>418</v>
      </c>
      <c r="AU24" s="85"/>
      <c r="AV24" s="85"/>
      <c r="AW24" s="85"/>
      <c r="AX24" s="87"/>
    </row>
    <row r="25" spans="1:50" ht="22.5" customHeight="1" x14ac:dyDescent="0.15">
      <c r="A25" s="661"/>
      <c r="B25" s="662"/>
      <c r="C25" s="662"/>
      <c r="D25" s="662"/>
      <c r="E25" s="662"/>
      <c r="F25" s="663"/>
      <c r="G25" s="314"/>
      <c r="H25" s="315"/>
      <c r="I25" s="315"/>
      <c r="J25" s="315"/>
      <c r="K25" s="315"/>
      <c r="L25" s="315"/>
      <c r="M25" s="315"/>
      <c r="N25" s="315"/>
      <c r="O25" s="316"/>
      <c r="P25" s="189"/>
      <c r="Q25" s="189"/>
      <c r="R25" s="189"/>
      <c r="S25" s="189"/>
      <c r="T25" s="189"/>
      <c r="U25" s="189"/>
      <c r="V25" s="189"/>
      <c r="W25" s="189"/>
      <c r="X25" s="190"/>
      <c r="Y25" s="111" t="s">
        <v>15</v>
      </c>
      <c r="Z25" s="112"/>
      <c r="AA25" s="162"/>
      <c r="AB25" s="673" t="s">
        <v>358</v>
      </c>
      <c r="AC25" s="256"/>
      <c r="AD25" s="256"/>
      <c r="AE25" s="84">
        <v>100</v>
      </c>
      <c r="AF25" s="85"/>
      <c r="AG25" s="85"/>
      <c r="AH25" s="85"/>
      <c r="AI25" s="86"/>
      <c r="AJ25" s="84">
        <v>100</v>
      </c>
      <c r="AK25" s="85"/>
      <c r="AL25" s="85"/>
      <c r="AM25" s="85"/>
      <c r="AN25" s="86"/>
      <c r="AO25" s="84">
        <v>100</v>
      </c>
      <c r="AP25" s="85"/>
      <c r="AQ25" s="85"/>
      <c r="AR25" s="85"/>
      <c r="AS25" s="86"/>
      <c r="AT25" s="260"/>
      <c r="AU25" s="261"/>
      <c r="AV25" s="261"/>
      <c r="AW25" s="261"/>
      <c r="AX25" s="262"/>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2" t="s">
        <v>303</v>
      </c>
      <c r="AU26" s="653"/>
      <c r="AV26" s="653"/>
      <c r="AW26" s="653"/>
      <c r="AX26" s="654"/>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9"/>
      <c r="B28" s="207"/>
      <c r="C28" s="207"/>
      <c r="D28" s="207"/>
      <c r="E28" s="207"/>
      <c r="F28" s="208"/>
      <c r="G28" s="313"/>
      <c r="H28" s="280"/>
      <c r="I28" s="280"/>
      <c r="J28" s="280"/>
      <c r="K28" s="280"/>
      <c r="L28" s="280"/>
      <c r="M28" s="280"/>
      <c r="N28" s="280"/>
      <c r="O28" s="281"/>
      <c r="P28" s="205"/>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9"/>
      <c r="B33" s="207"/>
      <c r="C33" s="207"/>
      <c r="D33" s="207"/>
      <c r="E33" s="207"/>
      <c r="F33" s="208"/>
      <c r="G33" s="279"/>
      <c r="H33" s="280"/>
      <c r="I33" s="280"/>
      <c r="J33" s="280"/>
      <c r="K33" s="280"/>
      <c r="L33" s="280"/>
      <c r="M33" s="280"/>
      <c r="N33" s="280"/>
      <c r="O33" s="281"/>
      <c r="P33" s="205"/>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9"/>
      <c r="B38" s="207"/>
      <c r="C38" s="207"/>
      <c r="D38" s="207"/>
      <c r="E38" s="207"/>
      <c r="F38" s="208"/>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9"/>
      <c r="B43" s="207"/>
      <c r="C43" s="207"/>
      <c r="D43" s="207"/>
      <c r="E43" s="207"/>
      <c r="F43" s="208"/>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hidden="1"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7" t="s">
        <v>320</v>
      </c>
      <c r="B47" s="676"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7"/>
      <c r="B48" s="676"/>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6"/>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22.5" hidden="1" customHeight="1" x14ac:dyDescent="0.15">
      <c r="A50" s="227"/>
      <c r="B50" s="676"/>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22.5" hidden="1" customHeight="1" x14ac:dyDescent="0.15">
      <c r="A51" s="227"/>
      <c r="B51" s="677"/>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3" t="s">
        <v>303</v>
      </c>
      <c r="AU52" s="264"/>
      <c r="AV52" s="264"/>
      <c r="AW52" s="264"/>
      <c r="AX52" s="265"/>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6"/>
      <c r="H54" s="187"/>
      <c r="I54" s="187"/>
      <c r="J54" s="187"/>
      <c r="K54" s="187"/>
      <c r="L54" s="187"/>
      <c r="M54" s="187"/>
      <c r="N54" s="187"/>
      <c r="O54" s="188"/>
      <c r="P54" s="205"/>
      <c r="Q54" s="247"/>
      <c r="R54" s="247"/>
      <c r="S54" s="247"/>
      <c r="T54" s="247"/>
      <c r="U54" s="247"/>
      <c r="V54" s="247"/>
      <c r="W54" s="247"/>
      <c r="X54" s="248"/>
      <c r="Y54" s="253" t="s">
        <v>86</v>
      </c>
      <c r="Z54" s="254"/>
      <c r="AA54" s="255"/>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7"/>
      <c r="H55" s="268"/>
      <c r="I55" s="268"/>
      <c r="J55" s="268"/>
      <c r="K55" s="268"/>
      <c r="L55" s="268"/>
      <c r="M55" s="268"/>
      <c r="N55" s="268"/>
      <c r="O55" s="269"/>
      <c r="P55" s="249"/>
      <c r="Q55" s="249"/>
      <c r="R55" s="249"/>
      <c r="S55" s="249"/>
      <c r="T55" s="249"/>
      <c r="U55" s="249"/>
      <c r="V55" s="249"/>
      <c r="W55" s="249"/>
      <c r="X55" s="250"/>
      <c r="Y55" s="221" t="s">
        <v>65</v>
      </c>
      <c r="Z55" s="222"/>
      <c r="AA55" s="223"/>
      <c r="AB55" s="649"/>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0"/>
      <c r="H56" s="189"/>
      <c r="I56" s="189"/>
      <c r="J56" s="189"/>
      <c r="K56" s="189"/>
      <c r="L56" s="189"/>
      <c r="M56" s="189"/>
      <c r="N56" s="189"/>
      <c r="O56" s="190"/>
      <c r="P56" s="251"/>
      <c r="Q56" s="251"/>
      <c r="R56" s="251"/>
      <c r="S56" s="251"/>
      <c r="T56" s="251"/>
      <c r="U56" s="251"/>
      <c r="V56" s="251"/>
      <c r="W56" s="251"/>
      <c r="X56" s="252"/>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3" t="s">
        <v>303</v>
      </c>
      <c r="AU57" s="264"/>
      <c r="AV57" s="264"/>
      <c r="AW57" s="264"/>
      <c r="AX57" s="265"/>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6"/>
      <c r="H59" s="187"/>
      <c r="I59" s="187"/>
      <c r="J59" s="187"/>
      <c r="K59" s="187"/>
      <c r="L59" s="187"/>
      <c r="M59" s="187"/>
      <c r="N59" s="187"/>
      <c r="O59" s="188"/>
      <c r="P59" s="205"/>
      <c r="Q59" s="247"/>
      <c r="R59" s="247"/>
      <c r="S59" s="247"/>
      <c r="T59" s="247"/>
      <c r="U59" s="247"/>
      <c r="V59" s="247"/>
      <c r="W59" s="247"/>
      <c r="X59" s="248"/>
      <c r="Y59" s="253" t="s">
        <v>86</v>
      </c>
      <c r="Z59" s="254"/>
      <c r="AA59" s="255"/>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7"/>
      <c r="H60" s="268"/>
      <c r="I60" s="268"/>
      <c r="J60" s="268"/>
      <c r="K60" s="268"/>
      <c r="L60" s="268"/>
      <c r="M60" s="268"/>
      <c r="N60" s="268"/>
      <c r="O60" s="269"/>
      <c r="P60" s="249"/>
      <c r="Q60" s="249"/>
      <c r="R60" s="249"/>
      <c r="S60" s="249"/>
      <c r="T60" s="249"/>
      <c r="U60" s="249"/>
      <c r="V60" s="249"/>
      <c r="W60" s="249"/>
      <c r="X60" s="250"/>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0"/>
      <c r="H61" s="189"/>
      <c r="I61" s="189"/>
      <c r="J61" s="189"/>
      <c r="K61" s="189"/>
      <c r="L61" s="189"/>
      <c r="M61" s="189"/>
      <c r="N61" s="189"/>
      <c r="O61" s="190"/>
      <c r="P61" s="251"/>
      <c r="Q61" s="251"/>
      <c r="R61" s="251"/>
      <c r="S61" s="251"/>
      <c r="T61" s="251"/>
      <c r="U61" s="251"/>
      <c r="V61" s="251"/>
      <c r="W61" s="251"/>
      <c r="X61" s="252"/>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3" t="s">
        <v>303</v>
      </c>
      <c r="AU62" s="264"/>
      <c r="AV62" s="264"/>
      <c r="AW62" s="264"/>
      <c r="AX62" s="265"/>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6"/>
      <c r="H64" s="187"/>
      <c r="I64" s="187"/>
      <c r="J64" s="187"/>
      <c r="K64" s="187"/>
      <c r="L64" s="187"/>
      <c r="M64" s="187"/>
      <c r="N64" s="187"/>
      <c r="O64" s="188"/>
      <c r="P64" s="205"/>
      <c r="Q64" s="247"/>
      <c r="R64" s="247"/>
      <c r="S64" s="247"/>
      <c r="T64" s="247"/>
      <c r="U64" s="247"/>
      <c r="V64" s="247"/>
      <c r="W64" s="247"/>
      <c r="X64" s="248"/>
      <c r="Y64" s="253" t="s">
        <v>86</v>
      </c>
      <c r="Z64" s="254"/>
      <c r="AA64" s="255"/>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7"/>
      <c r="H65" s="268"/>
      <c r="I65" s="268"/>
      <c r="J65" s="268"/>
      <c r="K65" s="268"/>
      <c r="L65" s="268"/>
      <c r="M65" s="268"/>
      <c r="N65" s="268"/>
      <c r="O65" s="269"/>
      <c r="P65" s="249"/>
      <c r="Q65" s="249"/>
      <c r="R65" s="249"/>
      <c r="S65" s="249"/>
      <c r="T65" s="249"/>
      <c r="U65" s="249"/>
      <c r="V65" s="249"/>
      <c r="W65" s="249"/>
      <c r="X65" s="250"/>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0"/>
      <c r="H66" s="189"/>
      <c r="I66" s="189"/>
      <c r="J66" s="189"/>
      <c r="K66" s="189"/>
      <c r="L66" s="189"/>
      <c r="M66" s="189"/>
      <c r="N66" s="189"/>
      <c r="O66" s="190"/>
      <c r="P66" s="251"/>
      <c r="Q66" s="251"/>
      <c r="R66" s="251"/>
      <c r="S66" s="251"/>
      <c r="T66" s="251"/>
      <c r="U66" s="251"/>
      <c r="V66" s="251"/>
      <c r="W66" s="251"/>
      <c r="X66" s="252"/>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7"/>
      <c r="B68" s="178"/>
      <c r="C68" s="178"/>
      <c r="D68" s="178"/>
      <c r="E68" s="178"/>
      <c r="F68" s="179"/>
      <c r="G68" s="205" t="s">
        <v>434</v>
      </c>
      <c r="H68" s="187"/>
      <c r="I68" s="187"/>
      <c r="J68" s="187"/>
      <c r="K68" s="187"/>
      <c r="L68" s="187"/>
      <c r="M68" s="187"/>
      <c r="N68" s="187"/>
      <c r="O68" s="187"/>
      <c r="P68" s="187"/>
      <c r="Q68" s="187"/>
      <c r="R68" s="187"/>
      <c r="S68" s="187"/>
      <c r="T68" s="187"/>
      <c r="U68" s="187"/>
      <c r="V68" s="187"/>
      <c r="W68" s="187"/>
      <c r="X68" s="188"/>
      <c r="Y68" s="324" t="s">
        <v>66</v>
      </c>
      <c r="Z68" s="325"/>
      <c r="AA68" s="326"/>
      <c r="AB68" s="194" t="s">
        <v>394</v>
      </c>
      <c r="AC68" s="195"/>
      <c r="AD68" s="196"/>
      <c r="AE68" s="84">
        <v>40</v>
      </c>
      <c r="AF68" s="85"/>
      <c r="AG68" s="85"/>
      <c r="AH68" s="85"/>
      <c r="AI68" s="86"/>
      <c r="AJ68" s="84">
        <v>24</v>
      </c>
      <c r="AK68" s="85"/>
      <c r="AL68" s="85"/>
      <c r="AM68" s="85"/>
      <c r="AN68" s="86"/>
      <c r="AO68" s="84">
        <v>0</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395</v>
      </c>
      <c r="AC69" s="203"/>
      <c r="AD69" s="204"/>
      <c r="AE69" s="84">
        <v>1</v>
      </c>
      <c r="AF69" s="85"/>
      <c r="AG69" s="85"/>
      <c r="AH69" s="85"/>
      <c r="AI69" s="86"/>
      <c r="AJ69" s="84">
        <v>47</v>
      </c>
      <c r="AK69" s="85"/>
      <c r="AL69" s="85"/>
      <c r="AM69" s="85"/>
      <c r="AN69" s="86"/>
      <c r="AO69" s="84">
        <v>47</v>
      </c>
      <c r="AP69" s="85"/>
      <c r="AQ69" s="85"/>
      <c r="AR69" s="85"/>
      <c r="AS69" s="86"/>
      <c r="AT69" s="84">
        <v>47</v>
      </c>
      <c r="AU69" s="85"/>
      <c r="AV69" s="85"/>
      <c r="AW69" s="85"/>
      <c r="AX69" s="87"/>
      <c r="AY69" s="10"/>
      <c r="AZ69" s="10"/>
      <c r="BA69" s="10"/>
      <c r="BB69" s="10"/>
      <c r="BC69" s="10"/>
      <c r="BD69" s="10"/>
      <c r="BE69" s="10"/>
      <c r="BF69" s="10"/>
      <c r="BG69" s="10"/>
      <c r="BH69" s="10"/>
    </row>
    <row r="70" spans="1:60" ht="33"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customHeight="1" x14ac:dyDescent="0.15">
      <c r="A71" s="177"/>
      <c r="B71" s="178"/>
      <c r="C71" s="178"/>
      <c r="D71" s="178"/>
      <c r="E71" s="178"/>
      <c r="F71" s="179"/>
      <c r="G71" s="205" t="s">
        <v>435</v>
      </c>
      <c r="H71" s="187"/>
      <c r="I71" s="187"/>
      <c r="J71" s="187"/>
      <c r="K71" s="187"/>
      <c r="L71" s="187"/>
      <c r="M71" s="187"/>
      <c r="N71" s="187"/>
      <c r="O71" s="187"/>
      <c r="P71" s="187"/>
      <c r="Q71" s="187"/>
      <c r="R71" s="187"/>
      <c r="S71" s="187"/>
      <c r="T71" s="187"/>
      <c r="U71" s="187"/>
      <c r="V71" s="187"/>
      <c r="W71" s="187"/>
      <c r="X71" s="188"/>
      <c r="Y71" s="191" t="s">
        <v>66</v>
      </c>
      <c r="Z71" s="192"/>
      <c r="AA71" s="193"/>
      <c r="AB71" s="194" t="s">
        <v>395</v>
      </c>
      <c r="AC71" s="195"/>
      <c r="AD71" s="196"/>
      <c r="AE71" s="84">
        <v>1</v>
      </c>
      <c r="AF71" s="85"/>
      <c r="AG71" s="85"/>
      <c r="AH71" s="85"/>
      <c r="AI71" s="86"/>
      <c r="AJ71" s="84">
        <v>1</v>
      </c>
      <c r="AK71" s="85"/>
      <c r="AL71" s="85"/>
      <c r="AM71" s="85"/>
      <c r="AN71" s="86"/>
      <c r="AO71" s="84">
        <v>1</v>
      </c>
      <c r="AP71" s="85"/>
      <c r="AQ71" s="85"/>
      <c r="AR71" s="85"/>
      <c r="AS71" s="86"/>
      <c r="AT71" s="197"/>
      <c r="AU71" s="197"/>
      <c r="AV71" s="197"/>
      <c r="AW71" s="197"/>
      <c r="AX71" s="198"/>
      <c r="AY71" s="10"/>
      <c r="AZ71" s="10"/>
      <c r="BA71" s="10"/>
      <c r="BB71" s="10"/>
      <c r="BC71" s="10"/>
    </row>
    <row r="72" spans="1:60" ht="22.5"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t="s">
        <v>395</v>
      </c>
      <c r="AC72" s="203"/>
      <c r="AD72" s="204"/>
      <c r="AE72" s="84">
        <v>0</v>
      </c>
      <c r="AF72" s="85"/>
      <c r="AG72" s="85"/>
      <c r="AH72" s="85"/>
      <c r="AI72" s="86"/>
      <c r="AJ72" s="84">
        <v>1</v>
      </c>
      <c r="AK72" s="85"/>
      <c r="AL72" s="85"/>
      <c r="AM72" s="85"/>
      <c r="AN72" s="86"/>
      <c r="AO72" s="84">
        <v>1</v>
      </c>
      <c r="AP72" s="85"/>
      <c r="AQ72" s="85"/>
      <c r="AR72" s="85"/>
      <c r="AS72" s="86"/>
      <c r="AT72" s="84">
        <v>1</v>
      </c>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396</v>
      </c>
      <c r="H83" s="135"/>
      <c r="I83" s="135"/>
      <c r="J83" s="135"/>
      <c r="K83" s="135"/>
      <c r="L83" s="135"/>
      <c r="M83" s="135"/>
      <c r="N83" s="135"/>
      <c r="O83" s="135"/>
      <c r="P83" s="135"/>
      <c r="Q83" s="135"/>
      <c r="R83" s="135"/>
      <c r="S83" s="135"/>
      <c r="T83" s="135"/>
      <c r="U83" s="135"/>
      <c r="V83" s="135"/>
      <c r="W83" s="135"/>
      <c r="X83" s="135"/>
      <c r="Y83" s="137" t="s">
        <v>17</v>
      </c>
      <c r="Z83" s="138"/>
      <c r="AA83" s="139"/>
      <c r="AB83" s="172" t="s">
        <v>399</v>
      </c>
      <c r="AC83" s="141"/>
      <c r="AD83" s="142"/>
      <c r="AE83" s="143">
        <v>0.2</v>
      </c>
      <c r="AF83" s="144"/>
      <c r="AG83" s="144"/>
      <c r="AH83" s="144"/>
      <c r="AI83" s="144"/>
      <c r="AJ83" s="143">
        <v>0.4</v>
      </c>
      <c r="AK83" s="144"/>
      <c r="AL83" s="144"/>
      <c r="AM83" s="144"/>
      <c r="AN83" s="144"/>
      <c r="AO83" s="143">
        <v>0</v>
      </c>
      <c r="AP83" s="144"/>
      <c r="AQ83" s="144"/>
      <c r="AR83" s="144"/>
      <c r="AS83" s="144"/>
      <c r="AT83" s="84">
        <v>0.2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48" t="s">
        <v>400</v>
      </c>
      <c r="AF84" s="149"/>
      <c r="AG84" s="149"/>
      <c r="AH84" s="149"/>
      <c r="AI84" s="150"/>
      <c r="AJ84" s="173" t="s">
        <v>432</v>
      </c>
      <c r="AK84" s="149"/>
      <c r="AL84" s="149"/>
      <c r="AM84" s="149"/>
      <c r="AN84" s="150"/>
      <c r="AO84" s="148" t="s">
        <v>441</v>
      </c>
      <c r="AP84" s="149"/>
      <c r="AQ84" s="149"/>
      <c r="AR84" s="149"/>
      <c r="AS84" s="150"/>
      <c r="AT84" s="173" t="s">
        <v>440</v>
      </c>
      <c r="AU84" s="149"/>
      <c r="AV84" s="149"/>
      <c r="AW84" s="149"/>
      <c r="AX84" s="150"/>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35" t="s">
        <v>397</v>
      </c>
      <c r="H86" s="135"/>
      <c r="I86" s="135"/>
      <c r="J86" s="135"/>
      <c r="K86" s="135"/>
      <c r="L86" s="135"/>
      <c r="M86" s="135"/>
      <c r="N86" s="135"/>
      <c r="O86" s="135"/>
      <c r="P86" s="135"/>
      <c r="Q86" s="135"/>
      <c r="R86" s="135"/>
      <c r="S86" s="135"/>
      <c r="T86" s="135"/>
      <c r="U86" s="135"/>
      <c r="V86" s="135"/>
      <c r="W86" s="135"/>
      <c r="X86" s="135"/>
      <c r="Y86" s="137" t="s">
        <v>17</v>
      </c>
      <c r="Z86" s="138"/>
      <c r="AA86" s="139"/>
      <c r="AB86" s="172" t="s">
        <v>399</v>
      </c>
      <c r="AC86" s="141"/>
      <c r="AD86" s="142"/>
      <c r="AE86" s="143">
        <v>1</v>
      </c>
      <c r="AF86" s="144"/>
      <c r="AG86" s="144"/>
      <c r="AH86" s="144"/>
      <c r="AI86" s="144"/>
      <c r="AJ86" s="143">
        <v>3</v>
      </c>
      <c r="AK86" s="144"/>
      <c r="AL86" s="144"/>
      <c r="AM86" s="144"/>
      <c r="AN86" s="144"/>
      <c r="AO86" s="143">
        <v>6</v>
      </c>
      <c r="AP86" s="144"/>
      <c r="AQ86" s="144"/>
      <c r="AR86" s="144"/>
      <c r="AS86" s="144"/>
      <c r="AT86" s="84">
        <v>1</v>
      </c>
      <c r="AU86" s="85"/>
      <c r="AV86" s="85"/>
      <c r="AW86" s="85"/>
      <c r="AX86" s="87"/>
    </row>
    <row r="87" spans="1:60" ht="47.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398</v>
      </c>
      <c r="AC87" s="149"/>
      <c r="AD87" s="150"/>
      <c r="AE87" s="148" t="s">
        <v>419</v>
      </c>
      <c r="AF87" s="149"/>
      <c r="AG87" s="149"/>
      <c r="AH87" s="149"/>
      <c r="AI87" s="150"/>
      <c r="AJ87" s="148" t="s">
        <v>421</v>
      </c>
      <c r="AK87" s="149"/>
      <c r="AL87" s="149"/>
      <c r="AM87" s="149"/>
      <c r="AN87" s="150"/>
      <c r="AO87" s="327" t="s">
        <v>420</v>
      </c>
      <c r="AP87" s="149"/>
      <c r="AQ87" s="149"/>
      <c r="AR87" s="149"/>
      <c r="AS87" s="150"/>
      <c r="AT87" s="148" t="s">
        <v>419</v>
      </c>
      <c r="AU87" s="149"/>
      <c r="AV87" s="149"/>
      <c r="AW87" s="149"/>
      <c r="AX87" s="150"/>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38.25" customHeight="1" x14ac:dyDescent="0.15">
      <c r="A98" s="370"/>
      <c r="B98" s="371"/>
      <c r="C98" s="405" t="s">
        <v>402</v>
      </c>
      <c r="D98" s="406"/>
      <c r="E98" s="406"/>
      <c r="F98" s="406"/>
      <c r="G98" s="406"/>
      <c r="H98" s="406"/>
      <c r="I98" s="406"/>
      <c r="J98" s="406"/>
      <c r="K98" s="407"/>
      <c r="L98" s="62">
        <v>6</v>
      </c>
      <c r="M98" s="63"/>
      <c r="N98" s="63"/>
      <c r="O98" s="63"/>
      <c r="P98" s="63"/>
      <c r="Q98" s="64"/>
      <c r="R98" s="62">
        <v>6</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18.75" customHeight="1" x14ac:dyDescent="0.15">
      <c r="A99" s="370"/>
      <c r="B99" s="371"/>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18.75" customHeight="1" x14ac:dyDescent="0.15">
      <c r="A100" s="370"/>
      <c r="B100" s="371"/>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18.75" customHeight="1" x14ac:dyDescent="0.15">
      <c r="A101" s="370"/>
      <c r="B101" s="371"/>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18.75"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18.75"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2"/>
      <c r="B104" s="373"/>
      <c r="C104" s="362" t="s">
        <v>22</v>
      </c>
      <c r="D104" s="363"/>
      <c r="E104" s="363"/>
      <c r="F104" s="363"/>
      <c r="G104" s="363"/>
      <c r="H104" s="363"/>
      <c r="I104" s="363"/>
      <c r="J104" s="363"/>
      <c r="K104" s="364"/>
      <c r="L104" s="365">
        <f>SUM(L98:Q103)</f>
        <v>6</v>
      </c>
      <c r="M104" s="366"/>
      <c r="N104" s="366"/>
      <c r="O104" s="366"/>
      <c r="P104" s="366"/>
      <c r="Q104" s="367"/>
      <c r="R104" s="365">
        <f>SUM(R98:W103)</f>
        <v>6</v>
      </c>
      <c r="S104" s="366"/>
      <c r="T104" s="366"/>
      <c r="U104" s="366"/>
      <c r="V104" s="366"/>
      <c r="W104" s="367"/>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54"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377</v>
      </c>
      <c r="AE108" s="597"/>
      <c r="AF108" s="597"/>
      <c r="AG108" s="593" t="s">
        <v>422</v>
      </c>
      <c r="AH108" s="594"/>
      <c r="AI108" s="594"/>
      <c r="AJ108" s="594"/>
      <c r="AK108" s="594"/>
      <c r="AL108" s="594"/>
      <c r="AM108" s="594"/>
      <c r="AN108" s="594"/>
      <c r="AO108" s="594"/>
      <c r="AP108" s="594"/>
      <c r="AQ108" s="594"/>
      <c r="AR108" s="594"/>
      <c r="AS108" s="594"/>
      <c r="AT108" s="594"/>
      <c r="AU108" s="594"/>
      <c r="AV108" s="594"/>
      <c r="AW108" s="594"/>
      <c r="AX108" s="595"/>
    </row>
    <row r="109" spans="1:50" ht="54" customHeight="1" x14ac:dyDescent="0.15">
      <c r="A109" s="300"/>
      <c r="B109" s="301"/>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4" t="s">
        <v>377</v>
      </c>
      <c r="AE109" s="435"/>
      <c r="AF109" s="435"/>
      <c r="AG109" s="295" t="s">
        <v>423</v>
      </c>
      <c r="AH109" s="296"/>
      <c r="AI109" s="296"/>
      <c r="AJ109" s="296"/>
      <c r="AK109" s="296"/>
      <c r="AL109" s="296"/>
      <c r="AM109" s="296"/>
      <c r="AN109" s="296"/>
      <c r="AO109" s="296"/>
      <c r="AP109" s="296"/>
      <c r="AQ109" s="296"/>
      <c r="AR109" s="296"/>
      <c r="AS109" s="296"/>
      <c r="AT109" s="296"/>
      <c r="AU109" s="296"/>
      <c r="AV109" s="296"/>
      <c r="AW109" s="296"/>
      <c r="AX109" s="297"/>
    </row>
    <row r="110" spans="1:50" ht="54" customHeight="1" x14ac:dyDescent="0.15">
      <c r="A110" s="302"/>
      <c r="B110" s="303"/>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377</v>
      </c>
      <c r="AE110" s="578"/>
      <c r="AF110" s="578"/>
      <c r="AG110" s="523" t="s">
        <v>424</v>
      </c>
      <c r="AH110" s="189"/>
      <c r="AI110" s="189"/>
      <c r="AJ110" s="189"/>
      <c r="AK110" s="189"/>
      <c r="AL110" s="189"/>
      <c r="AM110" s="189"/>
      <c r="AN110" s="189"/>
      <c r="AO110" s="189"/>
      <c r="AP110" s="189"/>
      <c r="AQ110" s="189"/>
      <c r="AR110" s="189"/>
      <c r="AS110" s="189"/>
      <c r="AT110" s="189"/>
      <c r="AU110" s="189"/>
      <c r="AV110" s="189"/>
      <c r="AW110" s="189"/>
      <c r="AX110" s="524"/>
    </row>
    <row r="111" spans="1:50" ht="19.350000000000001"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30" t="s">
        <v>403</v>
      </c>
      <c r="AE111" s="431"/>
      <c r="AF111" s="431"/>
      <c r="AG111" s="292" t="s">
        <v>433</v>
      </c>
      <c r="AH111" s="293"/>
      <c r="AI111" s="293"/>
      <c r="AJ111" s="293"/>
      <c r="AK111" s="293"/>
      <c r="AL111" s="293"/>
      <c r="AM111" s="293"/>
      <c r="AN111" s="293"/>
      <c r="AO111" s="293"/>
      <c r="AP111" s="293"/>
      <c r="AQ111" s="293"/>
      <c r="AR111" s="293"/>
      <c r="AS111" s="293"/>
      <c r="AT111" s="293"/>
      <c r="AU111" s="293"/>
      <c r="AV111" s="293"/>
      <c r="AW111" s="293"/>
      <c r="AX111" s="294"/>
    </row>
    <row r="112" spans="1:50" ht="48.75"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4" t="s">
        <v>377</v>
      </c>
      <c r="AE112" s="435"/>
      <c r="AF112" s="435"/>
      <c r="AG112" s="295" t="s">
        <v>425</v>
      </c>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0"/>
      <c r="B113" s="581"/>
      <c r="C113" s="498"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4" t="s">
        <v>403</v>
      </c>
      <c r="AE113" s="435"/>
      <c r="AF113" s="435"/>
      <c r="AG113" s="295" t="s">
        <v>433</v>
      </c>
      <c r="AH113" s="296"/>
      <c r="AI113" s="296"/>
      <c r="AJ113" s="296"/>
      <c r="AK113" s="296"/>
      <c r="AL113" s="296"/>
      <c r="AM113" s="296"/>
      <c r="AN113" s="296"/>
      <c r="AO113" s="296"/>
      <c r="AP113" s="296"/>
      <c r="AQ113" s="296"/>
      <c r="AR113" s="296"/>
      <c r="AS113" s="296"/>
      <c r="AT113" s="296"/>
      <c r="AU113" s="296"/>
      <c r="AV113" s="296"/>
      <c r="AW113" s="296"/>
      <c r="AX113" s="297"/>
    </row>
    <row r="114" spans="1:64" ht="48"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4" t="s">
        <v>377</v>
      </c>
      <c r="AE114" s="435"/>
      <c r="AF114" s="435"/>
      <c r="AG114" s="295" t="s">
        <v>429</v>
      </c>
      <c r="AH114" s="296"/>
      <c r="AI114" s="296"/>
      <c r="AJ114" s="296"/>
      <c r="AK114" s="296"/>
      <c r="AL114" s="296"/>
      <c r="AM114" s="296"/>
      <c r="AN114" s="296"/>
      <c r="AO114" s="296"/>
      <c r="AP114" s="296"/>
      <c r="AQ114" s="296"/>
      <c r="AR114" s="296"/>
      <c r="AS114" s="296"/>
      <c r="AT114" s="296"/>
      <c r="AU114" s="296"/>
      <c r="AV114" s="296"/>
      <c r="AW114" s="296"/>
      <c r="AX114" s="297"/>
    </row>
    <row r="115" spans="1:64" ht="48"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4"/>
      <c r="AD115" s="434" t="s">
        <v>377</v>
      </c>
      <c r="AE115" s="435"/>
      <c r="AF115" s="435"/>
      <c r="AG115" s="295" t="s">
        <v>428</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4"/>
      <c r="AD116" s="625" t="s">
        <v>403</v>
      </c>
      <c r="AE116" s="626"/>
      <c r="AF116" s="626"/>
      <c r="AG116" s="358" t="s">
        <v>433</v>
      </c>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377</v>
      </c>
      <c r="AE117" s="578"/>
      <c r="AF117" s="587"/>
      <c r="AG117" s="591" t="s">
        <v>430</v>
      </c>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58.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30" t="s">
        <v>377</v>
      </c>
      <c r="AE118" s="431"/>
      <c r="AF118" s="630"/>
      <c r="AG118" s="292" t="s">
        <v>404</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377</v>
      </c>
      <c r="AE119" s="599"/>
      <c r="AF119" s="599"/>
      <c r="AG119" s="295" t="s">
        <v>431</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4" t="s">
        <v>403</v>
      </c>
      <c r="AE120" s="435"/>
      <c r="AF120" s="435"/>
      <c r="AG120" s="295" t="s">
        <v>433</v>
      </c>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4" t="s">
        <v>403</v>
      </c>
      <c r="AE121" s="435"/>
      <c r="AF121" s="435"/>
      <c r="AG121" s="523" t="s">
        <v>433</v>
      </c>
      <c r="AH121" s="189"/>
      <c r="AI121" s="189"/>
      <c r="AJ121" s="189"/>
      <c r="AK121" s="189"/>
      <c r="AL121" s="189"/>
      <c r="AM121" s="189"/>
      <c r="AN121" s="189"/>
      <c r="AO121" s="189"/>
      <c r="AP121" s="189"/>
      <c r="AQ121" s="189"/>
      <c r="AR121" s="189"/>
      <c r="AS121" s="189"/>
      <c r="AT121" s="189"/>
      <c r="AU121" s="189"/>
      <c r="AV121" s="189"/>
      <c r="AW121" s="189"/>
      <c r="AX121" s="524"/>
    </row>
    <row r="122" spans="1:64" ht="33.6" customHeight="1" x14ac:dyDescent="0.15">
      <c r="A122" s="615" t="s">
        <v>80</v>
      </c>
      <c r="B122" s="616"/>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2"/>
      <c r="AD122" s="430" t="s">
        <v>403</v>
      </c>
      <c r="AE122" s="431"/>
      <c r="AF122" s="431"/>
      <c r="AG122" s="569" t="s">
        <v>433</v>
      </c>
      <c r="AH122" s="187"/>
      <c r="AI122" s="187"/>
      <c r="AJ122" s="187"/>
      <c r="AK122" s="187"/>
      <c r="AL122" s="187"/>
      <c r="AM122" s="187"/>
      <c r="AN122" s="187"/>
      <c r="AO122" s="187"/>
      <c r="AP122" s="187"/>
      <c r="AQ122" s="187"/>
      <c r="AR122" s="187"/>
      <c r="AS122" s="187"/>
      <c r="AT122" s="187"/>
      <c r="AU122" s="187"/>
      <c r="AV122" s="187"/>
      <c r="AW122" s="187"/>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8"/>
      <c r="AI123" s="268"/>
      <c r="AJ123" s="268"/>
      <c r="AK123" s="268"/>
      <c r="AL123" s="268"/>
      <c r="AM123" s="268"/>
      <c r="AN123" s="268"/>
      <c r="AO123" s="268"/>
      <c r="AP123" s="268"/>
      <c r="AQ123" s="268"/>
      <c r="AR123" s="268"/>
      <c r="AS123" s="268"/>
      <c r="AT123" s="268"/>
      <c r="AU123" s="268"/>
      <c r="AV123" s="268"/>
      <c r="AW123" s="268"/>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1"/>
      <c r="AH124" s="268"/>
      <c r="AI124" s="268"/>
      <c r="AJ124" s="268"/>
      <c r="AK124" s="268"/>
      <c r="AL124" s="268"/>
      <c r="AM124" s="268"/>
      <c r="AN124" s="268"/>
      <c r="AO124" s="268"/>
      <c r="AP124" s="268"/>
      <c r="AQ124" s="268"/>
      <c r="AR124" s="268"/>
      <c r="AS124" s="268"/>
      <c r="AT124" s="268"/>
      <c r="AU124" s="268"/>
      <c r="AV124" s="268"/>
      <c r="AW124" s="268"/>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7"/>
      <c r="U125" s="428"/>
      <c r="V125" s="428"/>
      <c r="W125" s="428"/>
      <c r="X125" s="428"/>
      <c r="Y125" s="428"/>
      <c r="Z125" s="428"/>
      <c r="AA125" s="428"/>
      <c r="AB125" s="428"/>
      <c r="AC125" s="428"/>
      <c r="AD125" s="428"/>
      <c r="AE125" s="428"/>
      <c r="AF125" s="429"/>
      <c r="AG125" s="573"/>
      <c r="AH125" s="189"/>
      <c r="AI125" s="189"/>
      <c r="AJ125" s="189"/>
      <c r="AK125" s="189"/>
      <c r="AL125" s="189"/>
      <c r="AM125" s="189"/>
      <c r="AN125" s="189"/>
      <c r="AO125" s="189"/>
      <c r="AP125" s="189"/>
      <c r="AQ125" s="189"/>
      <c r="AR125" s="189"/>
      <c r="AS125" s="189"/>
      <c r="AT125" s="189"/>
      <c r="AU125" s="189"/>
      <c r="AV125" s="189"/>
      <c r="AW125" s="189"/>
      <c r="AX125" s="524"/>
    </row>
    <row r="126" spans="1:64" ht="57" customHeight="1" x14ac:dyDescent="0.15">
      <c r="A126" s="542" t="s">
        <v>58</v>
      </c>
      <c r="B126" s="543"/>
      <c r="C126" s="384" t="s">
        <v>64</v>
      </c>
      <c r="D126" s="565"/>
      <c r="E126" s="565"/>
      <c r="F126" s="566"/>
      <c r="G126" s="536" t="s">
        <v>426</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427</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4" t="s">
        <v>439</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307</v>
      </c>
      <c r="B131" s="540"/>
      <c r="C131" s="540"/>
      <c r="D131" s="540"/>
      <c r="E131" s="541"/>
      <c r="F131" s="558" t="s">
        <v>438</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3" t="s">
        <v>437</v>
      </c>
      <c r="B133" s="424"/>
      <c r="C133" s="424"/>
      <c r="D133" s="424"/>
      <c r="E133" s="425"/>
      <c r="F133" s="561" t="s">
        <v>436</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t="s">
        <v>380</v>
      </c>
      <c r="H137" s="411"/>
      <c r="I137" s="411"/>
      <c r="J137" s="411"/>
      <c r="K137" s="411"/>
      <c r="L137" s="411"/>
      <c r="M137" s="411"/>
      <c r="N137" s="411"/>
      <c r="O137" s="411"/>
      <c r="P137" s="412"/>
      <c r="Q137" s="397" t="s">
        <v>225</v>
      </c>
      <c r="R137" s="397"/>
      <c r="S137" s="397"/>
      <c r="T137" s="397"/>
      <c r="U137" s="397"/>
      <c r="V137" s="397"/>
      <c r="W137" s="426" t="s">
        <v>379</v>
      </c>
      <c r="X137" s="411"/>
      <c r="Y137" s="411"/>
      <c r="Z137" s="411"/>
      <c r="AA137" s="411"/>
      <c r="AB137" s="411"/>
      <c r="AC137" s="411"/>
      <c r="AD137" s="411"/>
      <c r="AE137" s="411"/>
      <c r="AF137" s="412"/>
      <c r="AG137" s="397" t="s">
        <v>226</v>
      </c>
      <c r="AH137" s="397"/>
      <c r="AI137" s="397"/>
      <c r="AJ137" s="397"/>
      <c r="AK137" s="397"/>
      <c r="AL137" s="397"/>
      <c r="AM137" s="393">
        <v>39</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t="s">
        <v>385</v>
      </c>
      <c r="H138" s="414"/>
      <c r="I138" s="414"/>
      <c r="J138" s="414"/>
      <c r="K138" s="414"/>
      <c r="L138" s="414"/>
      <c r="M138" s="414"/>
      <c r="N138" s="414"/>
      <c r="O138" s="414"/>
      <c r="P138" s="415"/>
      <c r="Q138" s="399" t="s">
        <v>228</v>
      </c>
      <c r="R138" s="399"/>
      <c r="S138" s="399"/>
      <c r="T138" s="399"/>
      <c r="U138" s="399"/>
      <c r="V138" s="399"/>
      <c r="W138" s="413" t="s">
        <v>386</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405</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374</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1"/>
      <c r="C180" s="531"/>
      <c r="D180" s="531"/>
      <c r="E180" s="531"/>
      <c r="F180" s="532"/>
      <c r="G180" s="88" t="s">
        <v>406</v>
      </c>
      <c r="H180" s="89"/>
      <c r="I180" s="89"/>
      <c r="J180" s="89"/>
      <c r="K180" s="90"/>
      <c r="L180" s="91" t="s">
        <v>407</v>
      </c>
      <c r="M180" s="92"/>
      <c r="N180" s="92"/>
      <c r="O180" s="92"/>
      <c r="P180" s="92"/>
      <c r="Q180" s="92"/>
      <c r="R180" s="92"/>
      <c r="S180" s="92"/>
      <c r="T180" s="92"/>
      <c r="U180" s="92"/>
      <c r="V180" s="92"/>
      <c r="W180" s="92"/>
      <c r="X180" s="93"/>
      <c r="Y180" s="94">
        <v>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80" t="s">
        <v>408</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359</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7"/>
      <c r="B193" s="531"/>
      <c r="C193" s="531"/>
      <c r="D193" s="531"/>
      <c r="E193" s="531"/>
      <c r="F193" s="532"/>
      <c r="G193" s="88" t="s">
        <v>409</v>
      </c>
      <c r="H193" s="89"/>
      <c r="I193" s="89"/>
      <c r="J193" s="89"/>
      <c r="K193" s="90"/>
      <c r="L193" s="91" t="s">
        <v>410</v>
      </c>
      <c r="M193" s="92"/>
      <c r="N193" s="92"/>
      <c r="O193" s="92"/>
      <c r="P193" s="92"/>
      <c r="Q193" s="92"/>
      <c r="R193" s="92"/>
      <c r="S193" s="92"/>
      <c r="T193" s="92"/>
      <c r="U193" s="92"/>
      <c r="V193" s="92"/>
      <c r="W193" s="92"/>
      <c r="X193" s="93"/>
      <c r="Y193" s="94">
        <v>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1"/>
      <c r="C204" s="531"/>
      <c r="D204" s="531"/>
      <c r="E204" s="531"/>
      <c r="F204" s="532"/>
      <c r="G204" s="380" t="s">
        <v>360</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7"/>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1"/>
      <c r="C217" s="531"/>
      <c r="D217" s="531"/>
      <c r="E217" s="531"/>
      <c r="F217" s="532"/>
      <c r="G217" s="380" t="s">
        <v>362</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363</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7"/>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412</v>
      </c>
      <c r="D236" s="104"/>
      <c r="E236" s="104"/>
      <c r="F236" s="104"/>
      <c r="G236" s="104"/>
      <c r="H236" s="104"/>
      <c r="I236" s="104"/>
      <c r="J236" s="104"/>
      <c r="K236" s="104"/>
      <c r="L236" s="104"/>
      <c r="M236" s="108" t="s">
        <v>413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6</v>
      </c>
      <c r="AL236" s="106"/>
      <c r="AM236" s="106"/>
      <c r="AN236" s="106"/>
      <c r="AO236" s="106"/>
      <c r="AP236" s="107"/>
      <c r="AQ236" s="108" t="s">
        <v>401</v>
      </c>
      <c r="AR236" s="104"/>
      <c r="AS236" s="104"/>
      <c r="AT236" s="104"/>
      <c r="AU236" s="105" t="s">
        <v>414</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416</v>
      </c>
      <c r="D269" s="104"/>
      <c r="E269" s="104"/>
      <c r="F269" s="104"/>
      <c r="G269" s="104"/>
      <c r="H269" s="104"/>
      <c r="I269" s="104"/>
      <c r="J269" s="104"/>
      <c r="K269" s="104"/>
      <c r="L269" s="104"/>
      <c r="M269" s="108" t="s">
        <v>410</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6</v>
      </c>
      <c r="AL269" s="106"/>
      <c r="AM269" s="106"/>
      <c r="AN269" s="106"/>
      <c r="AO269" s="106"/>
      <c r="AP269" s="107"/>
      <c r="AQ269" s="108">
        <v>7</v>
      </c>
      <c r="AR269" s="104"/>
      <c r="AS269" s="104"/>
      <c r="AT269" s="104"/>
      <c r="AU269" s="105">
        <v>74.8</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59" fitToHeight="4" orientation="portrait" r:id="rId1"/>
  <headerFooter differentFirst="1" alignWithMargins="0"/>
  <rowBreaks count="4" manualBreakCount="4">
    <brk id="105" max="16383" man="1"/>
    <brk id="138" max="16383" man="1"/>
    <brk id="177" max="49" man="1"/>
    <brk id="23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6" sqref="P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t="s">
        <v>377</v>
      </c>
      <c r="M2" s="15" t="str">
        <f>IF(L2="","",K2)</f>
        <v>社会保障</v>
      </c>
      <c r="N2" s="15" t="str">
        <f>IF(M2="","",IF(N1&lt;&gt;"",CONCATENATE(N1,"、",M2),M2))</f>
        <v>社会保障</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社会保障</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社会保障</v>
      </c>
      <c r="O4" s="15"/>
      <c r="P4" s="14" t="s">
        <v>219</v>
      </c>
      <c r="Q4" s="19" t="s">
        <v>377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社会保障</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社会保障</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社会保障</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社会保障</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377</v>
      </c>
      <c r="C9" s="15" t="str">
        <f t="shared" si="0"/>
        <v>高齢社会対策</v>
      </c>
      <c r="D9" s="15" t="str">
        <f t="shared" si="7"/>
        <v>高齢社会対策</v>
      </c>
      <c r="F9" s="20" t="s">
        <v>274</v>
      </c>
      <c r="G9" s="19"/>
      <c r="H9" s="15" t="str">
        <f t="shared" si="1"/>
        <v/>
      </c>
      <c r="I9" s="15" t="str">
        <f t="shared" si="5"/>
        <v/>
      </c>
      <c r="K9" s="16" t="s">
        <v>265</v>
      </c>
      <c r="L9" s="17"/>
      <c r="M9" s="15" t="str">
        <f t="shared" si="2"/>
        <v/>
      </c>
      <c r="N9" s="15" t="str">
        <f t="shared" si="6"/>
        <v>社会保障</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
      </c>
      <c r="K10" s="16" t="s">
        <v>266</v>
      </c>
      <c r="L10" s="17"/>
      <c r="M10" s="15" t="str">
        <f t="shared" si="2"/>
        <v/>
      </c>
      <c r="N10" s="15" t="str">
        <f t="shared" si="6"/>
        <v>社会保障</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高齢社会対策</v>
      </c>
      <c r="F11" s="20" t="s">
        <v>276</v>
      </c>
      <c r="G11" s="19"/>
      <c r="H11" s="15" t="str">
        <f t="shared" si="1"/>
        <v/>
      </c>
      <c r="I11" s="15" t="str">
        <f t="shared" si="5"/>
        <v/>
      </c>
      <c r="K11" s="16" t="s">
        <v>267</v>
      </c>
      <c r="L11" s="17"/>
      <c r="M11" s="15" t="str">
        <f t="shared" si="2"/>
        <v/>
      </c>
      <c r="N11" s="15" t="str">
        <f t="shared" si="6"/>
        <v>社会保障</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高齢社会対策</v>
      </c>
      <c r="F13" s="20" t="s">
        <v>278</v>
      </c>
      <c r="G13" s="19"/>
      <c r="H13" s="15" t="str">
        <f t="shared" si="1"/>
        <v/>
      </c>
      <c r="I13" s="15" t="str">
        <f t="shared" si="5"/>
        <v/>
      </c>
      <c r="K13" s="15" t="str">
        <f>N11</f>
        <v>社会保障</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高齢社会対策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377</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厚生労働省ネットワークシステム</cp:lastModifiedBy>
  <cp:lastPrinted>2015-07-07T10:37:54Z</cp:lastPrinted>
  <dcterms:created xsi:type="dcterms:W3CDTF">2012-03-13T00:50:25Z</dcterms:created>
  <dcterms:modified xsi:type="dcterms:W3CDTF">2015-08-28T09:35:08Z</dcterms:modified>
</cp:coreProperties>
</file>