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<sst xmlns="http://schemas.openxmlformats.org/spreadsheetml/2006/main" count="753" uniqueCount="439">
  <si>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</si>
  <si>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</si>
  <si>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</si>
  <si>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</si>
  <si>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</si>
  <si>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</si>
  <si>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</si>
  <si>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</si>
  <si>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</si>
  <si>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</si>
  <si>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</si>
  <si>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</si>
  <si>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</si>
  <si>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</si>
  <si>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</si>
  <si>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</si>
  <si>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</si>
  <si>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</si>
  <si>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</si>
  <si>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</si>
  <si>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</si>
  <si>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</si>
  <si>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</si>
  <si>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</si>
  <si>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</si>
  <si>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</si>
  <si>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</si>
  <si>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</si>
  <si>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</si>
  <si>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</si>
  <si>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</si>
  <si>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</si>
  <si>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</si>
  <si>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</si>
  <si>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</si>
  <si>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</si>
  <si>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</si>
  <si>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</si>
  <si>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</si>
  <si>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</si>
  <si>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</si>
  <si>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</si>
  <si>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</si>
  <si>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</si>
  <si>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</si>
  <si>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</si>
  <si>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</si>
  <si>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</si>
  <si>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</si>
  <si>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</si>
  <si>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</si>
  <si>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</si>
  <si>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</si>
  <si>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</si>
  <si>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</si>
  <si>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</si>
  <si>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</si>
  <si>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</si>
  <si>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</si>
  <si>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</si>
  <si>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</si>
  <si>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</si>
  <si>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</si>
  <si>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</si>
  <si>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</si>
  <si>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</si>
  <si>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</si>
  <si>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</si>
  <si>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</si>
  <si>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</si>
  <si>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</si>
  <si>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</si>
  <si>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</si>
  <si>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</si>
  <si>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</si>
  <si>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</si>
  <si>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</si>
  <si>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</si>
  <si>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</si>
  <si>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</si>
  <si>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</si>
  <si>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</si>
  <si>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</si>
  <si>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</si>
  <si>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</si>
  <si>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</si>
  <si>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</si>
  <si>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</si>
  <si>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</si>
  <si>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</si>
  <si>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</si>
  <si>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</si>
  <si>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</si>
  <si>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</si>
  <si>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</si>
  <si>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</si>
  <si>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</si>
  <si>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</si>
  <si>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</si>
  <si>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</si>
  <si>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</si>
  <si>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</si>
  <si>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</si>
  <si>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</si>
  <si>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</si>
  <si>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</si>
  <si>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</si>
  <si>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</si>
  <si>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</si>
  <si>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</si>
  <si>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</si>
  <si>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</si>
  <si>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</si>
  <si>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</si>
  <si>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</si>
  <si>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</si>
  <si>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</si>
  <si>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</si>
  <si>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</si>
  <si>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</si>
  <si>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</si>
  <si>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</si>
  <si>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</si>
  <si>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</si>
  <si>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</si>
  <si>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</si>
  <si>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</si>
  <si>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</si>
  <si>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</si>
  <si>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</si>
  <si>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</si>
  <si>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</si>
  <si>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</si>
  <si>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</si>
  <si>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</si>
  <si>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</si>
  <si>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</si>
  <si>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</si>
  <si>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</si>
  <si>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</si>
  <si>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</si>
  <si>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</si>
  <si>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</si>
  <si>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</si>
  <si>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</si>
  <si>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</si>
  <si>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</si>
  <si>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</si>
  <si>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</si>
  <si>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</si>
  <si>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</si>
  <si>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</si>
  <si>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</si>
  <si>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</si>
  <si>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</si>
  <si>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</si>
  <si>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</si>
  <si>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</si>
  <si>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</si>
  <si>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</si>
  <si>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</si>
  <si>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</si>
  <si>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</si>
  <si>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</si>
  <si>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</si>
  <si>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</si>
  <si>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</si>
  <si>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</si>
  <si>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</si>
  <si>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</si>
  <si>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</si>
  <si>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</si>
  <si>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</si>
  <si>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</si>
  <si>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</si>
  <si>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</si>
  <si>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</si>
  <si>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</si>
  <si>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</si>
  <si>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</si>
  <si>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</si>
  <si>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</si>
  <si>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</si>
  <si>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</si>
  <si>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</si>
  <si>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</si>
  <si>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</si>
  <si>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</si>
  <si>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</si>
  <si>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</si>
  <si>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</si>
  <si>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</si>
  <si>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</si>
  <si>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</si>
  <si>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</si>
  <si>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</si>
  <si>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</si>
  <si>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</si>
  <si>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</si>
  <si>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</si>
  <si>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</si>
  <si>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</si>
  <si>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</si>
  <si>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</si>
  <si>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</si>
  <si>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</si>
  <si>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</si>
  <si>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</si>
  <si>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</si>
  <si>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</si>
  <si>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</si>
  <si>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</si>
  <si>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</si>
  <si>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</si>
  <si>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</si>
  <si>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</si>
  <si>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</si>
  <si>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</si>
  <si>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</si>
  <si>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</si>
  <si>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</si>
  <si>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</si>
  <si>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</si>
  <si>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</si>
  <si>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</si>
  <si>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</si>
  <si>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</si>
  <si>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</si>
  <si>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</si>
  <si>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</si>
  <si>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</si>
  <si>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</si>
  <si>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</si>
  <si>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</si>
  <si>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</si>
  <si>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</si>
  <si>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</si>
  <si>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</si>
  <si>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</si>
  <si>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</si>
  <si>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</si>
  <si>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</si>
  <si>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</si>
  <si>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</si>
  <si>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</si>
  <si>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</si>
  <si>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</si>
  <si>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</si>
  <si>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</si>
  <si>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</si>
  <si>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</si>
  <si>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</si>
  <si>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</si>
  <si>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</si>
  <si>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</si>
  <si>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</si>
  <si>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</si>
  <si>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</si>
  <si>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</si>
  <si>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</si>
  <si>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</si>
  <si>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</si>
  <si>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</si>
  <si>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</si>
  <si>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</si>
  <si>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</si>
  <si>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</si>
  <si>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</si>
  <si>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</si>
  <si>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</si>
  <si>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</si>
  <si>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</si>
  <si>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</si>
  <si>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</si>
  <si>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</si>
  <si>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</si>
  <si>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</si>
  <si>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</si>
  <si>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</si>
  <si>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</si>
  <si>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</si>
  <si>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</si>
  <si>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</si>
  <si>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</si>
  <si>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</si>
  <si>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</si>
  <si>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</si>
  <si>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</si>
  <si>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</si>
  <si>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</si>
  <si>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</si>
  <si>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</si>
  <si>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</si>
  <si>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</si>
  <si>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</si>
  <si>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</si>
  <si>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</si>
  <si>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</si>
  <si>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</si>
  <si>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</si>
  <si>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</si>
  <si>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</si>
  <si>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</si>
  <si>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</si>
  <si>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</si>
  <si>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</si>
  <si>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</si>
  <si>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</si>
  <si>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</si>
  <si>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</si>
  <si>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</si>
  <si>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</si>
  <si>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</si>
  <si>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</si>
  <si>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</si>
  <si>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</si>
  <si>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</si>
  <si>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</si>
  <si>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</si>
  <si>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</si>
  <si>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</si>
  <si>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</si>
  <si>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</si>
  <si>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</si>
  <si>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</si>
  <si>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</si>
  <si>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</si>
  <si>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</si>
  <si>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</si>
  <si>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</si>
  <si>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</si>
  <si>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</si>
  <si>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</si>
  <si>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</si>
  <si>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</si>
  <si>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</si>
  <si>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</si>
  <si>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</si>
  <si>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</si>
  <si>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</si>
  <si>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</si>
  <si>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</si>
  <si>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</si>
  <si>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</si>
  <si>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</si>
  <si>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</si>
  <si>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</si>
  <si>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</si>
  <si>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</si>
  <si>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</si>
  <si>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</si>
  <si>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</si>
  <si>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</si>
  <si>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</si>
  <si>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</si>
  <si>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</si>
  <si>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</si>
  <si>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</si>
  <si>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</si>
  <si>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</si>
  <si>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</si>
  <si>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</si>
  <si>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</si>
  <si>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</si>
  <si>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</si>
  <si>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</si>
  <si>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</si>
  <si>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</si>
  <si>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</si>
  <si>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</si>
  <si>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</si>
  <si>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</si>
  <si>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</si>
  <si>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</si>
  <si>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</si>
  <si>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</si>
  <si>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</si>
  <si>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</si>
  <si>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</si>
  <si>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</si>
  <si>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</si>
  <si>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</si>
  <si>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</si>
  <si>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</si>
  <si>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</si>
  <si>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</si>
  <si>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</si>
  <si>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「社会福祉施設等設備災害復旧費等の国庫補助について」</t>
    <phoneticPr fontId="5"/>
  </si>
  <si>
    <t>東日本大震災により被災した被災事業所等の事業再開に当たって必要な設備の復旧を行い、被災地における障害福祉サービスの確保を図るとともに、非常用自家発電機の設置に対する支援を行い、人工呼吸器等の機器を必要とする障害者・児の生命及び健康の保持に資することを目的とする。</t>
    <phoneticPr fontId="5"/>
  </si>
  <si>
    <t>-</t>
    <phoneticPr fontId="5"/>
  </si>
  <si>
    <t>●障害者支援施設等の事業復旧にかかる設備整備（補助率：10/10） 
　被災地における障害福祉サービスを確保するため、今回の震災を受け被災した障害福祉サービス事業者に対し、事業再開に要する経費に関する、国庫補助事業を創設し、復旧支援を行う。
●障害者支援施設等における自家発電機の設置（補助率：1/2）
　障害者施設等には、発汗障害があることから自ら体温調整ができない者や人工呼吸器による呼吸管理が必要な者が入所しており、長期化する電力の需給調整下における不測の停電等に伴い、夏季において空調設備が稼働しないと生命をおびやかす事態が想定されることから、当該施設が非常用自家発電機の設置を進めるにあたり、その費用を国が支援するもの。
●園庭の土壌処理事業の実施後等に民間被災事業所が再開に要する経費（補助率：10/10）
　原子力災害の継続により児童福祉の円滑な実施に支障を来している又はそのおそれのある児童福祉施設等の園庭の空間線量率を低減するために必要な土壌処理を行うもの。</t>
    <phoneticPr fontId="5"/>
  </si>
  <si>
    <t>障害者支援施設等の事業復旧にかかる設備整備</t>
    <phoneticPr fontId="5"/>
  </si>
  <si>
    <t>本事業は、東日本大震災により被災した被災事業等の事業再開等を目的としており、国が実施すべき事業である。</t>
    <rPh sb="0" eb="1">
      <t>ホン</t>
    </rPh>
    <rPh sb="1" eb="3">
      <t>ジギョウ</t>
    </rPh>
    <rPh sb="5" eb="6">
      <t>ヒガシ</t>
    </rPh>
    <rPh sb="6" eb="8">
      <t>ニホン</t>
    </rPh>
    <rPh sb="8" eb="11">
      <t>ダイシンサイ</t>
    </rPh>
    <rPh sb="14" eb="16">
      <t>ヒサイ</t>
    </rPh>
    <rPh sb="18" eb="20">
      <t>ヒサイ</t>
    </rPh>
    <rPh sb="20" eb="22">
      <t>ジギョウ</t>
    </rPh>
    <rPh sb="22" eb="23">
      <t>トウ</t>
    </rPh>
    <rPh sb="24" eb="26">
      <t>ジギョウ</t>
    </rPh>
    <rPh sb="26" eb="28">
      <t>サイカイ</t>
    </rPh>
    <rPh sb="28" eb="29">
      <t>トウ</t>
    </rPh>
    <rPh sb="30" eb="32">
      <t>モクテキ</t>
    </rPh>
    <rPh sb="38" eb="39">
      <t>コク</t>
    </rPh>
    <rPh sb="40" eb="42">
      <t>ジッシ</t>
    </rPh>
    <rPh sb="45" eb="47">
      <t>ジギョウ</t>
    </rPh>
    <phoneticPr fontId="5"/>
  </si>
  <si>
    <t>本事業は、東日本大震災により被災した被災事業等の事業再開等を目的としており、優先度が高い。</t>
    <rPh sb="0" eb="1">
      <t>ホン</t>
    </rPh>
    <rPh sb="1" eb="3">
      <t>ジギョウ</t>
    </rPh>
    <rPh sb="5" eb="6">
      <t>ヒガシ</t>
    </rPh>
    <rPh sb="6" eb="8">
      <t>ニホン</t>
    </rPh>
    <rPh sb="8" eb="11">
      <t>ダイシンサイ</t>
    </rPh>
    <rPh sb="14" eb="16">
      <t>ヒサイ</t>
    </rPh>
    <rPh sb="18" eb="20">
      <t>ヒサイ</t>
    </rPh>
    <rPh sb="20" eb="22">
      <t>ジギョウ</t>
    </rPh>
    <rPh sb="22" eb="23">
      <t>トウ</t>
    </rPh>
    <rPh sb="24" eb="26">
      <t>ジギョウ</t>
    </rPh>
    <rPh sb="26" eb="28">
      <t>サイカイ</t>
    </rPh>
    <rPh sb="28" eb="29">
      <t>トウ</t>
    </rPh>
    <rPh sb="30" eb="32">
      <t>モクテキ</t>
    </rPh>
    <rPh sb="38" eb="40">
      <t>ユウセン</t>
    </rPh>
    <rPh sb="40" eb="41">
      <t>ド</t>
    </rPh>
    <rPh sb="42" eb="43">
      <t>タカ</t>
    </rPh>
    <phoneticPr fontId="5"/>
  </si>
  <si>
    <t>‐</t>
  </si>
  <si>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phoneticPr fontId="5"/>
  </si>
  <si>
    <t>　　　　　　　　　　　　　　　　　　－</t>
    <phoneticPr fontId="5"/>
  </si>
  <si>
    <t>　　　　　　　　　　　　　　　　　　－</t>
    <phoneticPr fontId="5"/>
  </si>
  <si>
    <t>東日本大震災で被災した障害福祉サービス事業所等の早期の事業再開を目的としていたが、年度内に事業を終えられなかった等の理由により、執行率は高くなかった。</t>
    <phoneticPr fontId="5"/>
  </si>
  <si>
    <t>補助金</t>
    <rPh sb="0" eb="3">
      <t>ホジョキン</t>
    </rPh>
    <phoneticPr fontId="5"/>
  </si>
  <si>
    <t>障害者支援施設等の事業復旧にかかる設備整備</t>
    <rPh sb="0" eb="3">
      <t>ショウガイシャ</t>
    </rPh>
    <rPh sb="3" eb="5">
      <t>シエン</t>
    </rPh>
    <rPh sb="5" eb="7">
      <t>シセツ</t>
    </rPh>
    <rPh sb="7" eb="8">
      <t>トウ</t>
    </rPh>
    <rPh sb="9" eb="11">
      <t>ジギョウ</t>
    </rPh>
    <rPh sb="11" eb="13">
      <t>フッキュウ</t>
    </rPh>
    <rPh sb="17" eb="19">
      <t>セツビ</t>
    </rPh>
    <rPh sb="19" eb="21">
      <t>セイビ</t>
    </rPh>
    <phoneticPr fontId="5"/>
  </si>
  <si>
    <t>障害福祉サービス事業所等設備災害復旧事業</t>
    <rPh sb="0" eb="2">
      <t>ショウガイ</t>
    </rPh>
    <rPh sb="2" eb="4">
      <t>フクシ</t>
    </rPh>
    <rPh sb="8" eb="11">
      <t>ジギョウショ</t>
    </rPh>
    <rPh sb="11" eb="12">
      <t>トウ</t>
    </rPh>
    <rPh sb="12" eb="14">
      <t>セツビ</t>
    </rPh>
    <rPh sb="14" eb="16">
      <t>サイガイ</t>
    </rPh>
    <rPh sb="16" eb="18">
      <t>フッキュウ</t>
    </rPh>
    <rPh sb="18" eb="20">
      <t>ジギョウ</t>
    </rPh>
    <phoneticPr fontId="5"/>
  </si>
  <si>
    <t>件</t>
    <rPh sb="0" eb="1">
      <t>ケン</t>
    </rPh>
    <phoneticPr fontId="5"/>
  </si>
  <si>
    <t>　　　　　　－</t>
    <phoneticPr fontId="5"/>
  </si>
  <si>
    <t>百万円</t>
    <rPh sb="0" eb="2">
      <t>ヒャクマン</t>
    </rPh>
    <rPh sb="2" eb="3">
      <t>エン</t>
    </rPh>
    <phoneticPr fontId="5"/>
  </si>
  <si>
    <t>百万円/件</t>
    <rPh sb="0" eb="2">
      <t>ヒャクマン</t>
    </rPh>
    <rPh sb="2" eb="3">
      <t>エン</t>
    </rPh>
    <rPh sb="4" eb="5">
      <t>ケン</t>
    </rPh>
    <phoneticPr fontId="5"/>
  </si>
  <si>
    <t>　　　　２６÷１</t>
    <phoneticPr fontId="5"/>
  </si>
  <si>
    <t>平成26年度社会福祉施設等設備災害復旧費等補助金交付決定額（X）／平成26年度整備件数（Y）　　　　　　　　　　　　　　</t>
    <phoneticPr fontId="5"/>
  </si>
  <si>
    <t>　　　　　　  －</t>
    <phoneticPr fontId="5"/>
  </si>
  <si>
    <t>本事業は、東日本大震災により被災した被災事業等の事業再開等を目的としており、国民や社会のニーズを的確に反映している。</t>
    <rPh sb="0" eb="1">
      <t>ホン</t>
    </rPh>
    <rPh sb="1" eb="3">
      <t>ジギョウ</t>
    </rPh>
    <rPh sb="5" eb="6">
      <t>ヒガシ</t>
    </rPh>
    <rPh sb="6" eb="8">
      <t>ニホン</t>
    </rPh>
    <rPh sb="8" eb="11">
      <t>ダイシンサイ</t>
    </rPh>
    <rPh sb="14" eb="16">
      <t>ヒサイ</t>
    </rPh>
    <rPh sb="18" eb="20">
      <t>ヒサイ</t>
    </rPh>
    <rPh sb="20" eb="22">
      <t>ジギョウ</t>
    </rPh>
    <rPh sb="22" eb="23">
      <t>トウ</t>
    </rPh>
    <rPh sb="24" eb="26">
      <t>ジギョウ</t>
    </rPh>
    <rPh sb="26" eb="28">
      <t>サイカイ</t>
    </rPh>
    <rPh sb="28" eb="29">
      <t>トウ</t>
    </rPh>
    <rPh sb="30" eb="32">
      <t>モクテキ</t>
    </rPh>
    <rPh sb="38" eb="40">
      <t>コクミン</t>
    </rPh>
    <rPh sb="41" eb="43">
      <t>シャカイ</t>
    </rPh>
    <rPh sb="48" eb="50">
      <t>テキカク</t>
    </rPh>
    <rPh sb="51" eb="53">
      <t>ハンエイ</t>
    </rPh>
    <phoneticPr fontId="5"/>
  </si>
  <si>
    <t>施設整備が完了していないことから、設備の申請ができていない例もあり、潜在的な需要はあると思われるが、点検の結果を受け、27年度は実績に応じて予算額を減額している。</t>
    <phoneticPr fontId="5"/>
  </si>
  <si>
    <t>A.福島県</t>
    <rPh sb="2" eb="4">
      <t>フクシマ</t>
    </rPh>
    <rPh sb="4" eb="5">
      <t>ケン</t>
    </rPh>
    <phoneticPr fontId="5"/>
  </si>
  <si>
    <t>福島県</t>
    <rPh sb="0" eb="3">
      <t>フクシマケン</t>
    </rPh>
    <phoneticPr fontId="5"/>
  </si>
  <si>
    <t>宮城県</t>
    <rPh sb="0" eb="3">
      <t>ミヤギケン</t>
    </rPh>
    <phoneticPr fontId="5"/>
  </si>
  <si>
    <t>社会福祉法人おおくま共生園</t>
    <rPh sb="0" eb="2">
      <t>シャカイ</t>
    </rPh>
    <rPh sb="2" eb="4">
      <t>フクシ</t>
    </rPh>
    <rPh sb="4" eb="6">
      <t>ホウジン</t>
    </rPh>
    <rPh sb="10" eb="12">
      <t>キョウセイ</t>
    </rPh>
    <rPh sb="12" eb="13">
      <t>エン</t>
    </rPh>
    <phoneticPr fontId="5"/>
  </si>
  <si>
    <t>社会福祉法人かしわホーム</t>
    <rPh sb="0" eb="2">
      <t>シャカイ</t>
    </rPh>
    <rPh sb="2" eb="4">
      <t>フクシ</t>
    </rPh>
    <rPh sb="4" eb="6">
      <t>ホウジン</t>
    </rPh>
    <phoneticPr fontId="5"/>
  </si>
  <si>
    <t>B.社会福祉法人おおくま共生園</t>
    <rPh sb="2" eb="4">
      <t>シャカイ</t>
    </rPh>
    <rPh sb="4" eb="6">
      <t>フクシ</t>
    </rPh>
    <rPh sb="6" eb="8">
      <t>ホウジン</t>
    </rPh>
    <rPh sb="12" eb="14">
      <t>キョウセイ</t>
    </rPh>
    <rPh sb="14" eb="15">
      <t>エン</t>
    </rPh>
    <phoneticPr fontId="5"/>
  </si>
  <si>
    <t xml:space="preserve">        ３０÷２</t>
    <phoneticPr fontId="5"/>
  </si>
  <si>
    <t>社会福祉施設等設備災害復旧費等補助金</t>
    <phoneticPr fontId="5"/>
  </si>
  <si>
    <t>-</t>
    <phoneticPr fontId="5"/>
  </si>
  <si>
    <t>東日本大震災に対処するための特別の財政援助及び助成に関する法律（平成２３年法律第４０号）第４８条第１項、第３項及び第５項</t>
    <phoneticPr fontId="5"/>
  </si>
  <si>
    <t>-</t>
    <phoneticPr fontId="5"/>
  </si>
  <si>
    <t>-</t>
    <phoneticPr fontId="5"/>
  </si>
  <si>
    <t>－</t>
    <phoneticPr fontId="5"/>
  </si>
  <si>
    <t>件</t>
    <rPh sb="0" eb="1">
      <t>ケン</t>
    </rPh>
    <phoneticPr fontId="5"/>
  </si>
  <si>
    <t>東日本大震災により被災した事業所等の事業再開に当たって必要な設備の復旧を行い、被災地における障害福祉サービスの確保を図ること等を目的とする。24～26年度においては、被災した障害福祉サービス事業者に対し、事業再開に要する経費を補助することで復旧支援を行った。</t>
    <rPh sb="62" eb="63">
      <t>トウ</t>
    </rPh>
    <rPh sb="75" eb="77">
      <t>ネンド</t>
    </rPh>
    <rPh sb="125" eb="126">
      <t>オコナ</t>
    </rPh>
    <phoneticPr fontId="5"/>
  </si>
  <si>
    <t>社会福祉施設等の災害復旧事業に係る付帯的な事業であり、被災事業所等が事業を再開するに当たっての直接的な要因ではないことから、本事業に事業再開数等の定量的な成果目標を設定することは困難である。</t>
    <rPh sb="0" eb="2">
      <t>シャカイ</t>
    </rPh>
    <rPh sb="2" eb="4">
      <t>フクシ</t>
    </rPh>
    <rPh sb="4" eb="6">
      <t>シセツ</t>
    </rPh>
    <rPh sb="6" eb="7">
      <t>トウ</t>
    </rPh>
    <rPh sb="8" eb="10">
      <t>サイガイ</t>
    </rPh>
    <rPh sb="10" eb="12">
      <t>フッキュウ</t>
    </rPh>
    <rPh sb="12" eb="14">
      <t>ジギョウ</t>
    </rPh>
    <rPh sb="15" eb="16">
      <t>カカ</t>
    </rPh>
    <rPh sb="17" eb="19">
      <t>フタイ</t>
    </rPh>
    <rPh sb="19" eb="20">
      <t>テキ</t>
    </rPh>
    <rPh sb="21" eb="23">
      <t>ジギョウ</t>
    </rPh>
    <rPh sb="27" eb="29">
      <t>ヒサイ</t>
    </rPh>
    <rPh sb="29" eb="32">
      <t>ジギョウショ</t>
    </rPh>
    <rPh sb="32" eb="33">
      <t>トウ</t>
    </rPh>
    <rPh sb="34" eb="36">
      <t>ジギョウ</t>
    </rPh>
    <rPh sb="37" eb="39">
      <t>サイカイ</t>
    </rPh>
    <rPh sb="42" eb="43">
      <t>ア</t>
    </rPh>
    <rPh sb="47" eb="50">
      <t>チョクセツテキ</t>
    </rPh>
    <rPh sb="51" eb="53">
      <t>ヨウイン</t>
    </rPh>
    <rPh sb="71" eb="72">
      <t>トウ</t>
    </rPh>
    <rPh sb="73" eb="76">
      <t>テイリョウテキ</t>
    </rPh>
    <rPh sb="77" eb="79">
      <t>セイカ</t>
    </rPh>
    <rPh sb="79" eb="81">
      <t>モクヒョウ</t>
    </rPh>
    <rPh sb="89" eb="91">
      <t>コンナン</t>
    </rPh>
    <phoneticPr fontId="5"/>
  </si>
  <si>
    <t>要望額等に基づき必要な予算を確保したが、事業内容の精査や翌年度以降に事業計画が見直されたことにより不用率が大きくなった。</t>
    <phoneticPr fontId="5"/>
  </si>
  <si>
    <t>-</t>
    <phoneticPr fontId="5"/>
  </si>
  <si>
    <t>-</t>
    <phoneticPr fontId="5"/>
  </si>
  <si>
    <t>-</t>
    <phoneticPr fontId="5"/>
  </si>
  <si>
    <t>-</t>
    <phoneticPr fontId="5"/>
  </si>
  <si>
    <t>執行率が低かったことを踏まえ、執行見込みを精査し予算規模の適正化を図ること。また、本事業に関するニーズ把握に努め、事業の終期について検討すること。</t>
    <phoneticPr fontId="5"/>
  </si>
  <si>
    <t>被災地における障害福祉サービスを確保するために必要性の高い事業である。引き続き効率性に留意しつつ予算の執行を進めること。
なお、震災発生直後と比較した状況の変化を踏まえ、事業の終期について検討を行うこと。</t>
    <phoneticPr fontId="5"/>
  </si>
  <si>
    <t>現状通り</t>
  </si>
  <si>
    <t>　引き続き効率的・効果的な予算の執行に努めていく。</t>
    <phoneticPr fontId="5"/>
  </si>
  <si>
    <t>当初見込み件数に対する実績件数を１００％にする。</t>
    <rPh sb="0" eb="2">
      <t>トウショ</t>
    </rPh>
    <rPh sb="2" eb="4">
      <t>ミコ</t>
    </rPh>
    <rPh sb="5" eb="7">
      <t>ケンスウ</t>
    </rPh>
    <rPh sb="8" eb="9">
      <t>タイ</t>
    </rPh>
    <rPh sb="11" eb="13">
      <t>ジッセキ</t>
    </rPh>
    <rPh sb="13" eb="15">
      <t>ケンスウ</t>
    </rPh>
    <phoneticPr fontId="5"/>
  </si>
  <si>
    <t>障害福祉サービス事業所等設備災害復旧事業により財政支援した施設数</t>
    <rPh sb="23" eb="25">
      <t>ザイセイ</t>
    </rPh>
    <rPh sb="25" eb="27">
      <t>シエン</t>
    </rPh>
    <rPh sb="29" eb="31">
      <t>シセツ</t>
    </rPh>
    <phoneticPr fontId="5"/>
  </si>
  <si>
    <t>被災自治体の要望額を反映。</t>
    <rPh sb="0" eb="2">
      <t>ヒサイ</t>
    </rPh>
    <rPh sb="2" eb="5">
      <t>ジチタイ</t>
    </rPh>
    <rPh sb="6" eb="8">
      <t>ヨウボウ</t>
    </rPh>
    <rPh sb="8" eb="9">
      <t>ガク</t>
    </rPh>
    <rPh sb="10" eb="12">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</si>
</sst>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9" fillId="8" borderId="96" xfId="4" applyFont="1" applyFill="1" applyBorder="1" applyAlignment="1" applyProtection="1">
      <alignment horizontal="left" vertical="center" wrapText="1"/>
      <protection locked="0"/>
    </xf>
    <xf numFmtId="0" fontId="29" fillId="8" borderId="73" xfId="4" applyFont="1" applyFill="1" applyBorder="1" applyAlignment="1" applyProtection="1">
      <alignment horizontal="left" vertical="center" wrapText="1"/>
      <protection locked="0"/>
    </xf>
    <xf numFmtId="0" fontId="29" fillId="8" borderId="97" xfId="4" applyFont="1" applyFill="1" applyBorder="1" applyAlignment="1" applyProtection="1">
      <alignment horizontal="left" vertical="center" wrapText="1"/>
      <protection locked="0"/>
    </xf>
    <xf numFmtId="177" fontId="29" fillId="8" borderId="98" xfId="4"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xdr:colOff>
      <xdr:row>140</xdr:row>
      <xdr:rowOff>268944</xdr:rowOff>
    </xdr:from>
    <xdr:to>
      <xdr:col>28</xdr:col>
      <xdr:colOff>106631</xdr:colOff>
      <xdr:row>142</xdr:row>
      <xdr:rowOff>145680</xdr:rowOff>
    </xdr:to>
    <xdr:sp macro="" textlink="">
      <xdr:nvSpPr>
        <xdr:cNvPr id="9" name="正方形/長方形 8"/>
        <xdr:cNvSpPr/>
      </xdr:nvSpPr>
      <xdr:spPr>
        <a:xfrm>
          <a:off x="4000501" y="31488532"/>
          <a:ext cx="1440130" cy="5715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復興庁  </a:t>
          </a:r>
          <a:r>
            <a:rPr kumimoji="1" lang="en-US" altLang="ja-JP" sz="1200"/>
            <a:t>30</a:t>
          </a:r>
          <a:r>
            <a:rPr kumimoji="1" lang="ja-JP" altLang="en-US" sz="1200"/>
            <a:t>百万円</a:t>
          </a:r>
          <a:r>
            <a:rPr kumimoji="1" lang="ja-JP" altLang="en-US" sz="1100"/>
            <a:t>　</a:t>
          </a:r>
        </a:p>
      </xdr:txBody>
    </xdr:sp>
    <xdr:clientData/>
  </xdr:twoCellAnchor>
  <xdr:twoCellAnchor>
    <xdr:from>
      <xdr:col>24</xdr:col>
      <xdr:colOff>145676</xdr:colOff>
      <xdr:row>143</xdr:row>
      <xdr:rowOff>67235</xdr:rowOff>
    </xdr:from>
    <xdr:to>
      <xdr:col>24</xdr:col>
      <xdr:colOff>145676</xdr:colOff>
      <xdr:row>144</xdr:row>
      <xdr:rowOff>332173</xdr:rowOff>
    </xdr:to>
    <xdr:cxnSp macro="">
      <xdr:nvCxnSpPr>
        <xdr:cNvPr id="10" name="直線矢印コネクタ 9"/>
        <xdr:cNvCxnSpPr/>
      </xdr:nvCxnSpPr>
      <xdr:spPr>
        <a:xfrm>
          <a:off x="4717676" y="32328970"/>
          <a:ext cx="0" cy="612321"/>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89648</xdr:colOff>
      <xdr:row>145</xdr:row>
      <xdr:rowOff>302560</xdr:rowOff>
    </xdr:from>
    <xdr:to>
      <xdr:col>29</xdr:col>
      <xdr:colOff>48826</xdr:colOff>
      <xdr:row>147</xdr:row>
      <xdr:rowOff>179295</xdr:rowOff>
    </xdr:to>
    <xdr:sp macro="" textlink="">
      <xdr:nvSpPr>
        <xdr:cNvPr id="11" name="正方形/長方形 10"/>
        <xdr:cNvSpPr/>
      </xdr:nvSpPr>
      <xdr:spPr>
        <a:xfrm>
          <a:off x="3899648" y="33259060"/>
          <a:ext cx="1673678" cy="571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  </a:t>
          </a:r>
          <a:r>
            <a:rPr kumimoji="1" lang="en-US" altLang="ja-JP" sz="1200"/>
            <a:t>30</a:t>
          </a:r>
          <a:r>
            <a:rPr kumimoji="1" lang="ja-JP" altLang="en-US" sz="1200"/>
            <a:t>百万円</a:t>
          </a:r>
        </a:p>
      </xdr:txBody>
    </xdr:sp>
    <xdr:clientData/>
  </xdr:twoCellAnchor>
  <xdr:twoCellAnchor>
    <xdr:from>
      <xdr:col>19</xdr:col>
      <xdr:colOff>100854</xdr:colOff>
      <xdr:row>148</xdr:row>
      <xdr:rowOff>112058</xdr:rowOff>
    </xdr:from>
    <xdr:to>
      <xdr:col>30</xdr:col>
      <xdr:colOff>33618</xdr:colOff>
      <xdr:row>149</xdr:row>
      <xdr:rowOff>179294</xdr:rowOff>
    </xdr:to>
    <xdr:sp macro="" textlink="">
      <xdr:nvSpPr>
        <xdr:cNvPr id="13" name="大かっこ 12"/>
        <xdr:cNvSpPr/>
      </xdr:nvSpPr>
      <xdr:spPr>
        <a:xfrm>
          <a:off x="3720354" y="34110705"/>
          <a:ext cx="2028264" cy="414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a:t>
          </a:r>
          <a:r>
            <a:rPr kumimoji="1" lang="ja-JP" altLang="en-US" sz="1100" baseline="0"/>
            <a:t>      </a:t>
          </a:r>
          <a:r>
            <a:rPr kumimoji="1" lang="ja-JP" altLang="en-US" sz="1100"/>
            <a:t>・県に対する交付決定</a:t>
          </a:r>
        </a:p>
      </xdr:txBody>
    </xdr:sp>
    <xdr:clientData/>
  </xdr:twoCellAnchor>
  <xdr:twoCellAnchor>
    <xdr:from>
      <xdr:col>24</xdr:col>
      <xdr:colOff>145675</xdr:colOff>
      <xdr:row>150</xdr:row>
      <xdr:rowOff>67236</xdr:rowOff>
    </xdr:from>
    <xdr:to>
      <xdr:col>24</xdr:col>
      <xdr:colOff>145675</xdr:colOff>
      <xdr:row>152</xdr:row>
      <xdr:rowOff>208468</xdr:rowOff>
    </xdr:to>
    <xdr:cxnSp macro="">
      <xdr:nvCxnSpPr>
        <xdr:cNvPr id="14" name="直線矢印コネクタ 13"/>
        <xdr:cNvCxnSpPr/>
      </xdr:nvCxnSpPr>
      <xdr:spPr>
        <a:xfrm>
          <a:off x="4717675" y="34760648"/>
          <a:ext cx="0" cy="835996"/>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56030</xdr:colOff>
      <xdr:row>153</xdr:row>
      <xdr:rowOff>179294</xdr:rowOff>
    </xdr:from>
    <xdr:to>
      <xdr:col>34</xdr:col>
      <xdr:colOff>184664</xdr:colOff>
      <xdr:row>155</xdr:row>
      <xdr:rowOff>91371</xdr:rowOff>
    </xdr:to>
    <xdr:sp macro="" textlink="">
      <xdr:nvSpPr>
        <xdr:cNvPr id="16" name="正方形/長方形 15"/>
        <xdr:cNvSpPr/>
      </xdr:nvSpPr>
      <xdr:spPr>
        <a:xfrm>
          <a:off x="2723030" y="35914853"/>
          <a:ext cx="3938634" cy="6068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200"/>
            <a:t>A</a:t>
          </a:r>
          <a:r>
            <a:rPr kumimoji="1" lang="ja-JP" altLang="en-US" sz="1200"/>
            <a:t>　県（</a:t>
          </a:r>
          <a:r>
            <a:rPr kumimoji="1" lang="en-US" altLang="ja-JP" sz="1200"/>
            <a:t>2</a:t>
          </a:r>
          <a:r>
            <a:rPr kumimoji="1" lang="ja-JP" altLang="en-US" sz="1200"/>
            <a:t>）　</a:t>
          </a:r>
          <a:r>
            <a:rPr kumimoji="1" lang="en-US" altLang="ja-JP" sz="1200"/>
            <a:t>30</a:t>
          </a:r>
          <a:r>
            <a:rPr kumimoji="1" lang="ja-JP" altLang="en-US" sz="1200"/>
            <a:t>百万円</a:t>
          </a:r>
          <a:r>
            <a:rPr kumimoji="1" lang="ja-JP" altLang="en-US" sz="1100"/>
            <a:t>　</a:t>
          </a:r>
        </a:p>
      </xdr:txBody>
    </xdr:sp>
    <xdr:clientData/>
  </xdr:twoCellAnchor>
  <xdr:twoCellAnchor>
    <xdr:from>
      <xdr:col>15</xdr:col>
      <xdr:colOff>1</xdr:colOff>
      <xdr:row>156</xdr:row>
      <xdr:rowOff>67236</xdr:rowOff>
    </xdr:from>
    <xdr:to>
      <xdr:col>34</xdr:col>
      <xdr:colOff>78441</xdr:colOff>
      <xdr:row>157</xdr:row>
      <xdr:rowOff>78441</xdr:rowOff>
    </xdr:to>
    <xdr:sp macro="" textlink="">
      <xdr:nvSpPr>
        <xdr:cNvPr id="21" name="大かっこ 20"/>
        <xdr:cNvSpPr/>
      </xdr:nvSpPr>
      <xdr:spPr>
        <a:xfrm>
          <a:off x="2857501" y="36844942"/>
          <a:ext cx="3697940" cy="358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・障害者支援施設等の復旧に係る設備整備　　</a:t>
          </a:r>
          <a:endParaRPr kumimoji="1" lang="en-US" altLang="ja-JP" sz="1100"/>
        </a:p>
        <a:p>
          <a:pPr algn="l"/>
          <a:r>
            <a:rPr kumimoji="1" lang="ja-JP" altLang="en-US" sz="1100"/>
            <a:t>　　　</a:t>
          </a:r>
        </a:p>
      </xdr:txBody>
    </xdr:sp>
    <xdr:clientData/>
  </xdr:twoCellAnchor>
  <xdr:twoCellAnchor>
    <xdr:from>
      <xdr:col>24</xdr:col>
      <xdr:colOff>123264</xdr:colOff>
      <xdr:row>157</xdr:row>
      <xdr:rowOff>336177</xdr:rowOff>
    </xdr:from>
    <xdr:to>
      <xdr:col>24</xdr:col>
      <xdr:colOff>123264</xdr:colOff>
      <xdr:row>160</xdr:row>
      <xdr:rowOff>112059</xdr:rowOff>
    </xdr:to>
    <xdr:cxnSp macro="">
      <xdr:nvCxnSpPr>
        <xdr:cNvPr id="22" name="直線矢印コネクタ 21"/>
        <xdr:cNvCxnSpPr/>
      </xdr:nvCxnSpPr>
      <xdr:spPr>
        <a:xfrm>
          <a:off x="4695264" y="37461265"/>
          <a:ext cx="0" cy="818029"/>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112060</xdr:colOff>
      <xdr:row>161</xdr:row>
      <xdr:rowOff>100853</xdr:rowOff>
    </xdr:from>
    <xdr:to>
      <xdr:col>33</xdr:col>
      <xdr:colOff>134471</xdr:colOff>
      <xdr:row>163</xdr:row>
      <xdr:rowOff>110459</xdr:rowOff>
    </xdr:to>
    <xdr:sp macro="" textlink="">
      <xdr:nvSpPr>
        <xdr:cNvPr id="23" name="正方形/長方形 22"/>
        <xdr:cNvSpPr/>
      </xdr:nvSpPr>
      <xdr:spPr>
        <a:xfrm>
          <a:off x="2969560" y="39444706"/>
          <a:ext cx="3451411" cy="7043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200"/>
            <a:t>Ｂ　社会福祉法人（</a:t>
          </a:r>
          <a:r>
            <a:rPr kumimoji="1" lang="en-US" altLang="ja-JP" sz="1200"/>
            <a:t>2</a:t>
          </a:r>
          <a:r>
            <a:rPr kumimoji="1" lang="ja-JP" altLang="en-US" sz="1200"/>
            <a:t>）　　</a:t>
          </a:r>
          <a:r>
            <a:rPr kumimoji="1" lang="en-US" altLang="ja-JP" sz="1200"/>
            <a:t>30</a:t>
          </a:r>
          <a:r>
            <a:rPr kumimoji="1" lang="ja-JP" altLang="en-US" sz="1200"/>
            <a:t>百万円</a:t>
          </a:r>
        </a:p>
      </xdr:txBody>
    </xdr:sp>
    <xdr:clientData/>
  </xdr:twoCellAnchor>
  <xdr:twoCellAnchor>
    <xdr:from>
      <xdr:col>36</xdr:col>
      <xdr:colOff>145676</xdr:colOff>
      <xdr:row>161</xdr:row>
      <xdr:rowOff>324970</xdr:rowOff>
    </xdr:from>
    <xdr:to>
      <xdr:col>41</xdr:col>
      <xdr:colOff>95994</xdr:colOff>
      <xdr:row>161</xdr:row>
      <xdr:rowOff>324970</xdr:rowOff>
    </xdr:to>
    <xdr:cxnSp macro="">
      <xdr:nvCxnSpPr>
        <xdr:cNvPr id="24" name="直線矢印コネクタ 23"/>
        <xdr:cNvCxnSpPr/>
      </xdr:nvCxnSpPr>
      <xdr:spPr>
        <a:xfrm>
          <a:off x="7003676" y="38839588"/>
          <a:ext cx="902818" cy="0"/>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43</xdr:col>
      <xdr:colOff>67236</xdr:colOff>
      <xdr:row>161</xdr:row>
      <xdr:rowOff>212912</xdr:rowOff>
    </xdr:from>
    <xdr:to>
      <xdr:col>47</xdr:col>
      <xdr:colOff>67235</xdr:colOff>
      <xdr:row>162</xdr:row>
      <xdr:rowOff>154238</xdr:rowOff>
    </xdr:to>
    <xdr:sp macro="" textlink="">
      <xdr:nvSpPr>
        <xdr:cNvPr id="28" name="正方形/長方形 27"/>
        <xdr:cNvSpPr/>
      </xdr:nvSpPr>
      <xdr:spPr>
        <a:xfrm>
          <a:off x="8258736" y="39556765"/>
          <a:ext cx="761999" cy="288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契約業者</a:t>
          </a:r>
        </a:p>
      </xdr:txBody>
    </xdr:sp>
    <xdr:clientData/>
  </xdr:twoCellAnchor>
  <xdr:twoCellAnchor>
    <xdr:from>
      <xdr:col>34</xdr:col>
      <xdr:colOff>190498</xdr:colOff>
      <xdr:row>159</xdr:row>
      <xdr:rowOff>291354</xdr:rowOff>
    </xdr:from>
    <xdr:to>
      <xdr:col>43</xdr:col>
      <xdr:colOff>145676</xdr:colOff>
      <xdr:row>160</xdr:row>
      <xdr:rowOff>280148</xdr:rowOff>
    </xdr:to>
    <xdr:sp macro="" textlink="">
      <xdr:nvSpPr>
        <xdr:cNvPr id="8" name="大かっこ 7"/>
        <xdr:cNvSpPr/>
      </xdr:nvSpPr>
      <xdr:spPr>
        <a:xfrm>
          <a:off x="6667498" y="38940442"/>
          <a:ext cx="1669678" cy="336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備品購入費等の支払い</a:t>
          </a:r>
        </a:p>
      </xdr:txBody>
    </xdr:sp>
    <xdr:clientData/>
  </xdr:twoCellAnchor>
  <xdr:twoCellAnchor>
    <xdr:from>
      <xdr:col>18</xdr:col>
      <xdr:colOff>22412</xdr:colOff>
      <xdr:row>4</xdr:row>
      <xdr:rowOff>44823</xdr:rowOff>
    </xdr:from>
    <xdr:to>
      <xdr:col>24</xdr:col>
      <xdr:colOff>79563</xdr:colOff>
      <xdr:row>5</xdr:row>
      <xdr:rowOff>16248</xdr:rowOff>
    </xdr:to>
    <xdr:sp macro="" textlink="">
      <xdr:nvSpPr>
        <xdr:cNvPr id="15" name="正方形/長方形 14"/>
        <xdr:cNvSpPr/>
      </xdr:nvSpPr>
      <xdr:spPr>
        <a:xfrm>
          <a:off x="3249706" y="1199029"/>
          <a:ext cx="113291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4" t="s">
        <v>378</v>
      </c>
      <c r="AR2" s="684"/>
      <c r="AS2" s="59" t="str">
        <f>IF(OR(AQ2="　", AQ2=""), "", "-")</f>
        <v/>
      </c>
      <c r="AT2" s="685">
        <v>80</v>
      </c>
      <c r="AU2" s="685"/>
      <c r="AV2" s="60" t="str">
        <f>IF(AW2="", "", "-")</f>
        <v/>
      </c>
      <c r="AW2" s="686"/>
      <c r="AX2" s="686"/>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379</v>
      </c>
      <c r="AK3" s="644"/>
      <c r="AL3" s="644"/>
      <c r="AM3" s="644"/>
      <c r="AN3" s="644"/>
      <c r="AO3" s="644"/>
      <c r="AP3" s="644"/>
      <c r="AQ3" s="644"/>
      <c r="AR3" s="644"/>
      <c r="AS3" s="644"/>
      <c r="AT3" s="644"/>
      <c r="AU3" s="644"/>
      <c r="AV3" s="644"/>
      <c r="AW3" s="644"/>
      <c r="AX3" s="36" t="s">
        <v>91</v>
      </c>
    </row>
    <row r="4" spans="1:50" ht="24.75" customHeight="1" x14ac:dyDescent="0.15">
      <c r="A4" s="457" t="s">
        <v>30</v>
      </c>
      <c r="B4" s="458"/>
      <c r="C4" s="458"/>
      <c r="D4" s="458"/>
      <c r="E4" s="458"/>
      <c r="F4" s="458"/>
      <c r="G4" s="431" t="s">
        <v>418</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8" t="s">
        <v>95</v>
      </c>
      <c r="H5" s="620"/>
      <c r="I5" s="620"/>
      <c r="J5" s="620"/>
      <c r="K5" s="620"/>
      <c r="L5" s="620"/>
      <c r="M5" s="659" t="s">
        <v>92</v>
      </c>
      <c r="N5" s="660"/>
      <c r="O5" s="660"/>
      <c r="P5" s="660"/>
      <c r="Q5" s="660"/>
      <c r="R5" s="661"/>
      <c r="S5" s="619"/>
      <c r="T5" s="620"/>
      <c r="U5" s="620"/>
      <c r="V5" s="620"/>
      <c r="W5" s="620"/>
      <c r="X5" s="621"/>
      <c r="Y5" s="448" t="s">
        <v>3</v>
      </c>
      <c r="Z5" s="449"/>
      <c r="AA5" s="449"/>
      <c r="AB5" s="449"/>
      <c r="AC5" s="449"/>
      <c r="AD5" s="450"/>
      <c r="AE5" s="451" t="s">
        <v>385</v>
      </c>
      <c r="AF5" s="452"/>
      <c r="AG5" s="452"/>
      <c r="AH5" s="452"/>
      <c r="AI5" s="452"/>
      <c r="AJ5" s="452"/>
      <c r="AK5" s="452"/>
      <c r="AL5" s="452"/>
      <c r="AM5" s="452"/>
      <c r="AN5" s="452"/>
      <c r="AO5" s="452"/>
      <c r="AP5" s="453"/>
      <c r="AQ5" s="454" t="s">
        <v>386</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5" t="s">
        <v>25</v>
      </c>
      <c r="B7" s="486"/>
      <c r="C7" s="486"/>
      <c r="D7" s="486"/>
      <c r="E7" s="486"/>
      <c r="F7" s="486"/>
      <c r="G7" s="487" t="s">
        <v>420</v>
      </c>
      <c r="H7" s="488"/>
      <c r="I7" s="488"/>
      <c r="J7" s="488"/>
      <c r="K7" s="488"/>
      <c r="L7" s="488"/>
      <c r="M7" s="488"/>
      <c r="N7" s="488"/>
      <c r="O7" s="488"/>
      <c r="P7" s="488"/>
      <c r="Q7" s="488"/>
      <c r="R7" s="488"/>
      <c r="S7" s="488"/>
      <c r="T7" s="488"/>
      <c r="U7" s="488"/>
      <c r="V7" s="489"/>
      <c r="W7" s="489"/>
      <c r="X7" s="489"/>
      <c r="Y7" s="490" t="s">
        <v>5</v>
      </c>
      <c r="Z7" s="376"/>
      <c r="AA7" s="376"/>
      <c r="AB7" s="376"/>
      <c r="AC7" s="376"/>
      <c r="AD7" s="378"/>
      <c r="AE7" s="491" t="s">
        <v>387</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9" t="s">
        <v>308</v>
      </c>
      <c r="B8" s="640"/>
      <c r="C8" s="640"/>
      <c r="D8" s="640"/>
      <c r="E8" s="640"/>
      <c r="F8" s="641"/>
      <c r="G8" s="636" t="str">
        <f>入力規則等!A26</f>
        <v>障害者施策</v>
      </c>
      <c r="H8" s="637"/>
      <c r="I8" s="637"/>
      <c r="J8" s="637"/>
      <c r="K8" s="637"/>
      <c r="L8" s="637"/>
      <c r="M8" s="637"/>
      <c r="N8" s="637"/>
      <c r="O8" s="637"/>
      <c r="P8" s="637"/>
      <c r="Q8" s="637"/>
      <c r="R8" s="637"/>
      <c r="S8" s="637"/>
      <c r="T8" s="637"/>
      <c r="U8" s="637"/>
      <c r="V8" s="637"/>
      <c r="W8" s="637"/>
      <c r="X8" s="638"/>
      <c r="Y8" s="469" t="s">
        <v>79</v>
      </c>
      <c r="Z8" s="469"/>
      <c r="AA8" s="469"/>
      <c r="AB8" s="469"/>
      <c r="AC8" s="469"/>
      <c r="AD8" s="469"/>
      <c r="AE8" s="513" t="str">
        <f>入力規則等!K13</f>
        <v>社会保障</v>
      </c>
      <c r="AF8" s="514"/>
      <c r="AG8" s="514"/>
      <c r="AH8" s="514"/>
      <c r="AI8" s="514"/>
      <c r="AJ8" s="514"/>
      <c r="AK8" s="514"/>
      <c r="AL8" s="514"/>
      <c r="AM8" s="514"/>
      <c r="AN8" s="514"/>
      <c r="AO8" s="514"/>
      <c r="AP8" s="514"/>
      <c r="AQ8" s="514"/>
      <c r="AR8" s="514"/>
      <c r="AS8" s="514"/>
      <c r="AT8" s="514"/>
      <c r="AU8" s="514"/>
      <c r="AV8" s="514"/>
      <c r="AW8" s="514"/>
      <c r="AX8" s="515"/>
    </row>
    <row r="9" spans="1:50" ht="44.2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133.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4"/>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399"/>
      <c r="B13" s="400"/>
      <c r="C13" s="400"/>
      <c r="D13" s="400"/>
      <c r="E13" s="400"/>
      <c r="F13" s="401"/>
      <c r="G13" s="504" t="s">
        <v>7</v>
      </c>
      <c r="H13" s="505"/>
      <c r="I13" s="510" t="s">
        <v>8</v>
      </c>
      <c r="J13" s="511"/>
      <c r="K13" s="511"/>
      <c r="L13" s="511"/>
      <c r="M13" s="511"/>
      <c r="N13" s="511"/>
      <c r="O13" s="512"/>
      <c r="P13" s="175" t="s">
        <v>382</v>
      </c>
      <c r="Q13" s="176"/>
      <c r="R13" s="176"/>
      <c r="S13" s="176"/>
      <c r="T13" s="176"/>
      <c r="U13" s="176"/>
      <c r="V13" s="177"/>
      <c r="W13" s="175">
        <v>227</v>
      </c>
      <c r="X13" s="176"/>
      <c r="Y13" s="176"/>
      <c r="Z13" s="176"/>
      <c r="AA13" s="176"/>
      <c r="AB13" s="176"/>
      <c r="AC13" s="177"/>
      <c r="AD13" s="175">
        <v>100</v>
      </c>
      <c r="AE13" s="176"/>
      <c r="AF13" s="176"/>
      <c r="AG13" s="176"/>
      <c r="AH13" s="176"/>
      <c r="AI13" s="176"/>
      <c r="AJ13" s="177"/>
      <c r="AK13" s="175">
        <v>40</v>
      </c>
      <c r="AL13" s="176"/>
      <c r="AM13" s="176"/>
      <c r="AN13" s="176"/>
      <c r="AO13" s="176"/>
      <c r="AP13" s="176"/>
      <c r="AQ13" s="177"/>
      <c r="AR13" s="189">
        <v>47</v>
      </c>
      <c r="AS13" s="190"/>
      <c r="AT13" s="190"/>
      <c r="AU13" s="190"/>
      <c r="AV13" s="190"/>
      <c r="AW13" s="190"/>
      <c r="AX13" s="191"/>
    </row>
    <row r="14" spans="1:50" ht="21" customHeight="1" x14ac:dyDescent="0.15">
      <c r="A14" s="399"/>
      <c r="B14" s="400"/>
      <c r="C14" s="400"/>
      <c r="D14" s="400"/>
      <c r="E14" s="400"/>
      <c r="F14" s="401"/>
      <c r="G14" s="506"/>
      <c r="H14" s="507"/>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6"/>
      <c r="H15" s="507"/>
      <c r="I15" s="179" t="s">
        <v>62</v>
      </c>
      <c r="J15" s="428"/>
      <c r="K15" s="428"/>
      <c r="L15" s="428"/>
      <c r="M15" s="428"/>
      <c r="N15" s="428"/>
      <c r="O15" s="429"/>
      <c r="P15" s="175" t="s">
        <v>382</v>
      </c>
      <c r="Q15" s="176"/>
      <c r="R15" s="176"/>
      <c r="S15" s="176"/>
      <c r="T15" s="176"/>
      <c r="U15" s="176"/>
      <c r="V15" s="177"/>
      <c r="W15" s="175" t="s">
        <v>382</v>
      </c>
      <c r="X15" s="176"/>
      <c r="Y15" s="176"/>
      <c r="Z15" s="176"/>
      <c r="AA15" s="176"/>
      <c r="AB15" s="176"/>
      <c r="AC15" s="177"/>
      <c r="AD15" s="175">
        <v>32</v>
      </c>
      <c r="AE15" s="176"/>
      <c r="AF15" s="176"/>
      <c r="AG15" s="176"/>
      <c r="AH15" s="176"/>
      <c r="AI15" s="176"/>
      <c r="AJ15" s="177"/>
      <c r="AK15" s="175">
        <v>71</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6"/>
      <c r="H16" s="507"/>
      <c r="I16" s="179" t="s">
        <v>63</v>
      </c>
      <c r="J16" s="428"/>
      <c r="K16" s="428"/>
      <c r="L16" s="428"/>
      <c r="M16" s="428"/>
      <c r="N16" s="428"/>
      <c r="O16" s="429"/>
      <c r="P16" s="175" t="s">
        <v>382</v>
      </c>
      <c r="Q16" s="176"/>
      <c r="R16" s="176"/>
      <c r="S16" s="176"/>
      <c r="T16" s="176"/>
      <c r="U16" s="176"/>
      <c r="V16" s="177"/>
      <c r="W16" s="175">
        <v>-32</v>
      </c>
      <c r="X16" s="176"/>
      <c r="Y16" s="176"/>
      <c r="Z16" s="176"/>
      <c r="AA16" s="176"/>
      <c r="AB16" s="176"/>
      <c r="AC16" s="177"/>
      <c r="AD16" s="175">
        <v>-71</v>
      </c>
      <c r="AE16" s="176"/>
      <c r="AF16" s="176"/>
      <c r="AG16" s="176"/>
      <c r="AH16" s="176"/>
      <c r="AI16" s="176"/>
      <c r="AJ16" s="177"/>
      <c r="AK16" s="175" t="s">
        <v>382</v>
      </c>
      <c r="AL16" s="176"/>
      <c r="AM16" s="176"/>
      <c r="AN16" s="176"/>
      <c r="AO16" s="176"/>
      <c r="AP16" s="176"/>
      <c r="AQ16" s="177"/>
      <c r="AR16" s="480"/>
      <c r="AS16" s="481"/>
      <c r="AT16" s="481"/>
      <c r="AU16" s="481"/>
      <c r="AV16" s="481"/>
      <c r="AW16" s="481"/>
      <c r="AX16" s="482"/>
    </row>
    <row r="17" spans="1:50" ht="24.75" customHeight="1" x14ac:dyDescent="0.15">
      <c r="A17" s="399"/>
      <c r="B17" s="400"/>
      <c r="C17" s="400"/>
      <c r="D17" s="400"/>
      <c r="E17" s="400"/>
      <c r="F17" s="401"/>
      <c r="G17" s="506"/>
      <c r="H17" s="507"/>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83"/>
      <c r="AS17" s="483"/>
      <c r="AT17" s="483"/>
      <c r="AU17" s="483"/>
      <c r="AV17" s="483"/>
      <c r="AW17" s="483"/>
      <c r="AX17" s="484"/>
    </row>
    <row r="18" spans="1:50" ht="24.75" customHeight="1" x14ac:dyDescent="0.15">
      <c r="A18" s="399"/>
      <c r="B18" s="400"/>
      <c r="C18" s="400"/>
      <c r="D18" s="400"/>
      <c r="E18" s="400"/>
      <c r="F18" s="401"/>
      <c r="G18" s="508"/>
      <c r="H18" s="509"/>
      <c r="I18" s="631" t="s">
        <v>22</v>
      </c>
      <c r="J18" s="632"/>
      <c r="K18" s="632"/>
      <c r="L18" s="632"/>
      <c r="M18" s="632"/>
      <c r="N18" s="632"/>
      <c r="O18" s="633"/>
      <c r="P18" s="653">
        <f>SUM(P13:V17)</f>
        <v>0</v>
      </c>
      <c r="Q18" s="654"/>
      <c r="R18" s="654"/>
      <c r="S18" s="654"/>
      <c r="T18" s="654"/>
      <c r="U18" s="654"/>
      <c r="V18" s="655"/>
      <c r="W18" s="653">
        <f>SUM(W13:AC17)</f>
        <v>195</v>
      </c>
      <c r="X18" s="654"/>
      <c r="Y18" s="654"/>
      <c r="Z18" s="654"/>
      <c r="AA18" s="654"/>
      <c r="AB18" s="654"/>
      <c r="AC18" s="655"/>
      <c r="AD18" s="653">
        <f t="shared" ref="AD18" si="0">SUM(AD13:AJ17)</f>
        <v>61</v>
      </c>
      <c r="AE18" s="654"/>
      <c r="AF18" s="654"/>
      <c r="AG18" s="654"/>
      <c r="AH18" s="654"/>
      <c r="AI18" s="654"/>
      <c r="AJ18" s="655"/>
      <c r="AK18" s="653">
        <f t="shared" ref="AK18" si="1">SUM(AK13:AQ17)</f>
        <v>111</v>
      </c>
      <c r="AL18" s="654"/>
      <c r="AM18" s="654"/>
      <c r="AN18" s="654"/>
      <c r="AO18" s="654"/>
      <c r="AP18" s="654"/>
      <c r="AQ18" s="655"/>
      <c r="AR18" s="653">
        <f t="shared" ref="AR18" si="2">SUM(AR13:AX17)</f>
        <v>47</v>
      </c>
      <c r="AS18" s="654"/>
      <c r="AT18" s="654"/>
      <c r="AU18" s="654"/>
      <c r="AV18" s="654"/>
      <c r="AW18" s="654"/>
      <c r="AX18" s="656"/>
    </row>
    <row r="19" spans="1:50" ht="24.75" customHeight="1" x14ac:dyDescent="0.15">
      <c r="A19" s="399"/>
      <c r="B19" s="400"/>
      <c r="C19" s="400"/>
      <c r="D19" s="400"/>
      <c r="E19" s="400"/>
      <c r="F19" s="401"/>
      <c r="G19" s="651" t="s">
        <v>10</v>
      </c>
      <c r="H19" s="652"/>
      <c r="I19" s="652"/>
      <c r="J19" s="652"/>
      <c r="K19" s="652"/>
      <c r="L19" s="652"/>
      <c r="M19" s="652"/>
      <c r="N19" s="652"/>
      <c r="O19" s="652"/>
      <c r="P19" s="175" t="s">
        <v>382</v>
      </c>
      <c r="Q19" s="176"/>
      <c r="R19" s="176"/>
      <c r="S19" s="176"/>
      <c r="T19" s="176"/>
      <c r="U19" s="176"/>
      <c r="V19" s="177"/>
      <c r="W19" s="175">
        <v>26</v>
      </c>
      <c r="X19" s="176"/>
      <c r="Y19" s="176"/>
      <c r="Z19" s="176"/>
      <c r="AA19" s="176"/>
      <c r="AB19" s="176"/>
      <c r="AC19" s="177"/>
      <c r="AD19" s="175">
        <v>30</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3.25" customHeight="1" x14ac:dyDescent="0.15">
      <c r="A20" s="498"/>
      <c r="B20" s="499"/>
      <c r="C20" s="499"/>
      <c r="D20" s="499"/>
      <c r="E20" s="499"/>
      <c r="F20" s="500"/>
      <c r="G20" s="651" t="s">
        <v>11</v>
      </c>
      <c r="H20" s="652"/>
      <c r="I20" s="652"/>
      <c r="J20" s="652"/>
      <c r="K20" s="652"/>
      <c r="L20" s="652"/>
      <c r="M20" s="652"/>
      <c r="N20" s="652"/>
      <c r="O20" s="652"/>
      <c r="P20" s="657" t="str">
        <f>IF(P18=0, "-", P19/P18)</f>
        <v>-</v>
      </c>
      <c r="Q20" s="657"/>
      <c r="R20" s="657"/>
      <c r="S20" s="657"/>
      <c r="T20" s="657"/>
      <c r="U20" s="657"/>
      <c r="V20" s="657"/>
      <c r="W20" s="657">
        <f>IF(W18=0, "-", W19/W18)</f>
        <v>0.13333333333333333</v>
      </c>
      <c r="X20" s="657"/>
      <c r="Y20" s="657"/>
      <c r="Z20" s="657"/>
      <c r="AA20" s="657"/>
      <c r="AB20" s="657"/>
      <c r="AC20" s="657"/>
      <c r="AD20" s="657">
        <f>IF(AD18=0, "-", AD19/AD18)</f>
        <v>0.49180327868852458</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389</v>
      </c>
      <c r="AV22" s="71"/>
      <c r="AW22" s="72" t="s">
        <v>355</v>
      </c>
      <c r="AX22" s="73"/>
    </row>
    <row r="23" spans="1:50" ht="16.5" customHeight="1" x14ac:dyDescent="0.15">
      <c r="A23" s="130"/>
      <c r="B23" s="128"/>
      <c r="C23" s="128"/>
      <c r="D23" s="128"/>
      <c r="E23" s="128"/>
      <c r="F23" s="129"/>
      <c r="G23" s="74" t="s">
        <v>428</v>
      </c>
      <c r="H23" s="75"/>
      <c r="I23" s="75"/>
      <c r="J23" s="75"/>
      <c r="K23" s="75"/>
      <c r="L23" s="75"/>
      <c r="M23" s="75"/>
      <c r="N23" s="75"/>
      <c r="O23" s="76"/>
      <c r="P23" s="219" t="s">
        <v>428</v>
      </c>
      <c r="Q23" s="234"/>
      <c r="R23" s="234"/>
      <c r="S23" s="234"/>
      <c r="T23" s="234"/>
      <c r="U23" s="234"/>
      <c r="V23" s="234"/>
      <c r="W23" s="234"/>
      <c r="X23" s="235"/>
      <c r="Y23" s="228" t="s">
        <v>14</v>
      </c>
      <c r="Z23" s="229"/>
      <c r="AA23" s="230"/>
      <c r="AB23" s="167" t="s">
        <v>431</v>
      </c>
      <c r="AC23" s="168"/>
      <c r="AD23" s="168"/>
      <c r="AE23" s="88" t="s">
        <v>428</v>
      </c>
      <c r="AF23" s="89"/>
      <c r="AG23" s="89"/>
      <c r="AH23" s="89"/>
      <c r="AI23" s="90"/>
      <c r="AJ23" s="88" t="s">
        <v>429</v>
      </c>
      <c r="AK23" s="89"/>
      <c r="AL23" s="89"/>
      <c r="AM23" s="89"/>
      <c r="AN23" s="90"/>
      <c r="AO23" s="88" t="s">
        <v>428</v>
      </c>
      <c r="AP23" s="89"/>
      <c r="AQ23" s="89"/>
      <c r="AR23" s="89"/>
      <c r="AS23" s="90"/>
      <c r="AT23" s="195"/>
      <c r="AU23" s="195"/>
      <c r="AV23" s="195"/>
      <c r="AW23" s="195"/>
      <c r="AX23" s="196"/>
    </row>
    <row r="24" spans="1:50" ht="15.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5" t="s">
        <v>431</v>
      </c>
      <c r="AC24" s="197"/>
      <c r="AD24" s="197"/>
      <c r="AE24" s="88" t="s">
        <v>428</v>
      </c>
      <c r="AF24" s="89"/>
      <c r="AG24" s="89"/>
      <c r="AH24" s="89"/>
      <c r="AI24" s="90"/>
      <c r="AJ24" s="88" t="s">
        <v>428</v>
      </c>
      <c r="AK24" s="89"/>
      <c r="AL24" s="89"/>
      <c r="AM24" s="89"/>
      <c r="AN24" s="90"/>
      <c r="AO24" s="88" t="s">
        <v>430</v>
      </c>
      <c r="AP24" s="89"/>
      <c r="AQ24" s="89"/>
      <c r="AR24" s="89"/>
      <c r="AS24" s="90"/>
      <c r="AT24" s="88" t="s">
        <v>428</v>
      </c>
      <c r="AU24" s="89"/>
      <c r="AV24" s="89"/>
      <c r="AW24" s="89"/>
      <c r="AX24" s="349"/>
    </row>
    <row r="25" spans="1:50" ht="18.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428</v>
      </c>
      <c r="AF25" s="89"/>
      <c r="AG25" s="89"/>
      <c r="AH25" s="89"/>
      <c r="AI25" s="90"/>
      <c r="AJ25" s="88" t="s">
        <v>428</v>
      </c>
      <c r="AK25" s="89"/>
      <c r="AL25" s="89"/>
      <c r="AM25" s="89"/>
      <c r="AN25" s="90"/>
      <c r="AO25" s="88" t="s">
        <v>429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0.7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2"/>
      <c r="B49" s="99"/>
      <c r="C49" s="100"/>
      <c r="D49" s="100"/>
      <c r="E49" s="100"/>
      <c r="F49" s="101"/>
      <c r="G49" s="298" t="s">
        <v>426</v>
      </c>
      <c r="H49" s="298"/>
      <c r="I49" s="298"/>
      <c r="J49" s="298"/>
      <c r="K49" s="298"/>
      <c r="L49" s="298"/>
      <c r="M49" s="298"/>
      <c r="N49" s="298"/>
      <c r="O49" s="298"/>
      <c r="P49" s="298"/>
      <c r="Q49" s="298"/>
      <c r="R49" s="298"/>
      <c r="S49" s="298"/>
      <c r="T49" s="298"/>
      <c r="U49" s="298"/>
      <c r="V49" s="298"/>
      <c r="W49" s="298"/>
      <c r="X49" s="298"/>
      <c r="Y49" s="298"/>
      <c r="Z49" s="298"/>
      <c r="AA49" s="626"/>
      <c r="AB49" s="297" t="s">
        <v>425</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3.25"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customHeight="1" x14ac:dyDescent="0.15">
      <c r="A54" s="662"/>
      <c r="B54" s="100"/>
      <c r="C54" s="100"/>
      <c r="D54" s="100"/>
      <c r="E54" s="100"/>
      <c r="F54" s="101"/>
      <c r="G54" s="613" t="s">
        <v>436</v>
      </c>
      <c r="H54" s="234"/>
      <c r="I54" s="234"/>
      <c r="J54" s="234"/>
      <c r="K54" s="234"/>
      <c r="L54" s="234"/>
      <c r="M54" s="234"/>
      <c r="N54" s="234"/>
      <c r="O54" s="235"/>
      <c r="P54" s="219" t="s">
        <v>437</v>
      </c>
      <c r="Q54" s="220"/>
      <c r="R54" s="220"/>
      <c r="S54" s="220"/>
      <c r="T54" s="220"/>
      <c r="U54" s="220"/>
      <c r="V54" s="220"/>
      <c r="W54" s="220"/>
      <c r="X54" s="221"/>
      <c r="Y54" s="590" t="s">
        <v>86</v>
      </c>
      <c r="Z54" s="591"/>
      <c r="AA54" s="592"/>
      <c r="AB54" s="593" t="s">
        <v>424</v>
      </c>
      <c r="AC54" s="594"/>
      <c r="AD54" s="594"/>
      <c r="AE54" s="88" t="s">
        <v>421</v>
      </c>
      <c r="AF54" s="89"/>
      <c r="AG54" s="89"/>
      <c r="AH54" s="89"/>
      <c r="AI54" s="90"/>
      <c r="AJ54" s="88">
        <v>14</v>
      </c>
      <c r="AK54" s="89"/>
      <c r="AL54" s="89"/>
      <c r="AM54" s="89"/>
      <c r="AN54" s="90"/>
      <c r="AO54" s="88">
        <v>3</v>
      </c>
      <c r="AP54" s="89"/>
      <c r="AQ54" s="89"/>
      <c r="AR54" s="89"/>
      <c r="AS54" s="90"/>
      <c r="AT54" s="195"/>
      <c r="AU54" s="195"/>
      <c r="AV54" s="195"/>
      <c r="AW54" s="195"/>
      <c r="AX54" s="196"/>
    </row>
    <row r="55" spans="1:50" ht="22.5" customHeight="1" x14ac:dyDescent="0.15">
      <c r="A55" s="662"/>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t="s">
        <v>423</v>
      </c>
      <c r="AC55" s="227"/>
      <c r="AD55" s="227"/>
      <c r="AE55" s="88" t="s">
        <v>422</v>
      </c>
      <c r="AF55" s="89"/>
      <c r="AG55" s="89"/>
      <c r="AH55" s="89"/>
      <c r="AI55" s="90"/>
      <c r="AJ55" s="88">
        <v>14</v>
      </c>
      <c r="AK55" s="89"/>
      <c r="AL55" s="89"/>
      <c r="AM55" s="89"/>
      <c r="AN55" s="90"/>
      <c r="AO55" s="88">
        <v>3</v>
      </c>
      <c r="AP55" s="89"/>
      <c r="AQ55" s="89"/>
      <c r="AR55" s="89"/>
      <c r="AS55" s="90"/>
      <c r="AT55" s="88">
        <v>1</v>
      </c>
      <c r="AU55" s="89"/>
      <c r="AV55" s="89"/>
      <c r="AW55" s="89"/>
      <c r="AX55" s="349"/>
    </row>
    <row r="56" spans="1:50" ht="21.75" customHeight="1" x14ac:dyDescent="0.15">
      <c r="A56" s="662"/>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422</v>
      </c>
      <c r="AF56" s="89"/>
      <c r="AG56" s="89"/>
      <c r="AH56" s="89"/>
      <c r="AI56" s="90"/>
      <c r="AJ56" s="88">
        <v>100</v>
      </c>
      <c r="AK56" s="89"/>
      <c r="AL56" s="89"/>
      <c r="AM56" s="89"/>
      <c r="AN56" s="90"/>
      <c r="AO56" s="88">
        <v>100</v>
      </c>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3"/>
      <c r="H59" s="234"/>
      <c r="I59" s="234"/>
      <c r="J59" s="234"/>
      <c r="K59" s="234"/>
      <c r="L59" s="234"/>
      <c r="M59" s="234"/>
      <c r="N59" s="234"/>
      <c r="O59" s="235"/>
      <c r="P59" s="219"/>
      <c r="Q59" s="220"/>
      <c r="R59" s="220"/>
      <c r="S59" s="220"/>
      <c r="T59" s="220"/>
      <c r="U59" s="220"/>
      <c r="V59" s="220"/>
      <c r="W59" s="220"/>
      <c r="X59" s="221"/>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2"/>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3"/>
      <c r="H64" s="234"/>
      <c r="I64" s="234"/>
      <c r="J64" s="234"/>
      <c r="K64" s="234"/>
      <c r="L64" s="234"/>
      <c r="M64" s="234"/>
      <c r="N64" s="234"/>
      <c r="O64" s="235"/>
      <c r="P64" s="219"/>
      <c r="Q64" s="220"/>
      <c r="R64" s="220"/>
      <c r="S64" s="220"/>
      <c r="T64" s="220"/>
      <c r="U64" s="220"/>
      <c r="V64" s="220"/>
      <c r="W64" s="220"/>
      <c r="X64" s="221"/>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12.75" hidden="1" customHeight="1" x14ac:dyDescent="0.15">
      <c r="A65" s="662"/>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12" hidden="1" customHeight="1" x14ac:dyDescent="0.15">
      <c r="A66" s="663"/>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7" t="s">
        <v>88</v>
      </c>
      <c r="B67" s="528"/>
      <c r="C67" s="528"/>
      <c r="D67" s="528"/>
      <c r="E67" s="528"/>
      <c r="F67" s="529"/>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0"/>
      <c r="B68" s="531"/>
      <c r="C68" s="531"/>
      <c r="D68" s="531"/>
      <c r="E68" s="531"/>
      <c r="F68" s="532"/>
      <c r="G68" s="219" t="s">
        <v>437</v>
      </c>
      <c r="H68" s="234"/>
      <c r="I68" s="234"/>
      <c r="J68" s="234"/>
      <c r="K68" s="234"/>
      <c r="L68" s="234"/>
      <c r="M68" s="234"/>
      <c r="N68" s="234"/>
      <c r="O68" s="234"/>
      <c r="P68" s="234"/>
      <c r="Q68" s="234"/>
      <c r="R68" s="234"/>
      <c r="S68" s="234"/>
      <c r="T68" s="234"/>
      <c r="U68" s="234"/>
      <c r="V68" s="234"/>
      <c r="W68" s="234"/>
      <c r="X68" s="235"/>
      <c r="Y68" s="622" t="s">
        <v>66</v>
      </c>
      <c r="Z68" s="623"/>
      <c r="AA68" s="624"/>
      <c r="AB68" s="111" t="s">
        <v>402</v>
      </c>
      <c r="AC68" s="112"/>
      <c r="AD68" s="113"/>
      <c r="AE68" s="88" t="s">
        <v>389</v>
      </c>
      <c r="AF68" s="89"/>
      <c r="AG68" s="89"/>
      <c r="AH68" s="89"/>
      <c r="AI68" s="90"/>
      <c r="AJ68" s="88">
        <v>14</v>
      </c>
      <c r="AK68" s="89"/>
      <c r="AL68" s="89"/>
      <c r="AM68" s="89"/>
      <c r="AN68" s="90"/>
      <c r="AO68" s="88">
        <v>3</v>
      </c>
      <c r="AP68" s="89"/>
      <c r="AQ68" s="89"/>
      <c r="AR68" s="89"/>
      <c r="AS68" s="90"/>
      <c r="AT68" s="543"/>
      <c r="AU68" s="543"/>
      <c r="AV68" s="543"/>
      <c r="AW68" s="543"/>
      <c r="AX68" s="544"/>
      <c r="AY68" s="10"/>
      <c r="AZ68" s="10"/>
      <c r="BA68" s="10"/>
      <c r="BB68" s="10"/>
      <c r="BC68" s="10"/>
    </row>
    <row r="69" spans="1:60" ht="22.5" customHeight="1" x14ac:dyDescent="0.15">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402</v>
      </c>
      <c r="AC69" s="203"/>
      <c r="AD69" s="204"/>
      <c r="AE69" s="88" t="s">
        <v>389</v>
      </c>
      <c r="AF69" s="89"/>
      <c r="AG69" s="89"/>
      <c r="AH69" s="89"/>
      <c r="AI69" s="90"/>
      <c r="AJ69" s="88">
        <v>14</v>
      </c>
      <c r="AK69" s="89"/>
      <c r="AL69" s="89"/>
      <c r="AM69" s="89"/>
      <c r="AN69" s="90"/>
      <c r="AO69" s="88">
        <v>3</v>
      </c>
      <c r="AP69" s="89"/>
      <c r="AQ69" s="89"/>
      <c r="AR69" s="89"/>
      <c r="AS69" s="90"/>
      <c r="AT69" s="88">
        <v>1</v>
      </c>
      <c r="AU69" s="89"/>
      <c r="AV69" s="89"/>
      <c r="AW69" s="89"/>
      <c r="AX69" s="349"/>
      <c r="AY69" s="10"/>
      <c r="AZ69" s="10"/>
      <c r="BA69" s="10"/>
      <c r="BB69" s="10"/>
      <c r="BC69" s="10"/>
      <c r="BD69" s="10"/>
      <c r="BE69" s="10"/>
      <c r="BF69" s="10"/>
      <c r="BG69" s="10"/>
      <c r="BH69" s="10"/>
    </row>
    <row r="70" spans="1:60" ht="33" hidden="1" customHeight="1" x14ac:dyDescent="0.15">
      <c r="A70" s="527" t="s">
        <v>88</v>
      </c>
      <c r="B70" s="528"/>
      <c r="C70" s="528"/>
      <c r="D70" s="528"/>
      <c r="E70" s="528"/>
      <c r="F70" s="529"/>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x14ac:dyDescent="0.15">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x14ac:dyDescent="0.15">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x14ac:dyDescent="0.15">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x14ac:dyDescent="0.15">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407</v>
      </c>
      <c r="H83" s="295"/>
      <c r="I83" s="295"/>
      <c r="J83" s="295"/>
      <c r="K83" s="295"/>
      <c r="L83" s="295"/>
      <c r="M83" s="295"/>
      <c r="N83" s="295"/>
      <c r="O83" s="295"/>
      <c r="P83" s="295"/>
      <c r="Q83" s="295"/>
      <c r="R83" s="295"/>
      <c r="S83" s="295"/>
      <c r="T83" s="295"/>
      <c r="U83" s="295"/>
      <c r="V83" s="295"/>
      <c r="W83" s="295"/>
      <c r="X83" s="295"/>
      <c r="Y83" s="540" t="s">
        <v>17</v>
      </c>
      <c r="Z83" s="541"/>
      <c r="AA83" s="542"/>
      <c r="AB83" s="669" t="s">
        <v>404</v>
      </c>
      <c r="AC83" s="115"/>
      <c r="AD83" s="116"/>
      <c r="AE83" s="205" t="s">
        <v>389</v>
      </c>
      <c r="AF83" s="206"/>
      <c r="AG83" s="206"/>
      <c r="AH83" s="206"/>
      <c r="AI83" s="206"/>
      <c r="AJ83" s="205">
        <v>26</v>
      </c>
      <c r="AK83" s="206"/>
      <c r="AL83" s="206"/>
      <c r="AM83" s="206"/>
      <c r="AN83" s="206"/>
      <c r="AO83" s="205">
        <v>15</v>
      </c>
      <c r="AP83" s="206"/>
      <c r="AQ83" s="206"/>
      <c r="AR83" s="206"/>
      <c r="AS83" s="206"/>
      <c r="AT83" s="88" t="s">
        <v>389</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405</v>
      </c>
      <c r="AC84" s="92"/>
      <c r="AD84" s="93"/>
      <c r="AE84" s="91" t="s">
        <v>403</v>
      </c>
      <c r="AF84" s="92"/>
      <c r="AG84" s="92"/>
      <c r="AH84" s="92"/>
      <c r="AI84" s="93"/>
      <c r="AJ84" s="670" t="s">
        <v>406</v>
      </c>
      <c r="AK84" s="92"/>
      <c r="AL84" s="92"/>
      <c r="AM84" s="92"/>
      <c r="AN84" s="93"/>
      <c r="AO84" s="91" t="s">
        <v>417</v>
      </c>
      <c r="AP84" s="92"/>
      <c r="AQ84" s="92"/>
      <c r="AR84" s="92"/>
      <c r="AS84" s="93"/>
      <c r="AT84" s="91" t="s">
        <v>408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1"/>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4" t="s">
        <v>77</v>
      </c>
      <c r="B97" s="605"/>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3.75" customHeight="1" x14ac:dyDescent="0.15">
      <c r="A98" s="606"/>
      <c r="B98" s="607"/>
      <c r="C98" s="536" t="s">
        <v>391</v>
      </c>
      <c r="D98" s="537"/>
      <c r="E98" s="537"/>
      <c r="F98" s="537"/>
      <c r="G98" s="537"/>
      <c r="H98" s="537"/>
      <c r="I98" s="537"/>
      <c r="J98" s="537"/>
      <c r="K98" s="538"/>
      <c r="L98" s="539">
        <v>40</v>
      </c>
      <c r="M98" s="539"/>
      <c r="N98" s="539"/>
      <c r="O98" s="539"/>
      <c r="P98" s="539"/>
      <c r="Q98" s="539"/>
      <c r="R98" s="539">
        <v>47</v>
      </c>
      <c r="S98" s="539"/>
      <c r="T98" s="539"/>
      <c r="U98" s="539"/>
      <c r="V98" s="539"/>
      <c r="W98" s="539"/>
      <c r="X98" s="62" t="s">
        <v>438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4.25" customHeight="1" x14ac:dyDescent="0.15">
      <c r="A99" s="606"/>
      <c r="B99" s="607"/>
      <c r="C99" s="601"/>
      <c r="D99" s="602"/>
      <c r="E99" s="602"/>
      <c r="F99" s="602"/>
      <c r="G99" s="602"/>
      <c r="H99" s="602"/>
      <c r="I99" s="602"/>
      <c r="J99" s="602"/>
      <c r="K99" s="60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4.25" customHeight="1" x14ac:dyDescent="0.15">
      <c r="A100" s="606"/>
      <c r="B100" s="607"/>
      <c r="C100" s="601"/>
      <c r="D100" s="602"/>
      <c r="E100" s="602"/>
      <c r="F100" s="602"/>
      <c r="G100" s="602"/>
      <c r="H100" s="602"/>
      <c r="I100" s="602"/>
      <c r="J100" s="602"/>
      <c r="K100" s="60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4.25" customHeight="1" x14ac:dyDescent="0.15">
      <c r="A101" s="606"/>
      <c r="B101" s="607"/>
      <c r="C101" s="601"/>
      <c r="D101" s="602"/>
      <c r="E101" s="602"/>
      <c r="F101" s="602"/>
      <c r="G101" s="602"/>
      <c r="H101" s="602"/>
      <c r="I101" s="602"/>
      <c r="J101" s="602"/>
      <c r="K101" s="60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4.25" customHeight="1" x14ac:dyDescent="0.15">
      <c r="A102" s="606"/>
      <c r="B102" s="607"/>
      <c r="C102" s="601"/>
      <c r="D102" s="602"/>
      <c r="E102" s="602"/>
      <c r="F102" s="602"/>
      <c r="G102" s="602"/>
      <c r="H102" s="602"/>
      <c r="I102" s="602"/>
      <c r="J102" s="602"/>
      <c r="K102" s="60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4.25" customHeight="1" x14ac:dyDescent="0.15">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8"/>
      <c r="B104" s="609"/>
      <c r="C104" s="595" t="s">
        <v>22</v>
      </c>
      <c r="D104" s="596"/>
      <c r="E104" s="596"/>
      <c r="F104" s="596"/>
      <c r="G104" s="596"/>
      <c r="H104" s="596"/>
      <c r="I104" s="596"/>
      <c r="J104" s="596"/>
      <c r="K104" s="597"/>
      <c r="L104" s="598">
        <f>SUM(L98:Q103)</f>
        <v>40</v>
      </c>
      <c r="M104" s="599"/>
      <c r="N104" s="599"/>
      <c r="O104" s="599"/>
      <c r="P104" s="599"/>
      <c r="Q104" s="600"/>
      <c r="R104" s="598">
        <f>SUM(R98:W103)</f>
        <v>47</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5" t="s">
        <v>312</v>
      </c>
      <c r="B108" s="646"/>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2" t="s">
        <v>380</v>
      </c>
      <c r="AE108" s="343"/>
      <c r="AF108" s="343"/>
      <c r="AG108" s="338" t="s">
        <v>409</v>
      </c>
      <c r="AH108" s="339"/>
      <c r="AI108" s="339"/>
      <c r="AJ108" s="339"/>
      <c r="AK108" s="339"/>
      <c r="AL108" s="339"/>
      <c r="AM108" s="339"/>
      <c r="AN108" s="339"/>
      <c r="AO108" s="339"/>
      <c r="AP108" s="339"/>
      <c r="AQ108" s="339"/>
      <c r="AR108" s="339"/>
      <c r="AS108" s="339"/>
      <c r="AT108" s="339"/>
      <c r="AU108" s="339"/>
      <c r="AV108" s="339"/>
      <c r="AW108" s="339"/>
      <c r="AX108" s="340"/>
    </row>
    <row r="109" spans="1:50" ht="30.75" customHeight="1" x14ac:dyDescent="0.15">
      <c r="A109" s="647"/>
      <c r="B109" s="648"/>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0"/>
      <c r="AD109" s="293" t="s">
        <v>380</v>
      </c>
      <c r="AE109" s="294"/>
      <c r="AF109" s="294"/>
      <c r="AG109" s="341" t="s">
        <v>392</v>
      </c>
      <c r="AH109" s="250"/>
      <c r="AI109" s="250"/>
      <c r="AJ109" s="250"/>
      <c r="AK109" s="250"/>
      <c r="AL109" s="250"/>
      <c r="AM109" s="250"/>
      <c r="AN109" s="250"/>
      <c r="AO109" s="250"/>
      <c r="AP109" s="250"/>
      <c r="AQ109" s="250"/>
      <c r="AR109" s="250"/>
      <c r="AS109" s="250"/>
      <c r="AT109" s="250"/>
      <c r="AU109" s="250"/>
      <c r="AV109" s="250"/>
      <c r="AW109" s="250"/>
      <c r="AX109" s="274"/>
    </row>
    <row r="110" spans="1:50" ht="31.5" customHeight="1" x14ac:dyDescent="0.15">
      <c r="A110" s="649"/>
      <c r="B110" s="650"/>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380</v>
      </c>
      <c r="AE110" s="324"/>
      <c r="AF110" s="324"/>
      <c r="AG110" s="318" t="s">
        <v>393</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7" t="s">
        <v>394</v>
      </c>
      <c r="AE111" s="268"/>
      <c r="AF111" s="268"/>
      <c r="AG111" s="270" t="s">
        <v>396</v>
      </c>
      <c r="AH111" s="271"/>
      <c r="AI111" s="271"/>
      <c r="AJ111" s="271"/>
      <c r="AK111" s="271"/>
      <c r="AL111" s="271"/>
      <c r="AM111" s="271"/>
      <c r="AN111" s="271"/>
      <c r="AO111" s="271"/>
      <c r="AP111" s="271"/>
      <c r="AQ111" s="271"/>
      <c r="AR111" s="271"/>
      <c r="AS111" s="271"/>
      <c r="AT111" s="271"/>
      <c r="AU111" s="271"/>
      <c r="AV111" s="271"/>
      <c r="AW111" s="271"/>
      <c r="AX111" s="272"/>
    </row>
    <row r="112" spans="1:50" ht="58.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395</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4"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394</v>
      </c>
      <c r="AE113" s="294"/>
      <c r="AF113" s="294"/>
      <c r="AG113" s="273" t="s">
        <v>396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273" t="s">
        <v>396</v>
      </c>
      <c r="AH114" s="250"/>
      <c r="AI114" s="250"/>
      <c r="AJ114" s="250"/>
      <c r="AK114" s="250"/>
      <c r="AL114" s="250"/>
      <c r="AM114" s="250"/>
      <c r="AN114" s="250"/>
      <c r="AO114" s="250"/>
      <c r="AP114" s="250"/>
      <c r="AQ114" s="250"/>
      <c r="AR114" s="250"/>
      <c r="AS114" s="250"/>
      <c r="AT114" s="250"/>
      <c r="AU114" s="250"/>
      <c r="AV114" s="250"/>
      <c r="AW114" s="250"/>
      <c r="AX114" s="274"/>
    </row>
    <row r="115" spans="1:64" ht="58.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395</v>
      </c>
      <c r="AH115" s="250"/>
      <c r="AI115" s="250"/>
      <c r="AJ115" s="250"/>
      <c r="AK115" s="250"/>
      <c r="AL115" s="250"/>
      <c r="AM115" s="250"/>
      <c r="AN115" s="250"/>
      <c r="AO115" s="250"/>
      <c r="AP115" s="250"/>
      <c r="AQ115" s="250"/>
      <c r="AR115" s="250"/>
      <c r="AS115" s="250"/>
      <c r="AT115" s="250"/>
      <c r="AU115" s="250"/>
      <c r="AV115" s="250"/>
      <c r="AW115" s="250"/>
      <c r="AX115" s="274"/>
    </row>
    <row r="116" spans="1:64" ht="64.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7" t="s">
        <v>427</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394</v>
      </c>
      <c r="AE117" s="324"/>
      <c r="AF117" s="328"/>
      <c r="AG117" s="334" t="s">
        <v>396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t="s">
        <v>397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394</v>
      </c>
      <c r="AE119" s="345"/>
      <c r="AF119" s="345"/>
      <c r="AG119" s="273" t="s">
        <v>397</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394</v>
      </c>
      <c r="AE120" s="294"/>
      <c r="AF120" s="294"/>
      <c r="AG120" s="273" t="s">
        <v>397</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397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7" t="s">
        <v>394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8"/>
      <c r="U125" s="335"/>
      <c r="V125" s="335"/>
      <c r="W125" s="335"/>
      <c r="X125" s="335"/>
      <c r="Y125" s="335"/>
      <c r="Z125" s="335"/>
      <c r="AA125" s="335"/>
      <c r="AB125" s="335"/>
      <c r="AC125" s="335"/>
      <c r="AD125" s="335"/>
      <c r="AE125" s="335"/>
      <c r="AF125" s="559"/>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5"/>
      <c r="E126" s="425"/>
      <c r="F126" s="426"/>
      <c r="G126" s="379" t="s">
        <v>398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2" t="s">
        <v>68</v>
      </c>
      <c r="D127" s="583"/>
      <c r="E127" s="583"/>
      <c r="F127" s="584"/>
      <c r="G127" s="585" t="s">
        <v>410</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73.5" customHeight="1" thickBot="1" x14ac:dyDescent="0.2">
      <c r="A129" s="424" t="s">
        <v>432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73.5" customHeight="1" thickBot="1" x14ac:dyDescent="0.2">
      <c r="A131" s="382" t="s">
        <v>307</v>
      </c>
      <c r="B131" s="383"/>
      <c r="C131" s="383"/>
      <c r="D131" s="383"/>
      <c r="E131" s="384"/>
      <c r="F131" s="417" t="s">
        <v>433</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75" customHeight="1" thickBot="1" x14ac:dyDescent="0.2">
      <c r="A133" s="554" t="s">
        <v>434</v>
      </c>
      <c r="B133" s="555"/>
      <c r="C133" s="555"/>
      <c r="D133" s="555"/>
      <c r="E133" s="556"/>
      <c r="F133" s="420" t="s">
        <v>435</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74.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8.75"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9" t="s">
        <v>224</v>
      </c>
      <c r="B137" s="311"/>
      <c r="C137" s="311"/>
      <c r="D137" s="311"/>
      <c r="E137" s="311"/>
      <c r="F137" s="311"/>
      <c r="G137" s="545" t="s">
        <v>383</v>
      </c>
      <c r="H137" s="546"/>
      <c r="I137" s="546"/>
      <c r="J137" s="546"/>
      <c r="K137" s="546"/>
      <c r="L137" s="546"/>
      <c r="M137" s="546"/>
      <c r="N137" s="546"/>
      <c r="O137" s="546"/>
      <c r="P137" s="547"/>
      <c r="Q137" s="311" t="s">
        <v>225</v>
      </c>
      <c r="R137" s="311"/>
      <c r="S137" s="311"/>
      <c r="T137" s="311"/>
      <c r="U137" s="311"/>
      <c r="V137" s="311"/>
      <c r="W137" s="557" t="s">
        <v>382</v>
      </c>
      <c r="X137" s="546"/>
      <c r="Y137" s="546"/>
      <c r="Z137" s="546"/>
      <c r="AA137" s="546"/>
      <c r="AB137" s="546"/>
      <c r="AC137" s="546"/>
      <c r="AD137" s="546"/>
      <c r="AE137" s="546"/>
      <c r="AF137" s="547"/>
      <c r="AG137" s="311" t="s">
        <v>226</v>
      </c>
      <c r="AH137" s="311"/>
      <c r="AI137" s="311"/>
      <c r="AJ137" s="311"/>
      <c r="AK137" s="311"/>
      <c r="AL137" s="311"/>
      <c r="AM137" s="516" t="s">
        <v>419</v>
      </c>
      <c r="AN137" s="517"/>
      <c r="AO137" s="517"/>
      <c r="AP137" s="517"/>
      <c r="AQ137" s="517"/>
      <c r="AR137" s="517"/>
      <c r="AS137" s="517"/>
      <c r="AT137" s="517"/>
      <c r="AU137" s="517"/>
      <c r="AV137" s="518"/>
      <c r="AW137" s="12"/>
      <c r="AX137" s="13"/>
    </row>
    <row r="138" spans="1:50" ht="19.899999999999999" customHeight="1" thickBot="1" x14ac:dyDescent="0.2">
      <c r="A138" s="520" t="s">
        <v>227</v>
      </c>
      <c r="B138" s="423"/>
      <c r="C138" s="423"/>
      <c r="D138" s="423"/>
      <c r="E138" s="423"/>
      <c r="F138" s="423"/>
      <c r="G138" s="308">
        <v>52</v>
      </c>
      <c r="H138" s="309"/>
      <c r="I138" s="309"/>
      <c r="J138" s="309"/>
      <c r="K138" s="309"/>
      <c r="L138" s="309"/>
      <c r="M138" s="309"/>
      <c r="N138" s="309"/>
      <c r="O138" s="309"/>
      <c r="P138" s="310"/>
      <c r="Q138" s="423" t="s">
        <v>228</v>
      </c>
      <c r="R138" s="423"/>
      <c r="S138" s="423"/>
      <c r="T138" s="423"/>
      <c r="U138" s="423"/>
      <c r="V138" s="423"/>
      <c r="W138" s="308">
        <v>78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x14ac:dyDescent="0.15">
      <c r="A180" s="362"/>
      <c r="B180" s="363"/>
      <c r="C180" s="363"/>
      <c r="D180" s="363"/>
      <c r="E180" s="363"/>
      <c r="F180" s="364"/>
      <c r="G180" s="353" t="s">
        <v>399</v>
      </c>
      <c r="H180" s="354"/>
      <c r="I180" s="354"/>
      <c r="J180" s="354"/>
      <c r="K180" s="355"/>
      <c r="L180" s="356" t="s">
        <v>400</v>
      </c>
      <c r="M180" s="357"/>
      <c r="N180" s="357"/>
      <c r="O180" s="357"/>
      <c r="P180" s="357"/>
      <c r="Q180" s="357"/>
      <c r="R180" s="357"/>
      <c r="S180" s="357"/>
      <c r="T180" s="357"/>
      <c r="U180" s="357"/>
      <c r="V180" s="357"/>
      <c r="W180" s="357"/>
      <c r="X180" s="358"/>
      <c r="Y180" s="388">
        <v>25</v>
      </c>
      <c r="Z180" s="389"/>
      <c r="AA180" s="389"/>
      <c r="AB180" s="390"/>
      <c r="AC180" s="353"/>
      <c r="AD180" s="391"/>
      <c r="AE180" s="391"/>
      <c r="AF180" s="391"/>
      <c r="AG180" s="392"/>
      <c r="AH180" s="356"/>
      <c r="AI180" s="474"/>
      <c r="AJ180" s="474"/>
      <c r="AK180" s="474"/>
      <c r="AL180" s="474"/>
      <c r="AM180" s="474"/>
      <c r="AN180" s="474"/>
      <c r="AO180" s="474"/>
      <c r="AP180" s="474"/>
      <c r="AQ180" s="474"/>
      <c r="AR180" s="474"/>
      <c r="AS180" s="474"/>
      <c r="AT180" s="475"/>
      <c r="AU180" s="388"/>
      <c r="AV180" s="389"/>
      <c r="AW180" s="389"/>
      <c r="AX180" s="476"/>
    </row>
    <row r="181" spans="1:50" ht="24.75" customHeight="1" x14ac:dyDescent="0.15">
      <c r="A181" s="362"/>
      <c r="B181" s="363"/>
      <c r="C181" s="363"/>
      <c r="D181" s="363"/>
      <c r="E181" s="363"/>
      <c r="F181" s="364"/>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0"/>
    </row>
    <row r="182" spans="1:50" ht="24.75" customHeight="1" x14ac:dyDescent="0.15">
      <c r="A182" s="362"/>
      <c r="B182" s="363"/>
      <c r="C182" s="363"/>
      <c r="D182" s="363"/>
      <c r="E182" s="363"/>
      <c r="F182" s="364"/>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0"/>
    </row>
    <row r="183" spans="1:50" ht="24.75" customHeight="1" x14ac:dyDescent="0.15">
      <c r="A183" s="362"/>
      <c r="B183" s="363"/>
      <c r="C183" s="363"/>
      <c r="D183" s="363"/>
      <c r="E183" s="363"/>
      <c r="F183" s="364"/>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0"/>
    </row>
    <row r="184" spans="1:50" ht="24.75" customHeight="1" x14ac:dyDescent="0.15">
      <c r="A184" s="362"/>
      <c r="B184" s="363"/>
      <c r="C184" s="363"/>
      <c r="D184" s="363"/>
      <c r="E184" s="363"/>
      <c r="F184" s="364"/>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0"/>
    </row>
    <row r="185" spans="1:50" ht="24.75" customHeight="1" x14ac:dyDescent="0.15">
      <c r="A185" s="362"/>
      <c r="B185" s="363"/>
      <c r="C185" s="363"/>
      <c r="D185" s="363"/>
      <c r="E185" s="363"/>
      <c r="F185" s="364"/>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0"/>
    </row>
    <row r="186" spans="1:50" ht="24.75" customHeight="1" x14ac:dyDescent="0.15">
      <c r="A186" s="362"/>
      <c r="B186" s="363"/>
      <c r="C186" s="363"/>
      <c r="D186" s="363"/>
      <c r="E186" s="363"/>
      <c r="F186" s="364"/>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0"/>
    </row>
    <row r="187" spans="1:50" ht="24.75" customHeight="1" x14ac:dyDescent="0.15">
      <c r="A187" s="362"/>
      <c r="B187" s="363"/>
      <c r="C187" s="363"/>
      <c r="D187" s="363"/>
      <c r="E187" s="363"/>
      <c r="F187" s="364"/>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0"/>
    </row>
    <row r="188" spans="1:50" ht="24.75" customHeight="1" x14ac:dyDescent="0.15">
      <c r="A188" s="362"/>
      <c r="B188" s="363"/>
      <c r="C188" s="363"/>
      <c r="D188" s="363"/>
      <c r="E188" s="363"/>
      <c r="F188" s="364"/>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0"/>
    </row>
    <row r="189" spans="1:50" ht="24.75" customHeight="1" x14ac:dyDescent="0.15">
      <c r="A189" s="362"/>
      <c r="B189" s="363"/>
      <c r="C189" s="363"/>
      <c r="D189" s="363"/>
      <c r="E189" s="363"/>
      <c r="F189" s="364"/>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0"/>
    </row>
    <row r="190" spans="1:50" ht="24.75" customHeight="1" thickBot="1" x14ac:dyDescent="0.2">
      <c r="A190" s="362"/>
      <c r="B190" s="363"/>
      <c r="C190" s="363"/>
      <c r="D190" s="363"/>
      <c r="E190" s="363"/>
      <c r="F190" s="364"/>
      <c r="G190" s="561" t="s">
        <v>22</v>
      </c>
      <c r="H190" s="562"/>
      <c r="I190" s="562"/>
      <c r="J190" s="562"/>
      <c r="K190" s="562"/>
      <c r="L190" s="563"/>
      <c r="M190" s="146"/>
      <c r="N190" s="146"/>
      <c r="O190" s="146"/>
      <c r="P190" s="146"/>
      <c r="Q190" s="146"/>
      <c r="R190" s="146"/>
      <c r="S190" s="146"/>
      <c r="T190" s="146"/>
      <c r="U190" s="146"/>
      <c r="V190" s="146"/>
      <c r="W190" s="146"/>
      <c r="X190" s="147"/>
      <c r="Y190" s="564">
        <f>SUM(Y180:AB189)</f>
        <v>25</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customHeight="1" x14ac:dyDescent="0.15">
      <c r="A191" s="362"/>
      <c r="B191" s="363"/>
      <c r="C191" s="363"/>
      <c r="D191" s="363"/>
      <c r="E191" s="363"/>
      <c r="F191" s="364"/>
      <c r="G191" s="368" t="s">
        <v>416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24.75" customHeight="1" x14ac:dyDescent="0.15">
      <c r="A193" s="362"/>
      <c r="B193" s="363"/>
      <c r="C193" s="363"/>
      <c r="D193" s="363"/>
      <c r="E193" s="363"/>
      <c r="F193" s="364"/>
      <c r="G193" s="353" t="s">
        <v>399</v>
      </c>
      <c r="H193" s="391"/>
      <c r="I193" s="391"/>
      <c r="J193" s="391"/>
      <c r="K193" s="392"/>
      <c r="L193" s="356" t="s">
        <v>400</v>
      </c>
      <c r="M193" s="474"/>
      <c r="N193" s="474"/>
      <c r="O193" s="474"/>
      <c r="P193" s="474"/>
      <c r="Q193" s="474"/>
      <c r="R193" s="474"/>
      <c r="S193" s="474"/>
      <c r="T193" s="474"/>
      <c r="U193" s="474"/>
      <c r="V193" s="474"/>
      <c r="W193" s="474"/>
      <c r="X193" s="475"/>
      <c r="Y193" s="388">
        <v>25</v>
      </c>
      <c r="Z193" s="389"/>
      <c r="AA193" s="389"/>
      <c r="AB193" s="390"/>
      <c r="AC193" s="353"/>
      <c r="AD193" s="391"/>
      <c r="AE193" s="391"/>
      <c r="AF193" s="391"/>
      <c r="AG193" s="392"/>
      <c r="AH193" s="356"/>
      <c r="AI193" s="474"/>
      <c r="AJ193" s="474"/>
      <c r="AK193" s="474"/>
      <c r="AL193" s="474"/>
      <c r="AM193" s="474"/>
      <c r="AN193" s="474"/>
      <c r="AO193" s="474"/>
      <c r="AP193" s="474"/>
      <c r="AQ193" s="474"/>
      <c r="AR193" s="474"/>
      <c r="AS193" s="474"/>
      <c r="AT193" s="475"/>
      <c r="AU193" s="388"/>
      <c r="AV193" s="389"/>
      <c r="AW193" s="389"/>
      <c r="AX193" s="476"/>
    </row>
    <row r="194" spans="1:50" ht="24.75" customHeight="1" x14ac:dyDescent="0.15">
      <c r="A194" s="362"/>
      <c r="B194" s="363"/>
      <c r="C194" s="363"/>
      <c r="D194" s="363"/>
      <c r="E194" s="363"/>
      <c r="F194" s="364"/>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0"/>
    </row>
    <row r="195" spans="1:50" ht="24.75" customHeight="1" x14ac:dyDescent="0.15">
      <c r="A195" s="362"/>
      <c r="B195" s="363"/>
      <c r="C195" s="363"/>
      <c r="D195" s="363"/>
      <c r="E195" s="363"/>
      <c r="F195" s="364"/>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0"/>
    </row>
    <row r="196" spans="1:50" ht="24.75" customHeight="1" x14ac:dyDescent="0.15">
      <c r="A196" s="362"/>
      <c r="B196" s="363"/>
      <c r="C196" s="363"/>
      <c r="D196" s="363"/>
      <c r="E196" s="363"/>
      <c r="F196" s="364"/>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0"/>
    </row>
    <row r="197" spans="1:50" ht="24.75" customHeight="1" x14ac:dyDescent="0.15">
      <c r="A197" s="362"/>
      <c r="B197" s="363"/>
      <c r="C197" s="363"/>
      <c r="D197" s="363"/>
      <c r="E197" s="363"/>
      <c r="F197" s="364"/>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0"/>
    </row>
    <row r="198" spans="1:50" ht="24.75" customHeight="1" x14ac:dyDescent="0.15">
      <c r="A198" s="362"/>
      <c r="B198" s="363"/>
      <c r="C198" s="363"/>
      <c r="D198" s="363"/>
      <c r="E198" s="363"/>
      <c r="F198" s="364"/>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0"/>
    </row>
    <row r="199" spans="1:50" ht="24.75" customHeight="1" x14ac:dyDescent="0.15">
      <c r="A199" s="362"/>
      <c r="B199" s="363"/>
      <c r="C199" s="363"/>
      <c r="D199" s="363"/>
      <c r="E199" s="363"/>
      <c r="F199" s="364"/>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0"/>
    </row>
    <row r="200" spans="1:50" ht="24.75" customHeight="1" x14ac:dyDescent="0.15">
      <c r="A200" s="362"/>
      <c r="B200" s="363"/>
      <c r="C200" s="363"/>
      <c r="D200" s="363"/>
      <c r="E200" s="363"/>
      <c r="F200" s="364"/>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0"/>
    </row>
    <row r="201" spans="1:50" ht="24.75" customHeight="1" x14ac:dyDescent="0.15">
      <c r="A201" s="362"/>
      <c r="B201" s="363"/>
      <c r="C201" s="363"/>
      <c r="D201" s="363"/>
      <c r="E201" s="363"/>
      <c r="F201" s="364"/>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0"/>
    </row>
    <row r="202" spans="1:50" ht="24.75" customHeight="1" x14ac:dyDescent="0.15">
      <c r="A202" s="362"/>
      <c r="B202" s="363"/>
      <c r="C202" s="363"/>
      <c r="D202" s="363"/>
      <c r="E202" s="363"/>
      <c r="F202" s="364"/>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0"/>
    </row>
    <row r="203" spans="1:50" ht="24.75" customHeight="1" x14ac:dyDescent="0.15">
      <c r="A203" s="362"/>
      <c r="B203" s="363"/>
      <c r="C203" s="363"/>
      <c r="D203" s="363"/>
      <c r="E203" s="363"/>
      <c r="F203" s="364"/>
      <c r="G203" s="561" t="s">
        <v>22</v>
      </c>
      <c r="H203" s="562"/>
      <c r="I203" s="562"/>
      <c r="J203" s="562"/>
      <c r="K203" s="562"/>
      <c r="L203" s="563"/>
      <c r="M203" s="146"/>
      <c r="N203" s="146"/>
      <c r="O203" s="146"/>
      <c r="P203" s="146"/>
      <c r="Q203" s="146"/>
      <c r="R203" s="146"/>
      <c r="S203" s="146"/>
      <c r="T203" s="146"/>
      <c r="U203" s="146"/>
      <c r="V203" s="146"/>
      <c r="W203" s="146"/>
      <c r="X203" s="147"/>
      <c r="Y203" s="564">
        <f>SUM(Y193:AB202)</f>
        <v>25</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hidden="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hidden="1" customHeight="1" x14ac:dyDescent="0.15">
      <c r="A206" s="362"/>
      <c r="B206" s="363"/>
      <c r="C206" s="363"/>
      <c r="D206" s="363"/>
      <c r="E206" s="363"/>
      <c r="F206" s="364"/>
      <c r="G206" s="353"/>
      <c r="H206" s="391"/>
      <c r="I206" s="391"/>
      <c r="J206" s="391"/>
      <c r="K206" s="392"/>
      <c r="L206" s="356"/>
      <c r="M206" s="474"/>
      <c r="N206" s="474"/>
      <c r="O206" s="474"/>
      <c r="P206" s="474"/>
      <c r="Q206" s="474"/>
      <c r="R206" s="474"/>
      <c r="S206" s="474"/>
      <c r="T206" s="474"/>
      <c r="U206" s="474"/>
      <c r="V206" s="474"/>
      <c r="W206" s="474"/>
      <c r="X206" s="475"/>
      <c r="Y206" s="388"/>
      <c r="Z206" s="389"/>
      <c r="AA206" s="389"/>
      <c r="AB206" s="390"/>
      <c r="AC206" s="353"/>
      <c r="AD206" s="391"/>
      <c r="AE206" s="391"/>
      <c r="AF206" s="391"/>
      <c r="AG206" s="392"/>
      <c r="AH206" s="356"/>
      <c r="AI206" s="474"/>
      <c r="AJ206" s="474"/>
      <c r="AK206" s="474"/>
      <c r="AL206" s="474"/>
      <c r="AM206" s="474"/>
      <c r="AN206" s="474"/>
      <c r="AO206" s="474"/>
      <c r="AP206" s="474"/>
      <c r="AQ206" s="474"/>
      <c r="AR206" s="474"/>
      <c r="AS206" s="474"/>
      <c r="AT206" s="475"/>
      <c r="AU206" s="388"/>
      <c r="AV206" s="389"/>
      <c r="AW206" s="389"/>
      <c r="AX206" s="476"/>
    </row>
    <row r="207" spans="1:50" ht="24.75" hidden="1" customHeight="1" x14ac:dyDescent="0.15">
      <c r="A207" s="362"/>
      <c r="B207" s="363"/>
      <c r="C207" s="363"/>
      <c r="D207" s="363"/>
      <c r="E207" s="363"/>
      <c r="F207" s="364"/>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0"/>
    </row>
    <row r="208" spans="1:50" ht="24.75" hidden="1" customHeight="1" x14ac:dyDescent="0.15">
      <c r="A208" s="362"/>
      <c r="B208" s="363"/>
      <c r="C208" s="363"/>
      <c r="D208" s="363"/>
      <c r="E208" s="363"/>
      <c r="F208" s="364"/>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0"/>
    </row>
    <row r="209" spans="1:50" ht="24.75" hidden="1" customHeight="1" x14ac:dyDescent="0.15">
      <c r="A209" s="362"/>
      <c r="B209" s="363"/>
      <c r="C209" s="363"/>
      <c r="D209" s="363"/>
      <c r="E209" s="363"/>
      <c r="F209" s="364"/>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0"/>
    </row>
    <row r="210" spans="1:50" ht="24.75" hidden="1" customHeight="1" x14ac:dyDescent="0.15">
      <c r="A210" s="362"/>
      <c r="B210" s="363"/>
      <c r="C210" s="363"/>
      <c r="D210" s="363"/>
      <c r="E210" s="363"/>
      <c r="F210" s="364"/>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0"/>
    </row>
    <row r="211" spans="1:50" ht="24.75" hidden="1" customHeight="1" x14ac:dyDescent="0.15">
      <c r="A211" s="362"/>
      <c r="B211" s="363"/>
      <c r="C211" s="363"/>
      <c r="D211" s="363"/>
      <c r="E211" s="363"/>
      <c r="F211" s="364"/>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0"/>
    </row>
    <row r="212" spans="1:50" ht="24.75" hidden="1" customHeight="1" x14ac:dyDescent="0.15">
      <c r="A212" s="362"/>
      <c r="B212" s="363"/>
      <c r="C212" s="363"/>
      <c r="D212" s="363"/>
      <c r="E212" s="363"/>
      <c r="F212" s="364"/>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0"/>
    </row>
    <row r="213" spans="1:50" ht="24.75" hidden="1" customHeight="1" x14ac:dyDescent="0.15">
      <c r="A213" s="362"/>
      <c r="B213" s="363"/>
      <c r="C213" s="363"/>
      <c r="D213" s="363"/>
      <c r="E213" s="363"/>
      <c r="F213" s="364"/>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0"/>
    </row>
    <row r="214" spans="1:50" ht="24.75" hidden="1" customHeight="1" x14ac:dyDescent="0.15">
      <c r="A214" s="362"/>
      <c r="B214" s="363"/>
      <c r="C214" s="363"/>
      <c r="D214" s="363"/>
      <c r="E214" s="363"/>
      <c r="F214" s="364"/>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0"/>
    </row>
    <row r="215" spans="1:50" ht="24.75" hidden="1" customHeight="1" x14ac:dyDescent="0.15">
      <c r="A215" s="362"/>
      <c r="B215" s="363"/>
      <c r="C215" s="363"/>
      <c r="D215" s="363"/>
      <c r="E215" s="363"/>
      <c r="F215" s="364"/>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0"/>
    </row>
    <row r="216" spans="1:50" ht="24.75" hidden="1" customHeight="1" thickBot="1" x14ac:dyDescent="0.2">
      <c r="A216" s="362"/>
      <c r="B216" s="363"/>
      <c r="C216" s="363"/>
      <c r="D216" s="363"/>
      <c r="E216" s="363"/>
      <c r="F216" s="364"/>
      <c r="G216" s="561" t="s">
        <v>22</v>
      </c>
      <c r="H216" s="562"/>
      <c r="I216" s="562"/>
      <c r="J216" s="562"/>
      <c r="K216" s="562"/>
      <c r="L216" s="563"/>
      <c r="M216" s="146"/>
      <c r="N216" s="146"/>
      <c r="O216" s="146"/>
      <c r="P216" s="146"/>
      <c r="Q216" s="146"/>
      <c r="R216" s="146"/>
      <c r="S216" s="146"/>
      <c r="T216" s="146"/>
      <c r="U216" s="146"/>
      <c r="V216" s="146"/>
      <c r="W216" s="146"/>
      <c r="X216" s="147"/>
      <c r="Y216" s="564">
        <f>SUM(Y206:AB215)</f>
        <v>0</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hidden="1" customHeight="1" x14ac:dyDescent="0.15">
      <c r="A219" s="362"/>
      <c r="B219" s="363"/>
      <c r="C219" s="363"/>
      <c r="D219" s="363"/>
      <c r="E219" s="363"/>
      <c r="F219" s="364"/>
      <c r="G219" s="353"/>
      <c r="H219" s="391"/>
      <c r="I219" s="391"/>
      <c r="J219" s="391"/>
      <c r="K219" s="392"/>
      <c r="L219" s="356"/>
      <c r="M219" s="474"/>
      <c r="N219" s="474"/>
      <c r="O219" s="474"/>
      <c r="P219" s="474"/>
      <c r="Q219" s="474"/>
      <c r="R219" s="474"/>
      <c r="S219" s="474"/>
      <c r="T219" s="474"/>
      <c r="U219" s="474"/>
      <c r="V219" s="474"/>
      <c r="W219" s="474"/>
      <c r="X219" s="475"/>
      <c r="Y219" s="388"/>
      <c r="Z219" s="389"/>
      <c r="AA219" s="389"/>
      <c r="AB219" s="390"/>
      <c r="AC219" s="353"/>
      <c r="AD219" s="391"/>
      <c r="AE219" s="391"/>
      <c r="AF219" s="391"/>
      <c r="AG219" s="392"/>
      <c r="AH219" s="356"/>
      <c r="AI219" s="474"/>
      <c r="AJ219" s="474"/>
      <c r="AK219" s="474"/>
      <c r="AL219" s="474"/>
      <c r="AM219" s="474"/>
      <c r="AN219" s="474"/>
      <c r="AO219" s="474"/>
      <c r="AP219" s="474"/>
      <c r="AQ219" s="474"/>
      <c r="AR219" s="474"/>
      <c r="AS219" s="474"/>
      <c r="AT219" s="475"/>
      <c r="AU219" s="388"/>
      <c r="AV219" s="389"/>
      <c r="AW219" s="389"/>
      <c r="AX219" s="476"/>
    </row>
    <row r="220" spans="1:50" ht="24.75" hidden="1" customHeight="1" x14ac:dyDescent="0.15">
      <c r="A220" s="362"/>
      <c r="B220" s="363"/>
      <c r="C220" s="363"/>
      <c r="D220" s="363"/>
      <c r="E220" s="363"/>
      <c r="F220" s="364"/>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0"/>
    </row>
    <row r="221" spans="1:50" ht="24.75" hidden="1" customHeight="1" x14ac:dyDescent="0.15">
      <c r="A221" s="362"/>
      <c r="B221" s="363"/>
      <c r="C221" s="363"/>
      <c r="D221" s="363"/>
      <c r="E221" s="363"/>
      <c r="F221" s="364"/>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0"/>
    </row>
    <row r="222" spans="1:50" ht="24.75" hidden="1" customHeight="1" x14ac:dyDescent="0.15">
      <c r="A222" s="362"/>
      <c r="B222" s="363"/>
      <c r="C222" s="363"/>
      <c r="D222" s="363"/>
      <c r="E222" s="363"/>
      <c r="F222" s="364"/>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0"/>
    </row>
    <row r="223" spans="1:50" ht="24.75" hidden="1" customHeight="1" x14ac:dyDescent="0.15">
      <c r="A223" s="362"/>
      <c r="B223" s="363"/>
      <c r="C223" s="363"/>
      <c r="D223" s="363"/>
      <c r="E223" s="363"/>
      <c r="F223" s="364"/>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0"/>
    </row>
    <row r="224" spans="1:50" ht="24.75" hidden="1" customHeight="1" x14ac:dyDescent="0.15">
      <c r="A224" s="362"/>
      <c r="B224" s="363"/>
      <c r="C224" s="363"/>
      <c r="D224" s="363"/>
      <c r="E224" s="363"/>
      <c r="F224" s="364"/>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0"/>
    </row>
    <row r="225" spans="1:50" ht="24.75" hidden="1" customHeight="1" x14ac:dyDescent="0.15">
      <c r="A225" s="362"/>
      <c r="B225" s="363"/>
      <c r="C225" s="363"/>
      <c r="D225" s="363"/>
      <c r="E225" s="363"/>
      <c r="F225" s="364"/>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0"/>
    </row>
    <row r="226" spans="1:50" ht="24.75" hidden="1" customHeight="1" x14ac:dyDescent="0.15">
      <c r="A226" s="362"/>
      <c r="B226" s="363"/>
      <c r="C226" s="363"/>
      <c r="D226" s="363"/>
      <c r="E226" s="363"/>
      <c r="F226" s="364"/>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0"/>
    </row>
    <row r="227" spans="1:50" ht="24.75" hidden="1" customHeight="1" x14ac:dyDescent="0.15">
      <c r="A227" s="362"/>
      <c r="B227" s="363"/>
      <c r="C227" s="363"/>
      <c r="D227" s="363"/>
      <c r="E227" s="363"/>
      <c r="F227" s="364"/>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0"/>
    </row>
    <row r="228" spans="1:50" ht="24.75" hidden="1" customHeight="1" x14ac:dyDescent="0.15">
      <c r="A228" s="362"/>
      <c r="B228" s="363"/>
      <c r="C228" s="363"/>
      <c r="D228" s="363"/>
      <c r="E228" s="363"/>
      <c r="F228" s="364"/>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0"/>
    </row>
    <row r="229" spans="1:50" ht="24.75" hidden="1" customHeight="1" x14ac:dyDescent="0.15">
      <c r="A229" s="362"/>
      <c r="B229" s="363"/>
      <c r="C229" s="363"/>
      <c r="D229" s="363"/>
      <c r="E229" s="363"/>
      <c r="F229" s="364"/>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hidden="1"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24" customHeight="1" x14ac:dyDescent="0.15">
      <c r="A236" s="571">
        <v>1</v>
      </c>
      <c r="B236" s="571">
        <v>1</v>
      </c>
      <c r="C236" s="573" t="s">
        <v>412</v>
      </c>
      <c r="D236" s="572"/>
      <c r="E236" s="572"/>
      <c r="F236" s="572"/>
      <c r="G236" s="572"/>
      <c r="H236" s="572"/>
      <c r="I236" s="572"/>
      <c r="J236" s="572"/>
      <c r="K236" s="572"/>
      <c r="L236" s="572"/>
      <c r="M236" s="573" t="s">
        <v>401</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25</v>
      </c>
      <c r="AL236" s="575"/>
      <c r="AM236" s="575"/>
      <c r="AN236" s="575"/>
      <c r="AO236" s="575"/>
      <c r="AP236" s="576"/>
      <c r="AQ236" s="573"/>
      <c r="AR236" s="572"/>
      <c r="AS236" s="572"/>
      <c r="AT236" s="572"/>
      <c r="AU236" s="574"/>
      <c r="AV236" s="575"/>
      <c r="AW236" s="575"/>
      <c r="AX236" s="576"/>
    </row>
    <row r="237" spans="1:50" ht="24" customHeight="1" x14ac:dyDescent="0.15">
      <c r="A237" s="571">
        <v>2</v>
      </c>
      <c r="B237" s="571">
        <v>1</v>
      </c>
      <c r="C237" s="573" t="s">
        <v>413</v>
      </c>
      <c r="D237" s="572"/>
      <c r="E237" s="572"/>
      <c r="F237" s="572"/>
      <c r="G237" s="572"/>
      <c r="H237" s="572"/>
      <c r="I237" s="572"/>
      <c r="J237" s="572"/>
      <c r="K237" s="572"/>
      <c r="L237" s="572"/>
      <c r="M237" s="573" t="s">
        <v>401</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v>5</v>
      </c>
      <c r="AL237" s="575"/>
      <c r="AM237" s="575"/>
      <c r="AN237" s="575"/>
      <c r="AO237" s="575"/>
      <c r="AP237" s="576"/>
      <c r="AQ237" s="573"/>
      <c r="AR237" s="572"/>
      <c r="AS237" s="572"/>
      <c r="AT237" s="572"/>
      <c r="AU237" s="574"/>
      <c r="AV237" s="575"/>
      <c r="AW237" s="575"/>
      <c r="AX237" s="576"/>
    </row>
    <row r="238" spans="1:50" ht="24" hidden="1" customHeight="1" x14ac:dyDescent="0.15">
      <c r="A238" s="571">
        <v>3</v>
      </c>
      <c r="B238" s="571">
        <v>1</v>
      </c>
      <c r="C238" s="572"/>
      <c r="D238" s="572"/>
      <c r="E238" s="572"/>
      <c r="F238" s="572"/>
      <c r="G238" s="572"/>
      <c r="H238" s="572"/>
      <c r="I238" s="572"/>
      <c r="J238" s="572"/>
      <c r="K238" s="572"/>
      <c r="L238" s="572"/>
      <c r="M238" s="682"/>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3"/>
      <c r="AK238" s="574"/>
      <c r="AL238" s="575"/>
      <c r="AM238" s="575"/>
      <c r="AN238" s="575"/>
      <c r="AO238" s="575"/>
      <c r="AP238" s="576"/>
      <c r="AQ238" s="573"/>
      <c r="AR238" s="572"/>
      <c r="AS238" s="572"/>
      <c r="AT238" s="572"/>
      <c r="AU238" s="574"/>
      <c r="AV238" s="575"/>
      <c r="AW238" s="575"/>
      <c r="AX238" s="576"/>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t="s">
        <v>401</v>
      </c>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369</v>
      </c>
      <c r="AL268" s="232"/>
      <c r="AM268" s="232"/>
      <c r="AN268" s="232"/>
      <c r="AO268" s="232"/>
      <c r="AP268" s="232"/>
      <c r="AQ268" s="232" t="s">
        <v>23</v>
      </c>
      <c r="AR268" s="232"/>
      <c r="AS268" s="232"/>
      <c r="AT268" s="232"/>
      <c r="AU268" s="83" t="s">
        <v>24</v>
      </c>
      <c r="AV268" s="84"/>
      <c r="AW268" s="84"/>
      <c r="AX268" s="578"/>
    </row>
    <row r="269" spans="1:50" ht="27.75" customHeight="1" x14ac:dyDescent="0.15">
      <c r="A269" s="571">
        <v>1</v>
      </c>
      <c r="B269" s="571">
        <v>1</v>
      </c>
      <c r="C269" s="573" t="s">
        <v>414</v>
      </c>
      <c r="D269" s="572"/>
      <c r="E269" s="572"/>
      <c r="F269" s="572"/>
      <c r="G269" s="572"/>
      <c r="H269" s="572"/>
      <c r="I269" s="572"/>
      <c r="J269" s="572"/>
      <c r="K269" s="572"/>
      <c r="L269" s="572"/>
      <c r="M269" s="573" t="s">
        <v>401</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v>25</v>
      </c>
      <c r="AL269" s="575"/>
      <c r="AM269" s="575"/>
      <c r="AN269" s="575"/>
      <c r="AO269" s="575"/>
      <c r="AP269" s="576"/>
      <c r="AQ269" s="573"/>
      <c r="AR269" s="572"/>
      <c r="AS269" s="572"/>
      <c r="AT269" s="572"/>
      <c r="AU269" s="574"/>
      <c r="AV269" s="575"/>
      <c r="AW269" s="575"/>
      <c r="AX269" s="576"/>
    </row>
    <row r="270" spans="1:50" ht="24" customHeight="1" x14ac:dyDescent="0.15">
      <c r="A270" s="571">
        <v>2</v>
      </c>
      <c r="B270" s="571">
        <v>1</v>
      </c>
      <c r="C270" s="573" t="s">
        <v>415</v>
      </c>
      <c r="D270" s="572"/>
      <c r="E270" s="572"/>
      <c r="F270" s="572"/>
      <c r="G270" s="572"/>
      <c r="H270" s="572"/>
      <c r="I270" s="572"/>
      <c r="J270" s="572"/>
      <c r="K270" s="572"/>
      <c r="L270" s="572"/>
      <c r="M270" s="573" t="s">
        <v>401</v>
      </c>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v>5</v>
      </c>
      <c r="AL270" s="575"/>
      <c r="AM270" s="575"/>
      <c r="AN270" s="575"/>
      <c r="AO270" s="575"/>
      <c r="AP270" s="576"/>
      <c r="AQ270" s="573"/>
      <c r="AR270" s="572"/>
      <c r="AS270" s="572"/>
      <c r="AT270" s="572"/>
      <c r="AU270" s="574"/>
      <c r="AV270" s="575"/>
      <c r="AW270" s="575"/>
      <c r="AX270" s="576"/>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369</v>
      </c>
      <c r="AL301" s="232"/>
      <c r="AM301" s="232"/>
      <c r="AN301" s="232"/>
      <c r="AO301" s="232"/>
      <c r="AP301" s="232"/>
      <c r="AQ301" s="232" t="s">
        <v>23</v>
      </c>
      <c r="AR301" s="232"/>
      <c r="AS301" s="232"/>
      <c r="AT301" s="232"/>
      <c r="AU301" s="83" t="s">
        <v>24</v>
      </c>
      <c r="AV301" s="84"/>
      <c r="AW301" s="84"/>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369</v>
      </c>
      <c r="AL334" s="232"/>
      <c r="AM334" s="232"/>
      <c r="AN334" s="232"/>
      <c r="AO334" s="232"/>
      <c r="AP334" s="232"/>
      <c r="AQ334" s="232" t="s">
        <v>23</v>
      </c>
      <c r="AR334" s="232"/>
      <c r="AS334" s="232"/>
      <c r="AT334" s="232"/>
      <c r="AU334" s="83" t="s">
        <v>24</v>
      </c>
      <c r="AV334" s="84"/>
      <c r="AW334" s="84"/>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369</v>
      </c>
      <c r="AL367" s="232"/>
      <c r="AM367" s="232"/>
      <c r="AN367" s="232"/>
      <c r="AO367" s="232"/>
      <c r="AP367" s="232"/>
      <c r="AQ367" s="232" t="s">
        <v>23</v>
      </c>
      <c r="AR367" s="232"/>
      <c r="AS367" s="232"/>
      <c r="AT367" s="232"/>
      <c r="AU367" s="83" t="s">
        <v>24</v>
      </c>
      <c r="AV367" s="84"/>
      <c r="AW367" s="84"/>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369</v>
      </c>
      <c r="AL400" s="232"/>
      <c r="AM400" s="232"/>
      <c r="AN400" s="232"/>
      <c r="AO400" s="232"/>
      <c r="AP400" s="232"/>
      <c r="AQ400" s="232" t="s">
        <v>23</v>
      </c>
      <c r="AR400" s="232"/>
      <c r="AS400" s="232"/>
      <c r="AT400" s="232"/>
      <c r="AU400" s="83" t="s">
        <v>24</v>
      </c>
      <c r="AV400" s="84"/>
      <c r="AW400" s="84"/>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369</v>
      </c>
      <c r="AL433" s="232"/>
      <c r="AM433" s="232"/>
      <c r="AN433" s="232"/>
      <c r="AO433" s="232"/>
      <c r="AP433" s="232"/>
      <c r="AQ433" s="232" t="s">
        <v>23</v>
      </c>
      <c r="AR433" s="232"/>
      <c r="AS433" s="232"/>
      <c r="AT433" s="232"/>
      <c r="AU433" s="83" t="s">
        <v>24</v>
      </c>
      <c r="AV433" s="84"/>
      <c r="AW433" s="84"/>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369</v>
      </c>
      <c r="AL466" s="232"/>
      <c r="AM466" s="232"/>
      <c r="AN466" s="232"/>
      <c r="AO466" s="232"/>
      <c r="AP466" s="232"/>
      <c r="AQ466" s="232" t="s">
        <v>23</v>
      </c>
      <c r="AR466" s="232"/>
      <c r="AS466" s="232"/>
      <c r="AT466" s="232"/>
      <c r="AU466" s="83" t="s">
        <v>24</v>
      </c>
      <c r="AV466" s="84"/>
      <c r="AW466" s="84"/>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380</v>
      </c>
      <c r="C13" s="15" t="str">
        <f t="shared" si="0"/>
        <v>障害者施策</v>
      </c>
      <c r="D13" s="15" t="str">
        <f t="shared" si="7"/>
        <v>障害者施策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2015-09-04T04:20:46Z</cp:lastPrinted>
  <dcterms:created xsi:type="dcterms:W3CDTF">2012-03-13T00:50:25Z</dcterms:created>
  <dcterms:modified xsi:type="dcterms:W3CDTF">2015-09-04T04:20:53Z</dcterms:modified>
</cp:coreProperties>
</file>