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　\"/>
    </mc:Choice>
  </mc:AlternateContent>
  <bookViews>
    <workbookView xWindow="-15" yWindow="4050" windowWidth="20520" windowHeight="403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<sst xmlns="http://schemas.openxmlformats.org/spreadsheetml/2006/main" count="747" uniqueCount="438">
  <si>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</si>
  <si>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</si>
  <si>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</si>
  <si>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</si>
  <si>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</si>
  <si>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</si>
  <si>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</si>
  <si>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</si>
  <si>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</si>
  <si>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</si>
  <si>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</si>
  <si>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</si>
  <si>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</si>
  <si>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</si>
  <si>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</si>
  <si>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</si>
  <si>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</si>
  <si>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</si>
  <si>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</si>
  <si>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</si>
  <si>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</si>
  <si>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</si>
  <si>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</si>
  <si>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</si>
  <si>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</si>
  <si>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</si>
  <si>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</si>
  <si>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</si>
  <si>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</si>
  <si>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</si>
  <si>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</si>
  <si>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</si>
  <si>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</si>
  <si>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</si>
  <si>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</si>
  <si>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</si>
  <si>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</si>
  <si>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</si>
  <si>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</si>
  <si>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</si>
  <si>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</si>
  <si>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</si>
  <si>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</si>
  <si>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</si>
  <si>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</si>
  <si>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</si>
  <si>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</si>
  <si>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</si>
  <si>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</si>
  <si>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</si>
  <si>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</si>
  <si>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</si>
  <si>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</si>
  <si>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</si>
  <si>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</si>
  <si>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</si>
  <si>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</si>
  <si>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</si>
  <si>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</si>
  <si>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</si>
  <si>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</si>
  <si>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</si>
  <si>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</si>
  <si>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</si>
  <si>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</si>
  <si>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</si>
  <si>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</si>
  <si>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</si>
  <si>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</si>
  <si>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</si>
  <si>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</si>
  <si>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</si>
  <si>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</si>
  <si>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</si>
  <si>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</si>
  <si>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</si>
  <si>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</si>
  <si>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</si>
  <si>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</si>
  <si>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</si>
  <si>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</si>
  <si>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</si>
  <si>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</si>
  <si>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</si>
  <si>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</si>
  <si>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</si>
  <si>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</si>
  <si>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</si>
  <si>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</si>
  <si>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</si>
  <si>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</si>
  <si>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</si>
  <si>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</si>
  <si>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</si>
  <si>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</si>
  <si>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</si>
  <si>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</si>
  <si>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</si>
  <si>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</si>
  <si>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</si>
  <si>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</si>
  <si>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</si>
  <si>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</si>
  <si>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</si>
  <si>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</si>
  <si>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</si>
  <si>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</si>
  <si>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</si>
  <si>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</si>
  <si>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</si>
  <si>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</si>
  <si>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</si>
  <si>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</si>
  <si>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</si>
  <si>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</si>
  <si>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</si>
  <si>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</si>
  <si>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</si>
  <si>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</si>
  <si>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</si>
  <si>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</si>
  <si>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</si>
  <si>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</si>
  <si>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</si>
  <si>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</si>
  <si>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</si>
  <si>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</si>
  <si>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</si>
  <si>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</si>
  <si>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</si>
  <si>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</si>
  <si>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</si>
  <si>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</si>
  <si>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</si>
  <si>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</si>
  <si>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</si>
  <si>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</si>
  <si>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</si>
  <si>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</si>
  <si>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</si>
  <si>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</si>
  <si>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</si>
  <si>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</si>
  <si>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</si>
  <si>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</si>
  <si>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</si>
  <si>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</si>
  <si>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</si>
  <si>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</si>
  <si>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</si>
  <si>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</si>
  <si>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</si>
  <si>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</si>
  <si>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</si>
  <si>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</si>
  <si>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</si>
  <si>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</si>
  <si>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</si>
  <si>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</si>
  <si>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</si>
  <si>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</si>
  <si>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</si>
  <si>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</si>
  <si>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</si>
  <si>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</si>
  <si>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</si>
  <si>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</si>
  <si>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</si>
  <si>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</si>
  <si>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</si>
  <si>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</si>
  <si>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</si>
  <si>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</si>
  <si>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</si>
  <si>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</si>
  <si>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</si>
  <si>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</si>
  <si>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</si>
  <si>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</si>
  <si>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</si>
  <si>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</si>
  <si>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</si>
  <si>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</si>
  <si>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</si>
  <si>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</si>
  <si>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</si>
  <si>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</si>
  <si>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</si>
  <si>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</si>
  <si>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</si>
  <si>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</si>
  <si>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</si>
  <si>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</si>
  <si>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</si>
  <si>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</si>
  <si>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</si>
  <si>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</si>
  <si>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</si>
  <si>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</si>
  <si>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</si>
  <si>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</si>
  <si>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</si>
  <si>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</si>
  <si>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</si>
  <si>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</si>
  <si>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</si>
  <si>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</si>
  <si>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</si>
  <si>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</si>
  <si>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</si>
  <si>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</si>
  <si>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</si>
  <si>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</si>
  <si>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</si>
  <si>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</si>
  <si>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</si>
  <si>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</si>
  <si>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</si>
  <si>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</si>
  <si>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</si>
  <si>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</si>
  <si>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</si>
  <si>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</si>
  <si>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</si>
  <si>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</si>
  <si>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</si>
  <si>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</si>
  <si>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</si>
  <si>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</si>
  <si>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</si>
  <si>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</si>
  <si>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</si>
  <si>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</si>
  <si>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</si>
  <si>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</si>
  <si>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</si>
  <si>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</si>
  <si>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</si>
  <si>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</si>
  <si>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</si>
  <si>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</si>
  <si>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</si>
  <si>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</si>
  <si>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</si>
  <si>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</si>
  <si>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</si>
  <si>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</si>
  <si>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</si>
  <si>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</si>
  <si>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</si>
  <si>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</si>
  <si>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</si>
  <si>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</si>
  <si>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</si>
  <si>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</si>
  <si>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</si>
  <si>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</si>
  <si>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</si>
  <si>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</si>
  <si>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</si>
  <si>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</si>
  <si>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</si>
  <si>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</si>
  <si>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</si>
  <si>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</si>
  <si>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</si>
  <si>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</si>
  <si>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</si>
  <si>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</si>
  <si>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</si>
  <si>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</si>
  <si>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</si>
  <si>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</si>
  <si>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</si>
  <si>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</si>
  <si>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</si>
  <si>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</si>
  <si>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</si>
  <si>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</si>
  <si>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</si>
  <si>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</si>
  <si>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</si>
  <si>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</si>
  <si>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</si>
  <si>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</si>
  <si>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</si>
  <si>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</si>
  <si>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</si>
  <si>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</si>
  <si>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</si>
  <si>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</si>
  <si>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</si>
  <si>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</si>
  <si>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</si>
  <si>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</si>
  <si>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</si>
  <si>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</si>
  <si>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</si>
  <si>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</si>
  <si>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</si>
  <si>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</si>
  <si>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</si>
  <si>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</si>
  <si>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</si>
  <si>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</si>
  <si>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</si>
  <si>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</si>
  <si>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</si>
  <si>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</si>
  <si>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</si>
  <si>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</si>
  <si>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</si>
  <si>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</si>
  <si>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</si>
  <si>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</si>
  <si>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</si>
  <si>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</si>
  <si>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</si>
  <si>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</si>
  <si>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</si>
  <si>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</si>
  <si>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</si>
  <si>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</si>
  <si>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</si>
  <si>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</si>
  <si>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</si>
  <si>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</si>
  <si>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</si>
  <si>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</si>
  <si>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</si>
  <si>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</si>
  <si>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</si>
  <si>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</si>
  <si>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</si>
  <si>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</si>
  <si>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</si>
  <si>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</si>
  <si>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</si>
  <si>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</si>
  <si>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</si>
  <si>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</si>
  <si>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</si>
  <si>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</si>
  <si>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</si>
  <si>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</si>
  <si>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</si>
  <si>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</si>
  <si>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</si>
  <si>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</si>
  <si>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</si>
  <si>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</si>
  <si>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</si>
  <si>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</si>
  <si>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</si>
  <si>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</si>
  <si>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</si>
  <si>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</si>
  <si>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</si>
  <si>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</si>
  <si>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</si>
  <si>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</si>
  <si>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</si>
  <si>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</si>
  <si>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</si>
  <si>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</si>
  <si>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</si>
  <si>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</si>
  <si>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</si>
  <si>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</si>
  <si>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</si>
  <si>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</si>
  <si>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</si>
  <si>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</si>
  <si>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</si>
  <si>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</si>
  <si>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</si>
  <si>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</si>
  <si>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t>
  </si>
  <si>
    <t>-</t>
    <phoneticPr fontId="5"/>
  </si>
  <si>
    <t>障害者等災害臨時特例補助金</t>
    <rPh sb="0" eb="3">
      <t>ショウガイシャ</t>
    </rPh>
    <rPh sb="3" eb="4">
      <t>トウ</t>
    </rPh>
    <rPh sb="4" eb="6">
      <t>サイガイ</t>
    </rPh>
    <rPh sb="6" eb="8">
      <t>リンジ</t>
    </rPh>
    <rPh sb="8" eb="10">
      <t>トクレイ</t>
    </rPh>
    <rPh sb="10" eb="13">
      <t>ホジョキン</t>
    </rPh>
    <phoneticPr fontId="5"/>
  </si>
  <si>
    <t>復興庁</t>
  </si>
  <si>
    <t>復興庁</t>
    <rPh sb="0" eb="2">
      <t>フッコウ</t>
    </rPh>
    <rPh sb="2" eb="3">
      <t>チョウ</t>
    </rPh>
    <phoneticPr fontId="5"/>
  </si>
  <si>
    <t>統括官付参事官(予算・会計担当)</t>
    <rPh sb="0" eb="3">
      <t>トウカツカン</t>
    </rPh>
    <rPh sb="3" eb="4">
      <t>フ</t>
    </rPh>
    <rPh sb="4" eb="7">
      <t>サンジカン</t>
    </rPh>
    <rPh sb="8" eb="10">
      <t>ヨサン</t>
    </rPh>
    <rPh sb="11" eb="13">
      <t>カイケイ</t>
    </rPh>
    <rPh sb="13" eb="15">
      <t>タントウ</t>
    </rPh>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</si>
  <si>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7">
      <t>ヒガシニホン</t>
    </rPh>
    <rPh sb="17" eb="20">
      <t>ダイシンサイ</t>
    </rPh>
    <rPh sb="23" eb="25">
      <t>フッコウ</t>
    </rPh>
    <rPh sb="26" eb="27">
      <t>カカ</t>
    </rPh>
    <rPh sb="28" eb="30">
      <t>シサク</t>
    </rPh>
    <rPh sb="31" eb="33">
      <t>スイシン</t>
    </rPh>
    <phoneticPr fontId="5"/>
  </si>
  <si>
    <t>東日本大震災に対処するための特別の財政援助及び助成に関する法律(平成23年法律第40号)第85条、第86条、第87条及び88条</t>
    <rPh sb="0" eb="3">
      <t>ヒガシニホン</t>
    </rPh>
    <rPh sb="3" eb="6">
      <t>ダイシンサイ</t>
    </rPh>
    <rPh sb="7" eb="9">
      <t>タイショ</t>
    </rPh>
    <rPh sb="14" eb="16">
      <t>トクベツ</t>
    </rPh>
    <rPh sb="17" eb="19">
      <t>ザイセイ</t>
    </rPh>
    <rPh sb="19" eb="21">
      <t>エンジョ</t>
    </rPh>
    <rPh sb="21" eb="22">
      <t>オヨ</t>
    </rPh>
    <rPh sb="23" eb="25">
      <t>ジョセイ</t>
    </rPh>
    <rPh sb="26" eb="27">
      <t>カン</t>
    </rPh>
    <rPh sb="29" eb="31">
      <t>ホウリツ</t>
    </rPh>
    <rPh sb="32" eb="34">
      <t>ヘイセイ</t>
    </rPh>
    <rPh sb="36" eb="37">
      <t>ネン</t>
    </rPh>
    <rPh sb="37" eb="39">
      <t>ホウリツ</t>
    </rPh>
    <rPh sb="39" eb="40">
      <t>ダイ</t>
    </rPh>
    <rPh sb="42" eb="43">
      <t>ゴウ</t>
    </rPh>
    <rPh sb="44" eb="45">
      <t>ダイ</t>
    </rPh>
    <rPh sb="47" eb="48">
      <t>ジョウ</t>
    </rPh>
    <rPh sb="49" eb="50">
      <t>ダイ</t>
    </rPh>
    <rPh sb="52" eb="53">
      <t>ジョウ</t>
    </rPh>
    <rPh sb="54" eb="55">
      <t>ダイ</t>
    </rPh>
    <rPh sb="57" eb="58">
      <t>ジョウ</t>
    </rPh>
    <rPh sb="58" eb="59">
      <t>オヨ</t>
    </rPh>
    <rPh sb="62" eb="63">
      <t>ジョウ</t>
    </rPh>
    <phoneticPr fontId="5"/>
  </si>
  <si>
    <t>東日本大震災により被災した者について、地方公共団体が障害児通所給付費等及び介護給付費等の免除を行うことにより、障害児者が適切なサービス提供を受けられる環境整備を図ることを目的とする。</t>
    <phoneticPr fontId="5"/>
  </si>
  <si>
    <t>障害福祉サービス等の利用は、利用者のニーズや心身の状態により異なるため、利用者数の増減等の定量的な目標の設定は困難である。</t>
    <phoneticPr fontId="5"/>
  </si>
  <si>
    <t>被災のため利用料の負担が困難となった障害児者が適切なサービス提供を受けられる環境の整備</t>
    <phoneticPr fontId="5"/>
  </si>
  <si>
    <t>-</t>
    <phoneticPr fontId="5"/>
  </si>
  <si>
    <t>件数</t>
    <rPh sb="0" eb="2">
      <t>ケンスウ</t>
    </rPh>
    <phoneticPr fontId="5"/>
  </si>
  <si>
    <t>／　　　　　　　　　　　　　　</t>
    <phoneticPr fontId="5"/>
  </si>
  <si>
    <t>執行額(X)／利用者負担の免除を行った人数(Y)　　　　　　　　　　　　　　</t>
    <rPh sb="0" eb="2">
      <t>シッコウ</t>
    </rPh>
    <rPh sb="2" eb="3">
      <t>ガク</t>
    </rPh>
    <rPh sb="7" eb="10">
      <t>リヨウシャ</t>
    </rPh>
    <rPh sb="10" eb="12">
      <t>フタン</t>
    </rPh>
    <rPh sb="13" eb="15">
      <t>メンジョ</t>
    </rPh>
    <rPh sb="16" eb="17">
      <t>オコナ</t>
    </rPh>
    <rPh sb="19" eb="21">
      <t>ニンズウ</t>
    </rPh>
    <phoneticPr fontId="5"/>
  </si>
  <si>
    <t>　　(X)/(Y)</t>
    <phoneticPr fontId="5"/>
  </si>
  <si>
    <t>千円</t>
    <rPh sb="0" eb="2">
      <t>センエン</t>
    </rPh>
    <phoneticPr fontId="5"/>
  </si>
  <si>
    <t>12.000／1.574</t>
    <phoneticPr fontId="5"/>
  </si>
  <si>
    <t>障害福祉サービス等の利用者負担減免</t>
    <rPh sb="0" eb="2">
      <t>ショウガイ</t>
    </rPh>
    <rPh sb="2" eb="4">
      <t>フクシ</t>
    </rPh>
    <rPh sb="8" eb="9">
      <t>トウ</t>
    </rPh>
    <rPh sb="10" eb="12">
      <t>リヨウ</t>
    </rPh>
    <rPh sb="12" eb="13">
      <t>シャ</t>
    </rPh>
    <rPh sb="13" eb="15">
      <t>フタン</t>
    </rPh>
    <rPh sb="15" eb="17">
      <t>ゲンメン</t>
    </rPh>
    <phoneticPr fontId="5"/>
  </si>
  <si>
    <t>被災者に利用者負担及び自己負担を求めることは、多大な被害をうけた被災者にさらなる負担を強いることとなるため、優先度の高い事業である。</t>
    <rPh sb="0" eb="3">
      <t>ヒサイシャ</t>
    </rPh>
    <rPh sb="4" eb="7">
      <t>リヨウシャ</t>
    </rPh>
    <rPh sb="7" eb="9">
      <t>フタン</t>
    </rPh>
    <rPh sb="9" eb="10">
      <t>オヨ</t>
    </rPh>
    <rPh sb="11" eb="13">
      <t>ジコ</t>
    </rPh>
    <rPh sb="13" eb="15">
      <t>フタン</t>
    </rPh>
    <rPh sb="16" eb="17">
      <t>モト</t>
    </rPh>
    <rPh sb="23" eb="25">
      <t>タダイ</t>
    </rPh>
    <rPh sb="26" eb="28">
      <t>ヒガイ</t>
    </rPh>
    <rPh sb="32" eb="35">
      <t>ヒサイシャ</t>
    </rPh>
    <rPh sb="40" eb="42">
      <t>フタン</t>
    </rPh>
    <rPh sb="43" eb="44">
      <t>シ</t>
    </rPh>
    <rPh sb="54" eb="56">
      <t>ユウセン</t>
    </rPh>
    <rPh sb="56" eb="57">
      <t>ド</t>
    </rPh>
    <rPh sb="58" eb="59">
      <t>タカ</t>
    </rPh>
    <rPh sb="60" eb="62">
      <t>ジギョウ</t>
    </rPh>
    <phoneticPr fontId="5"/>
  </si>
  <si>
    <t>被災者に対する利用者負担及び自己負担の免除は国として取り組む必要がある事業である。</t>
    <rPh sb="0" eb="3">
      <t>ヒサイシャ</t>
    </rPh>
    <rPh sb="4" eb="5">
      <t>タイ</t>
    </rPh>
    <rPh sb="7" eb="10">
      <t>リヨウシャ</t>
    </rPh>
    <rPh sb="10" eb="12">
      <t>フタン</t>
    </rPh>
    <rPh sb="12" eb="13">
      <t>オヨ</t>
    </rPh>
    <rPh sb="14" eb="16">
      <t>ジコ</t>
    </rPh>
    <rPh sb="16" eb="18">
      <t>フタン</t>
    </rPh>
    <rPh sb="19" eb="21">
      <t>メンジョ</t>
    </rPh>
    <rPh sb="22" eb="23">
      <t>クニ</t>
    </rPh>
    <rPh sb="26" eb="27">
      <t>ト</t>
    </rPh>
    <rPh sb="28" eb="29">
      <t>ク</t>
    </rPh>
    <rPh sb="30" eb="32">
      <t>ヒツヨウ</t>
    </rPh>
    <rPh sb="35" eb="37">
      <t>ジギョウ</t>
    </rPh>
    <phoneticPr fontId="5"/>
  </si>
  <si>
    <t>‐</t>
  </si>
  <si>
    <t>事業目的および使途は限定されており、引き続き、国が取り組むべき事業である。</t>
    <rPh sb="0" eb="2">
      <t>ジギョウ</t>
    </rPh>
    <rPh sb="2" eb="4">
      <t>モクテキ</t>
    </rPh>
    <rPh sb="7" eb="9">
      <t>シト</t>
    </rPh>
    <rPh sb="10" eb="12">
      <t>ゲンテイ</t>
    </rPh>
    <rPh sb="18" eb="19">
      <t>ヒ</t>
    </rPh>
    <rPh sb="20" eb="21">
      <t>ツヅ</t>
    </rPh>
    <rPh sb="23" eb="24">
      <t>クニ</t>
    </rPh>
    <rPh sb="25" eb="26">
      <t>ト</t>
    </rPh>
    <rPh sb="27" eb="28">
      <t>ク</t>
    </rPh>
    <rPh sb="31" eb="33">
      <t>ジギョウ</t>
    </rPh>
    <phoneticPr fontId="5"/>
  </si>
  <si>
    <t>被災者の利用者負担の免除は引き続きニーズの高い事業であり、平成26年度においても継続する。</t>
  </si>
  <si>
    <t>A.福島県</t>
    <rPh sb="2" eb="5">
      <t>フクシマケン</t>
    </rPh>
    <phoneticPr fontId="5"/>
  </si>
  <si>
    <t>障害者等災害臨時特例補助金</t>
    <rPh sb="0" eb="3">
      <t>ショウガイシャ</t>
    </rPh>
    <rPh sb="3" eb="4">
      <t>トウ</t>
    </rPh>
    <rPh sb="4" eb="6">
      <t>サイガイ</t>
    </rPh>
    <rPh sb="6" eb="8">
      <t>リンジ</t>
    </rPh>
    <rPh sb="8" eb="10">
      <t>トクレイ</t>
    </rPh>
    <rPh sb="10" eb="13">
      <t>ホジョキン</t>
    </rPh>
    <phoneticPr fontId="5"/>
  </si>
  <si>
    <t>利用者負担</t>
    <rPh sb="0" eb="3">
      <t>リヨウシャ</t>
    </rPh>
    <rPh sb="3" eb="5">
      <t>フタン</t>
    </rPh>
    <phoneticPr fontId="5"/>
  </si>
  <si>
    <t>C.相馬市</t>
    <rPh sb="2" eb="5">
      <t>ソウマシ</t>
    </rPh>
    <phoneticPr fontId="5"/>
  </si>
  <si>
    <t>１５０００／2,119</t>
    <phoneticPr fontId="5"/>
  </si>
  <si>
    <t>12.000／1,955</t>
    <phoneticPr fontId="5"/>
  </si>
  <si>
    <t>-</t>
    <phoneticPr fontId="5"/>
  </si>
  <si>
    <t>「予算額・執行額」の平成23年部分については、厚生労働省が計上した同様の事業(№３５)の予算額等を参考記載しているもの。</t>
    <rPh sb="1" eb="4">
      <t>ヨサンガク</t>
    </rPh>
    <rPh sb="5" eb="7">
      <t>シッコウ</t>
    </rPh>
    <rPh sb="7" eb="8">
      <t>ガク</t>
    </rPh>
    <rPh sb="10" eb="12">
      <t>ヘイセイ</t>
    </rPh>
    <rPh sb="14" eb="15">
      <t>ネン</t>
    </rPh>
    <rPh sb="15" eb="17">
      <t>ブブン</t>
    </rPh>
    <rPh sb="23" eb="25">
      <t>コウセイ</t>
    </rPh>
    <rPh sb="25" eb="28">
      <t>ロウドウショウ</t>
    </rPh>
    <rPh sb="29" eb="31">
      <t>ケイジョウ</t>
    </rPh>
    <rPh sb="33" eb="35">
      <t>ドウヨウ</t>
    </rPh>
    <rPh sb="36" eb="38">
      <t>ジギョウ</t>
    </rPh>
    <rPh sb="44" eb="47">
      <t>ヨサンガク</t>
    </rPh>
    <rPh sb="47" eb="48">
      <t>トウ</t>
    </rPh>
    <rPh sb="49" eb="51">
      <t>サンコウ</t>
    </rPh>
    <rPh sb="51" eb="53">
      <t>キサイ</t>
    </rPh>
    <phoneticPr fontId="5"/>
  </si>
  <si>
    <t>福島県</t>
    <rPh sb="0" eb="3">
      <t>フクシマケン</t>
    </rPh>
    <phoneticPr fontId="5"/>
  </si>
  <si>
    <t>東京都</t>
    <rPh sb="0" eb="3">
      <t>トウキョウト</t>
    </rPh>
    <phoneticPr fontId="5"/>
  </si>
  <si>
    <t>岐阜県</t>
    <rPh sb="0" eb="3">
      <t>ギフケン</t>
    </rPh>
    <phoneticPr fontId="5"/>
  </si>
  <si>
    <t>松山市</t>
    <rPh sb="0" eb="3">
      <t>マツヤマシ</t>
    </rPh>
    <phoneticPr fontId="5"/>
  </si>
  <si>
    <t>被災した障害者等に係る障害福祉サービス等の利用者負担の減免</t>
    <rPh sb="0" eb="2">
      <t>ヒサイ</t>
    </rPh>
    <rPh sb="4" eb="6">
      <t>ショウガイ</t>
    </rPh>
    <rPh sb="6" eb="8">
      <t>シャトウ</t>
    </rPh>
    <rPh sb="9" eb="10">
      <t>カカ</t>
    </rPh>
    <rPh sb="11" eb="13">
      <t>ショウガイ</t>
    </rPh>
    <rPh sb="13" eb="15">
      <t>フクシ</t>
    </rPh>
    <rPh sb="19" eb="20">
      <t>トウ</t>
    </rPh>
    <rPh sb="21" eb="24">
      <t>リヨウシャ</t>
    </rPh>
    <rPh sb="24" eb="26">
      <t>フタン</t>
    </rPh>
    <rPh sb="27" eb="29">
      <t>ゲンメン</t>
    </rPh>
    <phoneticPr fontId="5"/>
  </si>
  <si>
    <t>参事官　小瀬　達之</t>
    <rPh sb="0" eb="3">
      <t>サンジカン</t>
    </rPh>
    <rPh sb="4" eb="6">
      <t>コセ</t>
    </rPh>
    <rPh sb="7" eb="9">
      <t>タツユキ</t>
    </rPh>
    <phoneticPr fontId="5"/>
  </si>
  <si>
    <t>051</t>
    <phoneticPr fontId="5"/>
  </si>
  <si>
    <t>077</t>
    <phoneticPr fontId="5"/>
  </si>
  <si>
    <t>平成26年度障害者等災害臨時特例補助金の国庫補助について(平成26年9月16日厚生労働省発障0916第4号)</t>
    <rPh sb="0" eb="2">
      <t>ヘイセイ</t>
    </rPh>
    <rPh sb="4" eb="6">
      <t>ネンド</t>
    </rPh>
    <rPh sb="6" eb="9">
      <t>ショウガイシャ</t>
    </rPh>
    <rPh sb="9" eb="10">
      <t>トウ</t>
    </rPh>
    <rPh sb="10" eb="12">
      <t>サイガイ</t>
    </rPh>
    <rPh sb="12" eb="14">
      <t>リンジ</t>
    </rPh>
    <rPh sb="14" eb="16">
      <t>トクレイ</t>
    </rPh>
    <rPh sb="16" eb="19">
      <t>ホジョキン</t>
    </rPh>
    <rPh sb="20" eb="22">
      <t>コッコ</t>
    </rPh>
    <rPh sb="22" eb="24">
      <t>ホジョ</t>
    </rPh>
    <rPh sb="29" eb="31">
      <t>ヘイセイ</t>
    </rPh>
    <rPh sb="33" eb="34">
      <t>ネン</t>
    </rPh>
    <rPh sb="35" eb="36">
      <t>ガツ</t>
    </rPh>
    <rPh sb="38" eb="39">
      <t>ニチ</t>
    </rPh>
    <rPh sb="39" eb="41">
      <t>コウセイ</t>
    </rPh>
    <rPh sb="41" eb="44">
      <t>ロウドウショウ</t>
    </rPh>
    <rPh sb="44" eb="45">
      <t>ハツ</t>
    </rPh>
    <rPh sb="45" eb="46">
      <t>ショウ</t>
    </rPh>
    <rPh sb="50" eb="51">
      <t>ダイ</t>
    </rPh>
    <rPh sb="52" eb="53">
      <t>ゴウ</t>
    </rPh>
    <phoneticPr fontId="5"/>
  </si>
  <si>
    <t>各県への資金交付の際、交付要綱には東日本大震災による被災者支援に係る事業を交付対象と規定し、基金により当事業を行うにあたっては、基金の管理方法、経費の取り扱いについて運営規程を限定している。</t>
    <rPh sb="0" eb="2">
      <t>カクケン</t>
    </rPh>
    <rPh sb="4" eb="6">
      <t>シキン</t>
    </rPh>
    <rPh sb="6" eb="8">
      <t>コウフ</t>
    </rPh>
    <rPh sb="9" eb="10">
      <t>サイ</t>
    </rPh>
    <rPh sb="11" eb="13">
      <t>コウフ</t>
    </rPh>
    <rPh sb="13" eb="15">
      <t>ヨウコウ</t>
    </rPh>
    <rPh sb="17" eb="20">
      <t>ヒガシニホン</t>
    </rPh>
    <rPh sb="20" eb="23">
      <t>ダイシンサイ</t>
    </rPh>
    <rPh sb="26" eb="29">
      <t>ヒサイシャ</t>
    </rPh>
    <rPh sb="29" eb="31">
      <t>シエン</t>
    </rPh>
    <rPh sb="32" eb="33">
      <t>カカ</t>
    </rPh>
    <rPh sb="34" eb="36">
      <t>ジギョウ</t>
    </rPh>
    <rPh sb="37" eb="39">
      <t>コウフ</t>
    </rPh>
    <rPh sb="39" eb="41">
      <t>タイショウ</t>
    </rPh>
    <rPh sb="42" eb="44">
      <t>キテイ</t>
    </rPh>
    <rPh sb="46" eb="48">
      <t>キキン</t>
    </rPh>
    <rPh sb="51" eb="52">
      <t>トウ</t>
    </rPh>
    <rPh sb="52" eb="54">
      <t>ジギョウ</t>
    </rPh>
    <rPh sb="55" eb="56">
      <t>オコナ</t>
    </rPh>
    <rPh sb="64" eb="66">
      <t>キキン</t>
    </rPh>
    <rPh sb="67" eb="69">
      <t>カンリ</t>
    </rPh>
    <rPh sb="69" eb="71">
      <t>ホウホウ</t>
    </rPh>
    <rPh sb="72" eb="74">
      <t>ケイヒ</t>
    </rPh>
    <rPh sb="75" eb="76">
      <t>ト</t>
    </rPh>
    <rPh sb="77" eb="78">
      <t>アツカ</t>
    </rPh>
    <rPh sb="83" eb="85">
      <t>ウンエイ</t>
    </rPh>
    <rPh sb="85" eb="87">
      <t>キテイ</t>
    </rPh>
    <rPh sb="88" eb="90">
      <t>ゲンテイ</t>
    </rPh>
    <phoneticPr fontId="5"/>
  </si>
  <si>
    <t>東京電力福島第一原子力発電所事故による避難指示区域等に住所を有する障害福祉サービス等の利用者について、市町村が利用者負担の免除を行った場合は、利用者負担相当額について国がその全額補を助する。（補助率：10／10）</t>
    <rPh sb="0" eb="2">
      <t>トウキョウ</t>
    </rPh>
    <rPh sb="2" eb="4">
      <t>デンリョク</t>
    </rPh>
    <rPh sb="4" eb="6">
      <t>フクシマ</t>
    </rPh>
    <rPh sb="6" eb="8">
      <t>ダイイチ</t>
    </rPh>
    <rPh sb="8" eb="11">
      <t>ゲンシリョク</t>
    </rPh>
    <rPh sb="11" eb="13">
      <t>ハツデン</t>
    </rPh>
    <rPh sb="13" eb="14">
      <t>ショ</t>
    </rPh>
    <rPh sb="14" eb="16">
      <t>ジコ</t>
    </rPh>
    <rPh sb="19" eb="21">
      <t>ヒナン</t>
    </rPh>
    <rPh sb="21" eb="23">
      <t>シジ</t>
    </rPh>
    <rPh sb="23" eb="25">
      <t>クイキ</t>
    </rPh>
    <phoneticPr fontId="5"/>
  </si>
  <si>
    <t>利用者負担の免除を行った人数(件数)</t>
    <rPh sb="0" eb="3">
      <t>リヨウシャ</t>
    </rPh>
    <rPh sb="3" eb="5">
      <t>フタン</t>
    </rPh>
    <rPh sb="6" eb="8">
      <t>メンジョ</t>
    </rPh>
    <rPh sb="9" eb="10">
      <t>オコナ</t>
    </rPh>
    <rPh sb="12" eb="14">
      <t>ニンズウ</t>
    </rPh>
    <rPh sb="15" eb="17">
      <t>ケンスウ</t>
    </rPh>
    <phoneticPr fontId="5"/>
  </si>
  <si>
    <t>活動実績は見込みに見合ったものであった。</t>
    <rPh sb="0" eb="2">
      <t>カツドウ</t>
    </rPh>
    <rPh sb="2" eb="4">
      <t>ジッセキ</t>
    </rPh>
    <rPh sb="5" eb="7">
      <t>ミコ</t>
    </rPh>
    <rPh sb="9" eb="10">
      <t>ミ</t>
    </rPh>
    <rPh sb="10" eb="11">
      <t>ア</t>
    </rPh>
    <phoneticPr fontId="5"/>
  </si>
  <si>
    <t>B.松山市</t>
    <rPh sb="2" eb="5">
      <t>マツヤマシ</t>
    </rPh>
    <phoneticPr fontId="5"/>
  </si>
  <si>
    <t>利用者負担</t>
    <rPh sb="0" eb="3">
      <t>リヨウシャ</t>
    </rPh>
    <rPh sb="3" eb="5">
      <t>フタン</t>
    </rPh>
    <phoneticPr fontId="5"/>
  </si>
  <si>
    <t>山梨県</t>
    <rPh sb="0" eb="3">
      <t>ヤマナシケン</t>
    </rPh>
    <phoneticPr fontId="5"/>
  </si>
  <si>
    <t>利用者負担の免除を行った件数</t>
    <rPh sb="0" eb="3">
      <t>リヨウシャ</t>
    </rPh>
    <rPh sb="3" eb="5">
      <t>フタン</t>
    </rPh>
    <rPh sb="6" eb="8">
      <t>メンジョ</t>
    </rPh>
    <rPh sb="9" eb="10">
      <t>オコナ</t>
    </rPh>
    <rPh sb="12" eb="14">
      <t>ケンスウ</t>
    </rPh>
    <phoneticPr fontId="5"/>
  </si>
  <si>
    <t>-</t>
    <phoneticPr fontId="5"/>
  </si>
  <si>
    <t>-</t>
    <phoneticPr fontId="5"/>
  </si>
  <si>
    <t>-</t>
    <phoneticPr fontId="5"/>
  </si>
  <si>
    <t>-</t>
    <phoneticPr fontId="5"/>
  </si>
  <si>
    <t>本事業に関するニーズ把握に努め、事業の終期について検討すること。</t>
    <phoneticPr fontId="5"/>
  </si>
  <si>
    <t>障害者の生活の安定に資する必要性の高い事業である。引き続き効率性に留意しつつ予算の執行を進めること。
なお、震災発生直後と比較した状況の変化を踏まえ、事業の終期について検討を行うこと。</t>
    <rPh sb="0" eb="3">
      <t>ショウガイシャ</t>
    </rPh>
    <rPh sb="4" eb="6">
      <t>セイカツ</t>
    </rPh>
    <rPh sb="7" eb="9">
      <t>アンテイ</t>
    </rPh>
    <phoneticPr fontId="5"/>
  </si>
  <si>
    <t>現状通り</t>
  </si>
  <si>
    <t>　引き続き効率的・効果的な予算の執行に努めていく。</t>
    <phoneticPr fontId="5"/>
  </si>
  <si>
    <t>適切なサービス提供を受けられる環境を整備し、障害福祉サービス利用者数を前年と同程度に維持する(目標値は便宜的に前年度の実績を参考値として設定する)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</si>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</sst>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4"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17</xdr:col>
      <xdr:colOff>64034</xdr:colOff>
      <xdr:row>139</xdr:row>
      <xdr:rowOff>235324</xdr:rowOff>
    </xdr:from>
    <xdr:ext cx="3782785" cy="620170"/>
    <xdr:sp macro="" textlink="">
      <xdr:nvSpPr>
        <xdr:cNvPr id="5" name="テキスト ボックス 4"/>
        <xdr:cNvSpPr txBox="1"/>
      </xdr:nvSpPr>
      <xdr:spPr>
        <a:xfrm>
          <a:off x="3302534" y="47120736"/>
          <a:ext cx="3782785" cy="620170"/>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r>
            <a:rPr kumimoji="1" lang="ja-JP" altLang="en-US" sz="1100">
              <a:latin typeface="+mn-ea"/>
              <a:ea typeface="+mn-ea"/>
            </a:rPr>
            <a:t>復興庁　</a:t>
          </a:r>
          <a:r>
            <a:rPr kumimoji="1" lang="en-US" altLang="ja-JP" sz="1100">
              <a:latin typeface="+mn-ea"/>
              <a:ea typeface="+mn-ea"/>
            </a:rPr>
            <a:t>16</a:t>
          </a:r>
          <a:r>
            <a:rPr kumimoji="1" lang="ja-JP" altLang="en-US" sz="1100">
              <a:latin typeface="+mn-ea"/>
              <a:ea typeface="+mn-ea"/>
            </a:rPr>
            <a:t>百万円（平成</a:t>
          </a:r>
          <a:r>
            <a:rPr kumimoji="1" lang="en-US" altLang="ja-JP" sz="1100">
              <a:latin typeface="+mn-ea"/>
              <a:ea typeface="+mn-ea"/>
            </a:rPr>
            <a:t>26</a:t>
          </a:r>
          <a:r>
            <a:rPr kumimoji="1" lang="ja-JP" altLang="en-US" sz="1100">
              <a:latin typeface="+mn-ea"/>
              <a:ea typeface="+mn-ea"/>
            </a:rPr>
            <a:t>年度東日本大震災復興特別会計）</a:t>
          </a:r>
          <a:endParaRPr kumimoji="1" lang="en-US" altLang="ja-JP" sz="1100">
            <a:latin typeface="+mn-ea"/>
            <a:ea typeface="+mn-ea"/>
          </a:endParaRPr>
        </a:p>
        <a:p>
          <a:endParaRPr kumimoji="1" lang="ja-JP" altLang="en-US" sz="1100"/>
        </a:p>
      </xdr:txBody>
    </xdr:sp>
    <xdr:clientData/>
  </xdr:oneCellAnchor>
  <xdr:twoCellAnchor>
    <xdr:from>
      <xdr:col>29</xdr:col>
      <xdr:colOff>186497</xdr:colOff>
      <xdr:row>142</xdr:row>
      <xdr:rowOff>118464</xdr:rowOff>
    </xdr:from>
    <xdr:to>
      <xdr:col>37</xdr:col>
      <xdr:colOff>23211</xdr:colOff>
      <xdr:row>143</xdr:row>
      <xdr:rowOff>111260</xdr:rowOff>
    </xdr:to>
    <xdr:sp macro="" textlink="">
      <xdr:nvSpPr>
        <xdr:cNvPr id="6" name="大かっこ 5"/>
        <xdr:cNvSpPr/>
      </xdr:nvSpPr>
      <xdr:spPr>
        <a:xfrm>
          <a:off x="5710997" y="48046023"/>
          <a:ext cx="1360714" cy="3401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予算の移し替え</a:t>
          </a:r>
        </a:p>
      </xdr:txBody>
    </xdr:sp>
    <xdr:clientData/>
  </xdr:twoCellAnchor>
  <xdr:oneCellAnchor>
    <xdr:from>
      <xdr:col>17</xdr:col>
      <xdr:colOff>77640</xdr:colOff>
      <xdr:row>143</xdr:row>
      <xdr:rowOff>247332</xdr:rowOff>
    </xdr:from>
    <xdr:ext cx="3796392" cy="620170"/>
    <xdr:sp macro="" textlink="">
      <xdr:nvSpPr>
        <xdr:cNvPr id="7" name="テキスト ボックス 6"/>
        <xdr:cNvSpPr txBox="1"/>
      </xdr:nvSpPr>
      <xdr:spPr>
        <a:xfrm>
          <a:off x="3316140" y="48522273"/>
          <a:ext cx="3796392" cy="620170"/>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r>
            <a:rPr kumimoji="1" lang="ja-JP" altLang="en-US" sz="1100">
              <a:latin typeface="+mn-ea"/>
              <a:ea typeface="+mn-ea"/>
            </a:rPr>
            <a:t>　　　　　厚生労働省　</a:t>
          </a:r>
          <a:r>
            <a:rPr kumimoji="1" lang="en-US" altLang="ja-JP" sz="1100">
              <a:latin typeface="+mn-ea"/>
              <a:ea typeface="+mn-ea"/>
            </a:rPr>
            <a:t>16</a:t>
          </a:r>
          <a:r>
            <a:rPr kumimoji="1" lang="ja-JP" altLang="en-US" sz="1100">
              <a:latin typeface="+mn-ea"/>
              <a:ea typeface="+mn-ea"/>
            </a:rPr>
            <a:t>百万円（平成</a:t>
          </a:r>
          <a:r>
            <a:rPr kumimoji="1" lang="en-US" altLang="ja-JP" sz="1100">
              <a:latin typeface="+mn-ea"/>
              <a:ea typeface="+mn-ea"/>
            </a:rPr>
            <a:t>26</a:t>
          </a:r>
          <a:r>
            <a:rPr kumimoji="1" lang="ja-JP" altLang="en-US" sz="1100">
              <a:latin typeface="+mn-ea"/>
              <a:ea typeface="+mn-ea"/>
            </a:rPr>
            <a:t>年度一般会計）</a:t>
          </a:r>
          <a:endParaRPr kumimoji="1" lang="en-US" altLang="ja-JP" sz="1100">
            <a:latin typeface="+mn-ea"/>
            <a:ea typeface="+mn-ea"/>
          </a:endParaRPr>
        </a:p>
        <a:p>
          <a:endParaRPr kumimoji="1" lang="ja-JP" altLang="en-US" sz="1100"/>
        </a:p>
      </xdr:txBody>
    </xdr:sp>
    <xdr:clientData/>
  </xdr:oneCellAnchor>
  <xdr:twoCellAnchor>
    <xdr:from>
      <xdr:col>20</xdr:col>
      <xdr:colOff>77640</xdr:colOff>
      <xdr:row>146</xdr:row>
      <xdr:rowOff>21613</xdr:rowOff>
    </xdr:from>
    <xdr:to>
      <xdr:col>36</xdr:col>
      <xdr:colOff>145676</xdr:colOff>
      <xdr:row>147</xdr:row>
      <xdr:rowOff>218516</xdr:rowOff>
    </xdr:to>
    <xdr:sp macro="" textlink="">
      <xdr:nvSpPr>
        <xdr:cNvPr id="8" name="大かっこ 7"/>
        <xdr:cNvSpPr/>
      </xdr:nvSpPr>
      <xdr:spPr>
        <a:xfrm>
          <a:off x="3887640" y="49338701"/>
          <a:ext cx="3116036" cy="5442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・市区町村に対する交付決定</a:t>
          </a:r>
          <a:endParaRPr kumimoji="1" lang="en-US" altLang="ja-JP" sz="1100"/>
        </a:p>
        <a:p>
          <a:pPr algn="l"/>
          <a:r>
            <a:rPr kumimoji="1" lang="ja-JP" altLang="en-US" sz="1100"/>
            <a:t>・都道府県に対する交付決定通知依頼の発出</a:t>
          </a:r>
        </a:p>
      </xdr:txBody>
    </xdr:sp>
    <xdr:clientData/>
  </xdr:twoCellAnchor>
  <xdr:twoCellAnchor>
    <xdr:from>
      <xdr:col>15</xdr:col>
      <xdr:colOff>91247</xdr:colOff>
      <xdr:row>147</xdr:row>
      <xdr:rowOff>191301</xdr:rowOff>
    </xdr:from>
    <xdr:to>
      <xdr:col>27</xdr:col>
      <xdr:colOff>33739</xdr:colOff>
      <xdr:row>150</xdr:row>
      <xdr:rowOff>256700</xdr:rowOff>
    </xdr:to>
    <xdr:cxnSp macro="">
      <xdr:nvCxnSpPr>
        <xdr:cNvPr id="9" name="直線矢印コネクタ 8"/>
        <xdr:cNvCxnSpPr/>
      </xdr:nvCxnSpPr>
      <xdr:spPr>
        <a:xfrm flipH="1">
          <a:off x="2948747" y="49855772"/>
          <a:ext cx="2228492" cy="110754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9604</xdr:colOff>
      <xdr:row>147</xdr:row>
      <xdr:rowOff>191301</xdr:rowOff>
    </xdr:from>
    <xdr:to>
      <xdr:col>39</xdr:col>
      <xdr:colOff>64033</xdr:colOff>
      <xdr:row>150</xdr:row>
      <xdr:rowOff>332976</xdr:rowOff>
    </xdr:to>
    <xdr:cxnSp macro="">
      <xdr:nvCxnSpPr>
        <xdr:cNvPr id="10" name="直線矢印コネクタ 9"/>
        <xdr:cNvCxnSpPr/>
      </xdr:nvCxnSpPr>
      <xdr:spPr>
        <a:xfrm>
          <a:off x="5153104" y="49855772"/>
          <a:ext cx="2340429" cy="118382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77639</xdr:colOff>
      <xdr:row>150</xdr:row>
      <xdr:rowOff>346582</xdr:rowOff>
    </xdr:from>
    <xdr:ext cx="2280240" cy="275717"/>
    <xdr:sp macro="" textlink="">
      <xdr:nvSpPr>
        <xdr:cNvPr id="11" name="テキスト ボックス 10"/>
        <xdr:cNvSpPr txBox="1"/>
      </xdr:nvSpPr>
      <xdr:spPr>
        <a:xfrm>
          <a:off x="1792139" y="51053200"/>
          <a:ext cx="22802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負担金交付決定通知発出を依頼</a:t>
          </a:r>
          <a:r>
            <a:rPr kumimoji="1" lang="en-US" altLang="ja-JP" sz="1100"/>
            <a:t>】</a:t>
          </a:r>
          <a:endParaRPr kumimoji="1" lang="ja-JP" altLang="en-US" sz="1100"/>
        </a:p>
      </xdr:txBody>
    </xdr:sp>
    <xdr:clientData/>
  </xdr:oneCellAnchor>
  <xdr:oneCellAnchor>
    <xdr:from>
      <xdr:col>36</xdr:col>
      <xdr:colOff>132067</xdr:colOff>
      <xdr:row>151</xdr:row>
      <xdr:rowOff>40022</xdr:rowOff>
    </xdr:from>
    <xdr:ext cx="1172116" cy="275717"/>
    <xdr:sp macro="" textlink="">
      <xdr:nvSpPr>
        <xdr:cNvPr id="12" name="テキスト ボックス 11"/>
        <xdr:cNvSpPr txBox="1"/>
      </xdr:nvSpPr>
      <xdr:spPr>
        <a:xfrm>
          <a:off x="6990067" y="5109402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交付決定通知</a:t>
          </a:r>
          <a:r>
            <a:rPr kumimoji="1" lang="en-US" altLang="ja-JP" sz="1100"/>
            <a:t>】</a:t>
          </a:r>
          <a:endParaRPr kumimoji="1" lang="ja-JP" altLang="en-US" sz="1100"/>
        </a:p>
      </xdr:txBody>
    </xdr:sp>
    <xdr:clientData/>
  </xdr:oneCellAnchor>
  <xdr:oneCellAnchor>
    <xdr:from>
      <xdr:col>8</xdr:col>
      <xdr:colOff>23211</xdr:colOff>
      <xdr:row>151</xdr:row>
      <xdr:rowOff>325773</xdr:rowOff>
    </xdr:from>
    <xdr:ext cx="3304886" cy="288636"/>
    <xdr:sp macro="" textlink="">
      <xdr:nvSpPr>
        <xdr:cNvPr id="13" name="テキスト ボックス 12"/>
        <xdr:cNvSpPr txBox="1"/>
      </xdr:nvSpPr>
      <xdr:spPr>
        <a:xfrm>
          <a:off x="1547211" y="51379773"/>
          <a:ext cx="3304886" cy="28863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a:t>
          </a:r>
          <a:r>
            <a:rPr kumimoji="1" lang="ja-JP" altLang="en-US" sz="1100">
              <a:latin typeface="+mn-ea"/>
              <a:ea typeface="+mn-ea"/>
            </a:rPr>
            <a:t>Ａ　都道府県</a:t>
          </a:r>
          <a:r>
            <a:rPr kumimoji="1" lang="ja-JP" altLang="en-US" sz="1100">
              <a:latin typeface="ＭＳ 明朝" pitchFamily="17" charset="-128"/>
              <a:ea typeface="ＭＳ 明朝" pitchFamily="17" charset="-128"/>
            </a:rPr>
            <a:t>　</a:t>
          </a:r>
          <a:r>
            <a:rPr kumimoji="1" lang="ja-JP" altLang="en-US" sz="1100"/>
            <a:t>　　</a:t>
          </a:r>
          <a:endParaRPr kumimoji="1" lang="en-US" altLang="ja-JP" sz="1100"/>
        </a:p>
      </xdr:txBody>
    </xdr:sp>
    <xdr:clientData/>
  </xdr:oneCellAnchor>
  <xdr:oneCellAnchor>
    <xdr:from>
      <xdr:col>31</xdr:col>
      <xdr:colOff>25932</xdr:colOff>
      <xdr:row>151</xdr:row>
      <xdr:rowOff>328495</xdr:rowOff>
    </xdr:from>
    <xdr:ext cx="3304886" cy="288636"/>
    <xdr:sp macro="" textlink="">
      <xdr:nvSpPr>
        <xdr:cNvPr id="14" name="テキスト ボックス 13"/>
        <xdr:cNvSpPr txBox="1"/>
      </xdr:nvSpPr>
      <xdr:spPr>
        <a:xfrm>
          <a:off x="5931432" y="51382495"/>
          <a:ext cx="3304886" cy="28863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a:t>
          </a:r>
          <a:r>
            <a:rPr kumimoji="1" lang="ja-JP" altLang="ja-JP" sz="1100">
              <a:solidFill>
                <a:schemeClr val="tx1"/>
              </a:solidFill>
              <a:effectLst/>
              <a:latin typeface="+mn-lt"/>
              <a:ea typeface="+mn-ea"/>
              <a:cs typeface="+mn-cs"/>
            </a:rPr>
            <a:t>　Ｂ　政令指定都市・中核市</a:t>
          </a:r>
          <a:r>
            <a:rPr kumimoji="1" lang="ja-JP" altLang="en-US" sz="1100"/>
            <a:t>　</a:t>
          </a:r>
          <a:endParaRPr kumimoji="1" lang="en-US" altLang="ja-JP" sz="1100"/>
        </a:p>
      </xdr:txBody>
    </xdr:sp>
    <xdr:clientData/>
  </xdr:oneCellAnchor>
  <xdr:twoCellAnchor>
    <xdr:from>
      <xdr:col>8</xdr:col>
      <xdr:colOff>50426</xdr:colOff>
      <xdr:row>152</xdr:row>
      <xdr:rowOff>318569</xdr:rowOff>
    </xdr:from>
    <xdr:to>
      <xdr:col>25</xdr:col>
      <xdr:colOff>64034</xdr:colOff>
      <xdr:row>154</xdr:row>
      <xdr:rowOff>186877</xdr:rowOff>
    </xdr:to>
    <xdr:sp macro="" textlink="">
      <xdr:nvSpPr>
        <xdr:cNvPr id="15" name="大かっこ 14"/>
        <xdr:cNvSpPr/>
      </xdr:nvSpPr>
      <xdr:spPr>
        <a:xfrm>
          <a:off x="1574426" y="51719951"/>
          <a:ext cx="3252108" cy="5630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・市区町村に対し、交付決定通知を発出</a:t>
          </a:r>
        </a:p>
      </xdr:txBody>
    </xdr:sp>
    <xdr:clientData/>
  </xdr:twoCellAnchor>
  <xdr:twoCellAnchor>
    <xdr:from>
      <xdr:col>31</xdr:col>
      <xdr:colOff>50426</xdr:colOff>
      <xdr:row>152</xdr:row>
      <xdr:rowOff>345783</xdr:rowOff>
    </xdr:from>
    <xdr:to>
      <xdr:col>48</xdr:col>
      <xdr:colOff>36821</xdr:colOff>
      <xdr:row>155</xdr:row>
      <xdr:rowOff>269743</xdr:rowOff>
    </xdr:to>
    <xdr:sp macro="" textlink="">
      <xdr:nvSpPr>
        <xdr:cNvPr id="16" name="大かっこ 15"/>
        <xdr:cNvSpPr/>
      </xdr:nvSpPr>
      <xdr:spPr>
        <a:xfrm>
          <a:off x="5955926" y="51747165"/>
          <a:ext cx="3224895" cy="9661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・被災した障害者等にかかる障害福祉サービス等の利用者負担の減免</a:t>
          </a:r>
          <a:endParaRPr kumimoji="1" lang="en-US" altLang="ja-JP" sz="1100"/>
        </a:p>
      </xdr:txBody>
    </xdr:sp>
    <xdr:clientData/>
  </xdr:twoCellAnchor>
  <xdr:twoCellAnchor>
    <xdr:from>
      <xdr:col>15</xdr:col>
      <xdr:colOff>23212</xdr:colOff>
      <xdr:row>155</xdr:row>
      <xdr:rowOff>65636</xdr:rowOff>
    </xdr:from>
    <xdr:to>
      <xdr:col>15</xdr:col>
      <xdr:colOff>23213</xdr:colOff>
      <xdr:row>156</xdr:row>
      <xdr:rowOff>235660</xdr:rowOff>
    </xdr:to>
    <xdr:cxnSp macro="">
      <xdr:nvCxnSpPr>
        <xdr:cNvPr id="17" name="直線矢印コネクタ 16"/>
        <xdr:cNvCxnSpPr/>
      </xdr:nvCxnSpPr>
      <xdr:spPr>
        <a:xfrm>
          <a:off x="2880712" y="52509165"/>
          <a:ext cx="1" cy="51740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23212</xdr:colOff>
      <xdr:row>141</xdr:row>
      <xdr:rowOff>223639</xdr:rowOff>
    </xdr:from>
    <xdr:to>
      <xdr:col>27</xdr:col>
      <xdr:colOff>25933</xdr:colOff>
      <xdr:row>143</xdr:row>
      <xdr:rowOff>84046</xdr:rowOff>
    </xdr:to>
    <xdr:cxnSp macro="">
      <xdr:nvCxnSpPr>
        <xdr:cNvPr id="18" name="直線矢印コネクタ 17"/>
        <xdr:cNvCxnSpPr/>
      </xdr:nvCxnSpPr>
      <xdr:spPr>
        <a:xfrm flipH="1">
          <a:off x="5166712" y="47803815"/>
          <a:ext cx="2721" cy="55517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186498</xdr:colOff>
      <xdr:row>156</xdr:row>
      <xdr:rowOff>276147</xdr:rowOff>
    </xdr:from>
    <xdr:ext cx="1172116" cy="275717"/>
    <xdr:sp macro="" textlink="">
      <xdr:nvSpPr>
        <xdr:cNvPr id="19" name="テキスト ボックス 18"/>
        <xdr:cNvSpPr txBox="1"/>
      </xdr:nvSpPr>
      <xdr:spPr>
        <a:xfrm>
          <a:off x="2281998" y="5306705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交付決定通知</a:t>
          </a:r>
          <a:r>
            <a:rPr kumimoji="1" lang="en-US" altLang="ja-JP" sz="1100"/>
            <a:t>】</a:t>
          </a:r>
          <a:endParaRPr kumimoji="1" lang="ja-JP" altLang="en-US" sz="1100"/>
        </a:p>
      </xdr:txBody>
    </xdr:sp>
    <xdr:clientData/>
  </xdr:oneCellAnchor>
  <xdr:oneCellAnchor>
    <xdr:from>
      <xdr:col>7</xdr:col>
      <xdr:colOff>145676</xdr:colOff>
      <xdr:row>157</xdr:row>
      <xdr:rowOff>187301</xdr:rowOff>
    </xdr:from>
    <xdr:ext cx="3307773" cy="269393"/>
    <xdr:sp macro="" textlink="">
      <xdr:nvSpPr>
        <xdr:cNvPr id="20" name="テキスト ボックス 19"/>
        <xdr:cNvSpPr txBox="1"/>
      </xdr:nvSpPr>
      <xdr:spPr>
        <a:xfrm>
          <a:off x="1479176" y="53325595"/>
          <a:ext cx="3307773" cy="2693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ＭＳ 明朝" pitchFamily="17" charset="-128"/>
              <a:ea typeface="ＭＳ 明朝" pitchFamily="17" charset="-128"/>
            </a:rPr>
            <a:t>　　　　　　　　</a:t>
          </a:r>
          <a:r>
            <a:rPr kumimoji="1" lang="en-US" altLang="ja-JP" sz="1100">
              <a:latin typeface="+mn-ea"/>
              <a:ea typeface="+mn-ea"/>
            </a:rPr>
            <a:t>C</a:t>
          </a:r>
          <a:r>
            <a:rPr kumimoji="1" lang="ja-JP" altLang="en-US" sz="1100">
              <a:latin typeface="+mn-ea"/>
              <a:ea typeface="+mn-ea"/>
            </a:rPr>
            <a:t>　市区町村</a:t>
          </a:r>
          <a:r>
            <a:rPr kumimoji="1" lang="ja-JP" altLang="en-US" sz="1100">
              <a:latin typeface="ＭＳ 明朝" pitchFamily="17" charset="-128"/>
              <a:ea typeface="ＭＳ 明朝" pitchFamily="17" charset="-128"/>
            </a:rPr>
            <a:t>　　</a:t>
          </a:r>
        </a:p>
      </xdr:txBody>
    </xdr:sp>
    <xdr:clientData/>
  </xdr:oneCellAnchor>
  <xdr:twoCellAnchor>
    <xdr:from>
      <xdr:col>7</xdr:col>
      <xdr:colOff>145676</xdr:colOff>
      <xdr:row>158</xdr:row>
      <xdr:rowOff>152884</xdr:rowOff>
    </xdr:from>
    <xdr:to>
      <xdr:col>24</xdr:col>
      <xdr:colOff>132071</xdr:colOff>
      <xdr:row>160</xdr:row>
      <xdr:rowOff>179297</xdr:rowOff>
    </xdr:to>
    <xdr:sp macro="" textlink="">
      <xdr:nvSpPr>
        <xdr:cNvPr id="21" name="大かっこ 20"/>
        <xdr:cNvSpPr/>
      </xdr:nvSpPr>
      <xdr:spPr>
        <a:xfrm>
          <a:off x="1479176" y="53638560"/>
          <a:ext cx="3224895" cy="7211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・被災した障害者等にかかる障害福祉サービス等の利用者負担の減免</a:t>
          </a:r>
          <a:endParaRPr kumimoji="1" lang="en-US" altLang="ja-JP" sz="1100"/>
        </a:p>
      </xdr:txBody>
    </xdr:sp>
    <xdr:clientData/>
  </xdr:twoCellAnchor>
  <xdr:twoCellAnchor>
    <xdr:from>
      <xdr:col>18</xdr:col>
      <xdr:colOff>89647</xdr:colOff>
      <xdr:row>4</xdr:row>
      <xdr:rowOff>44824</xdr:rowOff>
    </xdr:from>
    <xdr:to>
      <xdr:col>24</xdr:col>
      <xdr:colOff>146798</xdr:colOff>
      <xdr:row>5</xdr:row>
      <xdr:rowOff>16249</xdr:rowOff>
    </xdr:to>
    <xdr:sp macro="" textlink="">
      <xdr:nvSpPr>
        <xdr:cNvPr id="22" name="正方形/長方形 21"/>
        <xdr:cNvSpPr/>
      </xdr:nvSpPr>
      <xdr:spPr>
        <a:xfrm>
          <a:off x="3720353" y="1199030"/>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view="pageBreakPreview" zoomScale="85" zoomScaleNormal="75" zoomScaleSheetLayoutView="85" zoomScalePageLayoutView="70"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686" t="s">
        <v>376</v>
      </c>
      <c r="AR2" s="686"/>
      <c r="AS2" s="59" t="str">
        <f>IF(OR(AQ2="　", AQ2=""), "", "-")</f>
        <v/>
      </c>
      <c r="AT2" s="687">
        <v>79</v>
      </c>
      <c r="AU2" s="687"/>
      <c r="AV2" s="60" t="str">
        <f>IF(AW2="", "", "-")</f>
        <v/>
      </c>
      <c r="AW2" s="688"/>
      <c r="AX2" s="688"/>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380</v>
      </c>
      <c r="AK3" s="648"/>
      <c r="AL3" s="648"/>
      <c r="AM3" s="648"/>
      <c r="AN3" s="648"/>
      <c r="AO3" s="648"/>
      <c r="AP3" s="648"/>
      <c r="AQ3" s="648"/>
      <c r="AR3" s="648"/>
      <c r="AS3" s="648"/>
      <c r="AT3" s="648"/>
      <c r="AU3" s="648"/>
      <c r="AV3" s="648"/>
      <c r="AW3" s="648"/>
      <c r="AX3" s="36" t="s">
        <v>91</v>
      </c>
    </row>
    <row r="4" spans="1:50" ht="24.75" customHeight="1" x14ac:dyDescent="0.15">
      <c r="A4" s="468" t="s">
        <v>30</v>
      </c>
      <c r="B4" s="469"/>
      <c r="C4" s="469"/>
      <c r="D4" s="469"/>
      <c r="E4" s="469"/>
      <c r="F4" s="469"/>
      <c r="G4" s="442" t="s">
        <v>379</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381</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93</v>
      </c>
      <c r="B5" s="453"/>
      <c r="C5" s="453"/>
      <c r="D5" s="453"/>
      <c r="E5" s="453"/>
      <c r="F5" s="454"/>
      <c r="G5" s="662" t="s">
        <v>213</v>
      </c>
      <c r="H5" s="624"/>
      <c r="I5" s="624"/>
      <c r="J5" s="624"/>
      <c r="K5" s="624"/>
      <c r="L5" s="624"/>
      <c r="M5" s="663" t="s">
        <v>92</v>
      </c>
      <c r="N5" s="664"/>
      <c r="O5" s="664"/>
      <c r="P5" s="664"/>
      <c r="Q5" s="664"/>
      <c r="R5" s="665"/>
      <c r="S5" s="623"/>
      <c r="T5" s="624"/>
      <c r="U5" s="624"/>
      <c r="V5" s="624"/>
      <c r="W5" s="624"/>
      <c r="X5" s="625"/>
      <c r="Y5" s="459" t="s">
        <v>3</v>
      </c>
      <c r="Z5" s="460"/>
      <c r="AA5" s="460"/>
      <c r="AB5" s="460"/>
      <c r="AC5" s="460"/>
      <c r="AD5" s="461"/>
      <c r="AE5" s="462" t="s">
        <v>382</v>
      </c>
      <c r="AF5" s="463"/>
      <c r="AG5" s="463"/>
      <c r="AH5" s="463"/>
      <c r="AI5" s="463"/>
      <c r="AJ5" s="463"/>
      <c r="AK5" s="463"/>
      <c r="AL5" s="463"/>
      <c r="AM5" s="463"/>
      <c r="AN5" s="463"/>
      <c r="AO5" s="463"/>
      <c r="AP5" s="464"/>
      <c r="AQ5" s="465" t="s">
        <v>414</v>
      </c>
      <c r="AR5" s="466"/>
      <c r="AS5" s="466"/>
      <c r="AT5" s="466"/>
      <c r="AU5" s="466"/>
      <c r="AV5" s="466"/>
      <c r="AW5" s="466"/>
      <c r="AX5" s="467"/>
    </row>
    <row r="6" spans="1:50" ht="39" customHeight="1" x14ac:dyDescent="0.15">
      <c r="A6" s="470" t="s">
        <v>4</v>
      </c>
      <c r="B6" s="471"/>
      <c r="C6" s="471"/>
      <c r="D6" s="471"/>
      <c r="E6" s="471"/>
      <c r="F6" s="471"/>
      <c r="G6" s="472" t="str">
        <f>入力規則等!F39</f>
        <v>東日本大震災復興特別会計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383</v>
      </c>
      <c r="AF6" s="477"/>
      <c r="AG6" s="477"/>
      <c r="AH6" s="477"/>
      <c r="AI6" s="477"/>
      <c r="AJ6" s="477"/>
      <c r="AK6" s="477"/>
      <c r="AL6" s="477"/>
      <c r="AM6" s="477"/>
      <c r="AN6" s="477"/>
      <c r="AO6" s="477"/>
      <c r="AP6" s="477"/>
      <c r="AQ6" s="478"/>
      <c r="AR6" s="478"/>
      <c r="AS6" s="478"/>
      <c r="AT6" s="478"/>
      <c r="AU6" s="478"/>
      <c r="AV6" s="478"/>
      <c r="AW6" s="478"/>
      <c r="AX6" s="479"/>
    </row>
    <row r="7" spans="1:50" ht="63.75" customHeight="1" x14ac:dyDescent="0.15">
      <c r="A7" s="494" t="s">
        <v>25</v>
      </c>
      <c r="B7" s="495"/>
      <c r="C7" s="495"/>
      <c r="D7" s="495"/>
      <c r="E7" s="495"/>
      <c r="F7" s="495"/>
      <c r="G7" s="496" t="s">
        <v>384</v>
      </c>
      <c r="H7" s="497"/>
      <c r="I7" s="497"/>
      <c r="J7" s="497"/>
      <c r="K7" s="497"/>
      <c r="L7" s="497"/>
      <c r="M7" s="497"/>
      <c r="N7" s="497"/>
      <c r="O7" s="497"/>
      <c r="P7" s="497"/>
      <c r="Q7" s="497"/>
      <c r="R7" s="497"/>
      <c r="S7" s="497"/>
      <c r="T7" s="497"/>
      <c r="U7" s="497"/>
      <c r="V7" s="75"/>
      <c r="W7" s="75"/>
      <c r="X7" s="75"/>
      <c r="Y7" s="498" t="s">
        <v>5</v>
      </c>
      <c r="Z7" s="390"/>
      <c r="AA7" s="390"/>
      <c r="AB7" s="390"/>
      <c r="AC7" s="390"/>
      <c r="AD7" s="392"/>
      <c r="AE7" s="499" t="s">
        <v>417</v>
      </c>
      <c r="AF7" s="500"/>
      <c r="AG7" s="500"/>
      <c r="AH7" s="500"/>
      <c r="AI7" s="500"/>
      <c r="AJ7" s="500"/>
      <c r="AK7" s="500"/>
      <c r="AL7" s="500"/>
      <c r="AM7" s="500"/>
      <c r="AN7" s="500"/>
      <c r="AO7" s="500"/>
      <c r="AP7" s="500"/>
      <c r="AQ7" s="500"/>
      <c r="AR7" s="500"/>
      <c r="AS7" s="500"/>
      <c r="AT7" s="500"/>
      <c r="AU7" s="500"/>
      <c r="AV7" s="500"/>
      <c r="AW7" s="500"/>
      <c r="AX7" s="501"/>
    </row>
    <row r="8" spans="1:50" ht="43.5" customHeight="1" x14ac:dyDescent="0.15">
      <c r="A8" s="643" t="s">
        <v>308</v>
      </c>
      <c r="B8" s="644"/>
      <c r="C8" s="644"/>
      <c r="D8" s="644"/>
      <c r="E8" s="644"/>
      <c r="F8" s="645"/>
      <c r="G8" s="640" t="str">
        <f>入力規則等!A26</f>
        <v>障害者施策</v>
      </c>
      <c r="H8" s="641"/>
      <c r="I8" s="641"/>
      <c r="J8" s="641"/>
      <c r="K8" s="641"/>
      <c r="L8" s="641"/>
      <c r="M8" s="641"/>
      <c r="N8" s="641"/>
      <c r="O8" s="641"/>
      <c r="P8" s="641"/>
      <c r="Q8" s="641"/>
      <c r="R8" s="641"/>
      <c r="S8" s="641"/>
      <c r="T8" s="641"/>
      <c r="U8" s="641"/>
      <c r="V8" s="641"/>
      <c r="W8" s="641"/>
      <c r="X8" s="642"/>
      <c r="Y8" s="480" t="s">
        <v>79</v>
      </c>
      <c r="Z8" s="480"/>
      <c r="AA8" s="480"/>
      <c r="AB8" s="480"/>
      <c r="AC8" s="480"/>
      <c r="AD8" s="480"/>
      <c r="AE8" s="521" t="str">
        <f>入力規則等!K13</f>
        <v>社会保障</v>
      </c>
      <c r="AF8" s="522"/>
      <c r="AG8" s="522"/>
      <c r="AH8" s="522"/>
      <c r="AI8" s="522"/>
      <c r="AJ8" s="522"/>
      <c r="AK8" s="522"/>
      <c r="AL8" s="522"/>
      <c r="AM8" s="522"/>
      <c r="AN8" s="522"/>
      <c r="AO8" s="522"/>
      <c r="AP8" s="522"/>
      <c r="AQ8" s="522"/>
      <c r="AR8" s="522"/>
      <c r="AS8" s="522"/>
      <c r="AT8" s="522"/>
      <c r="AU8" s="522"/>
      <c r="AV8" s="522"/>
      <c r="AW8" s="522"/>
      <c r="AX8" s="523"/>
    </row>
    <row r="9" spans="1:50" ht="63.75" customHeight="1" x14ac:dyDescent="0.15">
      <c r="A9" s="184" t="s">
        <v>26</v>
      </c>
      <c r="B9" s="185"/>
      <c r="C9" s="185"/>
      <c r="D9" s="185"/>
      <c r="E9" s="185"/>
      <c r="F9" s="185"/>
      <c r="G9" s="186" t="s">
        <v>385</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63.75" customHeight="1" x14ac:dyDescent="0.15">
      <c r="A10" s="184" t="s">
        <v>36</v>
      </c>
      <c r="B10" s="185"/>
      <c r="C10" s="185"/>
      <c r="D10" s="185"/>
      <c r="E10" s="185"/>
      <c r="F10" s="185"/>
      <c r="G10" s="186" t="s">
        <v>419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9.75" customHeight="1" x14ac:dyDescent="0.15">
      <c r="A11" s="184" t="s">
        <v>6</v>
      </c>
      <c r="B11" s="185"/>
      <c r="C11" s="185"/>
      <c r="D11" s="185"/>
      <c r="E11" s="185"/>
      <c r="F11" s="502"/>
      <c r="G11" s="456" t="str">
        <f>入力規則等!P10</f>
        <v>補助</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3" t="s">
        <v>27</v>
      </c>
      <c r="B12" s="504"/>
      <c r="C12" s="504"/>
      <c r="D12" s="504"/>
      <c r="E12" s="504"/>
      <c r="F12" s="505"/>
      <c r="G12" s="509"/>
      <c r="H12" s="510"/>
      <c r="I12" s="510"/>
      <c r="J12" s="510"/>
      <c r="K12" s="510"/>
      <c r="L12" s="510"/>
      <c r="M12" s="510"/>
      <c r="N12" s="510"/>
      <c r="O12" s="51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11"/>
    </row>
    <row r="13" spans="1:50" ht="24" customHeight="1" x14ac:dyDescent="0.15">
      <c r="A13" s="411"/>
      <c r="B13" s="412"/>
      <c r="C13" s="412"/>
      <c r="D13" s="412"/>
      <c r="E13" s="412"/>
      <c r="F13" s="413"/>
      <c r="G13" s="512" t="s">
        <v>7</v>
      </c>
      <c r="H13" s="513"/>
      <c r="I13" s="518" t="s">
        <v>8</v>
      </c>
      <c r="J13" s="519"/>
      <c r="K13" s="519"/>
      <c r="L13" s="519"/>
      <c r="M13" s="519"/>
      <c r="N13" s="519"/>
      <c r="O13" s="520"/>
      <c r="P13" s="175">
        <v>16</v>
      </c>
      <c r="Q13" s="176"/>
      <c r="R13" s="176"/>
      <c r="S13" s="176"/>
      <c r="T13" s="176"/>
      <c r="U13" s="176"/>
      <c r="V13" s="177"/>
      <c r="W13" s="175">
        <v>16</v>
      </c>
      <c r="X13" s="176"/>
      <c r="Y13" s="176"/>
      <c r="Z13" s="176"/>
      <c r="AA13" s="176"/>
      <c r="AB13" s="176"/>
      <c r="AC13" s="177"/>
      <c r="AD13" s="175">
        <v>16</v>
      </c>
      <c r="AE13" s="176"/>
      <c r="AF13" s="176"/>
      <c r="AG13" s="176"/>
      <c r="AH13" s="176"/>
      <c r="AI13" s="176"/>
      <c r="AJ13" s="177"/>
      <c r="AK13" s="175">
        <v>16</v>
      </c>
      <c r="AL13" s="176"/>
      <c r="AM13" s="176"/>
      <c r="AN13" s="176"/>
      <c r="AO13" s="176"/>
      <c r="AP13" s="176"/>
      <c r="AQ13" s="177"/>
      <c r="AR13" s="189">
        <v>16</v>
      </c>
      <c r="AS13" s="190"/>
      <c r="AT13" s="190"/>
      <c r="AU13" s="190"/>
      <c r="AV13" s="190"/>
      <c r="AW13" s="190"/>
      <c r="AX13" s="191"/>
    </row>
    <row r="14" spans="1:50" ht="24" customHeight="1" x14ac:dyDescent="0.15">
      <c r="A14" s="411"/>
      <c r="B14" s="412"/>
      <c r="C14" s="412"/>
      <c r="D14" s="412"/>
      <c r="E14" s="412"/>
      <c r="F14" s="413"/>
      <c r="G14" s="514"/>
      <c r="H14" s="515"/>
      <c r="I14" s="179" t="s">
        <v>9</v>
      </c>
      <c r="J14" s="180"/>
      <c r="K14" s="180"/>
      <c r="L14" s="180"/>
      <c r="M14" s="180"/>
      <c r="N14" s="180"/>
      <c r="O14" s="181"/>
      <c r="P14" s="175" t="s">
        <v>407</v>
      </c>
      <c r="Q14" s="176"/>
      <c r="R14" s="176"/>
      <c r="S14" s="176"/>
      <c r="T14" s="176"/>
      <c r="U14" s="176"/>
      <c r="V14" s="177"/>
      <c r="W14" s="175" t="s">
        <v>407</v>
      </c>
      <c r="X14" s="176"/>
      <c r="Y14" s="176"/>
      <c r="Z14" s="176"/>
      <c r="AA14" s="176"/>
      <c r="AB14" s="176"/>
      <c r="AC14" s="177"/>
      <c r="AD14" s="175" t="s">
        <v>407</v>
      </c>
      <c r="AE14" s="176"/>
      <c r="AF14" s="176"/>
      <c r="AG14" s="176"/>
      <c r="AH14" s="176"/>
      <c r="AI14" s="176"/>
      <c r="AJ14" s="177"/>
      <c r="AK14" s="175" t="s">
        <v>407</v>
      </c>
      <c r="AL14" s="176"/>
      <c r="AM14" s="176"/>
      <c r="AN14" s="176"/>
      <c r="AO14" s="176"/>
      <c r="AP14" s="176"/>
      <c r="AQ14" s="177"/>
      <c r="AR14" s="182"/>
      <c r="AS14" s="182"/>
      <c r="AT14" s="182"/>
      <c r="AU14" s="182"/>
      <c r="AV14" s="182"/>
      <c r="AW14" s="182"/>
      <c r="AX14" s="183"/>
    </row>
    <row r="15" spans="1:50" ht="24" customHeight="1" x14ac:dyDescent="0.15">
      <c r="A15" s="411"/>
      <c r="B15" s="412"/>
      <c r="C15" s="412"/>
      <c r="D15" s="412"/>
      <c r="E15" s="412"/>
      <c r="F15" s="413"/>
      <c r="G15" s="514"/>
      <c r="H15" s="515"/>
      <c r="I15" s="179" t="s">
        <v>62</v>
      </c>
      <c r="J15" s="439"/>
      <c r="K15" s="439"/>
      <c r="L15" s="439"/>
      <c r="M15" s="439"/>
      <c r="N15" s="439"/>
      <c r="O15" s="440"/>
      <c r="P15" s="175" t="s">
        <v>407</v>
      </c>
      <c r="Q15" s="176"/>
      <c r="R15" s="176"/>
      <c r="S15" s="176"/>
      <c r="T15" s="176"/>
      <c r="U15" s="176"/>
      <c r="V15" s="177"/>
      <c r="W15" s="175" t="s">
        <v>407</v>
      </c>
      <c r="X15" s="176"/>
      <c r="Y15" s="176"/>
      <c r="Z15" s="176"/>
      <c r="AA15" s="176"/>
      <c r="AB15" s="176"/>
      <c r="AC15" s="177"/>
      <c r="AD15" s="175" t="s">
        <v>407</v>
      </c>
      <c r="AE15" s="176"/>
      <c r="AF15" s="176"/>
      <c r="AG15" s="176"/>
      <c r="AH15" s="176"/>
      <c r="AI15" s="176"/>
      <c r="AJ15" s="177"/>
      <c r="AK15" s="175" t="s">
        <v>407</v>
      </c>
      <c r="AL15" s="176"/>
      <c r="AM15" s="176"/>
      <c r="AN15" s="176"/>
      <c r="AO15" s="176"/>
      <c r="AP15" s="176"/>
      <c r="AQ15" s="177"/>
      <c r="AR15" s="175" t="s">
        <v>407</v>
      </c>
      <c r="AS15" s="176"/>
      <c r="AT15" s="176"/>
      <c r="AU15" s="176"/>
      <c r="AV15" s="176"/>
      <c r="AW15" s="176"/>
      <c r="AX15" s="178"/>
    </row>
    <row r="16" spans="1:50" ht="24" customHeight="1" x14ac:dyDescent="0.15">
      <c r="A16" s="411"/>
      <c r="B16" s="412"/>
      <c r="C16" s="412"/>
      <c r="D16" s="412"/>
      <c r="E16" s="412"/>
      <c r="F16" s="413"/>
      <c r="G16" s="514"/>
      <c r="H16" s="515"/>
      <c r="I16" s="179" t="s">
        <v>63</v>
      </c>
      <c r="J16" s="439"/>
      <c r="K16" s="439"/>
      <c r="L16" s="439"/>
      <c r="M16" s="439"/>
      <c r="N16" s="439"/>
      <c r="O16" s="440"/>
      <c r="P16" s="175" t="s">
        <v>407</v>
      </c>
      <c r="Q16" s="176"/>
      <c r="R16" s="176"/>
      <c r="S16" s="176"/>
      <c r="T16" s="176"/>
      <c r="U16" s="176"/>
      <c r="V16" s="177"/>
      <c r="W16" s="175" t="s">
        <v>407</v>
      </c>
      <c r="X16" s="176"/>
      <c r="Y16" s="176"/>
      <c r="Z16" s="176"/>
      <c r="AA16" s="176"/>
      <c r="AB16" s="176"/>
      <c r="AC16" s="177"/>
      <c r="AD16" s="175" t="s">
        <v>407</v>
      </c>
      <c r="AE16" s="176"/>
      <c r="AF16" s="176"/>
      <c r="AG16" s="176"/>
      <c r="AH16" s="176"/>
      <c r="AI16" s="176"/>
      <c r="AJ16" s="177"/>
      <c r="AK16" s="175" t="s">
        <v>407</v>
      </c>
      <c r="AL16" s="176"/>
      <c r="AM16" s="176"/>
      <c r="AN16" s="176"/>
      <c r="AO16" s="176"/>
      <c r="AP16" s="176"/>
      <c r="AQ16" s="177"/>
      <c r="AR16" s="489"/>
      <c r="AS16" s="490"/>
      <c r="AT16" s="490"/>
      <c r="AU16" s="490"/>
      <c r="AV16" s="490"/>
      <c r="AW16" s="490"/>
      <c r="AX16" s="491"/>
    </row>
    <row r="17" spans="1:50" ht="24" customHeight="1" x14ac:dyDescent="0.15">
      <c r="A17" s="411"/>
      <c r="B17" s="412"/>
      <c r="C17" s="412"/>
      <c r="D17" s="412"/>
      <c r="E17" s="412"/>
      <c r="F17" s="413"/>
      <c r="G17" s="514"/>
      <c r="H17" s="515"/>
      <c r="I17" s="179" t="s">
        <v>61</v>
      </c>
      <c r="J17" s="180"/>
      <c r="K17" s="180"/>
      <c r="L17" s="180"/>
      <c r="M17" s="180"/>
      <c r="N17" s="180"/>
      <c r="O17" s="181"/>
      <c r="P17" s="175" t="s">
        <v>407</v>
      </c>
      <c r="Q17" s="176"/>
      <c r="R17" s="176"/>
      <c r="S17" s="176"/>
      <c r="T17" s="176"/>
      <c r="U17" s="176"/>
      <c r="V17" s="177"/>
      <c r="W17" s="175" t="s">
        <v>407</v>
      </c>
      <c r="X17" s="176"/>
      <c r="Y17" s="176"/>
      <c r="Z17" s="176"/>
      <c r="AA17" s="176"/>
      <c r="AB17" s="176"/>
      <c r="AC17" s="177"/>
      <c r="AD17" s="175" t="s">
        <v>407</v>
      </c>
      <c r="AE17" s="176"/>
      <c r="AF17" s="176"/>
      <c r="AG17" s="176"/>
      <c r="AH17" s="176"/>
      <c r="AI17" s="176"/>
      <c r="AJ17" s="177"/>
      <c r="AK17" s="175" t="s">
        <v>407</v>
      </c>
      <c r="AL17" s="176"/>
      <c r="AM17" s="176"/>
      <c r="AN17" s="176"/>
      <c r="AO17" s="176"/>
      <c r="AP17" s="176"/>
      <c r="AQ17" s="177"/>
      <c r="AR17" s="492"/>
      <c r="AS17" s="492"/>
      <c r="AT17" s="492"/>
      <c r="AU17" s="492"/>
      <c r="AV17" s="492"/>
      <c r="AW17" s="492"/>
      <c r="AX17" s="493"/>
    </row>
    <row r="18" spans="1:50" ht="24" customHeight="1" x14ac:dyDescent="0.15">
      <c r="A18" s="411"/>
      <c r="B18" s="412"/>
      <c r="C18" s="412"/>
      <c r="D18" s="412"/>
      <c r="E18" s="412"/>
      <c r="F18" s="413"/>
      <c r="G18" s="516"/>
      <c r="H18" s="517"/>
      <c r="I18" s="635" t="s">
        <v>22</v>
      </c>
      <c r="J18" s="636"/>
      <c r="K18" s="636"/>
      <c r="L18" s="636"/>
      <c r="M18" s="636"/>
      <c r="N18" s="636"/>
      <c r="O18" s="637"/>
      <c r="P18" s="657">
        <f>SUM(P13:V17)</f>
        <v>16</v>
      </c>
      <c r="Q18" s="658"/>
      <c r="R18" s="658"/>
      <c r="S18" s="658"/>
      <c r="T18" s="658"/>
      <c r="U18" s="658"/>
      <c r="V18" s="659"/>
      <c r="W18" s="657">
        <f>SUM(W13:AC17)</f>
        <v>16</v>
      </c>
      <c r="X18" s="658"/>
      <c r="Y18" s="658"/>
      <c r="Z18" s="658"/>
      <c r="AA18" s="658"/>
      <c r="AB18" s="658"/>
      <c r="AC18" s="659"/>
      <c r="AD18" s="657">
        <f t="shared" ref="AD18" si="0">SUM(AD13:AJ17)</f>
        <v>16</v>
      </c>
      <c r="AE18" s="658"/>
      <c r="AF18" s="658"/>
      <c r="AG18" s="658"/>
      <c r="AH18" s="658"/>
      <c r="AI18" s="658"/>
      <c r="AJ18" s="659"/>
      <c r="AK18" s="657">
        <f t="shared" ref="AK18" si="1">SUM(AK13:AQ17)</f>
        <v>16</v>
      </c>
      <c r="AL18" s="658"/>
      <c r="AM18" s="658"/>
      <c r="AN18" s="658"/>
      <c r="AO18" s="658"/>
      <c r="AP18" s="658"/>
      <c r="AQ18" s="659"/>
      <c r="AR18" s="657">
        <f t="shared" ref="AR18" si="2">SUM(AR13:AX17)</f>
        <v>16</v>
      </c>
      <c r="AS18" s="658"/>
      <c r="AT18" s="658"/>
      <c r="AU18" s="658"/>
      <c r="AV18" s="658"/>
      <c r="AW18" s="658"/>
      <c r="AX18" s="660"/>
    </row>
    <row r="19" spans="1:50" ht="24" customHeight="1" x14ac:dyDescent="0.15">
      <c r="A19" s="411"/>
      <c r="B19" s="412"/>
      <c r="C19" s="412"/>
      <c r="D19" s="412"/>
      <c r="E19" s="412"/>
      <c r="F19" s="413"/>
      <c r="G19" s="655" t="s">
        <v>10</v>
      </c>
      <c r="H19" s="656"/>
      <c r="I19" s="656"/>
      <c r="J19" s="656"/>
      <c r="K19" s="656"/>
      <c r="L19" s="656"/>
      <c r="M19" s="656"/>
      <c r="N19" s="656"/>
      <c r="O19" s="656"/>
      <c r="P19" s="175">
        <v>12</v>
      </c>
      <c r="Q19" s="176"/>
      <c r="R19" s="176"/>
      <c r="S19" s="176"/>
      <c r="T19" s="176"/>
      <c r="U19" s="176"/>
      <c r="V19" s="177"/>
      <c r="W19" s="175">
        <v>12</v>
      </c>
      <c r="X19" s="176"/>
      <c r="Y19" s="176"/>
      <c r="Z19" s="176"/>
      <c r="AA19" s="176"/>
      <c r="AB19" s="176"/>
      <c r="AC19" s="177"/>
      <c r="AD19" s="175">
        <v>15</v>
      </c>
      <c r="AE19" s="176"/>
      <c r="AF19" s="176"/>
      <c r="AG19" s="176"/>
      <c r="AH19" s="176"/>
      <c r="AI19" s="176"/>
      <c r="AJ19" s="177"/>
      <c r="AK19" s="633"/>
      <c r="AL19" s="633"/>
      <c r="AM19" s="633"/>
      <c r="AN19" s="633"/>
      <c r="AO19" s="633"/>
      <c r="AP19" s="633"/>
      <c r="AQ19" s="633"/>
      <c r="AR19" s="633"/>
      <c r="AS19" s="633"/>
      <c r="AT19" s="633"/>
      <c r="AU19" s="633"/>
      <c r="AV19" s="633"/>
      <c r="AW19" s="633"/>
      <c r="AX19" s="634"/>
    </row>
    <row r="20" spans="1:50" ht="24" customHeight="1" x14ac:dyDescent="0.15">
      <c r="A20" s="506"/>
      <c r="B20" s="507"/>
      <c r="C20" s="507"/>
      <c r="D20" s="507"/>
      <c r="E20" s="507"/>
      <c r="F20" s="508"/>
      <c r="G20" s="655" t="s">
        <v>11</v>
      </c>
      <c r="H20" s="656"/>
      <c r="I20" s="656"/>
      <c r="J20" s="656"/>
      <c r="K20" s="656"/>
      <c r="L20" s="656"/>
      <c r="M20" s="656"/>
      <c r="N20" s="656"/>
      <c r="O20" s="656"/>
      <c r="P20" s="661">
        <f>IF(P18=0, "-", P19/P18)</f>
        <v>0.75</v>
      </c>
      <c r="Q20" s="661"/>
      <c r="R20" s="661"/>
      <c r="S20" s="661"/>
      <c r="T20" s="661"/>
      <c r="U20" s="661"/>
      <c r="V20" s="661"/>
      <c r="W20" s="661">
        <f>IF(W18=0, "-", W19/W18)</f>
        <v>0.75</v>
      </c>
      <c r="X20" s="661"/>
      <c r="Y20" s="661"/>
      <c r="Z20" s="661"/>
      <c r="AA20" s="661"/>
      <c r="AB20" s="661"/>
      <c r="AC20" s="661"/>
      <c r="AD20" s="661">
        <f>IF(AD18=0, "-", AD19/AD18)</f>
        <v>0.9375</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4.2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4.2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14.25" customHeight="1" x14ac:dyDescent="0.15">
      <c r="A23" s="130"/>
      <c r="B23" s="128"/>
      <c r="C23" s="128"/>
      <c r="D23" s="128"/>
      <c r="E23" s="128"/>
      <c r="F23" s="129"/>
      <c r="G23" s="74" t="s">
        <v>429</v>
      </c>
      <c r="H23" s="75"/>
      <c r="I23" s="75"/>
      <c r="J23" s="75"/>
      <c r="K23" s="75"/>
      <c r="L23" s="75"/>
      <c r="M23" s="75"/>
      <c r="N23" s="75"/>
      <c r="O23" s="76"/>
      <c r="P23" s="322" t="s">
        <v>429</v>
      </c>
      <c r="Q23" s="219"/>
      <c r="R23" s="219"/>
      <c r="S23" s="219"/>
      <c r="T23" s="219"/>
      <c r="U23" s="219"/>
      <c r="V23" s="219"/>
      <c r="W23" s="219"/>
      <c r="X23" s="323"/>
      <c r="Y23" s="228" t="s">
        <v>14</v>
      </c>
      <c r="Z23" s="229"/>
      <c r="AA23" s="230"/>
      <c r="AB23" s="167"/>
      <c r="AC23" s="168"/>
      <c r="AD23" s="168"/>
      <c r="AE23" s="88" t="s">
        <v>378</v>
      </c>
      <c r="AF23" s="89"/>
      <c r="AG23" s="89"/>
      <c r="AH23" s="89"/>
      <c r="AI23" s="90"/>
      <c r="AJ23" s="88" t="s">
        <v>378</v>
      </c>
      <c r="AK23" s="89"/>
      <c r="AL23" s="89"/>
      <c r="AM23" s="89"/>
      <c r="AN23" s="90"/>
      <c r="AO23" s="88" t="s">
        <v>378</v>
      </c>
      <c r="AP23" s="89"/>
      <c r="AQ23" s="89"/>
      <c r="AR23" s="89"/>
      <c r="AS23" s="90"/>
      <c r="AT23" s="195"/>
      <c r="AU23" s="195"/>
      <c r="AV23" s="195"/>
      <c r="AW23" s="195"/>
      <c r="AX23" s="196"/>
    </row>
    <row r="24" spans="1:50" ht="14.25" customHeight="1" x14ac:dyDescent="0.15">
      <c r="A24" s="131"/>
      <c r="B24" s="132"/>
      <c r="C24" s="132"/>
      <c r="D24" s="132"/>
      <c r="E24" s="132"/>
      <c r="F24" s="133"/>
      <c r="G24" s="77"/>
      <c r="H24" s="78"/>
      <c r="I24" s="78"/>
      <c r="J24" s="78"/>
      <c r="K24" s="78"/>
      <c r="L24" s="78"/>
      <c r="M24" s="78"/>
      <c r="N24" s="78"/>
      <c r="O24" s="79"/>
      <c r="P24" s="324"/>
      <c r="Q24" s="325"/>
      <c r="R24" s="325"/>
      <c r="S24" s="325"/>
      <c r="T24" s="325"/>
      <c r="U24" s="325"/>
      <c r="V24" s="325"/>
      <c r="W24" s="325"/>
      <c r="X24" s="326"/>
      <c r="Y24" s="139" t="s">
        <v>65</v>
      </c>
      <c r="Z24" s="84"/>
      <c r="AA24" s="85"/>
      <c r="AB24" s="629"/>
      <c r="AC24" s="197"/>
      <c r="AD24" s="197"/>
      <c r="AE24" s="88" t="s">
        <v>378</v>
      </c>
      <c r="AF24" s="89"/>
      <c r="AG24" s="89"/>
      <c r="AH24" s="89"/>
      <c r="AI24" s="90"/>
      <c r="AJ24" s="88" t="s">
        <v>378</v>
      </c>
      <c r="AK24" s="89"/>
      <c r="AL24" s="89"/>
      <c r="AM24" s="89"/>
      <c r="AN24" s="90"/>
      <c r="AO24" s="88" t="s">
        <v>378</v>
      </c>
      <c r="AP24" s="89"/>
      <c r="AQ24" s="89"/>
      <c r="AR24" s="89"/>
      <c r="AS24" s="90"/>
      <c r="AT24" s="88"/>
      <c r="AU24" s="89"/>
      <c r="AV24" s="89"/>
      <c r="AW24" s="89"/>
      <c r="AX24" s="90"/>
    </row>
    <row r="25" spans="1:50" ht="14.25" customHeight="1" x14ac:dyDescent="0.15">
      <c r="A25" s="134"/>
      <c r="B25" s="135"/>
      <c r="C25" s="135"/>
      <c r="D25" s="135"/>
      <c r="E25" s="135"/>
      <c r="F25" s="136"/>
      <c r="G25" s="80"/>
      <c r="H25" s="81"/>
      <c r="I25" s="81"/>
      <c r="J25" s="81"/>
      <c r="K25" s="81"/>
      <c r="L25" s="81"/>
      <c r="M25" s="81"/>
      <c r="N25" s="81"/>
      <c r="O25" s="82"/>
      <c r="P25" s="327"/>
      <c r="Q25" s="328"/>
      <c r="R25" s="328"/>
      <c r="S25" s="328"/>
      <c r="T25" s="328"/>
      <c r="U25" s="328"/>
      <c r="V25" s="328"/>
      <c r="W25" s="328"/>
      <c r="X25" s="329"/>
      <c r="Y25" s="83" t="s">
        <v>15</v>
      </c>
      <c r="Z25" s="84"/>
      <c r="AA25" s="85"/>
      <c r="AB25" s="86" t="s">
        <v>358</v>
      </c>
      <c r="AC25" s="87"/>
      <c r="AD25" s="87"/>
      <c r="AE25" s="88" t="s">
        <v>378</v>
      </c>
      <c r="AF25" s="89"/>
      <c r="AG25" s="89"/>
      <c r="AH25" s="89"/>
      <c r="AI25" s="90"/>
      <c r="AJ25" s="88" t="s">
        <v>378</v>
      </c>
      <c r="AK25" s="89"/>
      <c r="AL25" s="89"/>
      <c r="AM25" s="89"/>
      <c r="AN25" s="90"/>
      <c r="AO25" s="88" t="s">
        <v>378</v>
      </c>
      <c r="AP25" s="89"/>
      <c r="AQ25" s="89"/>
      <c r="AR25" s="89"/>
      <c r="AS25" s="90"/>
      <c r="AT25" s="192"/>
      <c r="AU25" s="193"/>
      <c r="AV25" s="193"/>
      <c r="AW25" s="193"/>
      <c r="AX25" s="194"/>
    </row>
    <row r="26" spans="1:50" ht="14.2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4.2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14.25" hidden="1" customHeight="1" x14ac:dyDescent="0.15">
      <c r="A28" s="130"/>
      <c r="B28" s="128"/>
      <c r="C28" s="128"/>
      <c r="D28" s="128"/>
      <c r="E28" s="128"/>
      <c r="F28" s="129"/>
      <c r="G28" s="74"/>
      <c r="H28" s="234"/>
      <c r="I28" s="234"/>
      <c r="J28" s="234"/>
      <c r="K28" s="234"/>
      <c r="L28" s="234"/>
      <c r="M28" s="234"/>
      <c r="N28" s="234"/>
      <c r="O28" s="235"/>
      <c r="P28" s="219"/>
      <c r="Q28" s="242"/>
      <c r="R28" s="242"/>
      <c r="S28" s="242"/>
      <c r="T28" s="242"/>
      <c r="U28" s="242"/>
      <c r="V28" s="242"/>
      <c r="W28" s="242"/>
      <c r="X28" s="243"/>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14.25" hidden="1" customHeight="1" x14ac:dyDescent="0.15">
      <c r="A29" s="131"/>
      <c r="B29" s="132"/>
      <c r="C29" s="132"/>
      <c r="D29" s="132"/>
      <c r="E29" s="132"/>
      <c r="F29" s="133"/>
      <c r="G29" s="236"/>
      <c r="H29" s="237"/>
      <c r="I29" s="237"/>
      <c r="J29" s="237"/>
      <c r="K29" s="237"/>
      <c r="L29" s="237"/>
      <c r="M29" s="237"/>
      <c r="N29" s="237"/>
      <c r="O29" s="238"/>
      <c r="P29" s="244"/>
      <c r="Q29" s="244"/>
      <c r="R29" s="244"/>
      <c r="S29" s="244"/>
      <c r="T29" s="244"/>
      <c r="U29" s="244"/>
      <c r="V29" s="244"/>
      <c r="W29" s="244"/>
      <c r="X29" s="245"/>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63"/>
    </row>
    <row r="30" spans="1:50" ht="14.25" hidden="1" customHeight="1" x14ac:dyDescent="0.15">
      <c r="A30" s="134"/>
      <c r="B30" s="135"/>
      <c r="C30" s="135"/>
      <c r="D30" s="135"/>
      <c r="E30" s="135"/>
      <c r="F30" s="136"/>
      <c r="G30" s="239"/>
      <c r="H30" s="240"/>
      <c r="I30" s="240"/>
      <c r="J30" s="240"/>
      <c r="K30" s="240"/>
      <c r="L30" s="240"/>
      <c r="M30" s="240"/>
      <c r="N30" s="240"/>
      <c r="O30" s="241"/>
      <c r="P30" s="246"/>
      <c r="Q30" s="246"/>
      <c r="R30" s="246"/>
      <c r="S30" s="246"/>
      <c r="T30" s="246"/>
      <c r="U30" s="246"/>
      <c r="V30" s="246"/>
      <c r="W30" s="246"/>
      <c r="X30" s="247"/>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4.2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4.2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14.25" hidden="1" customHeight="1" x14ac:dyDescent="0.15">
      <c r="A33" s="130"/>
      <c r="B33" s="128"/>
      <c r="C33" s="128"/>
      <c r="D33" s="128"/>
      <c r="E33" s="128"/>
      <c r="F33" s="129"/>
      <c r="G33" s="233"/>
      <c r="H33" s="234"/>
      <c r="I33" s="234"/>
      <c r="J33" s="234"/>
      <c r="K33" s="234"/>
      <c r="L33" s="234"/>
      <c r="M33" s="234"/>
      <c r="N33" s="234"/>
      <c r="O33" s="235"/>
      <c r="P33" s="219"/>
      <c r="Q33" s="242"/>
      <c r="R33" s="242"/>
      <c r="S33" s="242"/>
      <c r="T33" s="242"/>
      <c r="U33" s="242"/>
      <c r="V33" s="242"/>
      <c r="W33" s="242"/>
      <c r="X33" s="243"/>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14.25" hidden="1" customHeight="1" x14ac:dyDescent="0.15">
      <c r="A34" s="131"/>
      <c r="B34" s="132"/>
      <c r="C34" s="132"/>
      <c r="D34" s="132"/>
      <c r="E34" s="132"/>
      <c r="F34" s="133"/>
      <c r="G34" s="236"/>
      <c r="H34" s="237"/>
      <c r="I34" s="237"/>
      <c r="J34" s="237"/>
      <c r="K34" s="237"/>
      <c r="L34" s="237"/>
      <c r="M34" s="237"/>
      <c r="N34" s="237"/>
      <c r="O34" s="238"/>
      <c r="P34" s="244"/>
      <c r="Q34" s="244"/>
      <c r="R34" s="244"/>
      <c r="S34" s="244"/>
      <c r="T34" s="244"/>
      <c r="U34" s="244"/>
      <c r="V34" s="244"/>
      <c r="W34" s="244"/>
      <c r="X34" s="245"/>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63"/>
    </row>
    <row r="35" spans="1:50" ht="14.25" hidden="1" customHeight="1" x14ac:dyDescent="0.15">
      <c r="A35" s="134"/>
      <c r="B35" s="135"/>
      <c r="C35" s="135"/>
      <c r="D35" s="135"/>
      <c r="E35" s="135"/>
      <c r="F35" s="136"/>
      <c r="G35" s="239"/>
      <c r="H35" s="240"/>
      <c r="I35" s="240"/>
      <c r="J35" s="240"/>
      <c r="K35" s="240"/>
      <c r="L35" s="240"/>
      <c r="M35" s="240"/>
      <c r="N35" s="240"/>
      <c r="O35" s="241"/>
      <c r="P35" s="246"/>
      <c r="Q35" s="246"/>
      <c r="R35" s="246"/>
      <c r="S35" s="246"/>
      <c r="T35" s="246"/>
      <c r="U35" s="246"/>
      <c r="V35" s="246"/>
      <c r="W35" s="246"/>
      <c r="X35" s="247"/>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4.2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4.2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14.25" hidden="1" customHeight="1" x14ac:dyDescent="0.15">
      <c r="A38" s="130"/>
      <c r="B38" s="128"/>
      <c r="C38" s="128"/>
      <c r="D38" s="128"/>
      <c r="E38" s="128"/>
      <c r="F38" s="129"/>
      <c r="G38" s="233"/>
      <c r="H38" s="234"/>
      <c r="I38" s="234"/>
      <c r="J38" s="234"/>
      <c r="K38" s="234"/>
      <c r="L38" s="234"/>
      <c r="M38" s="234"/>
      <c r="N38" s="234"/>
      <c r="O38" s="235"/>
      <c r="P38" s="242"/>
      <c r="Q38" s="242"/>
      <c r="R38" s="242"/>
      <c r="S38" s="242"/>
      <c r="T38" s="242"/>
      <c r="U38" s="242"/>
      <c r="V38" s="242"/>
      <c r="W38" s="242"/>
      <c r="X38" s="243"/>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14.25" hidden="1" customHeight="1" x14ac:dyDescent="0.15">
      <c r="A39" s="131"/>
      <c r="B39" s="132"/>
      <c r="C39" s="132"/>
      <c r="D39" s="132"/>
      <c r="E39" s="132"/>
      <c r="F39" s="133"/>
      <c r="G39" s="236"/>
      <c r="H39" s="237"/>
      <c r="I39" s="237"/>
      <c r="J39" s="237"/>
      <c r="K39" s="237"/>
      <c r="L39" s="237"/>
      <c r="M39" s="237"/>
      <c r="N39" s="237"/>
      <c r="O39" s="238"/>
      <c r="P39" s="244"/>
      <c r="Q39" s="244"/>
      <c r="R39" s="244"/>
      <c r="S39" s="244"/>
      <c r="T39" s="244"/>
      <c r="U39" s="244"/>
      <c r="V39" s="244"/>
      <c r="W39" s="244"/>
      <c r="X39" s="245"/>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63"/>
    </row>
    <row r="40" spans="1:50" ht="14.25" hidden="1" customHeight="1" x14ac:dyDescent="0.15">
      <c r="A40" s="134"/>
      <c r="B40" s="135"/>
      <c r="C40" s="135"/>
      <c r="D40" s="135"/>
      <c r="E40" s="135"/>
      <c r="F40" s="136"/>
      <c r="G40" s="239"/>
      <c r="H40" s="240"/>
      <c r="I40" s="240"/>
      <c r="J40" s="240"/>
      <c r="K40" s="240"/>
      <c r="L40" s="240"/>
      <c r="M40" s="240"/>
      <c r="N40" s="240"/>
      <c r="O40" s="241"/>
      <c r="P40" s="246"/>
      <c r="Q40" s="246"/>
      <c r="R40" s="246"/>
      <c r="S40" s="246"/>
      <c r="T40" s="246"/>
      <c r="U40" s="246"/>
      <c r="V40" s="246"/>
      <c r="W40" s="246"/>
      <c r="X40" s="247"/>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4.2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4.2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14.25" hidden="1" customHeight="1" x14ac:dyDescent="0.15">
      <c r="A43" s="130"/>
      <c r="B43" s="128"/>
      <c r="C43" s="128"/>
      <c r="D43" s="128"/>
      <c r="E43" s="128"/>
      <c r="F43" s="129"/>
      <c r="G43" s="233"/>
      <c r="H43" s="234"/>
      <c r="I43" s="234"/>
      <c r="J43" s="234"/>
      <c r="K43" s="234"/>
      <c r="L43" s="234"/>
      <c r="M43" s="234"/>
      <c r="N43" s="234"/>
      <c r="O43" s="235"/>
      <c r="P43" s="242"/>
      <c r="Q43" s="242"/>
      <c r="R43" s="242"/>
      <c r="S43" s="242"/>
      <c r="T43" s="242"/>
      <c r="U43" s="242"/>
      <c r="V43" s="242"/>
      <c r="W43" s="242"/>
      <c r="X43" s="243"/>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14.25" hidden="1" customHeight="1" x14ac:dyDescent="0.15">
      <c r="A44" s="131"/>
      <c r="B44" s="132"/>
      <c r="C44" s="132"/>
      <c r="D44" s="132"/>
      <c r="E44" s="132"/>
      <c r="F44" s="133"/>
      <c r="G44" s="236"/>
      <c r="H44" s="237"/>
      <c r="I44" s="237"/>
      <c r="J44" s="237"/>
      <c r="K44" s="237"/>
      <c r="L44" s="237"/>
      <c r="M44" s="237"/>
      <c r="N44" s="237"/>
      <c r="O44" s="238"/>
      <c r="P44" s="244"/>
      <c r="Q44" s="244"/>
      <c r="R44" s="244"/>
      <c r="S44" s="244"/>
      <c r="T44" s="244"/>
      <c r="U44" s="244"/>
      <c r="V44" s="244"/>
      <c r="W44" s="244"/>
      <c r="X44" s="245"/>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63"/>
    </row>
    <row r="45" spans="1:50" ht="14.25" hidden="1" customHeight="1" x14ac:dyDescent="0.15">
      <c r="A45" s="131"/>
      <c r="B45" s="132"/>
      <c r="C45" s="132"/>
      <c r="D45" s="132"/>
      <c r="E45" s="132"/>
      <c r="F45" s="133"/>
      <c r="G45" s="236"/>
      <c r="H45" s="237"/>
      <c r="I45" s="237"/>
      <c r="J45" s="237"/>
      <c r="K45" s="237"/>
      <c r="L45" s="237"/>
      <c r="M45" s="237"/>
      <c r="N45" s="237"/>
      <c r="O45" s="238"/>
      <c r="P45" s="244"/>
      <c r="Q45" s="244"/>
      <c r="R45" s="244"/>
      <c r="S45" s="244"/>
      <c r="T45" s="244"/>
      <c r="U45" s="244"/>
      <c r="V45" s="244"/>
      <c r="W45" s="244"/>
      <c r="X45" s="245"/>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3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customHeight="1" x14ac:dyDescent="0.15">
      <c r="A47" s="66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4"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5"/>
    </row>
    <row r="48" spans="1:50" ht="18.75" customHeight="1" x14ac:dyDescent="0.15">
      <c r="A48" s="66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customHeight="1" x14ac:dyDescent="0.15">
      <c r="A49" s="667"/>
      <c r="B49" s="99"/>
      <c r="C49" s="100"/>
      <c r="D49" s="100"/>
      <c r="E49" s="100"/>
      <c r="F49" s="101"/>
      <c r="G49" s="306" t="s">
        <v>386</v>
      </c>
      <c r="H49" s="306"/>
      <c r="I49" s="306"/>
      <c r="J49" s="306"/>
      <c r="K49" s="306"/>
      <c r="L49" s="306"/>
      <c r="M49" s="306"/>
      <c r="N49" s="306"/>
      <c r="O49" s="306"/>
      <c r="P49" s="306"/>
      <c r="Q49" s="306"/>
      <c r="R49" s="306"/>
      <c r="S49" s="306"/>
      <c r="T49" s="306"/>
      <c r="U49" s="306"/>
      <c r="V49" s="306"/>
      <c r="W49" s="306"/>
      <c r="X49" s="306"/>
      <c r="Y49" s="306"/>
      <c r="Z49" s="306"/>
      <c r="AA49" s="630"/>
      <c r="AB49" s="305" t="s">
        <v>387</v>
      </c>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customHeight="1" x14ac:dyDescent="0.15">
      <c r="A50" s="667"/>
      <c r="B50" s="99"/>
      <c r="C50" s="100"/>
      <c r="D50" s="100"/>
      <c r="E50" s="100"/>
      <c r="F50" s="101"/>
      <c r="G50" s="309"/>
      <c r="H50" s="309"/>
      <c r="I50" s="309"/>
      <c r="J50" s="309"/>
      <c r="K50" s="309"/>
      <c r="L50" s="309"/>
      <c r="M50" s="309"/>
      <c r="N50" s="309"/>
      <c r="O50" s="309"/>
      <c r="P50" s="309"/>
      <c r="Q50" s="309"/>
      <c r="R50" s="309"/>
      <c r="S50" s="309"/>
      <c r="T50" s="309"/>
      <c r="U50" s="309"/>
      <c r="V50" s="309"/>
      <c r="W50" s="309"/>
      <c r="X50" s="309"/>
      <c r="Y50" s="309"/>
      <c r="Z50" s="309"/>
      <c r="AA50" s="631"/>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customHeight="1" x14ac:dyDescent="0.15">
      <c r="A51" s="667"/>
      <c r="B51" s="102"/>
      <c r="C51" s="103"/>
      <c r="D51" s="103"/>
      <c r="E51" s="103"/>
      <c r="F51" s="104"/>
      <c r="G51" s="312"/>
      <c r="H51" s="312"/>
      <c r="I51" s="312"/>
      <c r="J51" s="312"/>
      <c r="K51" s="312"/>
      <c r="L51" s="312"/>
      <c r="M51" s="312"/>
      <c r="N51" s="312"/>
      <c r="O51" s="312"/>
      <c r="P51" s="312"/>
      <c r="Q51" s="312"/>
      <c r="R51" s="312"/>
      <c r="S51" s="312"/>
      <c r="T51" s="312"/>
      <c r="U51" s="312"/>
      <c r="V51" s="312"/>
      <c r="W51" s="312"/>
      <c r="X51" s="312"/>
      <c r="Y51" s="312"/>
      <c r="Z51" s="312"/>
      <c r="AA51" s="632"/>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5.75" customHeight="1" x14ac:dyDescent="0.15">
      <c r="A52" s="66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5.75" customHeight="1" x14ac:dyDescent="0.15">
      <c r="A53" s="66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v>27</v>
      </c>
      <c r="AV53" s="71"/>
      <c r="AW53" s="72" t="s">
        <v>355</v>
      </c>
      <c r="AX53" s="73"/>
    </row>
    <row r="54" spans="1:50" ht="21.75" customHeight="1" x14ac:dyDescent="0.15">
      <c r="A54" s="667"/>
      <c r="B54" s="100"/>
      <c r="C54" s="100"/>
      <c r="D54" s="100"/>
      <c r="E54" s="100"/>
      <c r="F54" s="101"/>
      <c r="G54" s="617" t="s">
        <v>434</v>
      </c>
      <c r="H54" s="242"/>
      <c r="I54" s="242"/>
      <c r="J54" s="242"/>
      <c r="K54" s="242"/>
      <c r="L54" s="242"/>
      <c r="M54" s="242"/>
      <c r="N54" s="242"/>
      <c r="O54" s="243"/>
      <c r="P54" s="219" t="s">
        <v>425</v>
      </c>
      <c r="Q54" s="220"/>
      <c r="R54" s="220"/>
      <c r="S54" s="220"/>
      <c r="T54" s="220"/>
      <c r="U54" s="220"/>
      <c r="V54" s="220"/>
      <c r="W54" s="220"/>
      <c r="X54" s="221"/>
      <c r="Y54" s="596" t="s">
        <v>86</v>
      </c>
      <c r="Z54" s="597"/>
      <c r="AA54" s="598"/>
      <c r="AB54" s="111" t="s">
        <v>389</v>
      </c>
      <c r="AC54" s="112"/>
      <c r="AD54" s="113"/>
      <c r="AE54" s="88">
        <v>1574</v>
      </c>
      <c r="AF54" s="89"/>
      <c r="AG54" s="89"/>
      <c r="AH54" s="89"/>
      <c r="AI54" s="90"/>
      <c r="AJ54" s="88">
        <v>1955</v>
      </c>
      <c r="AK54" s="89"/>
      <c r="AL54" s="89"/>
      <c r="AM54" s="89"/>
      <c r="AN54" s="90"/>
      <c r="AO54" s="88">
        <v>2119</v>
      </c>
      <c r="AP54" s="89"/>
      <c r="AQ54" s="89"/>
      <c r="AR54" s="89"/>
      <c r="AS54" s="90"/>
      <c r="AT54" s="195"/>
      <c r="AU54" s="195"/>
      <c r="AV54" s="195"/>
      <c r="AW54" s="195"/>
      <c r="AX54" s="196"/>
    </row>
    <row r="55" spans="1:50" ht="21" customHeight="1" x14ac:dyDescent="0.15">
      <c r="A55" s="667"/>
      <c r="B55" s="100"/>
      <c r="C55" s="100"/>
      <c r="D55" s="100"/>
      <c r="E55" s="100"/>
      <c r="F55" s="101"/>
      <c r="G55" s="618"/>
      <c r="H55" s="244"/>
      <c r="I55" s="244"/>
      <c r="J55" s="244"/>
      <c r="K55" s="244"/>
      <c r="L55" s="244"/>
      <c r="M55" s="244"/>
      <c r="N55" s="244"/>
      <c r="O55" s="245"/>
      <c r="P55" s="222"/>
      <c r="Q55" s="222"/>
      <c r="R55" s="222"/>
      <c r="S55" s="222"/>
      <c r="T55" s="222"/>
      <c r="U55" s="222"/>
      <c r="V55" s="222"/>
      <c r="W55" s="222"/>
      <c r="X55" s="223"/>
      <c r="Y55" s="94" t="s">
        <v>65</v>
      </c>
      <c r="Z55" s="95"/>
      <c r="AA55" s="96"/>
      <c r="AB55" s="226" t="s">
        <v>426</v>
      </c>
      <c r="AC55" s="227"/>
      <c r="AD55" s="227"/>
      <c r="AE55" s="88" t="s">
        <v>427</v>
      </c>
      <c r="AF55" s="89"/>
      <c r="AG55" s="89"/>
      <c r="AH55" s="89"/>
      <c r="AI55" s="90"/>
      <c r="AJ55" s="88" t="s">
        <v>435</v>
      </c>
      <c r="AK55" s="89"/>
      <c r="AL55" s="89"/>
      <c r="AM55" s="89"/>
      <c r="AN55" s="90"/>
      <c r="AO55" s="88" t="s">
        <v>437</v>
      </c>
      <c r="AP55" s="89"/>
      <c r="AQ55" s="89"/>
      <c r="AR55" s="89"/>
      <c r="AS55" s="90"/>
      <c r="AT55" s="88">
        <v>2119</v>
      </c>
      <c r="AU55" s="89"/>
      <c r="AV55" s="89"/>
      <c r="AW55" s="89"/>
      <c r="AX55" s="363"/>
    </row>
    <row r="56" spans="1:50" ht="54.75" customHeight="1" x14ac:dyDescent="0.15">
      <c r="A56" s="667"/>
      <c r="B56" s="103"/>
      <c r="C56" s="103"/>
      <c r="D56" s="103"/>
      <c r="E56" s="103"/>
      <c r="F56" s="104"/>
      <c r="G56" s="619"/>
      <c r="H56" s="246"/>
      <c r="I56" s="246"/>
      <c r="J56" s="246"/>
      <c r="K56" s="246"/>
      <c r="L56" s="246"/>
      <c r="M56" s="246"/>
      <c r="N56" s="246"/>
      <c r="O56" s="247"/>
      <c r="P56" s="224"/>
      <c r="Q56" s="224"/>
      <c r="R56" s="224"/>
      <c r="S56" s="224"/>
      <c r="T56" s="224"/>
      <c r="U56" s="224"/>
      <c r="V56" s="224"/>
      <c r="W56" s="224"/>
      <c r="X56" s="225"/>
      <c r="Y56" s="137" t="s">
        <v>15</v>
      </c>
      <c r="Z56" s="95"/>
      <c r="AA56" s="96"/>
      <c r="AB56" s="138" t="s">
        <v>16</v>
      </c>
      <c r="AC56" s="138"/>
      <c r="AD56" s="138"/>
      <c r="AE56" s="88" t="s">
        <v>428</v>
      </c>
      <c r="AF56" s="89"/>
      <c r="AG56" s="89"/>
      <c r="AH56" s="89"/>
      <c r="AI56" s="90"/>
      <c r="AJ56" s="88" t="s">
        <v>436</v>
      </c>
      <c r="AK56" s="89"/>
      <c r="AL56" s="89"/>
      <c r="AM56" s="89"/>
      <c r="AN56" s="90"/>
      <c r="AO56" s="88" t="s">
        <v>436</v>
      </c>
      <c r="AP56" s="89"/>
      <c r="AQ56" s="89"/>
      <c r="AR56" s="89"/>
      <c r="AS56" s="90"/>
      <c r="AT56" s="192"/>
      <c r="AU56" s="193"/>
      <c r="AV56" s="193"/>
      <c r="AW56" s="193"/>
      <c r="AX56" s="194"/>
    </row>
    <row r="57" spans="1:50" ht="15.75" hidden="1" customHeight="1" x14ac:dyDescent="0.15">
      <c r="A57" s="66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5.75" hidden="1" customHeight="1" x14ac:dyDescent="0.15">
      <c r="A58" s="66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15.75" hidden="1" customHeight="1" x14ac:dyDescent="0.15">
      <c r="A59" s="667"/>
      <c r="B59" s="100"/>
      <c r="C59" s="100"/>
      <c r="D59" s="100"/>
      <c r="E59" s="100"/>
      <c r="F59" s="101"/>
      <c r="G59" s="617"/>
      <c r="H59" s="242"/>
      <c r="I59" s="242"/>
      <c r="J59" s="242"/>
      <c r="K59" s="242"/>
      <c r="L59" s="242"/>
      <c r="M59" s="242"/>
      <c r="N59" s="242"/>
      <c r="O59" s="243"/>
      <c r="P59" s="219"/>
      <c r="Q59" s="220"/>
      <c r="R59" s="220"/>
      <c r="S59" s="220"/>
      <c r="T59" s="220"/>
      <c r="U59" s="220"/>
      <c r="V59" s="220"/>
      <c r="W59" s="220"/>
      <c r="X59" s="221"/>
      <c r="Y59" s="596" t="s">
        <v>86</v>
      </c>
      <c r="Z59" s="597"/>
      <c r="AA59" s="598"/>
      <c r="AB59" s="666"/>
      <c r="AC59" s="666"/>
      <c r="AD59" s="666"/>
      <c r="AE59" s="88"/>
      <c r="AF59" s="89"/>
      <c r="AG59" s="89"/>
      <c r="AH59" s="89"/>
      <c r="AI59" s="90"/>
      <c r="AJ59" s="88"/>
      <c r="AK59" s="89"/>
      <c r="AL59" s="89"/>
      <c r="AM59" s="89"/>
      <c r="AN59" s="90"/>
      <c r="AO59" s="88"/>
      <c r="AP59" s="89"/>
      <c r="AQ59" s="89"/>
      <c r="AR59" s="89"/>
      <c r="AS59" s="90"/>
      <c r="AT59" s="195"/>
      <c r="AU59" s="195"/>
      <c r="AV59" s="195"/>
      <c r="AW59" s="195"/>
      <c r="AX59" s="196"/>
    </row>
    <row r="60" spans="1:50" ht="15.75" hidden="1" customHeight="1" x14ac:dyDescent="0.15">
      <c r="A60" s="667"/>
      <c r="B60" s="100"/>
      <c r="C60" s="100"/>
      <c r="D60" s="100"/>
      <c r="E60" s="100"/>
      <c r="F60" s="101"/>
      <c r="G60" s="618"/>
      <c r="H60" s="244"/>
      <c r="I60" s="244"/>
      <c r="J60" s="244"/>
      <c r="K60" s="244"/>
      <c r="L60" s="244"/>
      <c r="M60" s="244"/>
      <c r="N60" s="244"/>
      <c r="O60" s="245"/>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63"/>
    </row>
    <row r="61" spans="1:50" ht="15.75" hidden="1" customHeight="1" x14ac:dyDescent="0.15">
      <c r="A61" s="667"/>
      <c r="B61" s="103"/>
      <c r="C61" s="103"/>
      <c r="D61" s="103"/>
      <c r="E61" s="103"/>
      <c r="F61" s="104"/>
      <c r="G61" s="619"/>
      <c r="H61" s="246"/>
      <c r="I61" s="246"/>
      <c r="J61" s="246"/>
      <c r="K61" s="246"/>
      <c r="L61" s="246"/>
      <c r="M61" s="246"/>
      <c r="N61" s="246"/>
      <c r="O61" s="247"/>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18" hidden="1" customHeight="1" x14ac:dyDescent="0.15">
      <c r="A64" s="667"/>
      <c r="B64" s="100"/>
      <c r="C64" s="100"/>
      <c r="D64" s="100"/>
      <c r="E64" s="100"/>
      <c r="F64" s="101"/>
      <c r="G64" s="617"/>
      <c r="H64" s="242"/>
      <c r="I64" s="242"/>
      <c r="J64" s="242"/>
      <c r="K64" s="242"/>
      <c r="L64" s="242"/>
      <c r="M64" s="242"/>
      <c r="N64" s="242"/>
      <c r="O64" s="243"/>
      <c r="P64" s="219"/>
      <c r="Q64" s="220"/>
      <c r="R64" s="220"/>
      <c r="S64" s="220"/>
      <c r="T64" s="220"/>
      <c r="U64" s="220"/>
      <c r="V64" s="220"/>
      <c r="W64" s="220"/>
      <c r="X64" s="221"/>
      <c r="Y64" s="596" t="s">
        <v>86</v>
      </c>
      <c r="Z64" s="597"/>
      <c r="AA64" s="598"/>
      <c r="AB64" s="666"/>
      <c r="AC64" s="666"/>
      <c r="AD64" s="666"/>
      <c r="AE64" s="88"/>
      <c r="AF64" s="89"/>
      <c r="AG64" s="89"/>
      <c r="AH64" s="89"/>
      <c r="AI64" s="90"/>
      <c r="AJ64" s="88"/>
      <c r="AK64" s="89"/>
      <c r="AL64" s="89"/>
      <c r="AM64" s="89"/>
      <c r="AN64" s="90"/>
      <c r="AO64" s="88"/>
      <c r="AP64" s="89"/>
      <c r="AQ64" s="89"/>
      <c r="AR64" s="89"/>
      <c r="AS64" s="90"/>
      <c r="AT64" s="195"/>
      <c r="AU64" s="195"/>
      <c r="AV64" s="195"/>
      <c r="AW64" s="195"/>
      <c r="AX64" s="196"/>
    </row>
    <row r="65" spans="1:60" ht="18" hidden="1" customHeight="1" x14ac:dyDescent="0.15">
      <c r="A65" s="667"/>
      <c r="B65" s="100"/>
      <c r="C65" s="100"/>
      <c r="D65" s="100"/>
      <c r="E65" s="100"/>
      <c r="F65" s="101"/>
      <c r="G65" s="618"/>
      <c r="H65" s="244"/>
      <c r="I65" s="244"/>
      <c r="J65" s="244"/>
      <c r="K65" s="244"/>
      <c r="L65" s="244"/>
      <c r="M65" s="244"/>
      <c r="N65" s="244"/>
      <c r="O65" s="245"/>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63"/>
    </row>
    <row r="66" spans="1:60" ht="18" hidden="1" customHeight="1" x14ac:dyDescent="0.15">
      <c r="A66" s="668"/>
      <c r="B66" s="103"/>
      <c r="C66" s="103"/>
      <c r="D66" s="103"/>
      <c r="E66" s="103"/>
      <c r="F66" s="104"/>
      <c r="G66" s="619"/>
      <c r="H66" s="246"/>
      <c r="I66" s="246"/>
      <c r="J66" s="246"/>
      <c r="K66" s="246"/>
      <c r="L66" s="246"/>
      <c r="M66" s="246"/>
      <c r="N66" s="246"/>
      <c r="O66" s="247"/>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24" customHeight="1" x14ac:dyDescent="0.15">
      <c r="A67" s="535" t="s">
        <v>88</v>
      </c>
      <c r="B67" s="536"/>
      <c r="C67" s="536"/>
      <c r="D67" s="536"/>
      <c r="E67" s="536"/>
      <c r="F67" s="537"/>
      <c r="G67" s="620" t="s">
        <v>84</v>
      </c>
      <c r="H67" s="620"/>
      <c r="I67" s="620"/>
      <c r="J67" s="620"/>
      <c r="K67" s="620"/>
      <c r="L67" s="620"/>
      <c r="M67" s="620"/>
      <c r="N67" s="620"/>
      <c r="O67" s="620"/>
      <c r="P67" s="620"/>
      <c r="Q67" s="620"/>
      <c r="R67" s="620"/>
      <c r="S67" s="620"/>
      <c r="T67" s="620"/>
      <c r="U67" s="620"/>
      <c r="V67" s="620"/>
      <c r="W67" s="620"/>
      <c r="X67" s="62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72" t="s">
        <v>74</v>
      </c>
      <c r="AU67" s="273"/>
      <c r="AV67" s="273"/>
      <c r="AW67" s="273"/>
      <c r="AX67" s="274"/>
    </row>
    <row r="68" spans="1:60" ht="24" customHeight="1" x14ac:dyDescent="0.15">
      <c r="A68" s="538"/>
      <c r="B68" s="539"/>
      <c r="C68" s="539"/>
      <c r="D68" s="539"/>
      <c r="E68" s="539"/>
      <c r="F68" s="540"/>
      <c r="G68" s="219" t="s">
        <v>420</v>
      </c>
      <c r="H68" s="242"/>
      <c r="I68" s="242"/>
      <c r="J68" s="242"/>
      <c r="K68" s="242"/>
      <c r="L68" s="242"/>
      <c r="M68" s="242"/>
      <c r="N68" s="242"/>
      <c r="O68" s="242"/>
      <c r="P68" s="242"/>
      <c r="Q68" s="242"/>
      <c r="R68" s="242"/>
      <c r="S68" s="242"/>
      <c r="T68" s="242"/>
      <c r="U68" s="242"/>
      <c r="V68" s="242"/>
      <c r="W68" s="242"/>
      <c r="X68" s="243"/>
      <c r="Y68" s="626" t="s">
        <v>66</v>
      </c>
      <c r="Z68" s="627"/>
      <c r="AA68" s="628"/>
      <c r="AB68" s="111" t="s">
        <v>389</v>
      </c>
      <c r="AC68" s="112"/>
      <c r="AD68" s="113"/>
      <c r="AE68" s="88">
        <v>1574</v>
      </c>
      <c r="AF68" s="89"/>
      <c r="AG68" s="89"/>
      <c r="AH68" s="89"/>
      <c r="AI68" s="90"/>
      <c r="AJ68" s="88">
        <v>1955</v>
      </c>
      <c r="AK68" s="89"/>
      <c r="AL68" s="89"/>
      <c r="AM68" s="89"/>
      <c r="AN68" s="90"/>
      <c r="AO68" s="88">
        <v>2119</v>
      </c>
      <c r="AP68" s="89"/>
      <c r="AQ68" s="89"/>
      <c r="AR68" s="89"/>
      <c r="AS68" s="90"/>
      <c r="AT68" s="550"/>
      <c r="AU68" s="550"/>
      <c r="AV68" s="550"/>
      <c r="AW68" s="550"/>
      <c r="AX68" s="551"/>
      <c r="AY68" s="10"/>
      <c r="AZ68" s="10"/>
      <c r="BA68" s="10"/>
      <c r="BB68" s="10"/>
      <c r="BC68" s="10"/>
    </row>
    <row r="69" spans="1:60" ht="24" customHeight="1" x14ac:dyDescent="0.15">
      <c r="A69" s="541"/>
      <c r="B69" s="542"/>
      <c r="C69" s="542"/>
      <c r="D69" s="542"/>
      <c r="E69" s="542"/>
      <c r="F69" s="543"/>
      <c r="G69" s="246"/>
      <c r="H69" s="246"/>
      <c r="I69" s="246"/>
      <c r="J69" s="246"/>
      <c r="K69" s="246"/>
      <c r="L69" s="246"/>
      <c r="M69" s="246"/>
      <c r="N69" s="246"/>
      <c r="O69" s="246"/>
      <c r="P69" s="246"/>
      <c r="Q69" s="246"/>
      <c r="R69" s="246"/>
      <c r="S69" s="246"/>
      <c r="T69" s="246"/>
      <c r="U69" s="246"/>
      <c r="V69" s="246"/>
      <c r="W69" s="246"/>
      <c r="X69" s="247"/>
      <c r="Y69" s="108" t="s">
        <v>67</v>
      </c>
      <c r="Z69" s="109"/>
      <c r="AA69" s="110"/>
      <c r="AB69" s="202" t="s">
        <v>427</v>
      </c>
      <c r="AC69" s="203"/>
      <c r="AD69" s="204"/>
      <c r="AE69" s="88" t="s">
        <v>388</v>
      </c>
      <c r="AF69" s="89"/>
      <c r="AG69" s="89"/>
      <c r="AH69" s="89"/>
      <c r="AI69" s="90"/>
      <c r="AJ69" s="88" t="s">
        <v>388</v>
      </c>
      <c r="AK69" s="89"/>
      <c r="AL69" s="89"/>
      <c r="AM69" s="89"/>
      <c r="AN69" s="90"/>
      <c r="AO69" s="88" t="s">
        <v>388</v>
      </c>
      <c r="AP69" s="89"/>
      <c r="AQ69" s="89"/>
      <c r="AR69" s="89"/>
      <c r="AS69" s="90"/>
      <c r="AT69" s="88" t="s">
        <v>427</v>
      </c>
      <c r="AU69" s="89"/>
      <c r="AV69" s="89"/>
      <c r="AW69" s="89"/>
      <c r="AX69" s="363"/>
      <c r="AY69" s="10"/>
      <c r="AZ69" s="10"/>
      <c r="BA69" s="10"/>
      <c r="BB69" s="10"/>
      <c r="BC69" s="10"/>
      <c r="BD69" s="10"/>
      <c r="BE69" s="10"/>
      <c r="BF69" s="10"/>
      <c r="BG69" s="10"/>
      <c r="BH69" s="10"/>
    </row>
    <row r="70" spans="1:60" ht="24" hidden="1" customHeight="1" x14ac:dyDescent="0.15">
      <c r="A70" s="535" t="s">
        <v>88</v>
      </c>
      <c r="B70" s="536"/>
      <c r="C70" s="536"/>
      <c r="D70" s="536"/>
      <c r="E70" s="536"/>
      <c r="F70" s="537"/>
      <c r="G70" s="620" t="s">
        <v>84</v>
      </c>
      <c r="H70" s="620"/>
      <c r="I70" s="620"/>
      <c r="J70" s="620"/>
      <c r="K70" s="620"/>
      <c r="L70" s="620"/>
      <c r="M70" s="620"/>
      <c r="N70" s="620"/>
      <c r="O70" s="620"/>
      <c r="P70" s="620"/>
      <c r="Q70" s="620"/>
      <c r="R70" s="620"/>
      <c r="S70" s="620"/>
      <c r="T70" s="620"/>
      <c r="U70" s="620"/>
      <c r="V70" s="620"/>
      <c r="W70" s="620"/>
      <c r="X70" s="621"/>
      <c r="Y70" s="145"/>
      <c r="Z70" s="146"/>
      <c r="AA70" s="147"/>
      <c r="AB70" s="83" t="s">
        <v>12</v>
      </c>
      <c r="AC70" s="84"/>
      <c r="AD70" s="85"/>
      <c r="AE70" s="139" t="s">
        <v>69</v>
      </c>
      <c r="AF70" s="126"/>
      <c r="AG70" s="126"/>
      <c r="AH70" s="126"/>
      <c r="AI70" s="622"/>
      <c r="AJ70" s="139" t="s">
        <v>70</v>
      </c>
      <c r="AK70" s="126"/>
      <c r="AL70" s="126"/>
      <c r="AM70" s="126"/>
      <c r="AN70" s="622"/>
      <c r="AO70" s="139" t="s">
        <v>71</v>
      </c>
      <c r="AP70" s="126"/>
      <c r="AQ70" s="126"/>
      <c r="AR70" s="126"/>
      <c r="AS70" s="622"/>
      <c r="AT70" s="272" t="s">
        <v>74</v>
      </c>
      <c r="AU70" s="273"/>
      <c r="AV70" s="273"/>
      <c r="AW70" s="273"/>
      <c r="AX70" s="274"/>
    </row>
    <row r="71" spans="1:60" ht="24" hidden="1" customHeight="1" x14ac:dyDescent="0.15">
      <c r="A71" s="538"/>
      <c r="B71" s="539"/>
      <c r="C71" s="539"/>
      <c r="D71" s="539"/>
      <c r="E71" s="539"/>
      <c r="F71" s="540"/>
      <c r="G71" s="242"/>
      <c r="H71" s="242"/>
      <c r="I71" s="242"/>
      <c r="J71" s="242"/>
      <c r="K71" s="242"/>
      <c r="L71" s="242"/>
      <c r="M71" s="242"/>
      <c r="N71" s="242"/>
      <c r="O71" s="242"/>
      <c r="P71" s="242"/>
      <c r="Q71" s="242"/>
      <c r="R71" s="242"/>
      <c r="S71" s="242"/>
      <c r="T71" s="242"/>
      <c r="U71" s="242"/>
      <c r="V71" s="242"/>
      <c r="W71" s="242"/>
      <c r="X71" s="243"/>
      <c r="Y71" s="669" t="s">
        <v>66</v>
      </c>
      <c r="Z71" s="670"/>
      <c r="AA71" s="671"/>
      <c r="AB71" s="111"/>
      <c r="AC71" s="112"/>
      <c r="AD71" s="113"/>
      <c r="AE71" s="88"/>
      <c r="AF71" s="89"/>
      <c r="AG71" s="89"/>
      <c r="AH71" s="89"/>
      <c r="AI71" s="90"/>
      <c r="AJ71" s="88"/>
      <c r="AK71" s="89"/>
      <c r="AL71" s="89"/>
      <c r="AM71" s="89"/>
      <c r="AN71" s="90"/>
      <c r="AO71" s="88"/>
      <c r="AP71" s="89"/>
      <c r="AQ71" s="89"/>
      <c r="AR71" s="89"/>
      <c r="AS71" s="90"/>
      <c r="AT71" s="550"/>
      <c r="AU71" s="550"/>
      <c r="AV71" s="550"/>
      <c r="AW71" s="550"/>
      <c r="AX71" s="551"/>
      <c r="AY71" s="10"/>
      <c r="AZ71" s="10"/>
      <c r="BA71" s="10"/>
      <c r="BB71" s="10"/>
      <c r="BC71" s="10"/>
    </row>
    <row r="72" spans="1:60" ht="24" hidden="1" customHeight="1" x14ac:dyDescent="0.15">
      <c r="A72" s="541"/>
      <c r="B72" s="542"/>
      <c r="C72" s="542"/>
      <c r="D72" s="542"/>
      <c r="E72" s="542"/>
      <c r="F72" s="543"/>
      <c r="G72" s="246"/>
      <c r="H72" s="246"/>
      <c r="I72" s="246"/>
      <c r="J72" s="246"/>
      <c r="K72" s="246"/>
      <c r="L72" s="246"/>
      <c r="M72" s="246"/>
      <c r="N72" s="246"/>
      <c r="O72" s="246"/>
      <c r="P72" s="246"/>
      <c r="Q72" s="246"/>
      <c r="R72" s="246"/>
      <c r="S72" s="246"/>
      <c r="T72" s="246"/>
      <c r="U72" s="246"/>
      <c r="V72" s="246"/>
      <c r="W72" s="246"/>
      <c r="X72" s="247"/>
      <c r="Y72" s="108" t="s">
        <v>67</v>
      </c>
      <c r="Z72" s="672"/>
      <c r="AA72" s="673"/>
      <c r="AB72" s="202"/>
      <c r="AC72" s="203"/>
      <c r="AD72" s="204"/>
      <c r="AE72" s="88"/>
      <c r="AF72" s="89"/>
      <c r="AG72" s="89"/>
      <c r="AH72" s="89"/>
      <c r="AI72" s="90"/>
      <c r="AJ72" s="88"/>
      <c r="AK72" s="89"/>
      <c r="AL72" s="89"/>
      <c r="AM72" s="89"/>
      <c r="AN72" s="90"/>
      <c r="AO72" s="88"/>
      <c r="AP72" s="89"/>
      <c r="AQ72" s="89"/>
      <c r="AR72" s="89"/>
      <c r="AS72" s="90"/>
      <c r="AT72" s="88"/>
      <c r="AU72" s="89"/>
      <c r="AV72" s="89"/>
      <c r="AW72" s="89"/>
      <c r="AX72" s="363"/>
      <c r="AY72" s="10"/>
      <c r="AZ72" s="10"/>
      <c r="BA72" s="10"/>
      <c r="BB72" s="10"/>
      <c r="BC72" s="10"/>
      <c r="BD72" s="10"/>
      <c r="BE72" s="10"/>
      <c r="BF72" s="10"/>
      <c r="BG72" s="10"/>
      <c r="BH72" s="10"/>
    </row>
    <row r="73" spans="1:60" ht="24" hidden="1" customHeight="1" x14ac:dyDescent="0.15">
      <c r="A73" s="535" t="s">
        <v>88</v>
      </c>
      <c r="B73" s="536"/>
      <c r="C73" s="536"/>
      <c r="D73" s="536"/>
      <c r="E73" s="536"/>
      <c r="F73" s="537"/>
      <c r="G73" s="620" t="s">
        <v>84</v>
      </c>
      <c r="H73" s="620"/>
      <c r="I73" s="620"/>
      <c r="J73" s="620"/>
      <c r="K73" s="620"/>
      <c r="L73" s="620"/>
      <c r="M73" s="620"/>
      <c r="N73" s="620"/>
      <c r="O73" s="620"/>
      <c r="P73" s="620"/>
      <c r="Q73" s="620"/>
      <c r="R73" s="620"/>
      <c r="S73" s="620"/>
      <c r="T73" s="620"/>
      <c r="U73" s="620"/>
      <c r="V73" s="620"/>
      <c r="W73" s="620"/>
      <c r="X73" s="621"/>
      <c r="Y73" s="145"/>
      <c r="Z73" s="146"/>
      <c r="AA73" s="147"/>
      <c r="AB73" s="83" t="s">
        <v>12</v>
      </c>
      <c r="AC73" s="84"/>
      <c r="AD73" s="85"/>
      <c r="AE73" s="139" t="s">
        <v>69</v>
      </c>
      <c r="AF73" s="126"/>
      <c r="AG73" s="126"/>
      <c r="AH73" s="126"/>
      <c r="AI73" s="622"/>
      <c r="AJ73" s="139" t="s">
        <v>70</v>
      </c>
      <c r="AK73" s="126"/>
      <c r="AL73" s="126"/>
      <c r="AM73" s="126"/>
      <c r="AN73" s="622"/>
      <c r="AO73" s="139" t="s">
        <v>71</v>
      </c>
      <c r="AP73" s="126"/>
      <c r="AQ73" s="126"/>
      <c r="AR73" s="126"/>
      <c r="AS73" s="622"/>
      <c r="AT73" s="272" t="s">
        <v>74</v>
      </c>
      <c r="AU73" s="273"/>
      <c r="AV73" s="273"/>
      <c r="AW73" s="273"/>
      <c r="AX73" s="274"/>
    </row>
    <row r="74" spans="1:60" ht="24" hidden="1" customHeight="1" x14ac:dyDescent="0.15">
      <c r="A74" s="538"/>
      <c r="B74" s="539"/>
      <c r="C74" s="539"/>
      <c r="D74" s="539"/>
      <c r="E74" s="539"/>
      <c r="F74" s="540"/>
      <c r="G74" s="242"/>
      <c r="H74" s="242"/>
      <c r="I74" s="242"/>
      <c r="J74" s="242"/>
      <c r="K74" s="242"/>
      <c r="L74" s="242"/>
      <c r="M74" s="242"/>
      <c r="N74" s="242"/>
      <c r="O74" s="242"/>
      <c r="P74" s="242"/>
      <c r="Q74" s="242"/>
      <c r="R74" s="242"/>
      <c r="S74" s="242"/>
      <c r="T74" s="242"/>
      <c r="U74" s="242"/>
      <c r="V74" s="242"/>
      <c r="W74" s="242"/>
      <c r="X74" s="243"/>
      <c r="Y74" s="669" t="s">
        <v>66</v>
      </c>
      <c r="Z74" s="670"/>
      <c r="AA74" s="671"/>
      <c r="AB74" s="111"/>
      <c r="AC74" s="112"/>
      <c r="AD74" s="113"/>
      <c r="AE74" s="88"/>
      <c r="AF74" s="89"/>
      <c r="AG74" s="89"/>
      <c r="AH74" s="89"/>
      <c r="AI74" s="90"/>
      <c r="AJ74" s="88"/>
      <c r="AK74" s="89"/>
      <c r="AL74" s="89"/>
      <c r="AM74" s="89"/>
      <c r="AN74" s="90"/>
      <c r="AO74" s="88"/>
      <c r="AP74" s="89"/>
      <c r="AQ74" s="89"/>
      <c r="AR74" s="89"/>
      <c r="AS74" s="90"/>
      <c r="AT74" s="550"/>
      <c r="AU74" s="550"/>
      <c r="AV74" s="550"/>
      <c r="AW74" s="550"/>
      <c r="AX74" s="551"/>
      <c r="AY74" s="10"/>
      <c r="AZ74" s="10"/>
      <c r="BA74" s="10"/>
      <c r="BB74" s="10"/>
      <c r="BC74" s="10"/>
    </row>
    <row r="75" spans="1:60" ht="24" hidden="1" customHeight="1" x14ac:dyDescent="0.15">
      <c r="A75" s="541"/>
      <c r="B75" s="542"/>
      <c r="C75" s="542"/>
      <c r="D75" s="542"/>
      <c r="E75" s="542"/>
      <c r="F75" s="543"/>
      <c r="G75" s="246"/>
      <c r="H75" s="246"/>
      <c r="I75" s="246"/>
      <c r="J75" s="246"/>
      <c r="K75" s="246"/>
      <c r="L75" s="246"/>
      <c r="M75" s="246"/>
      <c r="N75" s="246"/>
      <c r="O75" s="246"/>
      <c r="P75" s="246"/>
      <c r="Q75" s="246"/>
      <c r="R75" s="246"/>
      <c r="S75" s="246"/>
      <c r="T75" s="246"/>
      <c r="U75" s="246"/>
      <c r="V75" s="246"/>
      <c r="W75" s="246"/>
      <c r="X75" s="247"/>
      <c r="Y75" s="108" t="s">
        <v>67</v>
      </c>
      <c r="Z75" s="672"/>
      <c r="AA75" s="673"/>
      <c r="AB75" s="202"/>
      <c r="AC75" s="203"/>
      <c r="AD75" s="204"/>
      <c r="AE75" s="88"/>
      <c r="AF75" s="89"/>
      <c r="AG75" s="89"/>
      <c r="AH75" s="89"/>
      <c r="AI75" s="90"/>
      <c r="AJ75" s="88"/>
      <c r="AK75" s="89"/>
      <c r="AL75" s="89"/>
      <c r="AM75" s="89"/>
      <c r="AN75" s="90"/>
      <c r="AO75" s="88"/>
      <c r="AP75" s="89"/>
      <c r="AQ75" s="89"/>
      <c r="AR75" s="89"/>
      <c r="AS75" s="90"/>
      <c r="AT75" s="88"/>
      <c r="AU75" s="89"/>
      <c r="AV75" s="89"/>
      <c r="AW75" s="89"/>
      <c r="AX75" s="363"/>
      <c r="AY75" s="10"/>
      <c r="AZ75" s="10"/>
      <c r="BA75" s="10"/>
      <c r="BB75" s="10"/>
      <c r="BC75" s="10"/>
      <c r="BD75" s="10"/>
      <c r="BE75" s="10"/>
      <c r="BF75" s="10"/>
      <c r="BG75" s="10"/>
      <c r="BH75" s="10"/>
    </row>
    <row r="76" spans="1:60" ht="24" hidden="1" customHeight="1" x14ac:dyDescent="0.15">
      <c r="A76" s="535" t="s">
        <v>88</v>
      </c>
      <c r="B76" s="536"/>
      <c r="C76" s="536"/>
      <c r="D76" s="536"/>
      <c r="E76" s="536"/>
      <c r="F76" s="537"/>
      <c r="G76" s="620" t="s">
        <v>84</v>
      </c>
      <c r="H76" s="620"/>
      <c r="I76" s="620"/>
      <c r="J76" s="620"/>
      <c r="K76" s="620"/>
      <c r="L76" s="620"/>
      <c r="M76" s="620"/>
      <c r="N76" s="620"/>
      <c r="O76" s="620"/>
      <c r="P76" s="620"/>
      <c r="Q76" s="620"/>
      <c r="R76" s="620"/>
      <c r="S76" s="620"/>
      <c r="T76" s="620"/>
      <c r="U76" s="620"/>
      <c r="V76" s="620"/>
      <c r="W76" s="620"/>
      <c r="X76" s="621"/>
      <c r="Y76" s="145"/>
      <c r="Z76" s="146"/>
      <c r="AA76" s="147"/>
      <c r="AB76" s="83" t="s">
        <v>12</v>
      </c>
      <c r="AC76" s="84"/>
      <c r="AD76" s="85"/>
      <c r="AE76" s="139" t="s">
        <v>69</v>
      </c>
      <c r="AF76" s="126"/>
      <c r="AG76" s="126"/>
      <c r="AH76" s="126"/>
      <c r="AI76" s="622"/>
      <c r="AJ76" s="139" t="s">
        <v>70</v>
      </c>
      <c r="AK76" s="126"/>
      <c r="AL76" s="126"/>
      <c r="AM76" s="126"/>
      <c r="AN76" s="622"/>
      <c r="AO76" s="139" t="s">
        <v>71</v>
      </c>
      <c r="AP76" s="126"/>
      <c r="AQ76" s="126"/>
      <c r="AR76" s="126"/>
      <c r="AS76" s="622"/>
      <c r="AT76" s="272" t="s">
        <v>74</v>
      </c>
      <c r="AU76" s="273"/>
      <c r="AV76" s="273"/>
      <c r="AW76" s="273"/>
      <c r="AX76" s="274"/>
    </row>
    <row r="77" spans="1:60" ht="24" hidden="1" customHeight="1" x14ac:dyDescent="0.15">
      <c r="A77" s="538"/>
      <c r="B77" s="539"/>
      <c r="C77" s="539"/>
      <c r="D77" s="539"/>
      <c r="E77" s="539"/>
      <c r="F77" s="540"/>
      <c r="G77" s="242"/>
      <c r="H77" s="242"/>
      <c r="I77" s="242"/>
      <c r="J77" s="242"/>
      <c r="K77" s="242"/>
      <c r="L77" s="242"/>
      <c r="M77" s="242"/>
      <c r="N77" s="242"/>
      <c r="O77" s="242"/>
      <c r="P77" s="242"/>
      <c r="Q77" s="242"/>
      <c r="R77" s="242"/>
      <c r="S77" s="242"/>
      <c r="T77" s="242"/>
      <c r="U77" s="242"/>
      <c r="V77" s="242"/>
      <c r="W77" s="242"/>
      <c r="X77" s="243"/>
      <c r="Y77" s="669" t="s">
        <v>66</v>
      </c>
      <c r="Z77" s="670"/>
      <c r="AA77" s="671"/>
      <c r="AB77" s="111"/>
      <c r="AC77" s="112"/>
      <c r="AD77" s="113"/>
      <c r="AE77" s="88"/>
      <c r="AF77" s="89"/>
      <c r="AG77" s="89"/>
      <c r="AH77" s="89"/>
      <c r="AI77" s="90"/>
      <c r="AJ77" s="88"/>
      <c r="AK77" s="89"/>
      <c r="AL77" s="89"/>
      <c r="AM77" s="89"/>
      <c r="AN77" s="90"/>
      <c r="AO77" s="88"/>
      <c r="AP77" s="89"/>
      <c r="AQ77" s="89"/>
      <c r="AR77" s="89"/>
      <c r="AS77" s="90"/>
      <c r="AT77" s="550"/>
      <c r="AU77" s="550"/>
      <c r="AV77" s="550"/>
      <c r="AW77" s="550"/>
      <c r="AX77" s="551"/>
      <c r="AY77" s="10"/>
      <c r="AZ77" s="10"/>
      <c r="BA77" s="10"/>
      <c r="BB77" s="10"/>
      <c r="BC77" s="10"/>
    </row>
    <row r="78" spans="1:60" ht="24" hidden="1" customHeight="1" x14ac:dyDescent="0.15">
      <c r="A78" s="541"/>
      <c r="B78" s="542"/>
      <c r="C78" s="542"/>
      <c r="D78" s="542"/>
      <c r="E78" s="542"/>
      <c r="F78" s="543"/>
      <c r="G78" s="246"/>
      <c r="H78" s="246"/>
      <c r="I78" s="246"/>
      <c r="J78" s="246"/>
      <c r="K78" s="246"/>
      <c r="L78" s="246"/>
      <c r="M78" s="246"/>
      <c r="N78" s="246"/>
      <c r="O78" s="246"/>
      <c r="P78" s="246"/>
      <c r="Q78" s="246"/>
      <c r="R78" s="246"/>
      <c r="S78" s="246"/>
      <c r="T78" s="246"/>
      <c r="U78" s="246"/>
      <c r="V78" s="246"/>
      <c r="W78" s="246"/>
      <c r="X78" s="247"/>
      <c r="Y78" s="108" t="s">
        <v>67</v>
      </c>
      <c r="Z78" s="672"/>
      <c r="AA78" s="673"/>
      <c r="AB78" s="202"/>
      <c r="AC78" s="203"/>
      <c r="AD78" s="204"/>
      <c r="AE78" s="88"/>
      <c r="AF78" s="89"/>
      <c r="AG78" s="89"/>
      <c r="AH78" s="89"/>
      <c r="AI78" s="90"/>
      <c r="AJ78" s="88"/>
      <c r="AK78" s="89"/>
      <c r="AL78" s="89"/>
      <c r="AM78" s="89"/>
      <c r="AN78" s="90"/>
      <c r="AO78" s="88"/>
      <c r="AP78" s="89"/>
      <c r="AQ78" s="89"/>
      <c r="AR78" s="89"/>
      <c r="AS78" s="90"/>
      <c r="AT78" s="88"/>
      <c r="AU78" s="89"/>
      <c r="AV78" s="89"/>
      <c r="AW78" s="89"/>
      <c r="AX78" s="363"/>
      <c r="AY78" s="10"/>
      <c r="AZ78" s="10"/>
      <c r="BA78" s="10"/>
      <c r="BB78" s="10"/>
      <c r="BC78" s="10"/>
      <c r="BD78" s="10"/>
      <c r="BE78" s="10"/>
      <c r="BF78" s="10"/>
      <c r="BG78" s="10"/>
      <c r="BH78" s="10"/>
    </row>
    <row r="79" spans="1:60" ht="24" hidden="1" customHeight="1" x14ac:dyDescent="0.15">
      <c r="A79" s="535" t="s">
        <v>88</v>
      </c>
      <c r="B79" s="536"/>
      <c r="C79" s="536"/>
      <c r="D79" s="536"/>
      <c r="E79" s="536"/>
      <c r="F79" s="537"/>
      <c r="G79" s="620" t="s">
        <v>84</v>
      </c>
      <c r="H79" s="620"/>
      <c r="I79" s="620"/>
      <c r="J79" s="620"/>
      <c r="K79" s="620"/>
      <c r="L79" s="620"/>
      <c r="M79" s="620"/>
      <c r="N79" s="620"/>
      <c r="O79" s="620"/>
      <c r="P79" s="620"/>
      <c r="Q79" s="620"/>
      <c r="R79" s="620"/>
      <c r="S79" s="620"/>
      <c r="T79" s="620"/>
      <c r="U79" s="620"/>
      <c r="V79" s="620"/>
      <c r="W79" s="620"/>
      <c r="X79" s="621"/>
      <c r="Y79" s="145"/>
      <c r="Z79" s="146"/>
      <c r="AA79" s="147"/>
      <c r="AB79" s="83" t="s">
        <v>12</v>
      </c>
      <c r="AC79" s="84"/>
      <c r="AD79" s="85"/>
      <c r="AE79" s="139" t="s">
        <v>69</v>
      </c>
      <c r="AF79" s="126"/>
      <c r="AG79" s="126"/>
      <c r="AH79" s="126"/>
      <c r="AI79" s="622"/>
      <c r="AJ79" s="139" t="s">
        <v>70</v>
      </c>
      <c r="AK79" s="126"/>
      <c r="AL79" s="126"/>
      <c r="AM79" s="126"/>
      <c r="AN79" s="622"/>
      <c r="AO79" s="139" t="s">
        <v>71</v>
      </c>
      <c r="AP79" s="126"/>
      <c r="AQ79" s="126"/>
      <c r="AR79" s="126"/>
      <c r="AS79" s="622"/>
      <c r="AT79" s="272" t="s">
        <v>74</v>
      </c>
      <c r="AU79" s="273"/>
      <c r="AV79" s="273"/>
      <c r="AW79" s="273"/>
      <c r="AX79" s="274"/>
    </row>
    <row r="80" spans="1:60" ht="24" hidden="1" customHeight="1" x14ac:dyDescent="0.15">
      <c r="A80" s="538"/>
      <c r="B80" s="539"/>
      <c r="C80" s="539"/>
      <c r="D80" s="539"/>
      <c r="E80" s="539"/>
      <c r="F80" s="540"/>
      <c r="G80" s="242"/>
      <c r="H80" s="242"/>
      <c r="I80" s="242"/>
      <c r="J80" s="242"/>
      <c r="K80" s="242"/>
      <c r="L80" s="242"/>
      <c r="M80" s="242"/>
      <c r="N80" s="242"/>
      <c r="O80" s="242"/>
      <c r="P80" s="242"/>
      <c r="Q80" s="242"/>
      <c r="R80" s="242"/>
      <c r="S80" s="242"/>
      <c r="T80" s="242"/>
      <c r="U80" s="242"/>
      <c r="V80" s="242"/>
      <c r="W80" s="242"/>
      <c r="X80" s="243"/>
      <c r="Y80" s="669" t="s">
        <v>66</v>
      </c>
      <c r="Z80" s="670"/>
      <c r="AA80" s="671"/>
      <c r="AB80" s="111"/>
      <c r="AC80" s="112"/>
      <c r="AD80" s="113"/>
      <c r="AE80" s="88"/>
      <c r="AF80" s="89"/>
      <c r="AG80" s="89"/>
      <c r="AH80" s="89"/>
      <c r="AI80" s="90"/>
      <c r="AJ80" s="88"/>
      <c r="AK80" s="89"/>
      <c r="AL80" s="89"/>
      <c r="AM80" s="89"/>
      <c r="AN80" s="90"/>
      <c r="AO80" s="88"/>
      <c r="AP80" s="89"/>
      <c r="AQ80" s="89"/>
      <c r="AR80" s="89"/>
      <c r="AS80" s="90"/>
      <c r="AT80" s="550"/>
      <c r="AU80" s="550"/>
      <c r="AV80" s="550"/>
      <c r="AW80" s="550"/>
      <c r="AX80" s="551"/>
      <c r="AY80" s="10"/>
      <c r="AZ80" s="10"/>
      <c r="BA80" s="10"/>
      <c r="BB80" s="10"/>
      <c r="BC80" s="10"/>
    </row>
    <row r="81" spans="1:60" ht="24" hidden="1" customHeight="1" x14ac:dyDescent="0.15">
      <c r="A81" s="541"/>
      <c r="B81" s="542"/>
      <c r="C81" s="542"/>
      <c r="D81" s="542"/>
      <c r="E81" s="542"/>
      <c r="F81" s="543"/>
      <c r="G81" s="246"/>
      <c r="H81" s="246"/>
      <c r="I81" s="246"/>
      <c r="J81" s="246"/>
      <c r="K81" s="246"/>
      <c r="L81" s="246"/>
      <c r="M81" s="246"/>
      <c r="N81" s="246"/>
      <c r="O81" s="246"/>
      <c r="P81" s="246"/>
      <c r="Q81" s="246"/>
      <c r="R81" s="246"/>
      <c r="S81" s="246"/>
      <c r="T81" s="246"/>
      <c r="U81" s="246"/>
      <c r="V81" s="246"/>
      <c r="W81" s="246"/>
      <c r="X81" s="247"/>
      <c r="Y81" s="108" t="s">
        <v>67</v>
      </c>
      <c r="Z81" s="672"/>
      <c r="AA81" s="673"/>
      <c r="AB81" s="202"/>
      <c r="AC81" s="203"/>
      <c r="AD81" s="204"/>
      <c r="AE81" s="88"/>
      <c r="AF81" s="89"/>
      <c r="AG81" s="89"/>
      <c r="AH81" s="89"/>
      <c r="AI81" s="90"/>
      <c r="AJ81" s="88"/>
      <c r="AK81" s="89"/>
      <c r="AL81" s="89"/>
      <c r="AM81" s="89"/>
      <c r="AN81" s="90"/>
      <c r="AO81" s="88"/>
      <c r="AP81" s="89"/>
      <c r="AQ81" s="89"/>
      <c r="AR81" s="89"/>
      <c r="AS81" s="90"/>
      <c r="AT81" s="88"/>
      <c r="AU81" s="89"/>
      <c r="AV81" s="89"/>
      <c r="AW81" s="89"/>
      <c r="AX81" s="363"/>
      <c r="AY81" s="10"/>
      <c r="AZ81" s="10"/>
      <c r="BA81" s="10"/>
      <c r="BB81" s="10"/>
      <c r="BC81" s="10"/>
      <c r="BD81" s="10"/>
      <c r="BE81" s="10"/>
      <c r="BF81" s="10"/>
      <c r="BG81" s="10"/>
      <c r="BH81" s="10"/>
    </row>
    <row r="82" spans="1:60" ht="18.7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72" t="s">
        <v>75</v>
      </c>
      <c r="AU82" s="273"/>
      <c r="AV82" s="273"/>
      <c r="AW82" s="273"/>
      <c r="AX82" s="274"/>
    </row>
    <row r="83" spans="1:60" ht="18.75" customHeight="1" x14ac:dyDescent="0.15">
      <c r="A83" s="120"/>
      <c r="B83" s="121"/>
      <c r="C83" s="121"/>
      <c r="D83" s="121"/>
      <c r="E83" s="121"/>
      <c r="F83" s="122"/>
      <c r="G83" s="303" t="s">
        <v>391</v>
      </c>
      <c r="H83" s="303"/>
      <c r="I83" s="303"/>
      <c r="J83" s="303"/>
      <c r="K83" s="303"/>
      <c r="L83" s="303"/>
      <c r="M83" s="303"/>
      <c r="N83" s="303"/>
      <c r="O83" s="303"/>
      <c r="P83" s="303"/>
      <c r="Q83" s="303"/>
      <c r="R83" s="303"/>
      <c r="S83" s="303"/>
      <c r="T83" s="303"/>
      <c r="U83" s="303"/>
      <c r="V83" s="303"/>
      <c r="W83" s="303"/>
      <c r="X83" s="303"/>
      <c r="Y83" s="547" t="s">
        <v>17</v>
      </c>
      <c r="Z83" s="548"/>
      <c r="AA83" s="549"/>
      <c r="AB83" s="114" t="s">
        <v>393</v>
      </c>
      <c r="AC83" s="115"/>
      <c r="AD83" s="116"/>
      <c r="AE83" s="205">
        <v>7.6</v>
      </c>
      <c r="AF83" s="206"/>
      <c r="AG83" s="206"/>
      <c r="AH83" s="206"/>
      <c r="AI83" s="206"/>
      <c r="AJ83" s="205">
        <v>6.1</v>
      </c>
      <c r="AK83" s="206"/>
      <c r="AL83" s="206"/>
      <c r="AM83" s="206"/>
      <c r="AN83" s="206"/>
      <c r="AO83" s="205">
        <v>7.1</v>
      </c>
      <c r="AP83" s="206"/>
      <c r="AQ83" s="206"/>
      <c r="AR83" s="206"/>
      <c r="AS83" s="206"/>
      <c r="AT83" s="88" t="s">
        <v>428</v>
      </c>
      <c r="AU83" s="89"/>
      <c r="AV83" s="89"/>
      <c r="AW83" s="89"/>
      <c r="AX83" s="363"/>
    </row>
    <row r="84" spans="1:60" ht="18.75" customHeight="1" x14ac:dyDescent="0.15">
      <c r="A84" s="123"/>
      <c r="B84" s="124"/>
      <c r="C84" s="124"/>
      <c r="D84" s="124"/>
      <c r="E84" s="124"/>
      <c r="F84" s="125"/>
      <c r="G84" s="304"/>
      <c r="H84" s="304"/>
      <c r="I84" s="304"/>
      <c r="J84" s="304"/>
      <c r="K84" s="304"/>
      <c r="L84" s="304"/>
      <c r="M84" s="304"/>
      <c r="N84" s="304"/>
      <c r="O84" s="304"/>
      <c r="P84" s="304"/>
      <c r="Q84" s="304"/>
      <c r="R84" s="304"/>
      <c r="S84" s="304"/>
      <c r="T84" s="304"/>
      <c r="U84" s="304"/>
      <c r="V84" s="304"/>
      <c r="W84" s="304"/>
      <c r="X84" s="304"/>
      <c r="Y84" s="198" t="s">
        <v>59</v>
      </c>
      <c r="Z84" s="109"/>
      <c r="AA84" s="110"/>
      <c r="AB84" s="91" t="s">
        <v>392</v>
      </c>
      <c r="AC84" s="92"/>
      <c r="AD84" s="93"/>
      <c r="AE84" s="91" t="s">
        <v>394</v>
      </c>
      <c r="AF84" s="92"/>
      <c r="AG84" s="92"/>
      <c r="AH84" s="92"/>
      <c r="AI84" s="93"/>
      <c r="AJ84" s="91" t="s">
        <v>406</v>
      </c>
      <c r="AK84" s="92"/>
      <c r="AL84" s="92"/>
      <c r="AM84" s="92"/>
      <c r="AN84" s="93"/>
      <c r="AO84" s="91" t="s">
        <v>405</v>
      </c>
      <c r="AP84" s="92"/>
      <c r="AQ84" s="92"/>
      <c r="AR84" s="92"/>
      <c r="AS84" s="93"/>
      <c r="AT84" s="91"/>
      <c r="AU84" s="92"/>
      <c r="AV84" s="92"/>
      <c r="AW84" s="92"/>
      <c r="AX84" s="271"/>
    </row>
    <row r="85" spans="1:60" ht="18.7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72" t="s">
        <v>75</v>
      </c>
      <c r="AU85" s="273"/>
      <c r="AV85" s="273"/>
      <c r="AW85" s="273"/>
      <c r="AX85" s="274"/>
    </row>
    <row r="86" spans="1:60" ht="18.75" hidden="1" customHeight="1" x14ac:dyDescent="0.15">
      <c r="A86" s="120"/>
      <c r="B86" s="121"/>
      <c r="C86" s="121"/>
      <c r="D86" s="121"/>
      <c r="E86" s="121"/>
      <c r="F86" s="122"/>
      <c r="G86" s="303" t="s">
        <v>309</v>
      </c>
      <c r="H86" s="303"/>
      <c r="I86" s="303"/>
      <c r="J86" s="303"/>
      <c r="K86" s="303"/>
      <c r="L86" s="303"/>
      <c r="M86" s="303"/>
      <c r="N86" s="303"/>
      <c r="O86" s="303"/>
      <c r="P86" s="303"/>
      <c r="Q86" s="303"/>
      <c r="R86" s="303"/>
      <c r="S86" s="303"/>
      <c r="T86" s="303"/>
      <c r="U86" s="303"/>
      <c r="V86" s="303"/>
      <c r="W86" s="303"/>
      <c r="X86" s="303"/>
      <c r="Y86" s="547" t="s">
        <v>17</v>
      </c>
      <c r="Z86" s="548"/>
      <c r="AA86" s="549"/>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63"/>
    </row>
    <row r="87" spans="1:60" ht="18.75" hidden="1" customHeight="1" x14ac:dyDescent="0.15">
      <c r="A87" s="123"/>
      <c r="B87" s="124"/>
      <c r="C87" s="124"/>
      <c r="D87" s="124"/>
      <c r="E87" s="124"/>
      <c r="F87" s="125"/>
      <c r="G87" s="304"/>
      <c r="H87" s="304"/>
      <c r="I87" s="304"/>
      <c r="J87" s="304"/>
      <c r="K87" s="304"/>
      <c r="L87" s="304"/>
      <c r="M87" s="304"/>
      <c r="N87" s="304"/>
      <c r="O87" s="304"/>
      <c r="P87" s="304"/>
      <c r="Q87" s="304"/>
      <c r="R87" s="304"/>
      <c r="S87" s="304"/>
      <c r="T87" s="304"/>
      <c r="U87" s="304"/>
      <c r="V87" s="304"/>
      <c r="W87" s="304"/>
      <c r="X87" s="304"/>
      <c r="Y87" s="198" t="s">
        <v>59</v>
      </c>
      <c r="Z87" s="109"/>
      <c r="AA87" s="110"/>
      <c r="AB87" s="91"/>
      <c r="AC87" s="92"/>
      <c r="AD87" s="93"/>
      <c r="AE87" s="91"/>
      <c r="AF87" s="92"/>
      <c r="AG87" s="92"/>
      <c r="AH87" s="92"/>
      <c r="AI87" s="93"/>
      <c r="AJ87" s="91"/>
      <c r="AK87" s="92"/>
      <c r="AL87" s="92"/>
      <c r="AM87" s="92"/>
      <c r="AN87" s="93"/>
      <c r="AO87" s="91"/>
      <c r="AP87" s="92"/>
      <c r="AQ87" s="92"/>
      <c r="AR87" s="92"/>
      <c r="AS87" s="93"/>
      <c r="AT87" s="91"/>
      <c r="AU87" s="92"/>
      <c r="AV87" s="92"/>
      <c r="AW87" s="92"/>
      <c r="AX87" s="271"/>
    </row>
    <row r="88" spans="1:60" ht="18.7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72" t="s">
        <v>75</v>
      </c>
      <c r="AU88" s="273"/>
      <c r="AV88" s="273"/>
      <c r="AW88" s="273"/>
      <c r="AX88" s="274"/>
    </row>
    <row r="89" spans="1:60" ht="18.75" hidden="1" customHeight="1" x14ac:dyDescent="0.15">
      <c r="A89" s="120"/>
      <c r="B89" s="121"/>
      <c r="C89" s="121"/>
      <c r="D89" s="121"/>
      <c r="E89" s="121"/>
      <c r="F89" s="122"/>
      <c r="G89" s="303" t="s">
        <v>309</v>
      </c>
      <c r="H89" s="303"/>
      <c r="I89" s="303"/>
      <c r="J89" s="303"/>
      <c r="K89" s="303"/>
      <c r="L89" s="303"/>
      <c r="M89" s="303"/>
      <c r="N89" s="303"/>
      <c r="O89" s="303"/>
      <c r="P89" s="303"/>
      <c r="Q89" s="303"/>
      <c r="R89" s="303"/>
      <c r="S89" s="303"/>
      <c r="T89" s="303"/>
      <c r="U89" s="303"/>
      <c r="V89" s="303"/>
      <c r="W89" s="303"/>
      <c r="X89" s="303"/>
      <c r="Y89" s="547" t="s">
        <v>17</v>
      </c>
      <c r="Z89" s="548"/>
      <c r="AA89" s="549"/>
      <c r="AB89" s="67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63"/>
    </row>
    <row r="90" spans="1:60" ht="18.75" hidden="1" customHeight="1" x14ac:dyDescent="0.15">
      <c r="A90" s="123"/>
      <c r="B90" s="124"/>
      <c r="C90" s="124"/>
      <c r="D90" s="124"/>
      <c r="E90" s="124"/>
      <c r="F90" s="125"/>
      <c r="G90" s="304"/>
      <c r="H90" s="304"/>
      <c r="I90" s="304"/>
      <c r="J90" s="304"/>
      <c r="K90" s="304"/>
      <c r="L90" s="304"/>
      <c r="M90" s="304"/>
      <c r="N90" s="304"/>
      <c r="O90" s="304"/>
      <c r="P90" s="304"/>
      <c r="Q90" s="304"/>
      <c r="R90" s="304"/>
      <c r="S90" s="304"/>
      <c r="T90" s="304"/>
      <c r="U90" s="304"/>
      <c r="V90" s="304"/>
      <c r="W90" s="304"/>
      <c r="X90" s="304"/>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1"/>
    </row>
    <row r="91" spans="1:60" ht="18.7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72" t="s">
        <v>75</v>
      </c>
      <c r="AU91" s="273"/>
      <c r="AV91" s="273"/>
      <c r="AW91" s="273"/>
      <c r="AX91" s="274"/>
    </row>
    <row r="92" spans="1:60" ht="18.75" hidden="1" customHeight="1" x14ac:dyDescent="0.15">
      <c r="A92" s="120"/>
      <c r="B92" s="121"/>
      <c r="C92" s="121"/>
      <c r="D92" s="121"/>
      <c r="E92" s="121"/>
      <c r="F92" s="122"/>
      <c r="G92" s="303" t="s">
        <v>390</v>
      </c>
      <c r="H92" s="303"/>
      <c r="I92" s="303"/>
      <c r="J92" s="303"/>
      <c r="K92" s="303"/>
      <c r="L92" s="303"/>
      <c r="M92" s="303"/>
      <c r="N92" s="303"/>
      <c r="O92" s="303"/>
      <c r="P92" s="303"/>
      <c r="Q92" s="303"/>
      <c r="R92" s="303"/>
      <c r="S92" s="303"/>
      <c r="T92" s="303"/>
      <c r="U92" s="303"/>
      <c r="V92" s="303"/>
      <c r="W92" s="303"/>
      <c r="X92" s="675"/>
      <c r="Y92" s="547" t="s">
        <v>17</v>
      </c>
      <c r="Z92" s="548"/>
      <c r="AA92" s="549"/>
      <c r="AB92" s="67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63"/>
    </row>
    <row r="93" spans="1:60" ht="18.75" hidden="1" customHeight="1" x14ac:dyDescent="0.15">
      <c r="A93" s="123"/>
      <c r="B93" s="124"/>
      <c r="C93" s="124"/>
      <c r="D93" s="124"/>
      <c r="E93" s="124"/>
      <c r="F93" s="125"/>
      <c r="G93" s="304"/>
      <c r="H93" s="304"/>
      <c r="I93" s="304"/>
      <c r="J93" s="304"/>
      <c r="K93" s="304"/>
      <c r="L93" s="304"/>
      <c r="M93" s="304"/>
      <c r="N93" s="304"/>
      <c r="O93" s="304"/>
      <c r="P93" s="304"/>
      <c r="Q93" s="304"/>
      <c r="R93" s="304"/>
      <c r="S93" s="304"/>
      <c r="T93" s="304"/>
      <c r="U93" s="304"/>
      <c r="V93" s="304"/>
      <c r="W93" s="304"/>
      <c r="X93" s="67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1"/>
    </row>
    <row r="94" spans="1:60" ht="18.75" hidden="1" customHeight="1" x14ac:dyDescent="0.15">
      <c r="A94" s="376"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7"/>
      <c r="Z94" s="678"/>
      <c r="AA94" s="67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0" t="s">
        <v>75</v>
      </c>
      <c r="AU94" s="681"/>
      <c r="AV94" s="681"/>
      <c r="AW94" s="681"/>
      <c r="AX94" s="682"/>
    </row>
    <row r="95" spans="1:60" ht="18.75" hidden="1" customHeight="1" x14ac:dyDescent="0.15">
      <c r="A95" s="120"/>
      <c r="B95" s="121"/>
      <c r="C95" s="121"/>
      <c r="D95" s="121"/>
      <c r="E95" s="121"/>
      <c r="F95" s="122"/>
      <c r="G95" s="303" t="s">
        <v>309</v>
      </c>
      <c r="H95" s="303"/>
      <c r="I95" s="303"/>
      <c r="J95" s="303"/>
      <c r="K95" s="303"/>
      <c r="L95" s="303"/>
      <c r="M95" s="303"/>
      <c r="N95" s="303"/>
      <c r="O95" s="303"/>
      <c r="P95" s="303"/>
      <c r="Q95" s="303"/>
      <c r="R95" s="303"/>
      <c r="S95" s="303"/>
      <c r="T95" s="303"/>
      <c r="U95" s="303"/>
      <c r="V95" s="303"/>
      <c r="W95" s="303"/>
      <c r="X95" s="303"/>
      <c r="Y95" s="547" t="s">
        <v>17</v>
      </c>
      <c r="Z95" s="548"/>
      <c r="AA95" s="549"/>
      <c r="AB95" s="67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63"/>
    </row>
    <row r="96" spans="1:60" ht="18.75" hidden="1" customHeight="1" x14ac:dyDescent="0.15">
      <c r="A96" s="123"/>
      <c r="B96" s="124"/>
      <c r="C96" s="124"/>
      <c r="D96" s="124"/>
      <c r="E96" s="124"/>
      <c r="F96" s="125"/>
      <c r="G96" s="304"/>
      <c r="H96" s="304"/>
      <c r="I96" s="304"/>
      <c r="J96" s="304"/>
      <c r="K96" s="304"/>
      <c r="L96" s="304"/>
      <c r="M96" s="304"/>
      <c r="N96" s="304"/>
      <c r="O96" s="304"/>
      <c r="P96" s="304"/>
      <c r="Q96" s="304"/>
      <c r="R96" s="304"/>
      <c r="S96" s="304"/>
      <c r="T96" s="304"/>
      <c r="U96" s="304"/>
      <c r="V96" s="304"/>
      <c r="W96" s="304"/>
      <c r="X96" s="304"/>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1"/>
    </row>
    <row r="97" spans="1:50" ht="23.1" customHeight="1" x14ac:dyDescent="0.15">
      <c r="A97" s="608" t="s">
        <v>77</v>
      </c>
      <c r="B97" s="609"/>
      <c r="C97" s="638" t="s">
        <v>19</v>
      </c>
      <c r="D97" s="533"/>
      <c r="E97" s="533"/>
      <c r="F97" s="533"/>
      <c r="G97" s="533"/>
      <c r="H97" s="533"/>
      <c r="I97" s="533"/>
      <c r="J97" s="533"/>
      <c r="K97" s="639"/>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7.75" customHeight="1" x14ac:dyDescent="0.15">
      <c r="A98" s="610"/>
      <c r="B98" s="611"/>
      <c r="C98" s="544" t="s">
        <v>395</v>
      </c>
      <c r="D98" s="545"/>
      <c r="E98" s="545"/>
      <c r="F98" s="545"/>
      <c r="G98" s="545"/>
      <c r="H98" s="545"/>
      <c r="I98" s="545"/>
      <c r="J98" s="545"/>
      <c r="K98" s="546"/>
      <c r="L98" s="175">
        <v>16</v>
      </c>
      <c r="M98" s="176"/>
      <c r="N98" s="176"/>
      <c r="O98" s="176"/>
      <c r="P98" s="176"/>
      <c r="Q98" s="177"/>
      <c r="R98" s="175">
        <v>16</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19.5" customHeight="1" x14ac:dyDescent="0.15">
      <c r="A99" s="610"/>
      <c r="B99" s="611"/>
      <c r="C99" s="605"/>
      <c r="D99" s="606"/>
      <c r="E99" s="606"/>
      <c r="F99" s="606"/>
      <c r="G99" s="606"/>
      <c r="H99" s="606"/>
      <c r="I99" s="606"/>
      <c r="J99" s="606"/>
      <c r="K99" s="60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19.5" customHeight="1" x14ac:dyDescent="0.15">
      <c r="A100" s="610"/>
      <c r="B100" s="611"/>
      <c r="C100" s="605"/>
      <c r="D100" s="606"/>
      <c r="E100" s="606"/>
      <c r="F100" s="606"/>
      <c r="G100" s="606"/>
      <c r="H100" s="606"/>
      <c r="I100" s="606"/>
      <c r="J100" s="606"/>
      <c r="K100" s="60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19.5" hidden="1" customHeight="1" x14ac:dyDescent="0.15">
      <c r="A101" s="610"/>
      <c r="B101" s="611"/>
      <c r="C101" s="605"/>
      <c r="D101" s="606"/>
      <c r="E101" s="606"/>
      <c r="F101" s="606"/>
      <c r="G101" s="606"/>
      <c r="H101" s="606"/>
      <c r="I101" s="606"/>
      <c r="J101" s="606"/>
      <c r="K101" s="60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19.5" hidden="1" customHeight="1" x14ac:dyDescent="0.15">
      <c r="A102" s="610"/>
      <c r="B102" s="611"/>
      <c r="C102" s="605"/>
      <c r="D102" s="606"/>
      <c r="E102" s="606"/>
      <c r="F102" s="606"/>
      <c r="G102" s="606"/>
      <c r="H102" s="606"/>
      <c r="I102" s="606"/>
      <c r="J102" s="606"/>
      <c r="K102" s="60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19.5" customHeight="1" x14ac:dyDescent="0.15">
      <c r="A103" s="610"/>
      <c r="B103" s="611"/>
      <c r="C103" s="614"/>
      <c r="D103" s="615"/>
      <c r="E103" s="615"/>
      <c r="F103" s="615"/>
      <c r="G103" s="615"/>
      <c r="H103" s="615"/>
      <c r="I103" s="615"/>
      <c r="J103" s="615"/>
      <c r="K103" s="61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2"/>
      <c r="B104" s="613"/>
      <c r="C104" s="599" t="s">
        <v>22</v>
      </c>
      <c r="D104" s="600"/>
      <c r="E104" s="600"/>
      <c r="F104" s="600"/>
      <c r="G104" s="600"/>
      <c r="H104" s="600"/>
      <c r="I104" s="600"/>
      <c r="J104" s="600"/>
      <c r="K104" s="601"/>
      <c r="L104" s="602">
        <f>SUM(L98:Q103)</f>
        <v>16</v>
      </c>
      <c r="M104" s="603"/>
      <c r="N104" s="603"/>
      <c r="O104" s="603"/>
      <c r="P104" s="603"/>
      <c r="Q104" s="604"/>
      <c r="R104" s="602">
        <f>SUM(R98:W103)</f>
        <v>16</v>
      </c>
      <c r="S104" s="603"/>
      <c r="T104" s="603"/>
      <c r="U104" s="603"/>
      <c r="V104" s="603"/>
      <c r="W104" s="60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6"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7"/>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6.25" customHeight="1" x14ac:dyDescent="0.15">
      <c r="A108" s="649" t="s">
        <v>312</v>
      </c>
      <c r="B108" s="650"/>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6" t="s">
        <v>377</v>
      </c>
      <c r="AE108" s="357"/>
      <c r="AF108" s="357"/>
      <c r="AG108" s="353" t="s">
        <v>397</v>
      </c>
      <c r="AH108" s="354"/>
      <c r="AI108" s="354"/>
      <c r="AJ108" s="354"/>
      <c r="AK108" s="354"/>
      <c r="AL108" s="354"/>
      <c r="AM108" s="354"/>
      <c r="AN108" s="354"/>
      <c r="AO108" s="354"/>
      <c r="AP108" s="354"/>
      <c r="AQ108" s="354"/>
      <c r="AR108" s="354"/>
      <c r="AS108" s="354"/>
      <c r="AT108" s="354"/>
      <c r="AU108" s="354"/>
      <c r="AV108" s="354"/>
      <c r="AW108" s="354"/>
      <c r="AX108" s="355"/>
    </row>
    <row r="109" spans="1:50" ht="26.25" customHeight="1" x14ac:dyDescent="0.15">
      <c r="A109" s="651"/>
      <c r="B109" s="652"/>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5"/>
      <c r="AD109" s="301" t="s">
        <v>377</v>
      </c>
      <c r="AE109" s="302"/>
      <c r="AF109" s="302"/>
      <c r="AG109" s="353" t="s">
        <v>397</v>
      </c>
      <c r="AH109" s="354"/>
      <c r="AI109" s="354"/>
      <c r="AJ109" s="354"/>
      <c r="AK109" s="354"/>
      <c r="AL109" s="354"/>
      <c r="AM109" s="354"/>
      <c r="AN109" s="354"/>
      <c r="AO109" s="354"/>
      <c r="AP109" s="354"/>
      <c r="AQ109" s="354"/>
      <c r="AR109" s="354"/>
      <c r="AS109" s="354"/>
      <c r="AT109" s="354"/>
      <c r="AU109" s="354"/>
      <c r="AV109" s="354"/>
      <c r="AW109" s="354"/>
      <c r="AX109" s="355"/>
    </row>
    <row r="110" spans="1:50" ht="38.25" customHeight="1" x14ac:dyDescent="0.15">
      <c r="A110" s="653"/>
      <c r="B110" s="654"/>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8" t="s">
        <v>377</v>
      </c>
      <c r="AE110" s="339"/>
      <c r="AF110" s="339"/>
      <c r="AG110" s="353" t="s">
        <v>396</v>
      </c>
      <c r="AH110" s="354"/>
      <c r="AI110" s="354"/>
      <c r="AJ110" s="354"/>
      <c r="AK110" s="354"/>
      <c r="AL110" s="354"/>
      <c r="AM110" s="354"/>
      <c r="AN110" s="354"/>
      <c r="AO110" s="354"/>
      <c r="AP110" s="354"/>
      <c r="AQ110" s="354"/>
      <c r="AR110" s="354"/>
      <c r="AS110" s="354"/>
      <c r="AT110" s="354"/>
      <c r="AU110" s="354"/>
      <c r="AV110" s="354"/>
      <c r="AW110" s="354"/>
      <c r="AX110" s="355"/>
    </row>
    <row r="111" spans="1:50" ht="22.5" customHeight="1" x14ac:dyDescent="0.15">
      <c r="A111" s="262" t="s">
        <v>46</v>
      </c>
      <c r="B111" s="263"/>
      <c r="C111" s="560"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5" t="s">
        <v>398</v>
      </c>
      <c r="AE111" s="276"/>
      <c r="AF111" s="276"/>
      <c r="AG111" s="278"/>
      <c r="AH111" s="279"/>
      <c r="AI111" s="279"/>
      <c r="AJ111" s="279"/>
      <c r="AK111" s="279"/>
      <c r="AL111" s="279"/>
      <c r="AM111" s="279"/>
      <c r="AN111" s="279"/>
      <c r="AO111" s="279"/>
      <c r="AP111" s="279"/>
      <c r="AQ111" s="279"/>
      <c r="AR111" s="279"/>
      <c r="AS111" s="279"/>
      <c r="AT111" s="279"/>
      <c r="AU111" s="279"/>
      <c r="AV111" s="279"/>
      <c r="AW111" s="279"/>
      <c r="AX111" s="280"/>
    </row>
    <row r="112" spans="1:50" ht="22.5" customHeight="1" x14ac:dyDescent="0.15">
      <c r="A112" s="264"/>
      <c r="B112" s="265"/>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1" t="s">
        <v>398</v>
      </c>
      <c r="AE112" s="302"/>
      <c r="AF112" s="302"/>
      <c r="AG112" s="348"/>
      <c r="AH112" s="258"/>
      <c r="AI112" s="258"/>
      <c r="AJ112" s="258"/>
      <c r="AK112" s="258"/>
      <c r="AL112" s="258"/>
      <c r="AM112" s="258"/>
      <c r="AN112" s="258"/>
      <c r="AO112" s="258"/>
      <c r="AP112" s="258"/>
      <c r="AQ112" s="258"/>
      <c r="AR112" s="258"/>
      <c r="AS112" s="258"/>
      <c r="AT112" s="258"/>
      <c r="AU112" s="258"/>
      <c r="AV112" s="258"/>
      <c r="AW112" s="258"/>
      <c r="AX112" s="282"/>
    </row>
    <row r="113" spans="1:64" ht="22.5" customHeight="1" x14ac:dyDescent="0.15">
      <c r="A113" s="264"/>
      <c r="B113" s="265"/>
      <c r="C113" s="455"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1" t="s">
        <v>398</v>
      </c>
      <c r="AE113" s="302"/>
      <c r="AF113" s="302"/>
      <c r="AG113" s="348"/>
      <c r="AH113" s="258"/>
      <c r="AI113" s="258"/>
      <c r="AJ113" s="258"/>
      <c r="AK113" s="258"/>
      <c r="AL113" s="258"/>
      <c r="AM113" s="258"/>
      <c r="AN113" s="258"/>
      <c r="AO113" s="258"/>
      <c r="AP113" s="258"/>
      <c r="AQ113" s="258"/>
      <c r="AR113" s="258"/>
      <c r="AS113" s="258"/>
      <c r="AT113" s="258"/>
      <c r="AU113" s="258"/>
      <c r="AV113" s="258"/>
      <c r="AW113" s="258"/>
      <c r="AX113" s="282"/>
    </row>
    <row r="114" spans="1:64" ht="22.5" customHeight="1" x14ac:dyDescent="0.15">
      <c r="A114" s="264"/>
      <c r="B114" s="265"/>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1" t="s">
        <v>398</v>
      </c>
      <c r="AE114" s="302"/>
      <c r="AF114" s="302"/>
      <c r="AG114" s="348"/>
      <c r="AH114" s="258"/>
      <c r="AI114" s="258"/>
      <c r="AJ114" s="258"/>
      <c r="AK114" s="258"/>
      <c r="AL114" s="258"/>
      <c r="AM114" s="258"/>
      <c r="AN114" s="258"/>
      <c r="AO114" s="258"/>
      <c r="AP114" s="258"/>
      <c r="AQ114" s="258"/>
      <c r="AR114" s="258"/>
      <c r="AS114" s="258"/>
      <c r="AT114" s="258"/>
      <c r="AU114" s="258"/>
      <c r="AV114" s="258"/>
      <c r="AW114" s="258"/>
      <c r="AX114" s="282"/>
    </row>
    <row r="115" spans="1:64" ht="66" customHeight="1" x14ac:dyDescent="0.15">
      <c r="A115" s="264"/>
      <c r="B115" s="265"/>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2"/>
      <c r="AD115" s="301" t="s">
        <v>377</v>
      </c>
      <c r="AE115" s="302"/>
      <c r="AF115" s="302"/>
      <c r="AG115" s="281" t="s">
        <v>418</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2"/>
      <c r="AD116" s="260" t="s">
        <v>398</v>
      </c>
      <c r="AE116" s="261"/>
      <c r="AF116" s="261"/>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20.25" customHeight="1" x14ac:dyDescent="0.15">
      <c r="A117" s="266"/>
      <c r="B117" s="267"/>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398</v>
      </c>
      <c r="AE117" s="339"/>
      <c r="AF117" s="343"/>
      <c r="AG117" s="349"/>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27"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398</v>
      </c>
      <c r="AE118" s="276"/>
      <c r="AF118" s="277"/>
      <c r="AG118" s="278"/>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8" t="s">
        <v>398</v>
      </c>
      <c r="AE119" s="359"/>
      <c r="AF119" s="359"/>
      <c r="AG119" s="348"/>
      <c r="AH119" s="258"/>
      <c r="AI119" s="258"/>
      <c r="AJ119" s="258"/>
      <c r="AK119" s="258"/>
      <c r="AL119" s="258"/>
      <c r="AM119" s="258"/>
      <c r="AN119" s="258"/>
      <c r="AO119" s="258"/>
      <c r="AP119" s="258"/>
      <c r="AQ119" s="258"/>
      <c r="AR119" s="258"/>
      <c r="AS119" s="258"/>
      <c r="AT119" s="258"/>
      <c r="AU119" s="258"/>
      <c r="AV119" s="258"/>
      <c r="AW119" s="258"/>
      <c r="AX119" s="282"/>
    </row>
    <row r="120" spans="1:64" ht="27.75" customHeight="1" x14ac:dyDescent="0.15">
      <c r="A120" s="264"/>
      <c r="B120" s="265"/>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1" t="s">
        <v>377</v>
      </c>
      <c r="AE120" s="302"/>
      <c r="AF120" s="302"/>
      <c r="AG120" s="281" t="s">
        <v>421</v>
      </c>
      <c r="AH120" s="258"/>
      <c r="AI120" s="258"/>
      <c r="AJ120" s="258"/>
      <c r="AK120" s="258"/>
      <c r="AL120" s="258"/>
      <c r="AM120" s="258"/>
      <c r="AN120" s="258"/>
      <c r="AO120" s="258"/>
      <c r="AP120" s="258"/>
      <c r="AQ120" s="258"/>
      <c r="AR120" s="258"/>
      <c r="AS120" s="258"/>
      <c r="AT120" s="258"/>
      <c r="AU120" s="258"/>
      <c r="AV120" s="258"/>
      <c r="AW120" s="258"/>
      <c r="AX120" s="282"/>
    </row>
    <row r="121" spans="1:64" ht="22.5" customHeight="1" x14ac:dyDescent="0.15">
      <c r="A121" s="266"/>
      <c r="B121" s="267"/>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1" t="s">
        <v>398</v>
      </c>
      <c r="AE121" s="302"/>
      <c r="AF121" s="302"/>
      <c r="AG121" s="333"/>
      <c r="AH121" s="246"/>
      <c r="AI121" s="246"/>
      <c r="AJ121" s="246"/>
      <c r="AK121" s="246"/>
      <c r="AL121" s="246"/>
      <c r="AM121" s="246"/>
      <c r="AN121" s="246"/>
      <c r="AO121" s="246"/>
      <c r="AP121" s="246"/>
      <c r="AQ121" s="246"/>
      <c r="AR121" s="246"/>
      <c r="AS121" s="246"/>
      <c r="AT121" s="246"/>
      <c r="AU121" s="246"/>
      <c r="AV121" s="246"/>
      <c r="AW121" s="246"/>
      <c r="AX121" s="334"/>
    </row>
    <row r="122" spans="1:64" ht="33.6" customHeight="1" x14ac:dyDescent="0.15">
      <c r="A122" s="248" t="s">
        <v>80</v>
      </c>
      <c r="B122" s="249"/>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75" t="s">
        <v>398</v>
      </c>
      <c r="AE122" s="276"/>
      <c r="AF122" s="276"/>
      <c r="AG122" s="322"/>
      <c r="AH122" s="242"/>
      <c r="AI122" s="242"/>
      <c r="AJ122" s="242"/>
      <c r="AK122" s="242"/>
      <c r="AL122" s="242"/>
      <c r="AM122" s="242"/>
      <c r="AN122" s="242"/>
      <c r="AO122" s="242"/>
      <c r="AP122" s="242"/>
      <c r="AQ122" s="242"/>
      <c r="AR122" s="242"/>
      <c r="AS122" s="242"/>
      <c r="AT122" s="242"/>
      <c r="AU122" s="242"/>
      <c r="AV122" s="242"/>
      <c r="AW122" s="242"/>
      <c r="AX122" s="330"/>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31"/>
      <c r="AH123" s="244"/>
      <c r="AI123" s="244"/>
      <c r="AJ123" s="244"/>
      <c r="AK123" s="244"/>
      <c r="AL123" s="244"/>
      <c r="AM123" s="244"/>
      <c r="AN123" s="244"/>
      <c r="AO123" s="244"/>
      <c r="AP123" s="244"/>
      <c r="AQ123" s="244"/>
      <c r="AR123" s="244"/>
      <c r="AS123" s="244"/>
      <c r="AT123" s="244"/>
      <c r="AU123" s="244"/>
      <c r="AV123" s="244"/>
      <c r="AW123" s="244"/>
      <c r="AX123" s="332"/>
    </row>
    <row r="124" spans="1:64" ht="16.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31"/>
      <c r="AH124" s="244"/>
      <c r="AI124" s="244"/>
      <c r="AJ124" s="244"/>
      <c r="AK124" s="244"/>
      <c r="AL124" s="244"/>
      <c r="AM124" s="244"/>
      <c r="AN124" s="244"/>
      <c r="AO124" s="244"/>
      <c r="AP124" s="244"/>
      <c r="AQ124" s="244"/>
      <c r="AR124" s="244"/>
      <c r="AS124" s="244"/>
      <c r="AT124" s="244"/>
      <c r="AU124" s="244"/>
      <c r="AV124" s="244"/>
      <c r="AW124" s="244"/>
      <c r="AX124" s="332"/>
    </row>
    <row r="125" spans="1:64" ht="16.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4"/>
      <c r="U125" s="350"/>
      <c r="V125" s="350"/>
      <c r="W125" s="350"/>
      <c r="X125" s="350"/>
      <c r="Y125" s="350"/>
      <c r="Z125" s="350"/>
      <c r="AA125" s="350"/>
      <c r="AB125" s="350"/>
      <c r="AC125" s="350"/>
      <c r="AD125" s="350"/>
      <c r="AE125" s="350"/>
      <c r="AF125" s="565"/>
      <c r="AG125" s="333"/>
      <c r="AH125" s="246"/>
      <c r="AI125" s="246"/>
      <c r="AJ125" s="246"/>
      <c r="AK125" s="246"/>
      <c r="AL125" s="246"/>
      <c r="AM125" s="246"/>
      <c r="AN125" s="246"/>
      <c r="AO125" s="246"/>
      <c r="AP125" s="246"/>
      <c r="AQ125" s="246"/>
      <c r="AR125" s="246"/>
      <c r="AS125" s="246"/>
      <c r="AT125" s="246"/>
      <c r="AU125" s="246"/>
      <c r="AV125" s="246"/>
      <c r="AW125" s="246"/>
      <c r="AX125" s="334"/>
    </row>
    <row r="126" spans="1:64" ht="34.5" customHeight="1" x14ac:dyDescent="0.15">
      <c r="A126" s="262" t="s">
        <v>58</v>
      </c>
      <c r="B126" s="399"/>
      <c r="C126" s="389" t="s">
        <v>64</v>
      </c>
      <c r="D126" s="437"/>
      <c r="E126" s="437"/>
      <c r="F126" s="438"/>
      <c r="G126" s="393" t="s">
        <v>399</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34.5" customHeight="1" thickBot="1" x14ac:dyDescent="0.2">
      <c r="A127" s="400"/>
      <c r="B127" s="401"/>
      <c r="C127" s="588" t="s">
        <v>68</v>
      </c>
      <c r="D127" s="589"/>
      <c r="E127" s="589"/>
      <c r="F127" s="590"/>
      <c r="G127" s="591" t="s">
        <v>400</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47.25" customHeight="1" thickBot="1" x14ac:dyDescent="0.2">
      <c r="A129" s="436" t="s">
        <v>430</v>
      </c>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72.75" customHeight="1" thickBot="1" x14ac:dyDescent="0.2">
      <c r="A131" s="396" t="s">
        <v>307</v>
      </c>
      <c r="B131" s="397"/>
      <c r="C131" s="397"/>
      <c r="D131" s="397"/>
      <c r="E131" s="398"/>
      <c r="F131" s="429" t="s">
        <v>431</v>
      </c>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85.5" customHeight="1" thickBot="1" x14ac:dyDescent="0.2">
      <c r="A133" s="561" t="s">
        <v>432</v>
      </c>
      <c r="B133" s="562"/>
      <c r="C133" s="562"/>
      <c r="D133" s="562"/>
      <c r="E133" s="563"/>
      <c r="F133" s="432" t="s">
        <v>433</v>
      </c>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45" customHeight="1" thickBot="1" x14ac:dyDescent="0.2">
      <c r="A135" s="360" t="s">
        <v>408</v>
      </c>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x14ac:dyDescent="0.15">
      <c r="A137" s="527" t="s">
        <v>224</v>
      </c>
      <c r="B137" s="319"/>
      <c r="C137" s="319"/>
      <c r="D137" s="319"/>
      <c r="E137" s="319"/>
      <c r="F137" s="319"/>
      <c r="G137" s="552"/>
      <c r="H137" s="553"/>
      <c r="I137" s="553"/>
      <c r="J137" s="553"/>
      <c r="K137" s="553"/>
      <c r="L137" s="553"/>
      <c r="M137" s="553"/>
      <c r="N137" s="553"/>
      <c r="O137" s="553"/>
      <c r="P137" s="554"/>
      <c r="Q137" s="319" t="s">
        <v>225</v>
      </c>
      <c r="R137" s="319"/>
      <c r="S137" s="319"/>
      <c r="T137" s="319"/>
      <c r="U137" s="319"/>
      <c r="V137" s="319"/>
      <c r="W137" s="552"/>
      <c r="X137" s="553"/>
      <c r="Y137" s="553"/>
      <c r="Z137" s="553"/>
      <c r="AA137" s="553"/>
      <c r="AB137" s="553"/>
      <c r="AC137" s="553"/>
      <c r="AD137" s="553"/>
      <c r="AE137" s="553"/>
      <c r="AF137" s="554"/>
      <c r="AG137" s="319" t="s">
        <v>226</v>
      </c>
      <c r="AH137" s="319"/>
      <c r="AI137" s="319"/>
      <c r="AJ137" s="319"/>
      <c r="AK137" s="319"/>
      <c r="AL137" s="319"/>
      <c r="AM137" s="524">
        <v>35</v>
      </c>
      <c r="AN137" s="525"/>
      <c r="AO137" s="525"/>
      <c r="AP137" s="525"/>
      <c r="AQ137" s="525"/>
      <c r="AR137" s="525"/>
      <c r="AS137" s="525"/>
      <c r="AT137" s="525"/>
      <c r="AU137" s="525"/>
      <c r="AV137" s="526"/>
      <c r="AW137" s="12"/>
      <c r="AX137" s="13"/>
    </row>
    <row r="138" spans="1:50" ht="19.899999999999999" customHeight="1" thickBot="1" x14ac:dyDescent="0.2">
      <c r="A138" s="528" t="s">
        <v>227</v>
      </c>
      <c r="B138" s="435"/>
      <c r="C138" s="435"/>
      <c r="D138" s="435"/>
      <c r="E138" s="435"/>
      <c r="F138" s="435"/>
      <c r="G138" s="316" t="s">
        <v>415</v>
      </c>
      <c r="H138" s="317"/>
      <c r="I138" s="317"/>
      <c r="J138" s="317"/>
      <c r="K138" s="317"/>
      <c r="L138" s="317"/>
      <c r="M138" s="317"/>
      <c r="N138" s="317"/>
      <c r="O138" s="317"/>
      <c r="P138" s="318"/>
      <c r="Q138" s="435" t="s">
        <v>228</v>
      </c>
      <c r="R138" s="435"/>
      <c r="S138" s="435"/>
      <c r="T138" s="435"/>
      <c r="U138" s="435"/>
      <c r="V138" s="435"/>
      <c r="W138" s="316" t="s">
        <v>416</v>
      </c>
      <c r="X138" s="317"/>
      <c r="Y138" s="317"/>
      <c r="Z138" s="317"/>
      <c r="AA138" s="317"/>
      <c r="AB138" s="317"/>
      <c r="AC138" s="317"/>
      <c r="AD138" s="317"/>
      <c r="AE138" s="317"/>
      <c r="AF138" s="318"/>
      <c r="AG138" s="320"/>
      <c r="AH138" s="321"/>
      <c r="AI138" s="321"/>
      <c r="AJ138" s="321"/>
      <c r="AK138" s="321"/>
      <c r="AL138" s="321"/>
      <c r="AM138" s="364"/>
      <c r="AN138" s="365"/>
      <c r="AO138" s="365"/>
      <c r="AP138" s="365"/>
      <c r="AQ138" s="365"/>
      <c r="AR138" s="365"/>
      <c r="AS138" s="365"/>
      <c r="AT138" s="365"/>
      <c r="AU138" s="365"/>
      <c r="AV138" s="366"/>
      <c r="AW138" s="28"/>
      <c r="AX138" s="29"/>
    </row>
    <row r="139" spans="1:50" ht="23.65" customHeight="1" x14ac:dyDescent="0.15">
      <c r="A139" s="408" t="s">
        <v>28</v>
      </c>
      <c r="B139" s="409"/>
      <c r="C139" s="409"/>
      <c r="D139" s="409"/>
      <c r="E139" s="409"/>
      <c r="F139" s="41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1"/>
      <c r="B140" s="412"/>
      <c r="C140" s="412"/>
      <c r="D140" s="412"/>
      <c r="E140" s="412"/>
      <c r="F140" s="41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1"/>
      <c r="B141" s="412"/>
      <c r="C141" s="412"/>
      <c r="D141" s="412"/>
      <c r="E141" s="412"/>
      <c r="F141" s="41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1"/>
      <c r="B142" s="412"/>
      <c r="C142" s="412"/>
      <c r="D142" s="412"/>
      <c r="E142" s="412"/>
      <c r="F142" s="41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1"/>
      <c r="B143" s="412"/>
      <c r="C143" s="412"/>
      <c r="D143" s="412"/>
      <c r="E143" s="412"/>
      <c r="F143" s="41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1"/>
      <c r="B144" s="412"/>
      <c r="C144" s="412"/>
      <c r="D144" s="412"/>
      <c r="E144" s="412"/>
      <c r="F144" s="41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1"/>
      <c r="B145" s="412"/>
      <c r="C145" s="412"/>
      <c r="D145" s="412"/>
      <c r="E145" s="412"/>
      <c r="F145" s="41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1"/>
      <c r="B146" s="412"/>
      <c r="C146" s="412"/>
      <c r="D146" s="412"/>
      <c r="E146" s="412"/>
      <c r="F146" s="41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1"/>
      <c r="B147" s="412"/>
      <c r="C147" s="412"/>
      <c r="D147" s="412"/>
      <c r="E147" s="412"/>
      <c r="F147" s="41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1"/>
      <c r="B148" s="412"/>
      <c r="C148" s="412"/>
      <c r="D148" s="412"/>
      <c r="E148" s="412"/>
      <c r="F148" s="41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1"/>
      <c r="B149" s="412"/>
      <c r="C149" s="412"/>
      <c r="D149" s="412"/>
      <c r="E149" s="412"/>
      <c r="F149" s="41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1"/>
      <c r="B150" s="412"/>
      <c r="C150" s="412"/>
      <c r="D150" s="412"/>
      <c r="E150" s="412"/>
      <c r="F150" s="41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1"/>
      <c r="B151" s="412"/>
      <c r="C151" s="412"/>
      <c r="D151" s="412"/>
      <c r="E151" s="412"/>
      <c r="F151" s="41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1"/>
      <c r="B152" s="412"/>
      <c r="C152" s="412"/>
      <c r="D152" s="412"/>
      <c r="E152" s="412"/>
      <c r="F152" s="41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1"/>
      <c r="B153" s="412"/>
      <c r="C153" s="412"/>
      <c r="D153" s="412"/>
      <c r="E153" s="412"/>
      <c r="F153" s="41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1"/>
      <c r="B154" s="412"/>
      <c r="C154" s="412"/>
      <c r="D154" s="412"/>
      <c r="E154" s="412"/>
      <c r="F154" s="41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1"/>
      <c r="B155" s="412"/>
      <c r="C155" s="412"/>
      <c r="D155" s="412"/>
      <c r="E155" s="412"/>
      <c r="F155" s="41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1"/>
      <c r="B156" s="412"/>
      <c r="C156" s="412"/>
      <c r="D156" s="412"/>
      <c r="E156" s="412"/>
      <c r="F156" s="41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1"/>
      <c r="B157" s="412"/>
      <c r="C157" s="412"/>
      <c r="D157" s="412"/>
      <c r="E157" s="412"/>
      <c r="F157" s="41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1"/>
      <c r="B158" s="412"/>
      <c r="C158" s="412"/>
      <c r="D158" s="412"/>
      <c r="E158" s="412"/>
      <c r="F158" s="41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1"/>
      <c r="B159" s="412"/>
      <c r="C159" s="412"/>
      <c r="D159" s="412"/>
      <c r="E159" s="412"/>
      <c r="F159" s="41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1"/>
      <c r="B160" s="412"/>
      <c r="C160" s="412"/>
      <c r="D160" s="412"/>
      <c r="E160" s="412"/>
      <c r="F160" s="41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1"/>
      <c r="B161" s="412"/>
      <c r="C161" s="412"/>
      <c r="D161" s="412"/>
      <c r="E161" s="412"/>
      <c r="F161" s="41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1"/>
      <c r="B162" s="412"/>
      <c r="C162" s="412"/>
      <c r="D162" s="412"/>
      <c r="E162" s="412"/>
      <c r="F162" s="41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1"/>
      <c r="B163" s="412"/>
      <c r="C163" s="412"/>
      <c r="D163" s="412"/>
      <c r="E163" s="412"/>
      <c r="F163" s="41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1"/>
      <c r="B164" s="412"/>
      <c r="C164" s="412"/>
      <c r="D164" s="412"/>
      <c r="E164" s="412"/>
      <c r="F164" s="41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1"/>
      <c r="B165" s="412"/>
      <c r="C165" s="412"/>
      <c r="D165" s="412"/>
      <c r="E165" s="412"/>
      <c r="F165" s="41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1"/>
      <c r="B166" s="412"/>
      <c r="C166" s="412"/>
      <c r="D166" s="412"/>
      <c r="E166" s="412"/>
      <c r="F166" s="41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1"/>
      <c r="B167" s="412"/>
      <c r="C167" s="412"/>
      <c r="D167" s="412"/>
      <c r="E167" s="412"/>
      <c r="F167" s="41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1"/>
      <c r="B168" s="412"/>
      <c r="C168" s="412"/>
      <c r="D168" s="412"/>
      <c r="E168" s="412"/>
      <c r="F168" s="41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1"/>
      <c r="B169" s="412"/>
      <c r="C169" s="412"/>
      <c r="D169" s="412"/>
      <c r="E169" s="412"/>
      <c r="F169" s="41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1"/>
      <c r="B170" s="412"/>
      <c r="C170" s="412"/>
      <c r="D170" s="412"/>
      <c r="E170" s="412"/>
      <c r="F170" s="41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1"/>
      <c r="B171" s="412"/>
      <c r="C171" s="412"/>
      <c r="D171" s="412"/>
      <c r="E171" s="412"/>
      <c r="F171" s="41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1"/>
      <c r="B172" s="412"/>
      <c r="C172" s="412"/>
      <c r="D172" s="412"/>
      <c r="E172" s="412"/>
      <c r="F172" s="41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1"/>
      <c r="B173" s="412"/>
      <c r="C173" s="412"/>
      <c r="D173" s="412"/>
      <c r="E173" s="412"/>
      <c r="F173" s="41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1"/>
      <c r="B174" s="412"/>
      <c r="C174" s="412"/>
      <c r="D174" s="412"/>
      <c r="E174" s="412"/>
      <c r="F174" s="41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1"/>
      <c r="B175" s="412"/>
      <c r="C175" s="412"/>
      <c r="D175" s="412"/>
      <c r="E175" s="412"/>
      <c r="F175" s="41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1"/>
      <c r="B176" s="412"/>
      <c r="C176" s="412"/>
      <c r="D176" s="412"/>
      <c r="E176" s="412"/>
      <c r="F176" s="41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4"/>
      <c r="B177" s="415"/>
      <c r="C177" s="415"/>
      <c r="D177" s="415"/>
      <c r="E177" s="415"/>
      <c r="F177" s="41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373" t="s">
        <v>34</v>
      </c>
      <c r="B178" s="374"/>
      <c r="C178" s="374"/>
      <c r="D178" s="374"/>
      <c r="E178" s="374"/>
      <c r="F178" s="375"/>
      <c r="G178" s="382" t="s">
        <v>401</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375</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3.2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4"/>
    </row>
    <row r="180" spans="1:50" ht="23.25" customHeight="1" x14ac:dyDescent="0.15">
      <c r="A180" s="376"/>
      <c r="B180" s="377"/>
      <c r="C180" s="377"/>
      <c r="D180" s="377"/>
      <c r="E180" s="377"/>
      <c r="F180" s="378"/>
      <c r="G180" s="367" t="s">
        <v>402</v>
      </c>
      <c r="H180" s="368"/>
      <c r="I180" s="368"/>
      <c r="J180" s="368"/>
      <c r="K180" s="369"/>
      <c r="L180" s="370" t="s">
        <v>403</v>
      </c>
      <c r="M180" s="371"/>
      <c r="N180" s="371"/>
      <c r="O180" s="371"/>
      <c r="P180" s="371"/>
      <c r="Q180" s="371"/>
      <c r="R180" s="371"/>
      <c r="S180" s="371"/>
      <c r="T180" s="371"/>
      <c r="U180" s="371"/>
      <c r="V180" s="371"/>
      <c r="W180" s="371"/>
      <c r="X180" s="372"/>
      <c r="Y180" s="402">
        <v>14</v>
      </c>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c r="AV180" s="403"/>
      <c r="AW180" s="403"/>
      <c r="AX180" s="485"/>
    </row>
    <row r="181" spans="1:50" ht="23.25" customHeight="1" x14ac:dyDescent="0.15">
      <c r="A181" s="376"/>
      <c r="B181" s="377"/>
      <c r="C181" s="377"/>
      <c r="D181" s="377"/>
      <c r="E181" s="377"/>
      <c r="F181" s="37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66"/>
    </row>
    <row r="182" spans="1:50" ht="23.25" customHeight="1" x14ac:dyDescent="0.15">
      <c r="A182" s="376"/>
      <c r="B182" s="377"/>
      <c r="C182" s="377"/>
      <c r="D182" s="377"/>
      <c r="E182" s="377"/>
      <c r="F182" s="3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66"/>
    </row>
    <row r="183" spans="1:50" ht="23.25" customHeight="1" x14ac:dyDescent="0.15">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66"/>
    </row>
    <row r="184" spans="1:50" ht="23.25" customHeight="1" x14ac:dyDescent="0.15">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66"/>
    </row>
    <row r="185" spans="1:50" ht="23.25" customHeight="1" x14ac:dyDescent="0.15">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66"/>
    </row>
    <row r="186" spans="1:50" ht="23.25" customHeight="1" x14ac:dyDescent="0.15">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66"/>
    </row>
    <row r="187" spans="1:50" ht="23.25"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66"/>
    </row>
    <row r="188" spans="1:50" ht="23.25"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66"/>
    </row>
    <row r="189" spans="1:50" ht="23.25"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66"/>
    </row>
    <row r="190" spans="1:50" ht="23.25" customHeight="1" thickBot="1" x14ac:dyDescent="0.2">
      <c r="A190" s="376"/>
      <c r="B190" s="377"/>
      <c r="C190" s="377"/>
      <c r="D190" s="377"/>
      <c r="E190" s="377"/>
      <c r="F190" s="378"/>
      <c r="G190" s="567" t="s">
        <v>22</v>
      </c>
      <c r="H190" s="568"/>
      <c r="I190" s="568"/>
      <c r="J190" s="568"/>
      <c r="K190" s="568"/>
      <c r="L190" s="569"/>
      <c r="M190" s="146"/>
      <c r="N190" s="146"/>
      <c r="O190" s="146"/>
      <c r="P190" s="146"/>
      <c r="Q190" s="146"/>
      <c r="R190" s="146"/>
      <c r="S190" s="146"/>
      <c r="T190" s="146"/>
      <c r="U190" s="146"/>
      <c r="V190" s="146"/>
      <c r="W190" s="146"/>
      <c r="X190" s="147"/>
      <c r="Y190" s="570">
        <f>SUM(Y180:AB189)</f>
        <v>14</v>
      </c>
      <c r="Z190" s="571"/>
      <c r="AA190" s="571"/>
      <c r="AB190" s="572"/>
      <c r="AC190" s="567" t="s">
        <v>22</v>
      </c>
      <c r="AD190" s="568"/>
      <c r="AE190" s="568"/>
      <c r="AF190" s="568"/>
      <c r="AG190" s="568"/>
      <c r="AH190" s="569"/>
      <c r="AI190" s="146"/>
      <c r="AJ190" s="146"/>
      <c r="AK190" s="146"/>
      <c r="AL190" s="146"/>
      <c r="AM190" s="146"/>
      <c r="AN190" s="146"/>
      <c r="AO190" s="146"/>
      <c r="AP190" s="146"/>
      <c r="AQ190" s="146"/>
      <c r="AR190" s="146"/>
      <c r="AS190" s="146"/>
      <c r="AT190" s="147"/>
      <c r="AU190" s="570">
        <f>SUM(AU180:AX189)</f>
        <v>0</v>
      </c>
      <c r="AV190" s="571"/>
      <c r="AW190" s="571"/>
      <c r="AX190" s="573"/>
    </row>
    <row r="191" spans="1:50" ht="23.25" customHeight="1" x14ac:dyDescent="0.15">
      <c r="A191" s="376"/>
      <c r="B191" s="377"/>
      <c r="C191" s="377"/>
      <c r="D191" s="377"/>
      <c r="E191" s="377"/>
      <c r="F191" s="378"/>
      <c r="G191" s="382" t="s">
        <v>422</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359</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3.25"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4"/>
    </row>
    <row r="193" spans="1:50" ht="22.5" customHeight="1" x14ac:dyDescent="0.15">
      <c r="A193" s="376"/>
      <c r="B193" s="377"/>
      <c r="C193" s="377"/>
      <c r="D193" s="377"/>
      <c r="E193" s="377"/>
      <c r="F193" s="378"/>
      <c r="G193" s="367" t="s">
        <v>379</v>
      </c>
      <c r="H193" s="368"/>
      <c r="I193" s="368"/>
      <c r="J193" s="368"/>
      <c r="K193" s="369"/>
      <c r="L193" s="370" t="s">
        <v>423</v>
      </c>
      <c r="M193" s="371"/>
      <c r="N193" s="371"/>
      <c r="O193" s="371"/>
      <c r="P193" s="371"/>
      <c r="Q193" s="371"/>
      <c r="R193" s="371"/>
      <c r="S193" s="371"/>
      <c r="T193" s="371"/>
      <c r="U193" s="371"/>
      <c r="V193" s="371"/>
      <c r="W193" s="371"/>
      <c r="X193" s="372"/>
      <c r="Y193" s="402">
        <v>0.1</v>
      </c>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85"/>
    </row>
    <row r="194" spans="1:50" ht="22.5"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66"/>
    </row>
    <row r="195" spans="1:50" ht="22.5"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66"/>
    </row>
    <row r="196" spans="1:50" ht="22.5"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66"/>
    </row>
    <row r="197" spans="1:50" ht="22.5"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66"/>
    </row>
    <row r="198" spans="1:50" ht="22.5"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66"/>
    </row>
    <row r="199" spans="1:50" ht="22.5"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66"/>
    </row>
    <row r="200" spans="1:50" ht="22.5"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66"/>
    </row>
    <row r="201" spans="1:50" ht="22.5"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66"/>
    </row>
    <row r="202" spans="1:50" ht="22.5"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66"/>
    </row>
    <row r="203" spans="1:50" ht="22.5" customHeight="1" thickBot="1" x14ac:dyDescent="0.2">
      <c r="A203" s="376"/>
      <c r="B203" s="377"/>
      <c r="C203" s="377"/>
      <c r="D203" s="377"/>
      <c r="E203" s="377"/>
      <c r="F203" s="378"/>
      <c r="G203" s="567" t="s">
        <v>22</v>
      </c>
      <c r="H203" s="568"/>
      <c r="I203" s="568"/>
      <c r="J203" s="568"/>
      <c r="K203" s="568"/>
      <c r="L203" s="569"/>
      <c r="M203" s="146"/>
      <c r="N203" s="146"/>
      <c r="O203" s="146"/>
      <c r="P203" s="146"/>
      <c r="Q203" s="146"/>
      <c r="R203" s="146"/>
      <c r="S203" s="146"/>
      <c r="T203" s="146"/>
      <c r="U203" s="146"/>
      <c r="V203" s="146"/>
      <c r="W203" s="146"/>
      <c r="X203" s="147"/>
      <c r="Y203" s="570">
        <f>SUM(Y193:AB202)</f>
        <v>0.1</v>
      </c>
      <c r="Z203" s="571"/>
      <c r="AA203" s="571"/>
      <c r="AB203" s="572"/>
      <c r="AC203" s="567" t="s">
        <v>22</v>
      </c>
      <c r="AD203" s="568"/>
      <c r="AE203" s="568"/>
      <c r="AF203" s="568"/>
      <c r="AG203" s="568"/>
      <c r="AH203" s="569"/>
      <c r="AI203" s="146"/>
      <c r="AJ203" s="146"/>
      <c r="AK203" s="146"/>
      <c r="AL203" s="146"/>
      <c r="AM203" s="146"/>
      <c r="AN203" s="146"/>
      <c r="AO203" s="146"/>
      <c r="AP203" s="146"/>
      <c r="AQ203" s="146"/>
      <c r="AR203" s="146"/>
      <c r="AS203" s="146"/>
      <c r="AT203" s="147"/>
      <c r="AU203" s="570">
        <f>SUM(AU193:AX202)</f>
        <v>0</v>
      </c>
      <c r="AV203" s="571"/>
      <c r="AW203" s="571"/>
      <c r="AX203" s="573"/>
    </row>
    <row r="204" spans="1:50" ht="23.25" customHeight="1" x14ac:dyDescent="0.15">
      <c r="A204" s="376"/>
      <c r="B204" s="377"/>
      <c r="C204" s="377"/>
      <c r="D204" s="377"/>
      <c r="E204" s="377"/>
      <c r="F204" s="378"/>
      <c r="G204" s="382" t="s">
        <v>404</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360</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3.25"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4"/>
    </row>
    <row r="206" spans="1:50" ht="23.25" customHeight="1" x14ac:dyDescent="0.15">
      <c r="A206" s="376"/>
      <c r="B206" s="377"/>
      <c r="C206" s="377"/>
      <c r="D206" s="377"/>
      <c r="E206" s="377"/>
      <c r="F206" s="378"/>
      <c r="G206" s="367" t="s">
        <v>402</v>
      </c>
      <c r="H206" s="368"/>
      <c r="I206" s="368"/>
      <c r="J206" s="368"/>
      <c r="K206" s="369"/>
      <c r="L206" s="370" t="s">
        <v>403</v>
      </c>
      <c r="M206" s="371"/>
      <c r="N206" s="371"/>
      <c r="O206" s="371"/>
      <c r="P206" s="371"/>
      <c r="Q206" s="371"/>
      <c r="R206" s="371"/>
      <c r="S206" s="371"/>
      <c r="T206" s="371"/>
      <c r="U206" s="371"/>
      <c r="V206" s="371"/>
      <c r="W206" s="371"/>
      <c r="X206" s="372"/>
      <c r="Y206" s="402">
        <v>7</v>
      </c>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5"/>
    </row>
    <row r="207" spans="1:50" ht="23.25"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66"/>
    </row>
    <row r="208" spans="1:50" ht="23.25"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66"/>
    </row>
    <row r="209" spans="1:50" ht="23.25"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66"/>
    </row>
    <row r="210" spans="1:50" ht="23.25"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66"/>
    </row>
    <row r="211" spans="1:50" ht="23.25"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66"/>
    </row>
    <row r="212" spans="1:50" ht="23.25"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66"/>
    </row>
    <row r="213" spans="1:50" ht="23.25"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66"/>
    </row>
    <row r="214" spans="1:50" ht="23.25"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66"/>
    </row>
    <row r="215" spans="1:50" ht="23.25"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66"/>
    </row>
    <row r="216" spans="1:50" ht="23.25" customHeight="1" thickBot="1" x14ac:dyDescent="0.2">
      <c r="A216" s="376"/>
      <c r="B216" s="377"/>
      <c r="C216" s="377"/>
      <c r="D216" s="377"/>
      <c r="E216" s="377"/>
      <c r="F216" s="378"/>
      <c r="G216" s="567" t="s">
        <v>22</v>
      </c>
      <c r="H216" s="568"/>
      <c r="I216" s="568"/>
      <c r="J216" s="568"/>
      <c r="K216" s="568"/>
      <c r="L216" s="569"/>
      <c r="M216" s="146"/>
      <c r="N216" s="146"/>
      <c r="O216" s="146"/>
      <c r="P216" s="146"/>
      <c r="Q216" s="146"/>
      <c r="R216" s="146"/>
      <c r="S216" s="146"/>
      <c r="T216" s="146"/>
      <c r="U216" s="146"/>
      <c r="V216" s="146"/>
      <c r="W216" s="146"/>
      <c r="X216" s="147"/>
      <c r="Y216" s="570">
        <f>SUM(Y206:AB215)</f>
        <v>7</v>
      </c>
      <c r="Z216" s="571"/>
      <c r="AA216" s="571"/>
      <c r="AB216" s="572"/>
      <c r="AC216" s="567" t="s">
        <v>22</v>
      </c>
      <c r="AD216" s="568"/>
      <c r="AE216" s="568"/>
      <c r="AF216" s="568"/>
      <c r="AG216" s="568"/>
      <c r="AH216" s="569"/>
      <c r="AI216" s="146"/>
      <c r="AJ216" s="146"/>
      <c r="AK216" s="146"/>
      <c r="AL216" s="146"/>
      <c r="AM216" s="146"/>
      <c r="AN216" s="146"/>
      <c r="AO216" s="146"/>
      <c r="AP216" s="146"/>
      <c r="AQ216" s="146"/>
      <c r="AR216" s="146"/>
      <c r="AS216" s="146"/>
      <c r="AT216" s="147"/>
      <c r="AU216" s="570">
        <f>SUM(AU206:AX215)</f>
        <v>0</v>
      </c>
      <c r="AV216" s="571"/>
      <c r="AW216" s="571"/>
      <c r="AX216" s="573"/>
    </row>
    <row r="217" spans="1:50" ht="23.25" customHeight="1" x14ac:dyDescent="0.15">
      <c r="A217" s="376"/>
      <c r="B217" s="377"/>
      <c r="C217" s="377"/>
      <c r="D217" s="377"/>
      <c r="E217" s="377"/>
      <c r="F217" s="378"/>
      <c r="G217" s="382" t="s">
        <v>361</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362</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3.25"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4"/>
    </row>
    <row r="219" spans="1:50" ht="22.5" customHeight="1" x14ac:dyDescent="0.15">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5"/>
    </row>
    <row r="220" spans="1:50" ht="22.5"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66"/>
    </row>
    <row r="221" spans="1:50" ht="22.5" customHeight="1" x14ac:dyDescent="0.15">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66"/>
    </row>
    <row r="222" spans="1:50" ht="22.5"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66"/>
    </row>
    <row r="223" spans="1:50" ht="22.5"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66"/>
    </row>
    <row r="224" spans="1:50" ht="22.5"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66"/>
    </row>
    <row r="225" spans="1:50" ht="22.5"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66"/>
    </row>
    <row r="226" spans="1:50" ht="22.5"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66"/>
    </row>
    <row r="227" spans="1:50" ht="22.5"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66"/>
    </row>
    <row r="228" spans="1:50" ht="22.5"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66"/>
    </row>
    <row r="229" spans="1:50" ht="22.5" customHeight="1" x14ac:dyDescent="0.15">
      <c r="A229" s="376"/>
      <c r="B229" s="377"/>
      <c r="C229" s="377"/>
      <c r="D229" s="377"/>
      <c r="E229" s="377"/>
      <c r="F229" s="378"/>
      <c r="G229" s="567" t="s">
        <v>22</v>
      </c>
      <c r="H229" s="568"/>
      <c r="I229" s="568"/>
      <c r="J229" s="568"/>
      <c r="K229" s="568"/>
      <c r="L229" s="569"/>
      <c r="M229" s="146"/>
      <c r="N229" s="146"/>
      <c r="O229" s="146"/>
      <c r="P229" s="146"/>
      <c r="Q229" s="146"/>
      <c r="R229" s="146"/>
      <c r="S229" s="146"/>
      <c r="T229" s="146"/>
      <c r="U229" s="146"/>
      <c r="V229" s="146"/>
      <c r="W229" s="146"/>
      <c r="X229" s="147"/>
      <c r="Y229" s="570">
        <f>SUM(Y219:AB228)</f>
        <v>0</v>
      </c>
      <c r="Z229" s="571"/>
      <c r="AA229" s="571"/>
      <c r="AB229" s="572"/>
      <c r="AC229" s="567" t="s">
        <v>22</v>
      </c>
      <c r="AD229" s="568"/>
      <c r="AE229" s="568"/>
      <c r="AF229" s="568"/>
      <c r="AG229" s="568"/>
      <c r="AH229" s="569"/>
      <c r="AI229" s="146"/>
      <c r="AJ229" s="146"/>
      <c r="AK229" s="146"/>
      <c r="AL229" s="146"/>
      <c r="AM229" s="146"/>
      <c r="AN229" s="146"/>
      <c r="AO229" s="146"/>
      <c r="AP229" s="146"/>
      <c r="AQ229" s="146"/>
      <c r="AR229" s="146"/>
      <c r="AS229" s="146"/>
      <c r="AT229" s="147"/>
      <c r="AU229" s="570">
        <f>SUM(AU219:AX228)</f>
        <v>0</v>
      </c>
      <c r="AV229" s="571"/>
      <c r="AW229" s="571"/>
      <c r="AX229" s="573"/>
    </row>
    <row r="230" spans="1:50" ht="23.25" hidden="1"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12.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4" customHeight="1" x14ac:dyDescent="0.15">
      <c r="A235" s="577"/>
      <c r="B235" s="57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3" t="s">
        <v>33</v>
      </c>
      <c r="AL235" s="232"/>
      <c r="AM235" s="232"/>
      <c r="AN235" s="232"/>
      <c r="AO235" s="232"/>
      <c r="AP235" s="232"/>
      <c r="AQ235" s="232" t="s">
        <v>23</v>
      </c>
      <c r="AR235" s="232"/>
      <c r="AS235" s="232"/>
      <c r="AT235" s="232"/>
      <c r="AU235" s="83" t="s">
        <v>24</v>
      </c>
      <c r="AV235" s="84"/>
      <c r="AW235" s="84"/>
      <c r="AX235" s="584"/>
    </row>
    <row r="236" spans="1:50" ht="20.25" customHeight="1" x14ac:dyDescent="0.15">
      <c r="A236" s="577">
        <v>1</v>
      </c>
      <c r="B236" s="577">
        <v>1</v>
      </c>
      <c r="C236" s="578" t="s">
        <v>409</v>
      </c>
      <c r="D236" s="579"/>
      <c r="E236" s="579"/>
      <c r="F236" s="579"/>
      <c r="G236" s="579"/>
      <c r="H236" s="579"/>
      <c r="I236" s="579"/>
      <c r="J236" s="579"/>
      <c r="K236" s="579"/>
      <c r="L236" s="579"/>
      <c r="M236" s="578" t="s">
        <v>413</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14</v>
      </c>
      <c r="AL236" s="581"/>
      <c r="AM236" s="581"/>
      <c r="AN236" s="581"/>
      <c r="AO236" s="581"/>
      <c r="AP236" s="582"/>
      <c r="AQ236" s="578"/>
      <c r="AR236" s="579"/>
      <c r="AS236" s="579"/>
      <c r="AT236" s="579"/>
      <c r="AU236" s="580"/>
      <c r="AV236" s="581"/>
      <c r="AW236" s="581"/>
      <c r="AX236" s="582"/>
    </row>
    <row r="237" spans="1:50" ht="20.25" customHeight="1" x14ac:dyDescent="0.15">
      <c r="A237" s="577">
        <v>2</v>
      </c>
      <c r="B237" s="577">
        <v>1</v>
      </c>
      <c r="C237" s="578" t="s">
        <v>410</v>
      </c>
      <c r="D237" s="579"/>
      <c r="E237" s="579"/>
      <c r="F237" s="579"/>
      <c r="G237" s="579"/>
      <c r="H237" s="579"/>
      <c r="I237" s="579"/>
      <c r="J237" s="579"/>
      <c r="K237" s="579"/>
      <c r="L237" s="579"/>
      <c r="M237" s="578" t="s">
        <v>413</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0.2</v>
      </c>
      <c r="AL237" s="581"/>
      <c r="AM237" s="581"/>
      <c r="AN237" s="581"/>
      <c r="AO237" s="581"/>
      <c r="AP237" s="582"/>
      <c r="AQ237" s="578"/>
      <c r="AR237" s="579"/>
      <c r="AS237" s="579"/>
      <c r="AT237" s="579"/>
      <c r="AU237" s="580"/>
      <c r="AV237" s="581"/>
      <c r="AW237" s="581"/>
      <c r="AX237" s="582"/>
    </row>
    <row r="238" spans="1:50" ht="20.25" customHeight="1" x14ac:dyDescent="0.15">
      <c r="A238" s="577">
        <v>3</v>
      </c>
      <c r="B238" s="577">
        <v>1</v>
      </c>
      <c r="C238" s="578" t="s">
        <v>424</v>
      </c>
      <c r="D238" s="579"/>
      <c r="E238" s="579"/>
      <c r="F238" s="579"/>
      <c r="G238" s="579"/>
      <c r="H238" s="579"/>
      <c r="I238" s="579"/>
      <c r="J238" s="579"/>
      <c r="K238" s="579"/>
      <c r="L238" s="579"/>
      <c r="M238" s="578" t="s">
        <v>413</v>
      </c>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v>7.0000000000000007E-2</v>
      </c>
      <c r="AL238" s="581"/>
      <c r="AM238" s="581"/>
      <c r="AN238" s="581"/>
      <c r="AO238" s="581"/>
      <c r="AP238" s="582"/>
      <c r="AQ238" s="578"/>
      <c r="AR238" s="579"/>
      <c r="AS238" s="579"/>
      <c r="AT238" s="579"/>
      <c r="AU238" s="580"/>
      <c r="AV238" s="581"/>
      <c r="AW238" s="581"/>
      <c r="AX238" s="582"/>
    </row>
    <row r="239" spans="1:50" ht="20.25" customHeight="1" x14ac:dyDescent="0.15">
      <c r="A239" s="577">
        <v>4</v>
      </c>
      <c r="B239" s="577">
        <v>1</v>
      </c>
      <c r="C239" s="578" t="s">
        <v>411</v>
      </c>
      <c r="D239" s="579"/>
      <c r="E239" s="579"/>
      <c r="F239" s="579"/>
      <c r="G239" s="579"/>
      <c r="H239" s="579"/>
      <c r="I239" s="579"/>
      <c r="J239" s="579"/>
      <c r="K239" s="579"/>
      <c r="L239" s="579"/>
      <c r="M239" s="578" t="s">
        <v>413</v>
      </c>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v>3.4000000000000002E-2</v>
      </c>
      <c r="AL239" s="581"/>
      <c r="AM239" s="581"/>
      <c r="AN239" s="581"/>
      <c r="AO239" s="581"/>
      <c r="AP239" s="582"/>
      <c r="AQ239" s="578"/>
      <c r="AR239" s="579"/>
      <c r="AS239" s="579"/>
      <c r="AT239" s="579"/>
      <c r="AU239" s="580"/>
      <c r="AV239" s="581"/>
      <c r="AW239" s="581"/>
      <c r="AX239" s="582"/>
    </row>
    <row r="240" spans="1:50" ht="20.25" hidden="1" customHeight="1" x14ac:dyDescent="0.15">
      <c r="A240" s="577">
        <v>5</v>
      </c>
      <c r="B240" s="577">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78"/>
      <c r="AR240" s="579"/>
      <c r="AS240" s="579"/>
      <c r="AT240" s="579"/>
      <c r="AU240" s="580"/>
      <c r="AV240" s="581"/>
      <c r="AW240" s="581"/>
      <c r="AX240" s="582"/>
    </row>
    <row r="241" spans="1:50" ht="20.25" hidden="1" customHeight="1" x14ac:dyDescent="0.15">
      <c r="A241" s="577">
        <v>6</v>
      </c>
      <c r="B241" s="577">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78"/>
      <c r="AR241" s="579"/>
      <c r="AS241" s="579"/>
      <c r="AT241" s="579"/>
      <c r="AU241" s="580"/>
      <c r="AV241" s="581"/>
      <c r="AW241" s="581"/>
      <c r="AX241" s="582"/>
    </row>
    <row r="242" spans="1:50" ht="20.25" hidden="1" customHeight="1" x14ac:dyDescent="0.15">
      <c r="A242" s="577">
        <v>7</v>
      </c>
      <c r="B242" s="577">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78"/>
      <c r="AR242" s="579"/>
      <c r="AS242" s="579"/>
      <c r="AT242" s="579"/>
      <c r="AU242" s="580"/>
      <c r="AV242" s="581"/>
      <c r="AW242" s="581"/>
      <c r="AX242" s="582"/>
    </row>
    <row r="243" spans="1:50" ht="20.25" hidden="1" customHeight="1" x14ac:dyDescent="0.15">
      <c r="A243" s="577">
        <v>8</v>
      </c>
      <c r="B243" s="577">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78"/>
      <c r="AR243" s="579"/>
      <c r="AS243" s="579"/>
      <c r="AT243" s="579"/>
      <c r="AU243" s="580"/>
      <c r="AV243" s="581"/>
      <c r="AW243" s="581"/>
      <c r="AX243" s="582"/>
    </row>
    <row r="244" spans="1:50" ht="20.25" hidden="1" customHeight="1" x14ac:dyDescent="0.15">
      <c r="A244" s="577">
        <v>9</v>
      </c>
      <c r="B244" s="577">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78"/>
      <c r="AR244" s="579"/>
      <c r="AS244" s="579"/>
      <c r="AT244" s="579"/>
      <c r="AU244" s="580"/>
      <c r="AV244" s="581"/>
      <c r="AW244" s="581"/>
      <c r="AX244" s="582"/>
    </row>
    <row r="245" spans="1:50" ht="20.25" hidden="1" customHeight="1" x14ac:dyDescent="0.15">
      <c r="A245" s="577">
        <v>10</v>
      </c>
      <c r="B245" s="577">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78"/>
      <c r="AR245" s="579"/>
      <c r="AS245" s="579"/>
      <c r="AT245" s="579"/>
      <c r="AU245" s="580"/>
      <c r="AV245" s="581"/>
      <c r="AW245" s="581"/>
      <c r="AX245" s="582"/>
    </row>
    <row r="246" spans="1:50" ht="20.25" hidden="1" customHeight="1" x14ac:dyDescent="0.15">
      <c r="A246" s="577">
        <v>11</v>
      </c>
      <c r="B246" s="577">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0.25" hidden="1" customHeight="1" x14ac:dyDescent="0.15">
      <c r="A247" s="577">
        <v>12</v>
      </c>
      <c r="B247" s="577">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0.25" hidden="1" customHeight="1" x14ac:dyDescent="0.15">
      <c r="A248" s="577">
        <v>13</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0.25" hidden="1" customHeight="1" x14ac:dyDescent="0.15">
      <c r="A249" s="577">
        <v>14</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0.25" hidden="1" customHeight="1" x14ac:dyDescent="0.15">
      <c r="A250" s="577">
        <v>15</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0.25" hidden="1" customHeight="1" x14ac:dyDescent="0.15">
      <c r="A251" s="577">
        <v>16</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0.25" hidden="1" customHeight="1" x14ac:dyDescent="0.15">
      <c r="A252" s="577">
        <v>17</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0.25" hidden="1" customHeight="1" x14ac:dyDescent="0.15">
      <c r="A253" s="577">
        <v>18</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0.25" hidden="1" customHeight="1" x14ac:dyDescent="0.15">
      <c r="A254" s="577">
        <v>19</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0.25" hidden="1" customHeight="1" x14ac:dyDescent="0.15">
      <c r="A255" s="577">
        <v>20</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0.25" hidden="1" customHeight="1" x14ac:dyDescent="0.15">
      <c r="A256" s="577">
        <v>21</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0.25" hidden="1" customHeight="1" x14ac:dyDescent="0.15">
      <c r="A257" s="577">
        <v>22</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0.25" hidden="1" customHeight="1" x14ac:dyDescent="0.15">
      <c r="A258" s="577">
        <v>23</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0.25" hidden="1" customHeight="1" x14ac:dyDescent="0.15">
      <c r="A259" s="577">
        <v>24</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0.25" hidden="1" customHeight="1" x14ac:dyDescent="0.15">
      <c r="A260" s="577">
        <v>25</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0.25" hidden="1" customHeight="1" x14ac:dyDescent="0.15">
      <c r="A261" s="577">
        <v>26</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0.25" hidden="1" customHeight="1" x14ac:dyDescent="0.15">
      <c r="A262" s="577">
        <v>27</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0.25" hidden="1" customHeight="1" x14ac:dyDescent="0.15">
      <c r="A263" s="577">
        <v>28</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0.25" hidden="1" customHeight="1" x14ac:dyDescent="0.15">
      <c r="A264" s="577">
        <v>29</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t="20.25" hidden="1" customHeight="1" x14ac:dyDescent="0.15">
      <c r="A265" s="577">
        <v>30</v>
      </c>
      <c r="B265" s="577">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78"/>
      <c r="AR265" s="579"/>
      <c r="AS265" s="579"/>
      <c r="AT265" s="579"/>
      <c r="AU265" s="580"/>
      <c r="AV265" s="581"/>
      <c r="AW265" s="581"/>
      <c r="AX265" s="582"/>
    </row>
    <row r="266" spans="1:50" ht="20.25" hidden="1"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0.25" hidden="1" customHeight="1"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5.5" hidden="1" customHeight="1" x14ac:dyDescent="0.15">
      <c r="A268" s="577"/>
      <c r="B268" s="577"/>
      <c r="C268" s="232" t="s">
        <v>365</v>
      </c>
      <c r="D268" s="232"/>
      <c r="E268" s="232"/>
      <c r="F268" s="232"/>
      <c r="G268" s="232"/>
      <c r="H268" s="232"/>
      <c r="I268" s="232"/>
      <c r="J268" s="232"/>
      <c r="K268" s="232"/>
      <c r="L268" s="232"/>
      <c r="M268" s="232" t="s">
        <v>366</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3" t="s">
        <v>367</v>
      </c>
      <c r="AL268" s="232"/>
      <c r="AM268" s="232"/>
      <c r="AN268" s="232"/>
      <c r="AO268" s="232"/>
      <c r="AP268" s="232"/>
      <c r="AQ268" s="232" t="s">
        <v>23</v>
      </c>
      <c r="AR268" s="232"/>
      <c r="AS268" s="232"/>
      <c r="AT268" s="232"/>
      <c r="AU268" s="83" t="s">
        <v>24</v>
      </c>
      <c r="AV268" s="84"/>
      <c r="AW268" s="84"/>
      <c r="AX268" s="584"/>
    </row>
    <row r="269" spans="1:50" ht="20.25" hidden="1" customHeight="1" x14ac:dyDescent="0.15">
      <c r="A269" s="577">
        <v>1</v>
      </c>
      <c r="B269" s="577">
        <v>1</v>
      </c>
      <c r="C269" s="578" t="s">
        <v>412</v>
      </c>
      <c r="D269" s="579"/>
      <c r="E269" s="579"/>
      <c r="F269" s="579"/>
      <c r="G269" s="579"/>
      <c r="H269" s="579"/>
      <c r="I269" s="579"/>
      <c r="J269" s="579"/>
      <c r="K269" s="579"/>
      <c r="L269" s="579"/>
      <c r="M269" s="578" t="s">
        <v>413</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v>0.1</v>
      </c>
      <c r="AL269" s="581"/>
      <c r="AM269" s="581"/>
      <c r="AN269" s="581"/>
      <c r="AO269" s="581"/>
      <c r="AP269" s="582"/>
      <c r="AQ269" s="578"/>
      <c r="AR269" s="579"/>
      <c r="AS269" s="579"/>
      <c r="AT269" s="579"/>
      <c r="AU269" s="580"/>
      <c r="AV269" s="581"/>
      <c r="AW269" s="581"/>
      <c r="AX269" s="582"/>
    </row>
    <row r="270" spans="1:50" ht="20.25" hidden="1" customHeight="1" x14ac:dyDescent="0.15">
      <c r="A270" s="577">
        <v>2</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0.25" hidden="1" customHeight="1" x14ac:dyDescent="0.15">
      <c r="A271" s="577">
        <v>3</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0.25" hidden="1" customHeight="1" x14ac:dyDescent="0.15">
      <c r="A272" s="577">
        <v>4</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0.25" hidden="1" customHeight="1" x14ac:dyDescent="0.15">
      <c r="A273" s="577">
        <v>5</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0.25" hidden="1" customHeight="1" x14ac:dyDescent="0.15">
      <c r="A274" s="577">
        <v>6</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0.25" hidden="1" customHeight="1" x14ac:dyDescent="0.15">
      <c r="A275" s="577">
        <v>7</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0.25" hidden="1" customHeight="1" x14ac:dyDescent="0.15">
      <c r="A276" s="577">
        <v>8</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0.25" hidden="1" customHeight="1" x14ac:dyDescent="0.15">
      <c r="A277" s="577">
        <v>9</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0.25" hidden="1" customHeight="1" x14ac:dyDescent="0.15">
      <c r="A278" s="577">
        <v>10</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0.25" hidden="1" customHeight="1" x14ac:dyDescent="0.15">
      <c r="A279" s="577">
        <v>11</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0.25" hidden="1" customHeight="1" x14ac:dyDescent="0.15">
      <c r="A280" s="577">
        <v>12</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0.25" hidden="1" customHeight="1" x14ac:dyDescent="0.15">
      <c r="A281" s="577">
        <v>13</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0.25" hidden="1" customHeight="1" x14ac:dyDescent="0.15">
      <c r="A282" s="577">
        <v>14</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0.25" hidden="1" customHeight="1" x14ac:dyDescent="0.15">
      <c r="A283" s="577">
        <v>15</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0.25" hidden="1" customHeight="1" x14ac:dyDescent="0.15">
      <c r="A284" s="577">
        <v>16</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0.25" hidden="1" customHeight="1" x14ac:dyDescent="0.15">
      <c r="A285" s="577">
        <v>17</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0.25" hidden="1" customHeight="1" x14ac:dyDescent="0.15">
      <c r="A286" s="577">
        <v>18</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0.25" hidden="1" customHeight="1" x14ac:dyDescent="0.15">
      <c r="A287" s="577">
        <v>19</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0.25" hidden="1" customHeight="1" x14ac:dyDescent="0.15">
      <c r="A288" s="577">
        <v>20</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0.25" hidden="1" customHeight="1" x14ac:dyDescent="0.15">
      <c r="A289" s="577">
        <v>21</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0.25" hidden="1" customHeight="1" x14ac:dyDescent="0.15">
      <c r="A290" s="577">
        <v>22</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0.25" hidden="1" customHeight="1" x14ac:dyDescent="0.15">
      <c r="A291" s="577">
        <v>23</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0.25" hidden="1" customHeight="1" x14ac:dyDescent="0.15">
      <c r="A292" s="577">
        <v>24</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0.25" hidden="1" customHeight="1" x14ac:dyDescent="0.15">
      <c r="A293" s="577">
        <v>25</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0.25" hidden="1" customHeight="1" x14ac:dyDescent="0.15">
      <c r="A294" s="577">
        <v>26</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0.25" hidden="1" customHeight="1" x14ac:dyDescent="0.15">
      <c r="A295" s="577">
        <v>27</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0.25" hidden="1" customHeight="1" x14ac:dyDescent="0.15">
      <c r="A296" s="577">
        <v>28</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0.25" hidden="1" customHeight="1" x14ac:dyDescent="0.15">
      <c r="A297" s="577">
        <v>29</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ht="20.25" hidden="1" customHeight="1" x14ac:dyDescent="0.15">
      <c r="A298" s="577">
        <v>30</v>
      </c>
      <c r="B298" s="577">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78"/>
      <c r="AR298" s="579"/>
      <c r="AS298" s="579"/>
      <c r="AT298" s="579"/>
      <c r="AU298" s="580"/>
      <c r="AV298" s="581"/>
      <c r="AW298" s="581"/>
      <c r="AX298" s="582"/>
    </row>
    <row r="299" spans="1:50" ht="20.25" customHeight="1" x14ac:dyDescent="0.15"/>
    <row r="300" spans="1:50" ht="20.25" hidden="1" customHeight="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5.5" hidden="1" customHeight="1" x14ac:dyDescent="0.15">
      <c r="A301" s="577"/>
      <c r="B301" s="577"/>
      <c r="C301" s="232" t="s">
        <v>365</v>
      </c>
      <c r="D301" s="232"/>
      <c r="E301" s="232"/>
      <c r="F301" s="232"/>
      <c r="G301" s="232"/>
      <c r="H301" s="232"/>
      <c r="I301" s="232"/>
      <c r="J301" s="232"/>
      <c r="K301" s="232"/>
      <c r="L301" s="232"/>
      <c r="M301" s="232" t="s">
        <v>366</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3" t="s">
        <v>367</v>
      </c>
      <c r="AL301" s="232"/>
      <c r="AM301" s="232"/>
      <c r="AN301" s="232"/>
      <c r="AO301" s="232"/>
      <c r="AP301" s="232"/>
      <c r="AQ301" s="232" t="s">
        <v>23</v>
      </c>
      <c r="AR301" s="232"/>
      <c r="AS301" s="232"/>
      <c r="AT301" s="232"/>
      <c r="AU301" s="83" t="s">
        <v>24</v>
      </c>
      <c r="AV301" s="84"/>
      <c r="AW301" s="84"/>
      <c r="AX301" s="584"/>
    </row>
    <row r="302" spans="1:50" ht="20.25" hidden="1" customHeight="1" x14ac:dyDescent="0.15">
      <c r="A302" s="577">
        <v>1</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0.25" hidden="1" customHeight="1" x14ac:dyDescent="0.15">
      <c r="A303" s="577">
        <v>2</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0.25" hidden="1" customHeight="1" x14ac:dyDescent="0.15">
      <c r="A304" s="577">
        <v>3</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0.25" hidden="1" customHeight="1" x14ac:dyDescent="0.15">
      <c r="A305" s="577">
        <v>4</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0.25" hidden="1" customHeight="1" x14ac:dyDescent="0.15">
      <c r="A306" s="577">
        <v>5</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0.25" hidden="1" customHeight="1" x14ac:dyDescent="0.15">
      <c r="A307" s="577">
        <v>6</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0.25" hidden="1" customHeight="1" x14ac:dyDescent="0.15">
      <c r="A308" s="577">
        <v>7</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0.25" hidden="1" customHeight="1" x14ac:dyDescent="0.15">
      <c r="A309" s="577">
        <v>8</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0.25" hidden="1" customHeight="1" x14ac:dyDescent="0.15">
      <c r="A310" s="577">
        <v>9</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0.25" hidden="1" customHeight="1" x14ac:dyDescent="0.15">
      <c r="A311" s="577">
        <v>10</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0.25" hidden="1" customHeight="1" x14ac:dyDescent="0.15">
      <c r="A312" s="577">
        <v>11</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0.25" hidden="1" customHeight="1" x14ac:dyDescent="0.15">
      <c r="A313" s="577">
        <v>12</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0.25" hidden="1" customHeight="1" x14ac:dyDescent="0.15">
      <c r="A314" s="577">
        <v>13</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0.25" hidden="1" customHeight="1" x14ac:dyDescent="0.15">
      <c r="A315" s="577">
        <v>14</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0.25" hidden="1" customHeight="1" x14ac:dyDescent="0.15">
      <c r="A316" s="577">
        <v>15</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0.25" hidden="1" customHeight="1" x14ac:dyDescent="0.15">
      <c r="A317" s="577">
        <v>16</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0.25" hidden="1" customHeight="1" x14ac:dyDescent="0.15">
      <c r="A318" s="577">
        <v>17</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0.25" hidden="1" customHeight="1" x14ac:dyDescent="0.15">
      <c r="A319" s="577">
        <v>18</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0.25" hidden="1" customHeight="1" x14ac:dyDescent="0.15">
      <c r="A320" s="577">
        <v>19</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0.25" hidden="1" customHeight="1" x14ac:dyDescent="0.15">
      <c r="A321" s="577">
        <v>20</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0.25" hidden="1" customHeight="1" x14ac:dyDescent="0.15">
      <c r="A322" s="577">
        <v>21</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0.25" hidden="1" customHeight="1" x14ac:dyDescent="0.15">
      <c r="A323" s="577">
        <v>22</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0.25" hidden="1" customHeight="1" x14ac:dyDescent="0.15">
      <c r="A324" s="577">
        <v>23</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0.25" hidden="1" customHeight="1" x14ac:dyDescent="0.15">
      <c r="A325" s="577">
        <v>24</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0.25" hidden="1" customHeight="1" x14ac:dyDescent="0.15">
      <c r="A326" s="577">
        <v>25</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0.25" hidden="1" customHeight="1" x14ac:dyDescent="0.15">
      <c r="A327" s="577">
        <v>26</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0.25" hidden="1" customHeight="1" x14ac:dyDescent="0.15">
      <c r="A328" s="577">
        <v>27</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0.25" hidden="1" customHeight="1" x14ac:dyDescent="0.15">
      <c r="A329" s="577">
        <v>28</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0.25" hidden="1" customHeight="1" x14ac:dyDescent="0.15">
      <c r="A330" s="577">
        <v>29</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1" spans="1:50" ht="20.25" hidden="1" customHeight="1" x14ac:dyDescent="0.15">
      <c r="A331" s="577">
        <v>30</v>
      </c>
      <c r="B331" s="577">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78"/>
      <c r="AR331" s="579"/>
      <c r="AS331" s="579"/>
      <c r="AT331" s="579"/>
      <c r="AU331" s="580"/>
      <c r="AV331" s="581"/>
      <c r="AW331" s="581"/>
      <c r="AX331" s="582"/>
    </row>
    <row r="332" spans="1:50" ht="20.25" customHeight="1" x14ac:dyDescent="0.15"/>
    <row r="333" spans="1:50" ht="20.25" hidden="1" customHeight="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6.25" hidden="1" customHeight="1" x14ac:dyDescent="0.15">
      <c r="A334" s="577"/>
      <c r="B334" s="577"/>
      <c r="C334" s="232" t="s">
        <v>365</v>
      </c>
      <c r="D334" s="232"/>
      <c r="E334" s="232"/>
      <c r="F334" s="232"/>
      <c r="G334" s="232"/>
      <c r="H334" s="232"/>
      <c r="I334" s="232"/>
      <c r="J334" s="232"/>
      <c r="K334" s="232"/>
      <c r="L334" s="232"/>
      <c r="M334" s="232" t="s">
        <v>366</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3" t="s">
        <v>367</v>
      </c>
      <c r="AL334" s="232"/>
      <c r="AM334" s="232"/>
      <c r="AN334" s="232"/>
      <c r="AO334" s="232"/>
      <c r="AP334" s="232"/>
      <c r="AQ334" s="232" t="s">
        <v>23</v>
      </c>
      <c r="AR334" s="232"/>
      <c r="AS334" s="232"/>
      <c r="AT334" s="232"/>
      <c r="AU334" s="83" t="s">
        <v>24</v>
      </c>
      <c r="AV334" s="84"/>
      <c r="AW334" s="84"/>
      <c r="AX334" s="584"/>
    </row>
    <row r="335" spans="1:50" ht="20.25" hidden="1" customHeight="1" x14ac:dyDescent="0.15">
      <c r="A335" s="577">
        <v>1</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0.25" hidden="1" customHeight="1" x14ac:dyDescent="0.15">
      <c r="A336" s="577">
        <v>2</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0.25" hidden="1" customHeight="1" x14ac:dyDescent="0.15">
      <c r="A337" s="577">
        <v>3</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0.25" hidden="1" customHeight="1" x14ac:dyDescent="0.15">
      <c r="A338" s="577">
        <v>4</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0.25" hidden="1" customHeight="1" x14ac:dyDescent="0.15">
      <c r="A339" s="577">
        <v>5</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0.25" hidden="1" customHeight="1" x14ac:dyDescent="0.15">
      <c r="A340" s="577">
        <v>6</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0.25" hidden="1" customHeight="1" x14ac:dyDescent="0.15">
      <c r="A341" s="577">
        <v>7</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0.25" hidden="1" customHeight="1" x14ac:dyDescent="0.15">
      <c r="A342" s="577">
        <v>8</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0.25" hidden="1" customHeight="1" x14ac:dyDescent="0.15">
      <c r="A343" s="577">
        <v>9</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0.25" hidden="1" customHeight="1" x14ac:dyDescent="0.15">
      <c r="A344" s="577">
        <v>10</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0.25" hidden="1" customHeight="1" x14ac:dyDescent="0.15">
      <c r="A345" s="577">
        <v>11</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0.25" hidden="1" customHeight="1" x14ac:dyDescent="0.15">
      <c r="A346" s="577">
        <v>12</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0.25" hidden="1" customHeight="1" x14ac:dyDescent="0.15">
      <c r="A347" s="577">
        <v>13</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0.25" hidden="1" customHeight="1" x14ac:dyDescent="0.15">
      <c r="A348" s="577">
        <v>14</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0.25" hidden="1" customHeight="1" x14ac:dyDescent="0.15">
      <c r="A349" s="577">
        <v>15</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0.25" hidden="1" customHeight="1" x14ac:dyDescent="0.15">
      <c r="A350" s="577">
        <v>16</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0.25" hidden="1" customHeight="1" x14ac:dyDescent="0.15">
      <c r="A351" s="577">
        <v>17</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0.25" hidden="1" customHeight="1" x14ac:dyDescent="0.15">
      <c r="A352" s="577">
        <v>18</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0.25" hidden="1" customHeight="1" x14ac:dyDescent="0.15">
      <c r="A353" s="577">
        <v>19</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0.25" hidden="1" customHeight="1" x14ac:dyDescent="0.15">
      <c r="A354" s="577">
        <v>20</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0.25" hidden="1" customHeight="1" x14ac:dyDescent="0.15">
      <c r="A355" s="577">
        <v>21</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0.25" hidden="1" customHeight="1" x14ac:dyDescent="0.15">
      <c r="A356" s="577">
        <v>22</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0.25" hidden="1" customHeight="1" x14ac:dyDescent="0.15">
      <c r="A357" s="577">
        <v>23</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0.25" hidden="1" customHeight="1" x14ac:dyDescent="0.15">
      <c r="A358" s="577">
        <v>24</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0.25" hidden="1" customHeight="1" x14ac:dyDescent="0.15">
      <c r="A359" s="577">
        <v>25</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0.25" hidden="1" customHeight="1" x14ac:dyDescent="0.15">
      <c r="A360" s="577">
        <v>26</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0.25" hidden="1" customHeight="1" x14ac:dyDescent="0.15">
      <c r="A361" s="577">
        <v>27</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0.25" hidden="1" customHeight="1" x14ac:dyDescent="0.15">
      <c r="A362" s="577">
        <v>28</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0.25" hidden="1" customHeight="1" x14ac:dyDescent="0.15">
      <c r="A363" s="577">
        <v>29</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4" spans="1:50" ht="20.25" hidden="1" customHeight="1" x14ac:dyDescent="0.15">
      <c r="A364" s="577">
        <v>30</v>
      </c>
      <c r="B364" s="577">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78"/>
      <c r="AR364" s="579"/>
      <c r="AS364" s="579"/>
      <c r="AT364" s="579"/>
      <c r="AU364" s="580"/>
      <c r="AV364" s="581"/>
      <c r="AW364" s="581"/>
      <c r="AX364" s="582"/>
    </row>
    <row r="365" spans="1:50" ht="20.25" hidden="1" customHeight="1" x14ac:dyDescent="0.15"/>
    <row r="366" spans="1:50" ht="20.25" hidden="1" customHeight="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5.5" hidden="1" customHeight="1" x14ac:dyDescent="0.15">
      <c r="A367" s="577"/>
      <c r="B367" s="577"/>
      <c r="C367" s="232" t="s">
        <v>365</v>
      </c>
      <c r="D367" s="232"/>
      <c r="E367" s="232"/>
      <c r="F367" s="232"/>
      <c r="G367" s="232"/>
      <c r="H367" s="232"/>
      <c r="I367" s="232"/>
      <c r="J367" s="232"/>
      <c r="K367" s="232"/>
      <c r="L367" s="232"/>
      <c r="M367" s="232" t="s">
        <v>366</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3" t="s">
        <v>367</v>
      </c>
      <c r="AL367" s="232"/>
      <c r="AM367" s="232"/>
      <c r="AN367" s="232"/>
      <c r="AO367" s="232"/>
      <c r="AP367" s="232"/>
      <c r="AQ367" s="232" t="s">
        <v>23</v>
      </c>
      <c r="AR367" s="232"/>
      <c r="AS367" s="232"/>
      <c r="AT367" s="232"/>
      <c r="AU367" s="83" t="s">
        <v>24</v>
      </c>
      <c r="AV367" s="84"/>
      <c r="AW367" s="84"/>
      <c r="AX367" s="584"/>
    </row>
    <row r="368" spans="1:50" ht="20.25" hidden="1" customHeight="1" x14ac:dyDescent="0.15">
      <c r="A368" s="577">
        <v>1</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0.25" hidden="1" customHeight="1" x14ac:dyDescent="0.15">
      <c r="A369" s="577">
        <v>2</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0.25" hidden="1" customHeight="1" x14ac:dyDescent="0.15">
      <c r="A370" s="577">
        <v>3</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0.25" hidden="1" customHeight="1" x14ac:dyDescent="0.15">
      <c r="A371" s="577">
        <v>4</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0.25" hidden="1" customHeight="1" x14ac:dyDescent="0.15">
      <c r="A372" s="577">
        <v>5</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0.25" hidden="1" customHeight="1" x14ac:dyDescent="0.15">
      <c r="A373" s="577">
        <v>6</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0.25" hidden="1" customHeight="1" x14ac:dyDescent="0.15">
      <c r="A374" s="577">
        <v>7</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0.25" hidden="1" customHeight="1" x14ac:dyDescent="0.15">
      <c r="A375" s="577">
        <v>8</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0.25" hidden="1" customHeight="1" x14ac:dyDescent="0.15">
      <c r="A376" s="577">
        <v>9</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0.25" hidden="1" customHeight="1" x14ac:dyDescent="0.15">
      <c r="A377" s="577">
        <v>10</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0.25" hidden="1" customHeight="1" x14ac:dyDescent="0.15">
      <c r="A378" s="577">
        <v>11</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0.25" hidden="1" customHeight="1" x14ac:dyDescent="0.15">
      <c r="A379" s="577">
        <v>12</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0.25" hidden="1" customHeight="1" x14ac:dyDescent="0.15">
      <c r="A380" s="577">
        <v>13</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0.25" hidden="1" customHeight="1" x14ac:dyDescent="0.15">
      <c r="A381" s="577">
        <v>14</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0.25" hidden="1" customHeight="1" x14ac:dyDescent="0.15">
      <c r="A382" s="577">
        <v>15</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0.25" hidden="1" customHeight="1" x14ac:dyDescent="0.15">
      <c r="A383" s="577">
        <v>16</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0.25" hidden="1" customHeight="1" x14ac:dyDescent="0.15">
      <c r="A384" s="577">
        <v>17</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0.25" hidden="1" customHeight="1" x14ac:dyDescent="0.15">
      <c r="A385" s="577">
        <v>18</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0.25" hidden="1" customHeight="1" x14ac:dyDescent="0.15">
      <c r="A386" s="577">
        <v>19</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0.25" hidden="1" customHeight="1" x14ac:dyDescent="0.15">
      <c r="A387" s="577">
        <v>20</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0.25" hidden="1" customHeight="1" x14ac:dyDescent="0.15">
      <c r="A388" s="577">
        <v>21</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0.25" hidden="1" customHeight="1" x14ac:dyDescent="0.15">
      <c r="A389" s="577">
        <v>22</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0.25" hidden="1" customHeight="1" x14ac:dyDescent="0.15">
      <c r="A390" s="577">
        <v>23</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0.25" hidden="1" customHeight="1" x14ac:dyDescent="0.15">
      <c r="A391" s="577">
        <v>24</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0.25" hidden="1" customHeight="1" x14ac:dyDescent="0.15">
      <c r="A392" s="577">
        <v>25</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0.25" hidden="1" customHeight="1" x14ac:dyDescent="0.15">
      <c r="A393" s="577">
        <v>26</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0.25" hidden="1" customHeight="1" x14ac:dyDescent="0.15">
      <c r="A394" s="577">
        <v>27</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0.25" hidden="1" customHeight="1" x14ac:dyDescent="0.15">
      <c r="A395" s="577">
        <v>28</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0.25" hidden="1" customHeight="1" x14ac:dyDescent="0.15">
      <c r="A396" s="577">
        <v>29</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7" spans="1:50" ht="20.25" hidden="1" customHeight="1" x14ac:dyDescent="0.15">
      <c r="A397" s="577">
        <v>30</v>
      </c>
      <c r="B397" s="577">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78"/>
      <c r="AR397" s="579"/>
      <c r="AS397" s="579"/>
      <c r="AT397" s="579"/>
      <c r="AU397" s="580"/>
      <c r="AV397" s="581"/>
      <c r="AW397" s="581"/>
      <c r="AX397" s="582"/>
    </row>
    <row r="398" spans="1:50" ht="20.25" hidden="1" customHeight="1" x14ac:dyDescent="0.15"/>
    <row r="399" spans="1:50" ht="20.25" hidden="1" customHeight="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5.5" hidden="1" customHeight="1" x14ac:dyDescent="0.15">
      <c r="A400" s="577"/>
      <c r="B400" s="577"/>
      <c r="C400" s="232" t="s">
        <v>365</v>
      </c>
      <c r="D400" s="232"/>
      <c r="E400" s="232"/>
      <c r="F400" s="232"/>
      <c r="G400" s="232"/>
      <c r="H400" s="232"/>
      <c r="I400" s="232"/>
      <c r="J400" s="232"/>
      <c r="K400" s="232"/>
      <c r="L400" s="232"/>
      <c r="M400" s="232" t="s">
        <v>366</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3" t="s">
        <v>367</v>
      </c>
      <c r="AL400" s="232"/>
      <c r="AM400" s="232"/>
      <c r="AN400" s="232"/>
      <c r="AO400" s="232"/>
      <c r="AP400" s="232"/>
      <c r="AQ400" s="232" t="s">
        <v>23</v>
      </c>
      <c r="AR400" s="232"/>
      <c r="AS400" s="232"/>
      <c r="AT400" s="232"/>
      <c r="AU400" s="83" t="s">
        <v>24</v>
      </c>
      <c r="AV400" s="84"/>
      <c r="AW400" s="84"/>
      <c r="AX400" s="584"/>
    </row>
    <row r="401" spans="1:50" ht="20.25" hidden="1" customHeight="1" x14ac:dyDescent="0.15">
      <c r="A401" s="577">
        <v>1</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0.25" hidden="1" customHeight="1" x14ac:dyDescent="0.15">
      <c r="A402" s="577">
        <v>2</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0.25" hidden="1" customHeight="1" x14ac:dyDescent="0.15">
      <c r="A403" s="577">
        <v>3</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0.25" hidden="1" customHeight="1" x14ac:dyDescent="0.15">
      <c r="A404" s="577">
        <v>4</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0.25" hidden="1" customHeight="1" x14ac:dyDescent="0.15">
      <c r="A405" s="577">
        <v>5</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0.25" hidden="1" customHeight="1" x14ac:dyDescent="0.15">
      <c r="A406" s="577">
        <v>6</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0.25" hidden="1" customHeight="1" x14ac:dyDescent="0.15">
      <c r="A407" s="577">
        <v>7</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0.25" hidden="1" customHeight="1" x14ac:dyDescent="0.15">
      <c r="A408" s="577">
        <v>8</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0.25" hidden="1" customHeight="1" x14ac:dyDescent="0.15">
      <c r="A409" s="577">
        <v>9</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0.25" hidden="1" customHeight="1" x14ac:dyDescent="0.15">
      <c r="A410" s="577">
        <v>10</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0.25" hidden="1" customHeight="1" x14ac:dyDescent="0.15">
      <c r="A411" s="577">
        <v>11</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0.25" hidden="1" customHeight="1" x14ac:dyDescent="0.15">
      <c r="A412" s="577">
        <v>12</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0.25" hidden="1" customHeight="1" x14ac:dyDescent="0.15">
      <c r="A413" s="577">
        <v>13</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0.25" hidden="1" customHeight="1" x14ac:dyDescent="0.15">
      <c r="A414" s="577">
        <v>14</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0.25" hidden="1" customHeight="1" x14ac:dyDescent="0.15">
      <c r="A415" s="577">
        <v>15</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0.25" hidden="1" customHeight="1" x14ac:dyDescent="0.15">
      <c r="A416" s="577">
        <v>16</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0.25" hidden="1" customHeight="1" x14ac:dyDescent="0.15">
      <c r="A417" s="577">
        <v>17</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0.25" hidden="1" customHeight="1" x14ac:dyDescent="0.15">
      <c r="A418" s="577">
        <v>18</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0.25" hidden="1" customHeight="1" x14ac:dyDescent="0.15">
      <c r="A419" s="577">
        <v>19</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0.25" hidden="1" customHeight="1" x14ac:dyDescent="0.15">
      <c r="A420" s="577">
        <v>20</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0.25" hidden="1" customHeight="1" x14ac:dyDescent="0.15">
      <c r="A421" s="577">
        <v>21</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0.25" hidden="1" customHeight="1" x14ac:dyDescent="0.15">
      <c r="A422" s="577">
        <v>22</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0.25" hidden="1" customHeight="1" x14ac:dyDescent="0.15">
      <c r="A423" s="577">
        <v>23</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0.25" hidden="1" customHeight="1" x14ac:dyDescent="0.15">
      <c r="A424" s="577">
        <v>24</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0.25" hidden="1" customHeight="1" x14ac:dyDescent="0.15">
      <c r="A425" s="577">
        <v>25</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0.25" hidden="1" customHeight="1" x14ac:dyDescent="0.15">
      <c r="A426" s="577">
        <v>26</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0.25" hidden="1" customHeight="1" x14ac:dyDescent="0.15">
      <c r="A427" s="577">
        <v>27</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0.25" hidden="1" customHeight="1" x14ac:dyDescent="0.15">
      <c r="A428" s="577">
        <v>28</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0.25" hidden="1" customHeight="1" x14ac:dyDescent="0.15">
      <c r="A429" s="577">
        <v>29</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0" spans="1:50" ht="20.25" hidden="1" customHeight="1" x14ac:dyDescent="0.15">
      <c r="A430" s="577">
        <v>30</v>
      </c>
      <c r="B430" s="577">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78"/>
      <c r="AR430" s="579"/>
      <c r="AS430" s="579"/>
      <c r="AT430" s="579"/>
      <c r="AU430" s="580"/>
      <c r="AV430" s="581"/>
      <c r="AW430" s="581"/>
      <c r="AX430" s="582"/>
    </row>
    <row r="431" spans="1:50" ht="20.25" hidden="1" customHeight="1" x14ac:dyDescent="0.15"/>
    <row r="432" spans="1:50" ht="20.25" hidden="1" customHeight="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5.5" hidden="1" customHeight="1" x14ac:dyDescent="0.15">
      <c r="A433" s="577"/>
      <c r="B433" s="577"/>
      <c r="C433" s="232" t="s">
        <v>365</v>
      </c>
      <c r="D433" s="232"/>
      <c r="E433" s="232"/>
      <c r="F433" s="232"/>
      <c r="G433" s="232"/>
      <c r="H433" s="232"/>
      <c r="I433" s="232"/>
      <c r="J433" s="232"/>
      <c r="K433" s="232"/>
      <c r="L433" s="232"/>
      <c r="M433" s="232" t="s">
        <v>366</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3" t="s">
        <v>367</v>
      </c>
      <c r="AL433" s="232"/>
      <c r="AM433" s="232"/>
      <c r="AN433" s="232"/>
      <c r="AO433" s="232"/>
      <c r="AP433" s="232"/>
      <c r="AQ433" s="232" t="s">
        <v>23</v>
      </c>
      <c r="AR433" s="232"/>
      <c r="AS433" s="232"/>
      <c r="AT433" s="232"/>
      <c r="AU433" s="83" t="s">
        <v>24</v>
      </c>
      <c r="AV433" s="84"/>
      <c r="AW433" s="84"/>
      <c r="AX433" s="584"/>
    </row>
    <row r="434" spans="1:50" ht="20.25" hidden="1" customHeight="1" x14ac:dyDescent="0.15">
      <c r="A434" s="577">
        <v>1</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0.25" hidden="1" customHeight="1" x14ac:dyDescent="0.15">
      <c r="A435" s="577">
        <v>2</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0.25" hidden="1" customHeight="1" x14ac:dyDescent="0.15">
      <c r="A436" s="577">
        <v>3</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0.25" hidden="1" customHeight="1" x14ac:dyDescent="0.15">
      <c r="A437" s="577">
        <v>4</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0.25" hidden="1" customHeight="1" x14ac:dyDescent="0.15">
      <c r="A438" s="577">
        <v>5</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0.25" hidden="1" customHeight="1" x14ac:dyDescent="0.15">
      <c r="A439" s="577">
        <v>6</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0.25" hidden="1" customHeight="1" x14ac:dyDescent="0.15">
      <c r="A440" s="577">
        <v>7</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0.25" hidden="1" customHeight="1" x14ac:dyDescent="0.15">
      <c r="A441" s="577">
        <v>8</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0.25" hidden="1" customHeight="1" x14ac:dyDescent="0.15">
      <c r="A442" s="577">
        <v>9</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0.25" hidden="1" customHeight="1" x14ac:dyDescent="0.15">
      <c r="A443" s="577">
        <v>10</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0.25" hidden="1" customHeight="1" x14ac:dyDescent="0.15">
      <c r="A444" s="577">
        <v>11</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0.25" hidden="1" customHeight="1" x14ac:dyDescent="0.15">
      <c r="A445" s="577">
        <v>12</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0.25" hidden="1" customHeight="1" x14ac:dyDescent="0.15">
      <c r="A446" s="577">
        <v>13</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0.25" hidden="1" customHeight="1" x14ac:dyDescent="0.15">
      <c r="A447" s="577">
        <v>14</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0.25" hidden="1" customHeight="1" x14ac:dyDescent="0.15">
      <c r="A448" s="577">
        <v>15</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0.25" hidden="1" customHeight="1" x14ac:dyDescent="0.15">
      <c r="A449" s="577">
        <v>16</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0.25" hidden="1" customHeight="1" x14ac:dyDescent="0.15">
      <c r="A450" s="577">
        <v>17</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0.25" hidden="1" customHeight="1" x14ac:dyDescent="0.15">
      <c r="A451" s="577">
        <v>18</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0.25" hidden="1" customHeight="1" x14ac:dyDescent="0.15">
      <c r="A452" s="577">
        <v>19</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0.25" hidden="1" customHeight="1" x14ac:dyDescent="0.15">
      <c r="A453" s="577">
        <v>20</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0.25" hidden="1" customHeight="1" x14ac:dyDescent="0.15">
      <c r="A454" s="577">
        <v>21</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0.25" hidden="1" customHeight="1" x14ac:dyDescent="0.15">
      <c r="A455" s="577">
        <v>22</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0.25" hidden="1" customHeight="1" x14ac:dyDescent="0.15">
      <c r="A456" s="577">
        <v>23</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0.25" hidden="1" customHeight="1" x14ac:dyDescent="0.15">
      <c r="A457" s="577">
        <v>24</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0.25" hidden="1" customHeight="1" x14ac:dyDescent="0.15">
      <c r="A458" s="577">
        <v>25</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0.25" hidden="1" customHeight="1" x14ac:dyDescent="0.15">
      <c r="A459" s="577">
        <v>26</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0.25" hidden="1" customHeight="1" x14ac:dyDescent="0.15">
      <c r="A460" s="577">
        <v>27</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0.25" hidden="1" customHeight="1" x14ac:dyDescent="0.15">
      <c r="A461" s="577">
        <v>28</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0.25" hidden="1" customHeight="1" x14ac:dyDescent="0.15">
      <c r="A462" s="577">
        <v>29</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3" spans="1:50" ht="20.25" hidden="1" customHeight="1" x14ac:dyDescent="0.15">
      <c r="A463" s="577">
        <v>30</v>
      </c>
      <c r="B463" s="577">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78"/>
      <c r="AR463" s="579"/>
      <c r="AS463" s="579"/>
      <c r="AT463" s="579"/>
      <c r="AU463" s="580"/>
      <c r="AV463" s="581"/>
      <c r="AW463" s="581"/>
      <c r="AX463" s="582"/>
    </row>
    <row r="464" spans="1:50" ht="20.25" hidden="1" customHeight="1" x14ac:dyDescent="0.15"/>
    <row r="465" spans="1:50" ht="20.25" hidden="1" customHeight="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5.5" hidden="1" customHeight="1" x14ac:dyDescent="0.15">
      <c r="A466" s="577"/>
      <c r="B466" s="577"/>
      <c r="C466" s="232" t="s">
        <v>365</v>
      </c>
      <c r="D466" s="232"/>
      <c r="E466" s="232"/>
      <c r="F466" s="232"/>
      <c r="G466" s="232"/>
      <c r="H466" s="232"/>
      <c r="I466" s="232"/>
      <c r="J466" s="232"/>
      <c r="K466" s="232"/>
      <c r="L466" s="232"/>
      <c r="M466" s="232" t="s">
        <v>366</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3" t="s">
        <v>367</v>
      </c>
      <c r="AL466" s="232"/>
      <c r="AM466" s="232"/>
      <c r="AN466" s="232"/>
      <c r="AO466" s="232"/>
      <c r="AP466" s="232"/>
      <c r="AQ466" s="232" t="s">
        <v>23</v>
      </c>
      <c r="AR466" s="232"/>
      <c r="AS466" s="232"/>
      <c r="AT466" s="232"/>
      <c r="AU466" s="83" t="s">
        <v>24</v>
      </c>
      <c r="AV466" s="84"/>
      <c r="AW466" s="84"/>
      <c r="AX466" s="584"/>
    </row>
    <row r="467" spans="1:50" ht="20.25" hidden="1" customHeight="1" x14ac:dyDescent="0.15">
      <c r="A467" s="577">
        <v>1</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0.25" hidden="1" customHeight="1" x14ac:dyDescent="0.15">
      <c r="A468" s="577">
        <v>2</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0.25" hidden="1" customHeight="1" x14ac:dyDescent="0.15">
      <c r="A469" s="577">
        <v>3</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0.25" hidden="1" customHeight="1" x14ac:dyDescent="0.15">
      <c r="A470" s="577">
        <v>4</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0.25" hidden="1" customHeight="1" x14ac:dyDescent="0.15">
      <c r="A471" s="577">
        <v>5</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0.25" hidden="1" customHeight="1" x14ac:dyDescent="0.15">
      <c r="A472" s="577">
        <v>6</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0.25" hidden="1" customHeight="1" x14ac:dyDescent="0.15">
      <c r="A473" s="577">
        <v>7</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0.25" hidden="1" customHeight="1" x14ac:dyDescent="0.15">
      <c r="A474" s="577">
        <v>8</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0.25" hidden="1" customHeight="1" x14ac:dyDescent="0.15">
      <c r="A475" s="577">
        <v>9</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0.25" hidden="1" customHeight="1" x14ac:dyDescent="0.15">
      <c r="A476" s="577">
        <v>10</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0.25" hidden="1" customHeight="1" x14ac:dyDescent="0.15">
      <c r="A477" s="577">
        <v>11</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0.25" hidden="1" customHeight="1" x14ac:dyDescent="0.15">
      <c r="A478" s="577">
        <v>12</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0.25" hidden="1" customHeight="1" x14ac:dyDescent="0.15">
      <c r="A479" s="577">
        <v>13</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0.25" hidden="1" customHeight="1" x14ac:dyDescent="0.15">
      <c r="A480" s="577">
        <v>14</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0.25" hidden="1" customHeight="1" x14ac:dyDescent="0.15">
      <c r="A481" s="577">
        <v>15</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0.25" hidden="1" customHeight="1" x14ac:dyDescent="0.15">
      <c r="A482" s="577">
        <v>16</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0.25" hidden="1" customHeight="1" x14ac:dyDescent="0.15">
      <c r="A483" s="577">
        <v>17</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0.25" hidden="1" customHeight="1" x14ac:dyDescent="0.15">
      <c r="A484" s="577">
        <v>18</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0.25" hidden="1" customHeight="1" x14ac:dyDescent="0.15">
      <c r="A485" s="577">
        <v>19</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0.25" hidden="1" customHeight="1" x14ac:dyDescent="0.15">
      <c r="A486" s="577">
        <v>20</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0.25" hidden="1" customHeight="1" x14ac:dyDescent="0.15">
      <c r="A487" s="577">
        <v>21</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0.25" hidden="1" customHeight="1" x14ac:dyDescent="0.15">
      <c r="A488" s="577">
        <v>22</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0.25" hidden="1" customHeight="1" x14ac:dyDescent="0.15">
      <c r="A489" s="577">
        <v>23</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0.25" hidden="1" customHeight="1" x14ac:dyDescent="0.15">
      <c r="A490" s="577">
        <v>24</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0.25" hidden="1" customHeight="1" x14ac:dyDescent="0.15">
      <c r="A491" s="577">
        <v>25</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0.25" hidden="1" customHeight="1" x14ac:dyDescent="0.15">
      <c r="A492" s="577">
        <v>26</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0.25" hidden="1" customHeight="1" x14ac:dyDescent="0.15">
      <c r="A493" s="577">
        <v>27</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0.25" hidden="1" customHeight="1" x14ac:dyDescent="0.15">
      <c r="A494" s="577">
        <v>28</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0.25" hidden="1" customHeight="1" x14ac:dyDescent="0.15">
      <c r="A495" s="577">
        <v>29</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6" spans="1:50" ht="20.25" hidden="1" customHeight="1" x14ac:dyDescent="0.15">
      <c r="A496" s="577">
        <v>30</v>
      </c>
      <c r="B496" s="577">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78"/>
      <c r="AR496" s="579"/>
      <c r="AS496" s="579"/>
      <c r="AT496" s="579"/>
      <c r="AU496" s="580"/>
      <c r="AV496" s="581"/>
      <c r="AW496" s="581"/>
      <c r="AX496" s="582"/>
    </row>
    <row r="497" spans="1:50" ht="20.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7">
    <cfRule type="expression" dxfId="211" priority="565">
      <formula>IF(RIGHT(TEXT(P14,"0.#"),1)=".",FALSE,TRUE)</formula>
    </cfRule>
    <cfRule type="expression" dxfId="210" priority="566">
      <formula>IF(RIGHT(TEXT(P14,"0.#"),1)=".",TRUE,FALSE)</formula>
    </cfRule>
  </conditionalFormatting>
  <conditionalFormatting sqref="AE23:AI23">
    <cfRule type="expression" dxfId="209" priority="555">
      <formula>IF(RIGHT(TEXT(AE23,"0.#"),1)=".",FALSE,TRUE)</formula>
    </cfRule>
    <cfRule type="expression" dxfId="208" priority="556">
      <formula>IF(RIGHT(TEXT(AE23,"0.#"),1)=".",TRUE,FALSE)</formula>
    </cfRule>
  </conditionalFormatting>
  <conditionalFormatting sqref="AE69:AX69">
    <cfRule type="expression" dxfId="207" priority="487">
      <formula>IF(RIGHT(TEXT(AE69,"0.#"),1)=".",FALSE,TRUE)</formula>
    </cfRule>
    <cfRule type="expression" dxfId="206" priority="488">
      <formula>IF(RIGHT(TEXT(AE69,"0.#"),1)=".",TRUE,FALSE)</formula>
    </cfRule>
  </conditionalFormatting>
  <conditionalFormatting sqref="L99">
    <cfRule type="expression" dxfId="205" priority="447">
      <formula>IF(RIGHT(TEXT(L99,"0.#"),1)=".",FALSE,TRUE)</formula>
    </cfRule>
    <cfRule type="expression" dxfId="204" priority="448">
      <formula>IF(RIGHT(TEXT(L99,"0.#"),1)=".",TRUE,FALSE)</formula>
    </cfRule>
  </conditionalFormatting>
  <conditionalFormatting sqref="L104">
    <cfRule type="expression" dxfId="203" priority="445">
      <formula>IF(RIGHT(TEXT(L104,"0.#"),1)=".",FALSE,TRUE)</formula>
    </cfRule>
    <cfRule type="expression" dxfId="202" priority="446">
      <formula>IF(RIGHT(TEXT(L104,"0.#"),1)=".",TRUE,FALSE)</formula>
    </cfRule>
  </conditionalFormatting>
  <conditionalFormatting sqref="R104">
    <cfRule type="expression" dxfId="201" priority="443">
      <formula>IF(RIGHT(TEXT(R104,"0.#"),1)=".",FALSE,TRUE)</formula>
    </cfRule>
    <cfRule type="expression" dxfId="200" priority="444">
      <formula>IF(RIGHT(TEXT(R104,"0.#"),1)=".",TRUE,FALSE)</formula>
    </cfRule>
  </conditionalFormatting>
  <conditionalFormatting sqref="P18:AX18">
    <cfRule type="expression" dxfId="199" priority="441">
      <formula>IF(RIGHT(TEXT(P18,"0.#"),1)=".",FALSE,TRUE)</formula>
    </cfRule>
    <cfRule type="expression" dxfId="198" priority="442">
      <formula>IF(RIGHT(TEXT(P18,"0.#"),1)=".",TRUE,FALSE)</formula>
    </cfRule>
  </conditionalFormatting>
  <conditionalFormatting sqref="Y181">
    <cfRule type="expression" dxfId="197" priority="437">
      <formula>IF(RIGHT(TEXT(Y181,"0.#"),1)=".",FALSE,TRUE)</formula>
    </cfRule>
    <cfRule type="expression" dxfId="196" priority="438">
      <formula>IF(RIGHT(TEXT(Y181,"0.#"),1)=".",TRUE,FALSE)</formula>
    </cfRule>
  </conditionalFormatting>
  <conditionalFormatting sqref="Y190">
    <cfRule type="expression" dxfId="195" priority="433">
      <formula>IF(RIGHT(TEXT(Y190,"0.#"),1)=".",FALSE,TRUE)</formula>
    </cfRule>
    <cfRule type="expression" dxfId="194" priority="434">
      <formula>IF(RIGHT(TEXT(Y190,"0.#"),1)=".",TRUE,FALSE)</formula>
    </cfRule>
  </conditionalFormatting>
  <conditionalFormatting sqref="AK236">
    <cfRule type="expression" dxfId="193" priority="355">
      <formula>IF(RIGHT(TEXT(AK236,"0.#"),1)=".",FALSE,TRUE)</formula>
    </cfRule>
    <cfRule type="expression" dxfId="192" priority="356">
      <formula>IF(RIGHT(TEXT(AK236,"0.#"),1)=".",TRUE,FALSE)</formula>
    </cfRule>
  </conditionalFormatting>
  <conditionalFormatting sqref="AR15:AX15 P13:AX13">
    <cfRule type="expression" dxfId="191" priority="263">
      <formula>IF(RIGHT(TEXT(P13,"0.#"),1)=".",FALSE,TRUE)</formula>
    </cfRule>
    <cfRule type="expression" dxfId="190" priority="264">
      <formula>IF(RIGHT(TEXT(P13,"0.#"),1)=".",TRUE,FALSE)</formula>
    </cfRule>
  </conditionalFormatting>
  <conditionalFormatting sqref="P19:AJ19">
    <cfRule type="expression" dxfId="189" priority="261">
      <formula>IF(RIGHT(TEXT(P19,"0.#"),1)=".",FALSE,TRUE)</formula>
    </cfRule>
    <cfRule type="expression" dxfId="188" priority="262">
      <formula>IF(RIGHT(TEXT(P19,"0.#"),1)=".",TRUE,FALSE)</formula>
    </cfRule>
  </conditionalFormatting>
  <conditionalFormatting sqref="AE55:AX55">
    <cfRule type="expression" dxfId="187" priority="257">
      <formula>IF(RIGHT(TEXT(AE55,"0.#"),1)=".",FALSE,TRUE)</formula>
    </cfRule>
    <cfRule type="expression" dxfId="186" priority="258">
      <formula>IF(RIGHT(TEXT(AE55,"0.#"),1)=".",TRUE,FALSE)</formula>
    </cfRule>
  </conditionalFormatting>
  <conditionalFormatting sqref="AE68:AS68">
    <cfRule type="expression" dxfId="185" priority="253">
      <formula>IF(RIGHT(TEXT(AE68,"0.#"),1)=".",FALSE,TRUE)</formula>
    </cfRule>
    <cfRule type="expression" dxfId="184" priority="254">
      <formula>IF(RIGHT(TEXT(AE68,"0.#"),1)=".",TRUE,FALSE)</formula>
    </cfRule>
  </conditionalFormatting>
  <conditionalFormatting sqref="AE95:AI95 AE92:AI92 AE89:AI89 AE86:AI86">
    <cfRule type="expression" dxfId="183" priority="251">
      <formula>IF(RIGHT(TEXT(AE86,"0.#"),1)=".",FALSE,TRUE)</formula>
    </cfRule>
    <cfRule type="expression" dxfId="182" priority="252">
      <formula>IF(RIGHT(TEXT(AE86,"0.#"),1)=".",TRUE,FALSE)</formula>
    </cfRule>
  </conditionalFormatting>
  <conditionalFormatting sqref="AJ95:AX95 AJ92:AX92 AJ89:AX89 AJ86:AX86">
    <cfRule type="expression" dxfId="181" priority="249">
      <formula>IF(RIGHT(TEXT(AJ86,"0.#"),1)=".",FALSE,TRUE)</formula>
    </cfRule>
    <cfRule type="expression" dxfId="180" priority="250">
      <formula>IF(RIGHT(TEXT(AJ86,"0.#"),1)=".",TRUE,FALSE)</formula>
    </cfRule>
  </conditionalFormatting>
  <conditionalFormatting sqref="L100:L103 L98">
    <cfRule type="expression" dxfId="179" priority="247">
      <formula>IF(RIGHT(TEXT(L98,"0.#"),1)=".",FALSE,TRUE)</formula>
    </cfRule>
    <cfRule type="expression" dxfId="178" priority="248">
      <formula>IF(RIGHT(TEXT(L98,"0.#"),1)=".",TRUE,FALSE)</formula>
    </cfRule>
  </conditionalFormatting>
  <conditionalFormatting sqref="R98">
    <cfRule type="expression" dxfId="177" priority="243">
      <formula>IF(RIGHT(TEXT(R98,"0.#"),1)=".",FALSE,TRUE)</formula>
    </cfRule>
    <cfRule type="expression" dxfId="176" priority="244">
      <formula>IF(RIGHT(TEXT(R98,"0.#"),1)=".",TRUE,FALSE)</formula>
    </cfRule>
  </conditionalFormatting>
  <conditionalFormatting sqref="R99:R103">
    <cfRule type="expression" dxfId="175" priority="241">
      <formula>IF(RIGHT(TEXT(R99,"0.#"),1)=".",FALSE,TRUE)</formula>
    </cfRule>
    <cfRule type="expression" dxfId="174" priority="242">
      <formula>IF(RIGHT(TEXT(R99,"0.#"),1)=".",TRUE,FALSE)</formula>
    </cfRule>
  </conditionalFormatting>
  <conditionalFormatting sqref="Y182:Y189 Y180">
    <cfRule type="expression" dxfId="173" priority="239">
      <formula>IF(RIGHT(TEXT(Y180,"0.#"),1)=".",FALSE,TRUE)</formula>
    </cfRule>
    <cfRule type="expression" dxfId="172" priority="240">
      <formula>IF(RIGHT(TEXT(Y180,"0.#"),1)=".",TRUE,FALSE)</formula>
    </cfRule>
  </conditionalFormatting>
  <conditionalFormatting sqref="AU181">
    <cfRule type="expression" dxfId="171" priority="237">
      <formula>IF(RIGHT(TEXT(AU181,"0.#"),1)=".",FALSE,TRUE)</formula>
    </cfRule>
    <cfRule type="expression" dxfId="170" priority="238">
      <formula>IF(RIGHT(TEXT(AU181,"0.#"),1)=".",TRUE,FALSE)</formula>
    </cfRule>
  </conditionalFormatting>
  <conditionalFormatting sqref="AU190">
    <cfRule type="expression" dxfId="169" priority="235">
      <formula>IF(RIGHT(TEXT(AU190,"0.#"),1)=".",FALSE,TRUE)</formula>
    </cfRule>
    <cfRule type="expression" dxfId="168" priority="236">
      <formula>IF(RIGHT(TEXT(AU190,"0.#"),1)=".",TRUE,FALSE)</formula>
    </cfRule>
  </conditionalFormatting>
  <conditionalFormatting sqref="AU182:AU189 AU180">
    <cfRule type="expression" dxfId="167" priority="233">
      <formula>IF(RIGHT(TEXT(AU180,"0.#"),1)=".",FALSE,TRUE)</formula>
    </cfRule>
    <cfRule type="expression" dxfId="166" priority="234">
      <formula>IF(RIGHT(TEXT(AU180,"0.#"),1)=".",TRUE,FALSE)</formula>
    </cfRule>
  </conditionalFormatting>
  <conditionalFormatting sqref="Y220 Y207 Y194">
    <cfRule type="expression" dxfId="165" priority="219">
      <formula>IF(RIGHT(TEXT(Y194,"0.#"),1)=".",FALSE,TRUE)</formula>
    </cfRule>
    <cfRule type="expression" dxfId="164" priority="220">
      <formula>IF(RIGHT(TEXT(Y194,"0.#"),1)=".",TRUE,FALSE)</formula>
    </cfRule>
  </conditionalFormatting>
  <conditionalFormatting sqref="Y229 Y216 Y203">
    <cfRule type="expression" dxfId="163" priority="217">
      <formula>IF(RIGHT(TEXT(Y203,"0.#"),1)=".",FALSE,TRUE)</formula>
    </cfRule>
    <cfRule type="expression" dxfId="162" priority="218">
      <formula>IF(RIGHT(TEXT(Y203,"0.#"),1)=".",TRUE,FALSE)</formula>
    </cfRule>
  </conditionalFormatting>
  <conditionalFormatting sqref="Y221:Y228 Y219 Y208:Y215 Y206 Y195:Y202 Y193">
    <cfRule type="expression" dxfId="161" priority="215">
      <formula>IF(RIGHT(TEXT(Y193,"0.#"),1)=".",FALSE,TRUE)</formula>
    </cfRule>
    <cfRule type="expression" dxfId="160" priority="216">
      <formula>IF(RIGHT(TEXT(Y193,"0.#"),1)=".",TRUE,FALSE)</formula>
    </cfRule>
  </conditionalFormatting>
  <conditionalFormatting sqref="AU220 AU207 AU194">
    <cfRule type="expression" dxfId="159" priority="213">
      <formula>IF(RIGHT(TEXT(AU194,"0.#"),1)=".",FALSE,TRUE)</formula>
    </cfRule>
    <cfRule type="expression" dxfId="158" priority="214">
      <formula>IF(RIGHT(TEXT(AU194,"0.#"),1)=".",TRUE,FALSE)</formula>
    </cfRule>
  </conditionalFormatting>
  <conditionalFormatting sqref="AU229 AU216 AU203">
    <cfRule type="expression" dxfId="157" priority="211">
      <formula>IF(RIGHT(TEXT(AU203,"0.#"),1)=".",FALSE,TRUE)</formula>
    </cfRule>
    <cfRule type="expression" dxfId="156" priority="212">
      <formula>IF(RIGHT(TEXT(AU203,"0.#"),1)=".",TRUE,FALSE)</formula>
    </cfRule>
  </conditionalFormatting>
  <conditionalFormatting sqref="AU221:AU228 AU219 AU208:AU215 AU206 AU195:AU202 AU193">
    <cfRule type="expression" dxfId="155" priority="209">
      <formula>IF(RIGHT(TEXT(AU193,"0.#"),1)=".",FALSE,TRUE)</formula>
    </cfRule>
    <cfRule type="expression" dxfId="154" priority="210">
      <formula>IF(RIGHT(TEXT(AU193,"0.#"),1)=".",TRUE,FALSE)</formula>
    </cfRule>
  </conditionalFormatting>
  <conditionalFormatting sqref="AE56:AI56">
    <cfRule type="expression" dxfId="153" priority="183">
      <formula>IF(AND(AE56&gt;=0, RIGHT(TEXT(AE56,"0.#"),1)&lt;&gt;"."),TRUE,FALSE)</formula>
    </cfRule>
    <cfRule type="expression" dxfId="152" priority="184">
      <formula>IF(AND(AE56&gt;=0, RIGHT(TEXT(AE56,"0.#"),1)="."),TRUE,FALSE)</formula>
    </cfRule>
    <cfRule type="expression" dxfId="151" priority="185">
      <formula>IF(AND(AE56&lt;0, RIGHT(TEXT(AE56,"0.#"),1)&lt;&gt;"."),TRUE,FALSE)</formula>
    </cfRule>
    <cfRule type="expression" dxfId="150" priority="186">
      <formula>IF(AND(AE56&lt;0, RIGHT(TEXT(AE56,"0.#"),1)="."),TRUE,FALSE)</formula>
    </cfRule>
  </conditionalFormatting>
  <conditionalFormatting sqref="AJ56:AS56">
    <cfRule type="expression" dxfId="149" priority="179">
      <formula>IF(AND(AJ56&gt;=0, RIGHT(TEXT(AJ56,"0.#"),1)&lt;&gt;"."),TRUE,FALSE)</formula>
    </cfRule>
    <cfRule type="expression" dxfId="148" priority="180">
      <formula>IF(AND(AJ56&gt;=0, RIGHT(TEXT(AJ56,"0.#"),1)="."),TRUE,FALSE)</formula>
    </cfRule>
    <cfRule type="expression" dxfId="147" priority="181">
      <formula>IF(AND(AJ56&lt;0, RIGHT(TEXT(AJ56,"0.#"),1)&lt;&gt;"."),TRUE,FALSE)</formula>
    </cfRule>
    <cfRule type="expression" dxfId="146" priority="182">
      <formula>IF(AND(AJ56&lt;0, RIGHT(TEXT(AJ56,"0.#"),1)="."),TRUE,FALSE)</formula>
    </cfRule>
  </conditionalFormatting>
  <conditionalFormatting sqref="AK237:AK265">
    <cfRule type="expression" dxfId="145" priority="167">
      <formula>IF(RIGHT(TEXT(AK237,"0.#"),1)=".",FALSE,TRUE)</formula>
    </cfRule>
    <cfRule type="expression" dxfId="144" priority="168">
      <formula>IF(RIGHT(TEXT(AK237,"0.#"),1)=".",TRUE,FALSE)</formula>
    </cfRule>
  </conditionalFormatting>
  <conditionalFormatting sqref="AU237:AX265">
    <cfRule type="expression" dxfId="143" priority="163">
      <formula>IF(AND(AU237&gt;=0, RIGHT(TEXT(AU237,"0.#"),1)&lt;&gt;"."),TRUE,FALSE)</formula>
    </cfRule>
    <cfRule type="expression" dxfId="142" priority="164">
      <formula>IF(AND(AU237&gt;=0, RIGHT(TEXT(AU237,"0.#"),1)="."),TRUE,FALSE)</formula>
    </cfRule>
    <cfRule type="expression" dxfId="141" priority="165">
      <formula>IF(AND(AU237&lt;0, RIGHT(TEXT(AU237,"0.#"),1)&lt;&gt;"."),TRUE,FALSE)</formula>
    </cfRule>
    <cfRule type="expression" dxfId="140" priority="166">
      <formula>IF(AND(AU237&lt;0, RIGHT(TEXT(AU237,"0.#"),1)="."),TRUE,FALSE)</formula>
    </cfRule>
  </conditionalFormatting>
  <conditionalFormatting sqref="AK269">
    <cfRule type="expression" dxfId="139" priority="161">
      <formula>IF(RIGHT(TEXT(AK269,"0.#"),1)=".",FALSE,TRUE)</formula>
    </cfRule>
    <cfRule type="expression" dxfId="138" priority="162">
      <formula>IF(RIGHT(TEXT(AK269,"0.#"),1)=".",TRUE,FALSE)</formula>
    </cfRule>
  </conditionalFormatting>
  <conditionalFormatting sqref="AU269:AX269">
    <cfRule type="expression" dxfId="137" priority="157">
      <formula>IF(AND(AU269&gt;=0, RIGHT(TEXT(AU269,"0.#"),1)&lt;&gt;"."),TRUE,FALSE)</formula>
    </cfRule>
    <cfRule type="expression" dxfId="136" priority="158">
      <formula>IF(AND(AU269&gt;=0, RIGHT(TEXT(AU269,"0.#"),1)="."),TRUE,FALSE)</formula>
    </cfRule>
    <cfRule type="expression" dxfId="135" priority="159">
      <formula>IF(AND(AU269&lt;0, RIGHT(TEXT(AU269,"0.#"),1)&lt;&gt;"."),TRUE,FALSE)</formula>
    </cfRule>
    <cfRule type="expression" dxfId="134" priority="160">
      <formula>IF(AND(AU269&lt;0, RIGHT(TEXT(AU269,"0.#"),1)="."),TRUE,FALSE)</formula>
    </cfRule>
  </conditionalFormatting>
  <conditionalFormatting sqref="AK270:AK298">
    <cfRule type="expression" dxfId="133" priority="155">
      <formula>IF(RIGHT(TEXT(AK270,"0.#"),1)=".",FALSE,TRUE)</formula>
    </cfRule>
    <cfRule type="expression" dxfId="132" priority="156">
      <formula>IF(RIGHT(TEXT(AK270,"0.#"),1)=".",TRUE,FALSE)</formula>
    </cfRule>
  </conditionalFormatting>
  <conditionalFormatting sqref="AU270:AX298">
    <cfRule type="expression" dxfId="131" priority="151">
      <formula>IF(AND(AU270&gt;=0, RIGHT(TEXT(AU270,"0.#"),1)&lt;&gt;"."),TRUE,FALSE)</formula>
    </cfRule>
    <cfRule type="expression" dxfId="130" priority="152">
      <formula>IF(AND(AU270&gt;=0, RIGHT(TEXT(AU270,"0.#"),1)="."),TRUE,FALSE)</formula>
    </cfRule>
    <cfRule type="expression" dxfId="129" priority="153">
      <formula>IF(AND(AU270&lt;0, RIGHT(TEXT(AU270,"0.#"),1)&lt;&gt;"."),TRUE,FALSE)</formula>
    </cfRule>
    <cfRule type="expression" dxfId="128" priority="154">
      <formula>IF(AND(AU270&lt;0, RIGHT(TEXT(AU270,"0.#"),1)="."),TRUE,FALSE)</formula>
    </cfRule>
  </conditionalFormatting>
  <conditionalFormatting sqref="AK302">
    <cfRule type="expression" dxfId="127" priority="149">
      <formula>IF(RIGHT(TEXT(AK302,"0.#"),1)=".",FALSE,TRUE)</formula>
    </cfRule>
    <cfRule type="expression" dxfId="126" priority="150">
      <formula>IF(RIGHT(TEXT(AK302,"0.#"),1)=".",TRUE,FALSE)</formula>
    </cfRule>
  </conditionalFormatting>
  <conditionalFormatting sqref="AU302:AX302">
    <cfRule type="expression" dxfId="125" priority="145">
      <formula>IF(AND(AU302&gt;=0, RIGHT(TEXT(AU302,"0.#"),1)&lt;&gt;"."),TRUE,FALSE)</formula>
    </cfRule>
    <cfRule type="expression" dxfId="124" priority="146">
      <formula>IF(AND(AU302&gt;=0, RIGHT(TEXT(AU302,"0.#"),1)="."),TRUE,FALSE)</formula>
    </cfRule>
    <cfRule type="expression" dxfId="123" priority="147">
      <formula>IF(AND(AU302&lt;0, RIGHT(TEXT(AU302,"0.#"),1)&lt;&gt;"."),TRUE,FALSE)</formula>
    </cfRule>
    <cfRule type="expression" dxfId="122" priority="148">
      <formula>IF(AND(AU302&lt;0, RIGHT(TEXT(AU302,"0.#"),1)="."),TRUE,FALSE)</formula>
    </cfRule>
  </conditionalFormatting>
  <conditionalFormatting sqref="AK303:AK331">
    <cfRule type="expression" dxfId="121" priority="143">
      <formula>IF(RIGHT(TEXT(AK303,"0.#"),1)=".",FALSE,TRUE)</formula>
    </cfRule>
    <cfRule type="expression" dxfId="120" priority="144">
      <formula>IF(RIGHT(TEXT(AK303,"0.#"),1)=".",TRUE,FALSE)</formula>
    </cfRule>
  </conditionalFormatting>
  <conditionalFormatting sqref="AU303:AX331">
    <cfRule type="expression" dxfId="119" priority="139">
      <formula>IF(AND(AU303&gt;=0, RIGHT(TEXT(AU303,"0.#"),1)&lt;&gt;"."),TRUE,FALSE)</formula>
    </cfRule>
    <cfRule type="expression" dxfId="118" priority="140">
      <formula>IF(AND(AU303&gt;=0, RIGHT(TEXT(AU303,"0.#"),1)="."),TRUE,FALSE)</formula>
    </cfRule>
    <cfRule type="expression" dxfId="117" priority="141">
      <formula>IF(AND(AU303&lt;0, RIGHT(TEXT(AU303,"0.#"),1)&lt;&gt;"."),TRUE,FALSE)</formula>
    </cfRule>
    <cfRule type="expression" dxfId="116" priority="142">
      <formula>IF(AND(AU303&lt;0, RIGHT(TEXT(AU303,"0.#"),1)="."),TRUE,FALSE)</formula>
    </cfRule>
  </conditionalFormatting>
  <conditionalFormatting sqref="AK335">
    <cfRule type="expression" dxfId="115" priority="137">
      <formula>IF(RIGHT(TEXT(AK335,"0.#"),1)=".",FALSE,TRUE)</formula>
    </cfRule>
    <cfRule type="expression" dxfId="114" priority="138">
      <formula>IF(RIGHT(TEXT(AK335,"0.#"),1)=".",TRUE,FALSE)</formula>
    </cfRule>
  </conditionalFormatting>
  <conditionalFormatting sqref="AU335:AX335">
    <cfRule type="expression" dxfId="113" priority="133">
      <formula>IF(AND(AU335&gt;=0, RIGHT(TEXT(AU335,"0.#"),1)&lt;&gt;"."),TRUE,FALSE)</formula>
    </cfRule>
    <cfRule type="expression" dxfId="112" priority="134">
      <formula>IF(AND(AU335&gt;=0, RIGHT(TEXT(AU335,"0.#"),1)="."),TRUE,FALSE)</formula>
    </cfRule>
    <cfRule type="expression" dxfId="111" priority="135">
      <formula>IF(AND(AU335&lt;0, RIGHT(TEXT(AU335,"0.#"),1)&lt;&gt;"."),TRUE,FALSE)</formula>
    </cfRule>
    <cfRule type="expression" dxfId="110" priority="136">
      <formula>IF(AND(AU335&lt;0, RIGHT(TEXT(AU335,"0.#"),1)="."),TRUE,FALSE)</formula>
    </cfRule>
  </conditionalFormatting>
  <conditionalFormatting sqref="AK336:AK364">
    <cfRule type="expression" dxfId="109" priority="131">
      <formula>IF(RIGHT(TEXT(AK336,"0.#"),1)=".",FALSE,TRUE)</formula>
    </cfRule>
    <cfRule type="expression" dxfId="108" priority="132">
      <formula>IF(RIGHT(TEXT(AK336,"0.#"),1)=".",TRUE,FALSE)</formula>
    </cfRule>
  </conditionalFormatting>
  <conditionalFormatting sqref="AU336:AX364">
    <cfRule type="expression" dxfId="107" priority="127">
      <formula>IF(AND(AU336&gt;=0, RIGHT(TEXT(AU336,"0.#"),1)&lt;&gt;"."),TRUE,FALSE)</formula>
    </cfRule>
    <cfRule type="expression" dxfId="106" priority="128">
      <formula>IF(AND(AU336&gt;=0, RIGHT(TEXT(AU336,"0.#"),1)="."),TRUE,FALSE)</formula>
    </cfRule>
    <cfRule type="expression" dxfId="105" priority="129">
      <formula>IF(AND(AU336&lt;0, RIGHT(TEXT(AU336,"0.#"),1)&lt;&gt;"."),TRUE,FALSE)</formula>
    </cfRule>
    <cfRule type="expression" dxfId="104" priority="130">
      <formula>IF(AND(AU336&lt;0, RIGHT(TEXT(AU336,"0.#"),1)="."),TRUE,FALSE)</formula>
    </cfRule>
  </conditionalFormatting>
  <conditionalFormatting sqref="AK368">
    <cfRule type="expression" dxfId="103" priority="125">
      <formula>IF(RIGHT(TEXT(AK368,"0.#"),1)=".",FALSE,TRUE)</formula>
    </cfRule>
    <cfRule type="expression" dxfId="102" priority="126">
      <formula>IF(RIGHT(TEXT(AK368,"0.#"),1)=".",TRUE,FALSE)</formula>
    </cfRule>
  </conditionalFormatting>
  <conditionalFormatting sqref="AU368:AX368">
    <cfRule type="expression" dxfId="101" priority="121">
      <formula>IF(AND(AU368&gt;=0, RIGHT(TEXT(AU368,"0.#"),1)&lt;&gt;"."),TRUE,FALSE)</formula>
    </cfRule>
    <cfRule type="expression" dxfId="100" priority="122">
      <formula>IF(AND(AU368&gt;=0, RIGHT(TEXT(AU368,"0.#"),1)="."),TRUE,FALSE)</formula>
    </cfRule>
    <cfRule type="expression" dxfId="99" priority="123">
      <formula>IF(AND(AU368&lt;0, RIGHT(TEXT(AU368,"0.#"),1)&lt;&gt;"."),TRUE,FALSE)</formula>
    </cfRule>
    <cfRule type="expression" dxfId="98" priority="124">
      <formula>IF(AND(AU368&lt;0, RIGHT(TEXT(AU368,"0.#"),1)="."),TRUE,FALSE)</formula>
    </cfRule>
  </conditionalFormatting>
  <conditionalFormatting sqref="AK369:AK397">
    <cfRule type="expression" dxfId="97" priority="119">
      <formula>IF(RIGHT(TEXT(AK369,"0.#"),1)=".",FALSE,TRUE)</formula>
    </cfRule>
    <cfRule type="expression" dxfId="96" priority="120">
      <formula>IF(RIGHT(TEXT(AK369,"0.#"),1)=".",TRUE,FALSE)</formula>
    </cfRule>
  </conditionalFormatting>
  <conditionalFormatting sqref="AU369:AX397">
    <cfRule type="expression" dxfId="95" priority="115">
      <formula>IF(AND(AU369&gt;=0, RIGHT(TEXT(AU369,"0.#"),1)&lt;&gt;"."),TRUE,FALSE)</formula>
    </cfRule>
    <cfRule type="expression" dxfId="94" priority="116">
      <formula>IF(AND(AU369&gt;=0, RIGHT(TEXT(AU369,"0.#"),1)="."),TRUE,FALSE)</formula>
    </cfRule>
    <cfRule type="expression" dxfId="93" priority="117">
      <formula>IF(AND(AU369&lt;0, RIGHT(TEXT(AU369,"0.#"),1)&lt;&gt;"."),TRUE,FALSE)</formula>
    </cfRule>
    <cfRule type="expression" dxfId="92" priority="118">
      <formula>IF(AND(AU369&lt;0, RIGHT(TEXT(AU369,"0.#"),1)="."),TRUE,FALSE)</formula>
    </cfRule>
  </conditionalFormatting>
  <conditionalFormatting sqref="AK401">
    <cfRule type="expression" dxfId="91" priority="113">
      <formula>IF(RIGHT(TEXT(AK401,"0.#"),1)=".",FALSE,TRUE)</formula>
    </cfRule>
    <cfRule type="expression" dxfId="90" priority="114">
      <formula>IF(RIGHT(TEXT(AK401,"0.#"),1)=".",TRUE,FALSE)</formula>
    </cfRule>
  </conditionalFormatting>
  <conditionalFormatting sqref="AU401:AX401">
    <cfRule type="expression" dxfId="89" priority="109">
      <formula>IF(AND(AU401&gt;=0, RIGHT(TEXT(AU401,"0.#"),1)&lt;&gt;"."),TRUE,FALSE)</formula>
    </cfRule>
    <cfRule type="expression" dxfId="88" priority="110">
      <formula>IF(AND(AU401&gt;=0, RIGHT(TEXT(AU401,"0.#"),1)="."),TRUE,FALSE)</formula>
    </cfRule>
    <cfRule type="expression" dxfId="87" priority="111">
      <formula>IF(AND(AU401&lt;0, RIGHT(TEXT(AU401,"0.#"),1)&lt;&gt;"."),TRUE,FALSE)</formula>
    </cfRule>
    <cfRule type="expression" dxfId="86" priority="112">
      <formula>IF(AND(AU401&lt;0, RIGHT(TEXT(AU401,"0.#"),1)="."),TRUE,FALSE)</formula>
    </cfRule>
  </conditionalFormatting>
  <conditionalFormatting sqref="AK402:AK430">
    <cfRule type="expression" dxfId="85" priority="107">
      <formula>IF(RIGHT(TEXT(AK402,"0.#"),1)=".",FALSE,TRUE)</formula>
    </cfRule>
    <cfRule type="expression" dxfId="84" priority="108">
      <formula>IF(RIGHT(TEXT(AK402,"0.#"),1)=".",TRUE,FALSE)</formula>
    </cfRule>
  </conditionalFormatting>
  <conditionalFormatting sqref="AU402:AX430">
    <cfRule type="expression" dxfId="83" priority="103">
      <formula>IF(AND(AU402&gt;=0, RIGHT(TEXT(AU402,"0.#"),1)&lt;&gt;"."),TRUE,FALSE)</formula>
    </cfRule>
    <cfRule type="expression" dxfId="82" priority="104">
      <formula>IF(AND(AU402&gt;=0, RIGHT(TEXT(AU402,"0.#"),1)="."),TRUE,FALSE)</formula>
    </cfRule>
    <cfRule type="expression" dxfId="81" priority="105">
      <formula>IF(AND(AU402&lt;0, RIGHT(TEXT(AU402,"0.#"),1)&lt;&gt;"."),TRUE,FALSE)</formula>
    </cfRule>
    <cfRule type="expression" dxfId="80" priority="106">
      <formula>IF(AND(AU402&lt;0, RIGHT(TEXT(AU402,"0.#"),1)="."),TRUE,FALSE)</formula>
    </cfRule>
  </conditionalFormatting>
  <conditionalFormatting sqref="AK434">
    <cfRule type="expression" dxfId="79" priority="101">
      <formula>IF(RIGHT(TEXT(AK434,"0.#"),1)=".",FALSE,TRUE)</formula>
    </cfRule>
    <cfRule type="expression" dxfId="78" priority="102">
      <formula>IF(RIGHT(TEXT(AK434,"0.#"),1)=".",TRUE,FALSE)</formula>
    </cfRule>
  </conditionalFormatting>
  <conditionalFormatting sqref="AU434:AX434">
    <cfRule type="expression" dxfId="77" priority="97">
      <formula>IF(AND(AU434&gt;=0, RIGHT(TEXT(AU434,"0.#"),1)&lt;&gt;"."),TRUE,FALSE)</formula>
    </cfRule>
    <cfRule type="expression" dxfId="76" priority="98">
      <formula>IF(AND(AU434&gt;=0, RIGHT(TEXT(AU434,"0.#"),1)="."),TRUE,FALSE)</formula>
    </cfRule>
    <cfRule type="expression" dxfId="75" priority="99">
      <formula>IF(AND(AU434&lt;0, RIGHT(TEXT(AU434,"0.#"),1)&lt;&gt;"."),TRUE,FALSE)</formula>
    </cfRule>
    <cfRule type="expression" dxfId="74" priority="100">
      <formula>IF(AND(AU434&lt;0, RIGHT(TEXT(AU434,"0.#"),1)="."),TRUE,FALSE)</formula>
    </cfRule>
  </conditionalFormatting>
  <conditionalFormatting sqref="AK435:AK463">
    <cfRule type="expression" dxfId="73" priority="95">
      <formula>IF(RIGHT(TEXT(AK435,"0.#"),1)=".",FALSE,TRUE)</formula>
    </cfRule>
    <cfRule type="expression" dxfId="72" priority="96">
      <formula>IF(RIGHT(TEXT(AK435,"0.#"),1)=".",TRUE,FALSE)</formula>
    </cfRule>
  </conditionalFormatting>
  <conditionalFormatting sqref="AU435:AX463">
    <cfRule type="expression" dxfId="71" priority="91">
      <formula>IF(AND(AU435&gt;=0, RIGHT(TEXT(AU435,"0.#"),1)&lt;&gt;"."),TRUE,FALSE)</formula>
    </cfRule>
    <cfRule type="expression" dxfId="70" priority="92">
      <formula>IF(AND(AU435&gt;=0, RIGHT(TEXT(AU435,"0.#"),1)="."),TRUE,FALSE)</formula>
    </cfRule>
    <cfRule type="expression" dxfId="69" priority="93">
      <formula>IF(AND(AU435&lt;0, RIGHT(TEXT(AU435,"0.#"),1)&lt;&gt;"."),TRUE,FALSE)</formula>
    </cfRule>
    <cfRule type="expression" dxfId="68" priority="94">
      <formula>IF(AND(AU435&lt;0, RIGHT(TEXT(AU435,"0.#"),1)="."),TRUE,FALSE)</formula>
    </cfRule>
  </conditionalFormatting>
  <conditionalFormatting sqref="AK467">
    <cfRule type="expression" dxfId="67" priority="89">
      <formula>IF(RIGHT(TEXT(AK467,"0.#"),1)=".",FALSE,TRUE)</formula>
    </cfRule>
    <cfRule type="expression" dxfId="66" priority="90">
      <formula>IF(RIGHT(TEXT(AK467,"0.#"),1)=".",TRUE,FALSE)</formula>
    </cfRule>
  </conditionalFormatting>
  <conditionalFormatting sqref="AU467:AX467">
    <cfRule type="expression" dxfId="65" priority="85">
      <formula>IF(AND(AU467&gt;=0, RIGHT(TEXT(AU467,"0.#"),1)&lt;&gt;"."),TRUE,FALSE)</formula>
    </cfRule>
    <cfRule type="expression" dxfId="64" priority="86">
      <formula>IF(AND(AU467&gt;=0, RIGHT(TEXT(AU467,"0.#"),1)="."),TRUE,FALSE)</formula>
    </cfRule>
    <cfRule type="expression" dxfId="63" priority="87">
      <formula>IF(AND(AU467&lt;0, RIGHT(TEXT(AU467,"0.#"),1)&lt;&gt;"."),TRUE,FALSE)</formula>
    </cfRule>
    <cfRule type="expression" dxfId="62" priority="88">
      <formula>IF(AND(AU467&lt;0, RIGHT(TEXT(AU467,"0.#"),1)="."),TRUE,FALSE)</formula>
    </cfRule>
  </conditionalFormatting>
  <conditionalFormatting sqref="AK468:AK496">
    <cfRule type="expression" dxfId="61" priority="83">
      <formula>IF(RIGHT(TEXT(AK468,"0.#"),1)=".",FALSE,TRUE)</formula>
    </cfRule>
    <cfRule type="expression" dxfId="60" priority="84">
      <formula>IF(RIGHT(TEXT(AK468,"0.#"),1)=".",TRUE,FALSE)</formula>
    </cfRule>
  </conditionalFormatting>
  <conditionalFormatting sqref="AU468:AX496">
    <cfRule type="expression" dxfId="59" priority="79">
      <formula>IF(AND(AU468&gt;=0, RIGHT(TEXT(AU468,"0.#"),1)&lt;&gt;"."),TRUE,FALSE)</formula>
    </cfRule>
    <cfRule type="expression" dxfId="58" priority="80">
      <formula>IF(AND(AU468&gt;=0, RIGHT(TEXT(AU468,"0.#"),1)="."),TRUE,FALSE)</formula>
    </cfRule>
    <cfRule type="expression" dxfId="57" priority="81">
      <formula>IF(AND(AU468&lt;0, RIGHT(TEXT(AU468,"0.#"),1)&lt;&gt;"."),TRUE,FALSE)</formula>
    </cfRule>
    <cfRule type="expression" dxfId="56" priority="82">
      <formula>IF(AND(AU468&lt;0, RIGHT(TEXT(AU468,"0.#"),1)="."),TRUE,FALSE)</formula>
    </cfRule>
  </conditionalFormatting>
  <conditionalFormatting sqref="AU236:AX236">
    <cfRule type="expression" dxfId="55" priority="53">
      <formula>IF(AND(AU236&gt;=0, RIGHT(TEXT(AU236,"0.#"),1)&lt;&gt;"."),TRUE,FALSE)</formula>
    </cfRule>
    <cfRule type="expression" dxfId="54" priority="54">
      <formula>IF(AND(AU236&gt;=0, RIGHT(TEXT(AU236,"0.#"),1)="."),TRUE,FALSE)</formula>
    </cfRule>
    <cfRule type="expression" dxfId="53" priority="55">
      <formula>IF(AND(AU236&lt;0, RIGHT(TEXT(AU236,"0.#"),1)&lt;&gt;"."),TRUE,FALSE)</formula>
    </cfRule>
    <cfRule type="expression" dxfId="52" priority="56">
      <formula>IF(AND(AU236&lt;0, RIGHT(TEXT(AU236,"0.#"),1)="."),TRUE,FALSE)</formula>
    </cfRule>
  </conditionalFormatting>
  <conditionalFormatting sqref="AE43:AI43 AE38:AI38 AE33:AI33 AE28:AI28">
    <cfRule type="expression" dxfId="51" priority="51">
      <formula>IF(RIGHT(TEXT(AE28,"0.#"),1)=".",FALSE,TRUE)</formula>
    </cfRule>
    <cfRule type="expression" dxfId="50" priority="52">
      <formula>IF(RIGHT(TEXT(AE28,"0.#"),1)=".",TRUE,FALSE)</formula>
    </cfRule>
  </conditionalFormatting>
  <conditionalFormatting sqref="AE44:AX44 AJ43:AS43 AE39:AX39 AJ38:AS38 AE34:AX34 AJ33:AS33 AE29:AX29 AJ28:AS28">
    <cfRule type="expression" dxfId="49" priority="49">
      <formula>IF(RIGHT(TEXT(AE28,"0.#"),1)=".",FALSE,TRUE)</formula>
    </cfRule>
    <cfRule type="expression" dxfId="48" priority="50">
      <formula>IF(RIGHT(TEXT(AE28,"0.#"),1)=".",TRUE,FALSE)</formula>
    </cfRule>
  </conditionalFormatting>
  <conditionalFormatting sqref="AE45:AI45 AE40:AI40 AE35:AI35 AE30:AI30">
    <cfRule type="expression" dxfId="47" priority="45">
      <formula>IF(AND(AE30&gt;=0, RIGHT(TEXT(AE30,"0.#"),1)&lt;&gt;"."),TRUE,FALSE)</formula>
    </cfRule>
    <cfRule type="expression" dxfId="46" priority="46">
      <formula>IF(AND(AE30&gt;=0, RIGHT(TEXT(AE30,"0.#"),1)="."),TRUE,FALSE)</formula>
    </cfRule>
    <cfRule type="expression" dxfId="45" priority="47">
      <formula>IF(AND(AE30&lt;0, RIGHT(TEXT(AE30,"0.#"),1)&lt;&gt;"."),TRUE,FALSE)</formula>
    </cfRule>
    <cfRule type="expression" dxfId="44" priority="48">
      <formula>IF(AND(AE30&lt;0, RIGHT(TEXT(AE30,"0.#"),1)="."),TRUE,FALSE)</formula>
    </cfRule>
  </conditionalFormatting>
  <conditionalFormatting sqref="AJ45:AS45 AJ40:AS40 AJ35:AS35 AJ30:AS30">
    <cfRule type="expression" dxfId="43" priority="41">
      <formula>IF(AND(AJ30&gt;=0, RIGHT(TEXT(AJ30,"0.#"),1)&lt;&gt;"."),TRUE,FALSE)</formula>
    </cfRule>
    <cfRule type="expression" dxfId="42" priority="42">
      <formula>IF(AND(AJ30&gt;=0, RIGHT(TEXT(AJ30,"0.#"),1)="."),TRUE,FALSE)</formula>
    </cfRule>
    <cfRule type="expression" dxfId="41" priority="43">
      <formula>IF(AND(AJ30&lt;0, RIGHT(TEXT(AJ30,"0.#"),1)&lt;&gt;"."),TRUE,FALSE)</formula>
    </cfRule>
    <cfRule type="expression" dxfId="40" priority="44">
      <formula>IF(AND(AJ30&lt;0, RIGHT(TEXT(AJ30,"0.#"),1)="."),TRUE,FALSE)</formula>
    </cfRule>
  </conditionalFormatting>
  <conditionalFormatting sqref="AE64:AI64 AE59:AI59">
    <cfRule type="expression" dxfId="39" priority="39">
      <formula>IF(RIGHT(TEXT(AE59,"0.#"),1)=".",FALSE,TRUE)</formula>
    </cfRule>
    <cfRule type="expression" dxfId="38" priority="40">
      <formula>IF(RIGHT(TEXT(AE59,"0.#"),1)=".",TRUE,FALSE)</formula>
    </cfRule>
  </conditionalFormatting>
  <conditionalFormatting sqref="AE65:AX65 AJ64:AS64 AE60:AX60 AJ59:AS59">
    <cfRule type="expression" dxfId="37" priority="37">
      <formula>IF(RIGHT(TEXT(AE59,"0.#"),1)=".",FALSE,TRUE)</formula>
    </cfRule>
    <cfRule type="expression" dxfId="36" priority="38">
      <formula>IF(RIGHT(TEXT(AE59,"0.#"),1)=".",TRUE,FALSE)</formula>
    </cfRule>
  </conditionalFormatting>
  <conditionalFormatting sqref="AE66:AI66 AE61:AI61">
    <cfRule type="expression" dxfId="35" priority="33">
      <formula>IF(AND(AE61&gt;=0, RIGHT(TEXT(AE61,"0.#"),1)&lt;&gt;"."),TRUE,FALSE)</formula>
    </cfRule>
    <cfRule type="expression" dxfId="34" priority="34">
      <formula>IF(AND(AE61&gt;=0, RIGHT(TEXT(AE61,"0.#"),1)="."),TRUE,FALSE)</formula>
    </cfRule>
    <cfRule type="expression" dxfId="33" priority="35">
      <formula>IF(AND(AE61&lt;0, RIGHT(TEXT(AE61,"0.#"),1)&lt;&gt;"."),TRUE,FALSE)</formula>
    </cfRule>
    <cfRule type="expression" dxfId="32" priority="36">
      <formula>IF(AND(AE61&lt;0, RIGHT(TEXT(AE61,"0.#"),1)="."),TRUE,FALSE)</formula>
    </cfRule>
  </conditionalFormatting>
  <conditionalFormatting sqref="AJ66:AS66 AJ61:AS61">
    <cfRule type="expression" dxfId="31" priority="29">
      <formula>IF(AND(AJ61&gt;=0, RIGHT(TEXT(AJ61,"0.#"),1)&lt;&gt;"."),TRUE,FALSE)</formula>
    </cfRule>
    <cfRule type="expression" dxfId="30" priority="30">
      <formula>IF(AND(AJ61&gt;=0, RIGHT(TEXT(AJ61,"0.#"),1)="."),TRUE,FALSE)</formula>
    </cfRule>
    <cfRule type="expression" dxfId="29" priority="31">
      <formula>IF(AND(AJ61&lt;0, RIGHT(TEXT(AJ61,"0.#"),1)&lt;&gt;"."),TRUE,FALSE)</formula>
    </cfRule>
    <cfRule type="expression" dxfId="28" priority="32">
      <formula>IF(AND(AJ61&lt;0, RIGHT(TEXT(AJ61,"0.#"),1)="."),TRUE,FALSE)</formula>
    </cfRule>
  </conditionalFormatting>
  <conditionalFormatting sqref="AE81:AX81 AE78:AX78 AE75:AX75 AE72:AX72">
    <cfRule type="expression" dxfId="27" priority="27">
      <formula>IF(RIGHT(TEXT(AE72,"0.#"),1)=".",FALSE,TRUE)</formula>
    </cfRule>
    <cfRule type="expression" dxfId="26" priority="28">
      <formula>IF(RIGHT(TEXT(AE72,"0.#"),1)=".",TRUE,FALSE)</formula>
    </cfRule>
  </conditionalFormatting>
  <conditionalFormatting sqref="AE80:AS80 AE77:AS77 AE74:AS74 AE71:AS71">
    <cfRule type="expression" dxfId="25" priority="25">
      <formula>IF(RIGHT(TEXT(AE71,"0.#"),1)=".",FALSE,TRUE)</formula>
    </cfRule>
    <cfRule type="expression" dxfId="24" priority="26">
      <formula>IF(RIGHT(TEXT(AE71,"0.#"),1)=".",TRUE,FALSE)</formula>
    </cfRule>
  </conditionalFormatting>
  <conditionalFormatting sqref="AJ23:AN23">
    <cfRule type="expression" dxfId="23" priority="23">
      <formula>IF(RIGHT(TEXT(AJ23,"0.#"),1)=".",FALSE,TRUE)</formula>
    </cfRule>
    <cfRule type="expression" dxfId="22" priority="24">
      <formula>IF(RIGHT(TEXT(AJ23,"0.#"),1)=".",TRUE,FALSE)</formula>
    </cfRule>
  </conditionalFormatting>
  <conditionalFormatting sqref="AO23:AS23">
    <cfRule type="expression" dxfId="21" priority="21">
      <formula>IF(RIGHT(TEXT(AO23,"0.#"),1)=".",FALSE,TRUE)</formula>
    </cfRule>
    <cfRule type="expression" dxfId="20" priority="22">
      <formula>IF(RIGHT(TEXT(AO23,"0.#"),1)=".",TRUE,FALSE)</formula>
    </cfRule>
  </conditionalFormatting>
  <conditionalFormatting sqref="AE24:AI24">
    <cfRule type="expression" dxfId="19" priority="19">
      <formula>IF(RIGHT(TEXT(AE24,"0.#"),1)=".",FALSE,TRUE)</formula>
    </cfRule>
    <cfRule type="expression" dxfId="18" priority="20">
      <formula>IF(RIGHT(TEXT(AE24,"0.#"),1)=".",TRUE,FALSE)</formula>
    </cfRule>
  </conditionalFormatting>
  <conditionalFormatting sqref="AJ24:AN24">
    <cfRule type="expression" dxfId="17" priority="17">
      <formula>IF(RIGHT(TEXT(AJ24,"0.#"),1)=".",FALSE,TRUE)</formula>
    </cfRule>
    <cfRule type="expression" dxfId="16" priority="18">
      <formula>IF(RIGHT(TEXT(AJ24,"0.#"),1)=".",TRUE,FALSE)</formula>
    </cfRule>
  </conditionalFormatting>
  <conditionalFormatting sqref="AO24:AS24">
    <cfRule type="expression" dxfId="15" priority="15">
      <formula>IF(RIGHT(TEXT(AO24,"0.#"),1)=".",FALSE,TRUE)</formula>
    </cfRule>
    <cfRule type="expression" dxfId="14" priority="16">
      <formula>IF(RIGHT(TEXT(AO24,"0.#"),1)=".",TRUE,FALSE)</formula>
    </cfRule>
  </conditionalFormatting>
  <conditionalFormatting sqref="AO25:AS25">
    <cfRule type="expression" dxfId="13" priority="13">
      <formula>IF(RIGHT(TEXT(AO25,"0.#"),1)=".",FALSE,TRUE)</formula>
    </cfRule>
    <cfRule type="expression" dxfId="12" priority="14">
      <formula>IF(RIGHT(TEXT(AO25,"0.#"),1)=".",TRUE,FALSE)</formula>
    </cfRule>
  </conditionalFormatting>
  <conditionalFormatting sqref="AJ25:AN25">
    <cfRule type="expression" dxfId="11" priority="11">
      <formula>IF(RIGHT(TEXT(AJ25,"0.#"),1)=".",FALSE,TRUE)</formula>
    </cfRule>
    <cfRule type="expression" dxfId="10" priority="12">
      <formula>IF(RIGHT(TEXT(AJ25,"0.#"),1)=".",TRUE,FALSE)</formula>
    </cfRule>
  </conditionalFormatting>
  <conditionalFormatting sqref="AE25:AI25">
    <cfRule type="expression" dxfId="9" priority="9">
      <formula>IF(RIGHT(TEXT(AE25,"0.#"),1)=".",FALSE,TRUE)</formula>
    </cfRule>
    <cfRule type="expression" dxfId="8" priority="10">
      <formula>IF(RIGHT(TEXT(AE25,"0.#"),1)=".",TRUE,FALSE)</formula>
    </cfRule>
  </conditionalFormatting>
  <conditionalFormatting sqref="AT24:AX24">
    <cfRule type="expression" dxfId="7" priority="7">
      <formula>IF(RIGHT(TEXT(AT24,"0.#"),1)=".",FALSE,TRUE)</formula>
    </cfRule>
    <cfRule type="expression" dxfId="6" priority="8">
      <formula>IF(RIGHT(TEXT(AT24,"0.#"),1)=".",TRUE,FALSE)</formula>
    </cfRule>
  </conditionalFormatting>
  <conditionalFormatting sqref="AE83:AI83">
    <cfRule type="expression" dxfId="5" priority="5">
      <formula>IF(RIGHT(TEXT(AE83,"0.#"),1)=".",FALSE,TRUE)</formula>
    </cfRule>
    <cfRule type="expression" dxfId="4" priority="6">
      <formula>IF(RIGHT(TEXT(AE83,"0.#"),1)=".",TRUE,FALSE)</formula>
    </cfRule>
  </conditionalFormatting>
  <conditionalFormatting sqref="AJ83:AX83">
    <cfRule type="expression" dxfId="3" priority="3">
      <formula>IF(RIGHT(TEXT(AJ83,"0.#"),1)=".",FALSE,TRUE)</formula>
    </cfRule>
    <cfRule type="expression" dxfId="2" priority="4">
      <formula>IF(RIGHT(TEXT(AJ83,"0.#"),1)=".",TRUE,FALSE)</formula>
    </cfRule>
  </conditionalFormatting>
  <conditionalFormatting sqref="AE54:AS54">
    <cfRule type="expression" dxfId="1" priority="1">
      <formula>IF(RIGHT(TEXT(AE54,"0.#"),1)=".",FALSE,TRUE)</formula>
    </cfRule>
    <cfRule type="expression" dxfId="0" priority="2">
      <formula>IF(RIGHT(TEXT(AE54,"0.#"),1)=".",TRUE,FALSE)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G5" sqref="G4:G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377</v>
      </c>
      <c r="M2" s="15" t="str">
        <f>IF(L2="","",K2)</f>
        <v>社会保障</v>
      </c>
      <c r="N2" s="15" t="str">
        <f>IF(M2="","",IF(N1&lt;&gt;"",CONCATENATE(N1,"、",M2),M2))</f>
        <v>社会保障</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t="s">
        <v>377</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社会保障</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377</v>
      </c>
      <c r="C13" s="15" t="str">
        <f t="shared" si="0"/>
        <v>障害者施策</v>
      </c>
      <c r="D13" s="15" t="str">
        <f t="shared" si="7"/>
        <v>障害者施策</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障害者施策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障害者施策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障害者施策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障害者施策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障害者施策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障害者施策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障害者施策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障害者施策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障害者施策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障害者施策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障害者施策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障害者施策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377</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2015-09-04T04:14:44Z</cp:lastPrinted>
  <dcterms:created xsi:type="dcterms:W3CDTF">2012-03-13T00:50:25Z</dcterms:created>
  <dcterms:modified xsi:type="dcterms:W3CDTF">2015-09-04T04:14:47Z</dcterms:modified>
</cp:coreProperties>
</file>