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90" windowWidth="20730" windowHeight="90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E25" i="3"/>
  <c r="AJ25" i="3"/>
  <c r="AO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<sst xmlns="http://schemas.openxmlformats.org/spreadsheetml/2006/main" count="736" uniqueCount="431">
  <si>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</si>
  <si>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</si>
  <si>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</si>
  <si>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</si>
  <si>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</si>
  <si>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</si>
  <si>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</si>
  <si>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</si>
  <si>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</si>
  <si>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</si>
  <si>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</si>
  <si>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</si>
  <si>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</si>
  <si>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</si>
  <si>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</si>
  <si>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</si>
  <si>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</si>
  <si>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</si>
  <si>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</si>
  <si>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</si>
  <si>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</si>
  <si>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</si>
  <si>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</si>
  <si>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</si>
  <si>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</si>
  <si>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</si>
  <si>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</si>
  <si>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</si>
  <si>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</si>
  <si>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</si>
  <si>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</si>
  <si>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</si>
  <si>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</si>
  <si>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</si>
  <si>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</si>
  <si>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</si>
  <si>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</si>
  <si>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</si>
  <si>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</si>
  <si>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</si>
  <si>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</si>
  <si>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</si>
  <si>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</si>
  <si>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</si>
  <si>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</si>
  <si>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</si>
  <si>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</si>
  <si>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</si>
  <si>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</si>
  <si>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</si>
  <si>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</si>
  <si>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</si>
  <si>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</si>
  <si>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</si>
  <si>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</si>
  <si>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</si>
  <si>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</si>
  <si>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</si>
  <si>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</si>
  <si>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</si>
  <si>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</si>
  <si>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</si>
  <si>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</si>
  <si>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</si>
  <si>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</si>
  <si>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</si>
  <si>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</si>
  <si>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</si>
  <si>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</si>
  <si>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</si>
  <si>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</si>
  <si>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</si>
  <si>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</si>
  <si>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</si>
  <si>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</si>
  <si>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</si>
  <si>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</si>
  <si>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</si>
  <si>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</si>
  <si>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</si>
  <si>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</si>
  <si>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</si>
  <si>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</si>
  <si>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</si>
  <si>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</si>
  <si>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</si>
  <si>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</si>
  <si>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</si>
  <si>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</si>
  <si>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</si>
  <si>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</si>
  <si>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</si>
  <si>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</si>
  <si>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</si>
  <si>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</si>
  <si>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</si>
  <si>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</si>
  <si>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</si>
  <si>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</si>
  <si>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</si>
  <si>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</si>
  <si>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</si>
  <si>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</si>
  <si>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</si>
  <si>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</si>
  <si>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</si>
  <si>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</si>
  <si>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</si>
  <si>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</si>
  <si>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</si>
  <si>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</si>
  <si>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</si>
  <si>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</si>
  <si>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</si>
  <si>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</si>
  <si>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</si>
  <si>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</si>
  <si>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</si>
  <si>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</si>
  <si>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</si>
  <si>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</si>
  <si>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</si>
  <si>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</si>
  <si>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</si>
  <si>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</si>
  <si>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</si>
  <si>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</si>
  <si>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</si>
  <si>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</si>
  <si>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</si>
  <si>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</si>
  <si>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</si>
  <si>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</si>
  <si>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</si>
  <si>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</si>
  <si>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</si>
  <si>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</si>
  <si>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</si>
  <si>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</si>
  <si>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</si>
  <si>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</si>
  <si>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</si>
  <si>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</si>
  <si>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</si>
  <si>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</si>
  <si>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</si>
  <si>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</si>
  <si>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</si>
  <si>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</si>
  <si>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</si>
  <si>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</si>
  <si>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</si>
  <si>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</si>
  <si>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</si>
  <si>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</si>
  <si>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</si>
  <si>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</si>
  <si>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</si>
  <si>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</si>
  <si>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</si>
  <si>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</si>
  <si>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</si>
  <si>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</si>
  <si>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</si>
  <si>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</si>
  <si>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</si>
  <si>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</si>
  <si>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</si>
  <si>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</si>
  <si>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</si>
  <si>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</si>
  <si>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</si>
  <si>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</si>
  <si>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</si>
  <si>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</si>
  <si>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</si>
  <si>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</si>
  <si>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</si>
  <si>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</si>
  <si>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</si>
  <si>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</si>
  <si>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</si>
  <si>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</si>
  <si>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</si>
  <si>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</si>
  <si>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</si>
  <si>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</si>
  <si>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</si>
  <si>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</si>
  <si>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</si>
  <si>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</si>
  <si>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</si>
  <si>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</si>
  <si>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</si>
  <si>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</si>
  <si>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</si>
  <si>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</si>
  <si>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</si>
  <si>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</si>
  <si>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</si>
  <si>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</si>
  <si>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</si>
  <si>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</si>
  <si>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</si>
  <si>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</si>
  <si>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</si>
  <si>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</si>
  <si>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</si>
  <si>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</si>
  <si>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</si>
  <si>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</si>
  <si>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</si>
  <si>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</si>
  <si>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</si>
  <si>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</si>
  <si>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</si>
  <si>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</si>
  <si>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</si>
  <si>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</si>
  <si>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</si>
  <si>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</si>
  <si>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</si>
  <si>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</si>
  <si>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</si>
  <si>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</si>
  <si>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</si>
  <si>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</si>
  <si>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</si>
  <si>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</si>
  <si>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</si>
  <si>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</si>
  <si>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</si>
  <si>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</si>
  <si>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</si>
  <si>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</si>
  <si>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</si>
  <si>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</si>
  <si>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</si>
  <si>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</si>
  <si>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</si>
  <si>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</si>
  <si>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</si>
  <si>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</si>
  <si>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</si>
  <si>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</si>
  <si>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</si>
  <si>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</si>
  <si>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</si>
  <si>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</si>
  <si>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</si>
  <si>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</si>
  <si>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</si>
  <si>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</si>
  <si>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</si>
  <si>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</si>
  <si>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</si>
  <si>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</si>
  <si>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</si>
  <si>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</si>
  <si>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</si>
  <si>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</si>
  <si>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</si>
  <si>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</si>
  <si>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</si>
  <si>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</si>
  <si>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</si>
  <si>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</si>
  <si>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</si>
  <si>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</si>
  <si>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</si>
  <si>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</si>
  <si>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</si>
  <si>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</si>
  <si>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</si>
  <si>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</si>
  <si>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</si>
  <si>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</si>
  <si>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</si>
  <si>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</si>
  <si>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</si>
  <si>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</si>
  <si>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</si>
  <si>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</si>
  <si>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</si>
  <si>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</si>
  <si>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</si>
  <si>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</si>
  <si>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</si>
  <si>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</si>
  <si>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</si>
  <si>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</si>
  <si>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</si>
  <si>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</si>
  <si>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</si>
  <si>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</si>
  <si>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</si>
  <si>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</si>
  <si>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</si>
  <si>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</si>
  <si>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</si>
  <si>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</si>
  <si>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</si>
  <si>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</si>
  <si>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</si>
  <si>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</si>
  <si>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</si>
  <si>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</si>
  <si>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</si>
  <si>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</si>
  <si>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</si>
  <si>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</si>
  <si>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</si>
  <si>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</si>
  <si>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</si>
  <si>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</si>
  <si>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</si>
  <si>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</si>
  <si>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</si>
  <si>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</si>
  <si>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</si>
  <si>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</si>
  <si>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</si>
  <si>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</si>
  <si>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</si>
  <si>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</si>
  <si>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</si>
  <si>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</si>
  <si>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</si>
  <si>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</si>
  <si>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</si>
  <si>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</si>
  <si>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</si>
  <si>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</si>
  <si>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</si>
  <si>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</si>
  <si>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</si>
  <si>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</si>
  <si>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</si>
  <si>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</si>
  <si>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</si>
  <si>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</si>
  <si>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</si>
  <si>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</si>
  <si>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</si>
  <si>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</si>
  <si>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</si>
  <si>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</si>
  <si>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</si>
  <si>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</si>
  <si>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</si>
  <si>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</si>
  <si>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</si>
  <si>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</si>
  <si>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</si>
  <si>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</si>
  <si>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</si>
  <si>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</si>
  <si>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</si>
  <si>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</si>
  <si>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</si>
  <si>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</si>
  <si>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</si>
  <si>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</si>
  <si>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</si>
  <si>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</si>
  <si>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</si>
  <si>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</si>
  <si>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</si>
  <si>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</si>
  <si>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</si>
  <si>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</si>
  <si>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</si>
  <si>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</si>
  <si>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</si>
  <si>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</si>
  <si>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</si>
  <si>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</si>
  <si>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</si>
  <si>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</si>
  <si>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</si>
  <si>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</si>
  <si>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</si>
  <si>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</si>
  <si>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</si>
  <si>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</si>
  <si>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</si>
  <si>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</si>
  <si>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</si>
  <si>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</si>
  <si>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新26-010</t>
    <phoneticPr fontId="5"/>
  </si>
  <si>
    <t>新26-005</t>
    <phoneticPr fontId="5"/>
  </si>
  <si>
    <r>
      <rPr>
        <sz val="11"/>
        <rFont val="ＭＳ Ｐゴシック"/>
        <family val="3"/>
        <charset val="128"/>
      </rPr>
      <t>・教育基本法第４条第３項
・学校教育法第１９条
・学校給食法
・学校保健安全法
・特別支援学校への就学奨励に関する法律</t>
    </r>
    <rPh sb="1" eb="3">
      <t>キョウイク</t>
    </rPh>
    <rPh sb="3" eb="6">
      <t>キホンホウ</t>
    </rPh>
    <rPh sb="6" eb="7">
      <t>ダイ</t>
    </rPh>
    <rPh sb="8" eb="9">
      <t>ジョウ</t>
    </rPh>
    <rPh sb="9" eb="10">
      <t>ダイ</t>
    </rPh>
    <rPh sb="11" eb="12">
      <t>コウ</t>
    </rPh>
    <phoneticPr fontId="5"/>
  </si>
  <si>
    <t>東日本大震災からの復興の基本方針</t>
    <phoneticPr fontId="5"/>
  </si>
  <si>
    <t>被災児童生徒就学支援等事業交付金</t>
    <rPh sb="0" eb="2">
      <t>ヒサイ</t>
    </rPh>
    <rPh sb="2" eb="4">
      <t>ジドウ</t>
    </rPh>
    <rPh sb="4" eb="6">
      <t>セイト</t>
    </rPh>
    <rPh sb="6" eb="8">
      <t>シュウガク</t>
    </rPh>
    <rPh sb="8" eb="10">
      <t>シエン</t>
    </rPh>
    <rPh sb="10" eb="11">
      <t>トウ</t>
    </rPh>
    <rPh sb="11" eb="13">
      <t>ジギョウ</t>
    </rPh>
    <rPh sb="13" eb="16">
      <t>コウフキン</t>
    </rPh>
    <phoneticPr fontId="5"/>
  </si>
  <si>
    <t>　東日本大震災で被災し、経済的に就学が困難な幼児児童生徒の就学機会を確保するため、平成２３年度補正予算（第１次及び第３次）において措置した「被災児童生徒就学支援等臨時特例交付金」については、幼稚園児への就園支援、小中学生に対する学用品費等の援助、高校生に対する奨学金の貸与、特別支援学校等に在籍する児童生徒等への就学奨励、私立学校及び専修学校・各種学校の授業料減免などを実施するとともに、平成２６年度までに必要な就学支援を行うことができるよう、所要の経費を措置し、既に都道府県に設置されている高校生修学支援基金において区分経理した上で資金を管理している。（約４１１億円（全額国庫負担））　。なお、平成２６年度予算において、平成２６年度中に基金不足が見込まれる自治体の要望等を踏まえ、所要の経費（約３３億円）を措置した。（合計約４４４億円（全額国庫負担））なお、平成27年度からは、被災した幼児児童生徒が安心して学ぶことができる環境を引き続き確保するため、新たに全額国庫補助の単年度の交付金事業として「被災児童生徒就学支援等事業」（約80億円）を実施することとした。</t>
    <rPh sb="380" eb="382">
      <t>ヘイセイ</t>
    </rPh>
    <rPh sb="384" eb="386">
      <t>ネンド</t>
    </rPh>
    <rPh sb="390" eb="392">
      <t>ヒサイ</t>
    </rPh>
    <rPh sb="394" eb="396">
      <t>ヨウジ</t>
    </rPh>
    <rPh sb="396" eb="398">
      <t>ジドウ</t>
    </rPh>
    <rPh sb="398" eb="400">
      <t>セイト</t>
    </rPh>
    <rPh sb="401" eb="403">
      <t>アンシン</t>
    </rPh>
    <rPh sb="405" eb="406">
      <t>マナ</t>
    </rPh>
    <rPh sb="413" eb="415">
      <t>カンキョウ</t>
    </rPh>
    <rPh sb="416" eb="417">
      <t>ヒ</t>
    </rPh>
    <rPh sb="418" eb="419">
      <t>ツヅ</t>
    </rPh>
    <rPh sb="420" eb="422">
      <t>カクホ</t>
    </rPh>
    <rPh sb="427" eb="428">
      <t>アラ</t>
    </rPh>
    <rPh sb="430" eb="432">
      <t>ゼンガク</t>
    </rPh>
    <rPh sb="432" eb="434">
      <t>コッコ</t>
    </rPh>
    <rPh sb="434" eb="436">
      <t>ホジョ</t>
    </rPh>
    <rPh sb="437" eb="440">
      <t>タンネンド</t>
    </rPh>
    <rPh sb="441" eb="444">
      <t>コウフキン</t>
    </rPh>
    <rPh sb="444" eb="446">
      <t>ジギョウ</t>
    </rPh>
    <rPh sb="450" eb="452">
      <t>ヒサイ</t>
    </rPh>
    <rPh sb="452" eb="454">
      <t>ジドウ</t>
    </rPh>
    <rPh sb="454" eb="456">
      <t>セイト</t>
    </rPh>
    <rPh sb="456" eb="458">
      <t>シュウガク</t>
    </rPh>
    <rPh sb="458" eb="460">
      <t>シエン</t>
    </rPh>
    <rPh sb="460" eb="461">
      <t>トウ</t>
    </rPh>
    <rPh sb="461" eb="463">
      <t>ジギョウ</t>
    </rPh>
    <rPh sb="465" eb="466">
      <t>ヤク</t>
    </rPh>
    <rPh sb="468" eb="470">
      <t>オクエン</t>
    </rPh>
    <rPh sb="472" eb="474">
      <t>ジッシ</t>
    </rPh>
    <phoneticPr fontId="5"/>
  </si>
  <si>
    <t>％</t>
  </si>
  <si>
    <t>人数</t>
    <rPh sb="0" eb="2">
      <t>ニンズウ</t>
    </rPh>
    <phoneticPr fontId="5"/>
  </si>
  <si>
    <t>―</t>
    <phoneticPr fontId="5"/>
  </si>
  <si>
    <t>当該年度予算額　／　当該年度交付都道府県数　　　　　　　　　　　　　</t>
    <rPh sb="0" eb="2">
      <t>トウガイ</t>
    </rPh>
    <rPh sb="2" eb="4">
      <t>ネンド</t>
    </rPh>
    <rPh sb="4" eb="7">
      <t>ヨサンガク</t>
    </rPh>
    <rPh sb="10" eb="12">
      <t>トウガイ</t>
    </rPh>
    <rPh sb="12" eb="14">
      <t>ネンド</t>
    </rPh>
    <rPh sb="14" eb="16">
      <t>コウフ</t>
    </rPh>
    <rPh sb="16" eb="20">
      <t>トドウフケン</t>
    </rPh>
    <rPh sb="20" eb="21">
      <t>スウ</t>
    </rPh>
    <phoneticPr fontId="5"/>
  </si>
  <si>
    <t>百万円</t>
    <rPh sb="0" eb="2">
      <t>ヒャクマン</t>
    </rPh>
    <rPh sb="2" eb="3">
      <t>エン</t>
    </rPh>
    <phoneticPr fontId="5"/>
  </si>
  <si>
    <t>―</t>
  </si>
  <si>
    <t>‐</t>
  </si>
  <si>
    <t>文部科学省初等中等教育局</t>
    <phoneticPr fontId="5"/>
  </si>
  <si>
    <t>当該事業により、東日本大震災で被災し、経済的に就学が困難な幼児児童生徒に対して就学支援が行われ、教育機会が確保されてきたところ。</t>
    <phoneticPr fontId="5"/>
  </si>
  <si>
    <t>被災３県（岩手県、宮城県、福島県）における高等学校卒業者のうち進学または就職した者の割合
（目標値：平成22年度の割合）</t>
    <phoneticPr fontId="5"/>
  </si>
  <si>
    <t>被災３県（岩手県、宮城県、福島県）における高等学校卒業者のうち進学または就職した者の割合を震災前の水準（22年度の割合）まで引き上げる</t>
    <rPh sb="0" eb="2">
      <t>ヒサイ</t>
    </rPh>
    <rPh sb="3" eb="4">
      <t>ケン</t>
    </rPh>
    <rPh sb="5" eb="8">
      <t>イワテケン</t>
    </rPh>
    <rPh sb="9" eb="12">
      <t>ミヤギケン</t>
    </rPh>
    <rPh sb="13" eb="16">
      <t>フクシマケン</t>
    </rPh>
    <rPh sb="45" eb="47">
      <t>シンサイ</t>
    </rPh>
    <rPh sb="47" eb="48">
      <t>マエ</t>
    </rPh>
    <rPh sb="49" eb="51">
      <t>スイジュン</t>
    </rPh>
    <rPh sb="54" eb="56">
      <t>ネンド</t>
    </rPh>
    <rPh sb="57" eb="59">
      <t>ワリアイ</t>
    </rPh>
    <rPh sb="62" eb="63">
      <t>ヒ</t>
    </rPh>
    <rPh sb="64" eb="65">
      <t>ア</t>
    </rPh>
    <phoneticPr fontId="5"/>
  </si>
  <si>
    <t>被災３県（岩手県、宮城県、福島県）における中学校卒業者のうち進学または就職した者の割合
（目標値：平成22年度の割合）</t>
    <phoneticPr fontId="5"/>
  </si>
  <si>
    <t>被災３県（岩手県、宮城県、福島県）における中学校卒業者のうち進学または就職した者の割合を震災前の水準（22年度の割合）まで引き上げる</t>
    <phoneticPr fontId="5"/>
  </si>
  <si>
    <t>被災３県（岩手県、宮城県、福島県）における高等学校を中途退学した者の割合を震災前の水準（22年度の割合）まで引き上げる</t>
    <phoneticPr fontId="5"/>
  </si>
  <si>
    <t>被災児童生徒就学支援等臨時特例交付金</t>
    <phoneticPr fontId="5"/>
  </si>
  <si>
    <t>　東日本大震災により経済的理由から就学が困難となった世帯の幼児児童生徒に、就学支援等を実施し、もって教育機会の確保に資することを目的とする。</t>
    <phoneticPr fontId="5"/>
  </si>
  <si>
    <t>当該交付金の事業対象者数</t>
    <phoneticPr fontId="5"/>
  </si>
  <si>
    <t>本事業は、東日本大震災により経済的理由から就学等が困難になった世帯の幼児児童生徒に就学支援等を実施する事業であり、国が実施する必要がある。</t>
    <phoneticPr fontId="5"/>
  </si>
  <si>
    <t>本事業は、東日本大震災により経済的理由から就学等が困難になった世帯の幼児児童生徒に就学支援等を実施する事業であり、その趣旨を鑑み、補助率を原則１０／１０と設定しており、受益者との負担関係は妥当である。</t>
    <phoneticPr fontId="5"/>
  </si>
  <si>
    <t>本事業は、「都道府県に基金を造成し、この基金を活用することにより、東日本大震災により被災し、経済的理由により就学困難な幼児、児童又は生徒の教育機会の確保に資すること」を目的としており、国民や社会のニーズを的確に反映した事業ある。</t>
    <rPh sb="0" eb="1">
      <t>ホン</t>
    </rPh>
    <rPh sb="1" eb="3">
      <t>ジギョウ</t>
    </rPh>
    <rPh sb="84" eb="86">
      <t>モクテキ</t>
    </rPh>
    <rPh sb="92" eb="94">
      <t>コクミン</t>
    </rPh>
    <rPh sb="95" eb="97">
      <t>シャカイ</t>
    </rPh>
    <rPh sb="102" eb="104">
      <t>テキカク</t>
    </rPh>
    <rPh sb="105" eb="107">
      <t>ハンエイ</t>
    </rPh>
    <rPh sb="109" eb="111">
      <t>ジギョウ</t>
    </rPh>
    <phoneticPr fontId="5"/>
  </si>
  <si>
    <t>対象費目については下記「関連事業」に準じており、真に必要なものに限定されている。</t>
    <phoneticPr fontId="5"/>
  </si>
  <si>
    <t>要保護児童生徒援助費補助金
幼稚園就園奨励費補助金
高等学校等奨学金事業交付金
特別支援教育就学奨励費負担等</t>
    <phoneticPr fontId="5"/>
  </si>
  <si>
    <t xml:space="preserve">文部科学省高等教育局
</t>
    <rPh sb="5" eb="7">
      <t>コウトウ</t>
    </rPh>
    <phoneticPr fontId="5"/>
  </si>
  <si>
    <t>被災３県（岩手県、宮城県、福島県）における高等学校卒業者のうち進学または就職した者の割合等を震災前の水準（22年度の割合）まで引き上げることを成果目標としており、成果実績に見合ったものとなっている。</t>
    <phoneticPr fontId="5"/>
  </si>
  <si>
    <t>3,296/3</t>
    <phoneticPr fontId="5"/>
  </si>
  <si>
    <t>　基金が平成26 年度末で終期を迎えること等を踏まえ行われた復興庁行政事業レビュー「公開プロセス」のとりまとめ結果において、基金方式の見直し等が求められたところ。こうした状況に加え、被災した幼児児童生徒が安心して学ぶことができる環境を引き続き確保するため、自治体の要望や基金の執行状況等を踏まえ、従来の基金方式を見直し、全額国庫補助の単年度の交付金事業として所要額（80億円）を平成27年度予算に計上することで、より効果的に事業を実施することとしている。</t>
    <rPh sb="70" eb="71">
      <t>トウ</t>
    </rPh>
    <rPh sb="72" eb="73">
      <t>モト</t>
    </rPh>
    <rPh sb="85" eb="87">
      <t>ジョウキョウ</t>
    </rPh>
    <rPh sb="88" eb="89">
      <t>クワ</t>
    </rPh>
    <rPh sb="91" eb="93">
      <t>ヒサイ</t>
    </rPh>
    <rPh sb="95" eb="97">
      <t>ヨウジ</t>
    </rPh>
    <rPh sb="97" eb="99">
      <t>ジドウ</t>
    </rPh>
    <rPh sb="99" eb="101">
      <t>セイト</t>
    </rPh>
    <rPh sb="102" eb="104">
      <t>アンシン</t>
    </rPh>
    <rPh sb="106" eb="107">
      <t>マナ</t>
    </rPh>
    <rPh sb="114" eb="116">
      <t>カンキョウ</t>
    </rPh>
    <rPh sb="117" eb="118">
      <t>ヒ</t>
    </rPh>
    <rPh sb="119" eb="120">
      <t>ツヅ</t>
    </rPh>
    <rPh sb="121" eb="123">
      <t>カクホ</t>
    </rPh>
    <rPh sb="128" eb="131">
      <t>ジチタイ</t>
    </rPh>
    <rPh sb="132" eb="134">
      <t>ヨウボウ</t>
    </rPh>
    <rPh sb="135" eb="137">
      <t>キキン</t>
    </rPh>
    <rPh sb="138" eb="140">
      <t>シッコウ</t>
    </rPh>
    <rPh sb="140" eb="142">
      <t>ジョウキョウ</t>
    </rPh>
    <rPh sb="142" eb="143">
      <t>トウ</t>
    </rPh>
    <rPh sb="144" eb="145">
      <t>フ</t>
    </rPh>
    <rPh sb="148" eb="150">
      <t>ジュウライ</t>
    </rPh>
    <rPh sb="151" eb="153">
      <t>キキン</t>
    </rPh>
    <rPh sb="153" eb="155">
      <t>ホウシキ</t>
    </rPh>
    <rPh sb="156" eb="158">
      <t>ミナオ</t>
    </rPh>
    <phoneticPr fontId="5"/>
  </si>
  <si>
    <t>教育機会の確保に資するためには、震災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8">
      <t>シンサイ</t>
    </rPh>
    <rPh sb="19" eb="21">
      <t>ヒサイ</t>
    </rPh>
    <rPh sb="23" eb="25">
      <t>ヨウジ</t>
    </rPh>
    <rPh sb="25" eb="27">
      <t>ジドウ</t>
    </rPh>
    <rPh sb="27" eb="29">
      <t>セイト</t>
    </rPh>
    <rPh sb="30" eb="32">
      <t>アンシン</t>
    </rPh>
    <rPh sb="34" eb="35">
      <t>マナ</t>
    </rPh>
    <rPh sb="45" eb="48">
      <t>チョウキテキ</t>
    </rPh>
    <rPh sb="49" eb="51">
      <t>シュウガク</t>
    </rPh>
    <rPh sb="51" eb="53">
      <t>シエン</t>
    </rPh>
    <rPh sb="53" eb="54">
      <t>トウ</t>
    </rPh>
    <rPh sb="55" eb="57">
      <t>ヒツヨウ</t>
    </rPh>
    <rPh sb="61" eb="62">
      <t>ホン</t>
    </rPh>
    <rPh sb="62" eb="64">
      <t>ジギョウ</t>
    </rPh>
    <rPh sb="67" eb="69">
      <t>シュダン</t>
    </rPh>
    <rPh sb="72" eb="74">
      <t>ヒツヨウ</t>
    </rPh>
    <rPh sb="76" eb="78">
      <t>テキセツ</t>
    </rPh>
    <rPh sb="79" eb="81">
      <t>ジギョウ</t>
    </rPh>
    <rPh sb="85" eb="88">
      <t>ユウセンド</t>
    </rPh>
    <rPh sb="89" eb="90">
      <t>タカ</t>
    </rPh>
    <rPh sb="91" eb="93">
      <t>ジギョウ</t>
    </rPh>
    <phoneticPr fontId="5"/>
  </si>
  <si>
    <t>保護者等からの申請に対して各自治体が認定した被災幼児児童生徒に対して、必要な支援を行っている。</t>
    <rPh sb="0" eb="3">
      <t>ホゴシャ</t>
    </rPh>
    <rPh sb="3" eb="4">
      <t>トウ</t>
    </rPh>
    <rPh sb="7" eb="9">
      <t>シンセイ</t>
    </rPh>
    <rPh sb="10" eb="11">
      <t>タイ</t>
    </rPh>
    <rPh sb="18" eb="20">
      <t>ニンテイ</t>
    </rPh>
    <rPh sb="22" eb="24">
      <t>ヒサイ</t>
    </rPh>
    <rPh sb="24" eb="26">
      <t>ヨウジ</t>
    </rPh>
    <rPh sb="26" eb="28">
      <t>ジドウ</t>
    </rPh>
    <rPh sb="28" eb="30">
      <t>セイト</t>
    </rPh>
    <rPh sb="31" eb="32">
      <t>タイ</t>
    </rPh>
    <rPh sb="35" eb="37">
      <t>ヒツヨウ</t>
    </rPh>
    <rPh sb="38" eb="40">
      <t>シエン</t>
    </rPh>
    <rPh sb="41" eb="42">
      <t>オコナ</t>
    </rPh>
    <phoneticPr fontId="5"/>
  </si>
  <si>
    <t>高校生修学支援基金事業（高校生の授業料減免等）</t>
    <rPh sb="0" eb="3">
      <t>コウコウセイ</t>
    </rPh>
    <rPh sb="3" eb="5">
      <t>シュウガク</t>
    </rPh>
    <rPh sb="5" eb="7">
      <t>シエン</t>
    </rPh>
    <rPh sb="7" eb="9">
      <t>キキン</t>
    </rPh>
    <rPh sb="9" eb="11">
      <t>ジギョウ</t>
    </rPh>
    <rPh sb="12" eb="15">
      <t>コウコウセイ</t>
    </rPh>
    <rPh sb="16" eb="19">
      <t>ジュギョウリョウ</t>
    </rPh>
    <rPh sb="19" eb="21">
      <t>ゲンメン</t>
    </rPh>
    <rPh sb="21" eb="22">
      <t>トウ</t>
    </rPh>
    <phoneticPr fontId="5"/>
  </si>
  <si>
    <t>本事業は、東日本大震災により経済的理由から就学等が困難となった世帯の幼児児童生徒を対象としているものであり、既存の就学支援事業等と適切な分担は行われている。
（「高校生就学支援基金事業（高校生の授業料減免等）」については、平成２６年度は本基金への予算措置が無かったため、行政事業レビューの対象外である。）</t>
    <rPh sb="81" eb="84">
      <t>コウコウセイ</t>
    </rPh>
    <rPh sb="84" eb="86">
      <t>シュウガク</t>
    </rPh>
    <rPh sb="86" eb="88">
      <t>シエン</t>
    </rPh>
    <rPh sb="88" eb="90">
      <t>キキン</t>
    </rPh>
    <rPh sb="90" eb="92">
      <t>ジギョウ</t>
    </rPh>
    <rPh sb="93" eb="96">
      <t>コウコウセイ</t>
    </rPh>
    <rPh sb="97" eb="100">
      <t>ジュギョウリョウ</t>
    </rPh>
    <rPh sb="100" eb="102">
      <t>ゲンメン</t>
    </rPh>
    <rPh sb="102" eb="103">
      <t>トウ</t>
    </rPh>
    <rPh sb="111" eb="113">
      <t>ヘイセイ</t>
    </rPh>
    <rPh sb="115" eb="117">
      <t>ネンド</t>
    </rPh>
    <rPh sb="118" eb="119">
      <t>ホン</t>
    </rPh>
    <rPh sb="119" eb="121">
      <t>キキン</t>
    </rPh>
    <rPh sb="123" eb="125">
      <t>ヨサン</t>
    </rPh>
    <rPh sb="125" eb="127">
      <t>ソチ</t>
    </rPh>
    <rPh sb="128" eb="129">
      <t>ナ</t>
    </rPh>
    <rPh sb="135" eb="137">
      <t>ギョウセイ</t>
    </rPh>
    <rPh sb="137" eb="139">
      <t>ジギョウ</t>
    </rPh>
    <phoneticPr fontId="5"/>
  </si>
  <si>
    <t>震災により経済的理由から就学が困難となった世帯の幼児児童生徒に就学支援等を実施し、もって教育機会の確保に資する必要性の高い事業であり、引き続き効率性に留意しつつ予算の執行を進めること。</t>
    <phoneticPr fontId="5"/>
  </si>
  <si>
    <t>事業目的である東日本大震災により経済的理由から就学が困難となった世帯の幼児児童生徒に就学支援等を実施し、教育機会の確保する目的の達成に向け、引き続き効率的・効果的な予算の執行に努めていく。</t>
    <rPh sb="11" eb="13">
      <t>シンサイ</t>
    </rPh>
    <phoneticPr fontId="5"/>
  </si>
  <si>
    <t>点検対象外</t>
    <rPh sb="0" eb="2">
      <t>テンケン</t>
    </rPh>
    <rPh sb="2" eb="4">
      <t>タイショウ</t>
    </rPh>
    <rPh sb="4" eb="5">
      <t>ガイ</t>
    </rPh>
    <phoneticPr fontId="5"/>
  </si>
  <si>
    <t>-</t>
    <phoneticPr fontId="5"/>
  </si>
  <si>
    <t>予定より実績が下回ったもの。</t>
    <phoneticPr fontId="5"/>
  </si>
  <si>
    <t>被災３県（岩手県、宮城県、福島県）における高等学校を中途退学した者の割合
（目標値：平成22年度の割合）
（本調査公表後、速やかに記載予定（「児童生徒の問題行動等生徒指導上の諸問題に関する調査」の平成２６年度実績は、９月中旬公表予定。なお、本調査は統計法に基づく調査であるため、公表前に数値を示すことができない。））</t>
    <rPh sb="54" eb="57">
      <t>ホンチョウサ</t>
    </rPh>
    <rPh sb="57" eb="60">
      <t>コウヒョウゴ</t>
    </rPh>
    <rPh sb="61" eb="62">
      <t>スミ</t>
    </rPh>
    <rPh sb="65" eb="67">
      <t>キサイ</t>
    </rPh>
    <rPh sb="67" eb="6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</si>
</sst>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_ ;[Red]\-0.0\ "/>
    <numFmt numFmtId="183" formatCode="0.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41"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81" fontId="0" fillId="5" borderId="11"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183" fontId="0" fillId="5"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4"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0" fillId="5" borderId="11"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3" fontId="0" fillId="5" borderId="11"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83" fontId="0" fillId="5" borderId="25" xfId="0" applyNumberFormat="1" applyFont="1" applyFill="1" applyBorder="1" applyAlignment="1" applyProtection="1">
      <alignment horizontal="center" vertical="center" wrapText="1" shrinkToFit="1"/>
      <protection locked="0"/>
    </xf>
    <xf numFmtId="183" fontId="0" fillId="5" borderId="26" xfId="0" applyNumberFormat="1" applyFont="1" applyFill="1" applyBorder="1" applyAlignment="1" applyProtection="1">
      <alignment horizontal="center" vertical="center" shrinkToFit="1"/>
      <protection locked="0"/>
    </xf>
    <xf numFmtId="183" fontId="0" fillId="5" borderId="27" xfId="0" applyNumberFormat="1" applyFont="1" applyFill="1" applyBorder="1" applyAlignment="1" applyProtection="1">
      <alignment horizontal="center" vertical="center" shrinkToFit="1"/>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5" borderId="2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2" fontId="0" fillId="5" borderId="25" xfId="0" applyNumberFormat="1" applyFont="1" applyFill="1" applyBorder="1" applyAlignment="1" applyProtection="1">
      <alignment horizontal="center" vertical="center" wrapText="1" shrinkToFit="1"/>
      <protection locked="0"/>
    </xf>
    <xf numFmtId="182" fontId="0" fillId="5" borderId="26" xfId="0" applyNumberFormat="1" applyFont="1" applyFill="1" applyBorder="1" applyAlignment="1" applyProtection="1">
      <alignment horizontal="center" vertical="center" shrinkToFit="1"/>
      <protection locked="0"/>
    </xf>
    <xf numFmtId="182" fontId="0" fillId="5" borderId="2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151256</xdr:colOff>
      <xdr:row>148</xdr:row>
      <xdr:rowOff>61187</xdr:rowOff>
    </xdr:from>
    <xdr:to>
      <xdr:col>36</xdr:col>
      <xdr:colOff>45729</xdr:colOff>
      <xdr:row>150</xdr:row>
      <xdr:rowOff>264291</xdr:rowOff>
    </xdr:to>
    <xdr:sp macro="" textlink="">
      <xdr:nvSpPr>
        <xdr:cNvPr id="5" name="Rectangle 29"/>
        <xdr:cNvSpPr>
          <a:spLocks noChangeArrowheads="1"/>
        </xdr:cNvSpPr>
      </xdr:nvSpPr>
      <xdr:spPr bwMode="auto">
        <a:xfrm>
          <a:off x="3544537" y="37172968"/>
          <a:ext cx="2930567" cy="9174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2,454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26</xdr:col>
      <xdr:colOff>118485</xdr:colOff>
      <xdr:row>151</xdr:row>
      <xdr:rowOff>100010</xdr:rowOff>
    </xdr:from>
    <xdr:to>
      <xdr:col>30</xdr:col>
      <xdr:colOff>4185</xdr:colOff>
      <xdr:row>152</xdr:row>
      <xdr:rowOff>171448</xdr:rowOff>
    </xdr:to>
    <xdr:sp macro="" textlink="">
      <xdr:nvSpPr>
        <xdr:cNvPr id="6" name="AutoShape 34"/>
        <xdr:cNvSpPr>
          <a:spLocks noChangeArrowheads="1"/>
        </xdr:cNvSpPr>
      </xdr:nvSpPr>
      <xdr:spPr bwMode="auto">
        <a:xfrm>
          <a:off x="4761923" y="38283354"/>
          <a:ext cx="600075" cy="4286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165884</xdr:colOff>
      <xdr:row>153</xdr:row>
      <xdr:rowOff>70245</xdr:rowOff>
    </xdr:from>
    <xdr:to>
      <xdr:col>39</xdr:col>
      <xdr:colOff>149613</xdr:colOff>
      <xdr:row>155</xdr:row>
      <xdr:rowOff>282223</xdr:rowOff>
    </xdr:to>
    <xdr:sp macro="" textlink="">
      <xdr:nvSpPr>
        <xdr:cNvPr id="7" name="Rectangle 35"/>
        <xdr:cNvSpPr>
          <a:spLocks noChangeArrowheads="1"/>
        </xdr:cNvSpPr>
      </xdr:nvSpPr>
      <xdr:spPr bwMode="auto">
        <a:xfrm>
          <a:off x="3023384" y="38967964"/>
          <a:ext cx="4091385" cy="9263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A．府県３機関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2,454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45879</xdr:colOff>
      <xdr:row>156</xdr:row>
      <xdr:rowOff>155316</xdr:rowOff>
    </xdr:from>
    <xdr:to>
      <xdr:col>41</xdr:col>
      <xdr:colOff>48539</xdr:colOff>
      <xdr:row>160</xdr:row>
      <xdr:rowOff>229738</xdr:rowOff>
    </xdr:to>
    <xdr:sp macro="" textlink="">
      <xdr:nvSpPr>
        <xdr:cNvPr id="8" name="AutoShape 36"/>
        <xdr:cNvSpPr>
          <a:spLocks noChangeArrowheads="1"/>
        </xdr:cNvSpPr>
      </xdr:nvSpPr>
      <xdr:spPr bwMode="auto">
        <a:xfrm>
          <a:off x="2724785" y="40124597"/>
          <a:ext cx="4646098" cy="1503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（「被災児童生徒就学支援等臨時特例交付金」の「高校生修学支援基金」への積み増し）</a:t>
          </a:r>
          <a:endParaRPr lang="en-US" altLang="ja-JP">
            <a:solidFill>
              <a:sysClr val="windowText" lastClr="000000"/>
            </a:solidFill>
          </a:endParaRPr>
        </a:p>
        <a:p>
          <a:pPr algn="l" rtl="0">
            <a:lnSpc>
              <a:spcPts val="1200"/>
            </a:lnSpc>
            <a:defRPr sz="1000"/>
          </a:pPr>
          <a:r>
            <a:rPr lang="en-US" altLang="ja-JP">
              <a:solidFill>
                <a:sysClr val="windowText" lastClr="000000"/>
              </a:solidFill>
            </a:rPr>
            <a:t>※</a:t>
          </a:r>
          <a:r>
            <a:rPr lang="ja-JP" altLang="en-US">
              <a:solidFill>
                <a:sysClr val="windowText" lastClr="000000"/>
              </a:solidFill>
            </a:rPr>
            <a:t>　法令等に基づき、国に代わって補助事業者への支出を行うものであり、都道府県において物品調達等は行っていない。</a:t>
          </a:r>
        </a:p>
      </xdr:txBody>
    </xdr:sp>
    <xdr:clientData/>
  </xdr:twoCellAnchor>
  <xdr:twoCellAnchor>
    <xdr:from>
      <xdr:col>12</xdr:col>
      <xdr:colOff>119113</xdr:colOff>
      <xdr:row>152</xdr:row>
      <xdr:rowOff>88455</xdr:rowOff>
    </xdr:from>
    <xdr:to>
      <xdr:col>24</xdr:col>
      <xdr:colOff>79191</xdr:colOff>
      <xdr:row>153</xdr:row>
      <xdr:rowOff>125714</xdr:rowOff>
    </xdr:to>
    <xdr:sp macro="" textlink="">
      <xdr:nvSpPr>
        <xdr:cNvPr id="9" name="Rectangle 37"/>
        <xdr:cNvSpPr>
          <a:spLocks noChangeArrowheads="1"/>
        </xdr:cNvSpPr>
      </xdr:nvSpPr>
      <xdr:spPr bwMode="auto">
        <a:xfrm>
          <a:off x="2262238" y="38628986"/>
          <a:ext cx="2103203" cy="394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19</xdr:col>
      <xdr:colOff>147940</xdr:colOff>
      <xdr:row>142</xdr:row>
      <xdr:rowOff>0</xdr:rowOff>
    </xdr:from>
    <xdr:to>
      <xdr:col>36</xdr:col>
      <xdr:colOff>36281</xdr:colOff>
      <xdr:row>144</xdr:row>
      <xdr:rowOff>206143</xdr:rowOff>
    </xdr:to>
    <xdr:sp macro="" textlink="">
      <xdr:nvSpPr>
        <xdr:cNvPr id="10" name="Rectangle 29"/>
        <xdr:cNvSpPr>
          <a:spLocks noChangeArrowheads="1"/>
        </xdr:cNvSpPr>
      </xdr:nvSpPr>
      <xdr:spPr bwMode="auto">
        <a:xfrm>
          <a:off x="3541221" y="34968656"/>
          <a:ext cx="2924435" cy="9205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復興庁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2,454</a:t>
          </a:r>
          <a:r>
            <a:rPr lang="ja-JP" altLang="en-US" sz="1600" b="0" i="0" u="none" strike="noStrike" baseline="0">
              <a:solidFill>
                <a:sysClr val="windowText" lastClr="000000"/>
              </a:solidFill>
              <a:latin typeface="ＭＳ Ｐゴシック"/>
              <a:ea typeface="ＭＳ Ｐゴシック"/>
            </a:rPr>
            <a:t>百万円</a:t>
          </a:r>
          <a:endParaRPr lang="ja-JP" altLang="en-US" sz="1600">
            <a:solidFill>
              <a:sysClr val="windowText" lastClr="000000"/>
            </a:solidFill>
          </a:endParaRPr>
        </a:p>
      </xdr:txBody>
    </xdr:sp>
    <xdr:clientData/>
  </xdr:twoCellAnchor>
  <xdr:twoCellAnchor>
    <xdr:from>
      <xdr:col>17</xdr:col>
      <xdr:colOff>157930</xdr:colOff>
      <xdr:row>144</xdr:row>
      <xdr:rowOff>257733</xdr:rowOff>
    </xdr:from>
    <xdr:to>
      <xdr:col>38</xdr:col>
      <xdr:colOff>29229</xdr:colOff>
      <xdr:row>146</xdr:row>
      <xdr:rowOff>925</xdr:rowOff>
    </xdr:to>
    <xdr:sp macro="" textlink="">
      <xdr:nvSpPr>
        <xdr:cNvPr id="11" name="AutoShape 30"/>
        <xdr:cNvSpPr>
          <a:spLocks noChangeArrowheads="1"/>
        </xdr:cNvSpPr>
      </xdr:nvSpPr>
      <xdr:spPr bwMode="auto">
        <a:xfrm>
          <a:off x="3194024" y="35940764"/>
          <a:ext cx="3621768" cy="4575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文部科学省へ移し替え</a:t>
          </a:r>
          <a:endParaRPr lang="ja-JP" altLang="en-US"/>
        </a:p>
      </xdr:txBody>
    </xdr:sp>
    <xdr:clientData/>
  </xdr:twoCellAnchor>
  <xdr:twoCellAnchor>
    <xdr:from>
      <xdr:col>26</xdr:col>
      <xdr:colOff>108960</xdr:colOff>
      <xdr:row>146</xdr:row>
      <xdr:rowOff>238123</xdr:rowOff>
    </xdr:from>
    <xdr:to>
      <xdr:col>29</xdr:col>
      <xdr:colOff>173254</xdr:colOff>
      <xdr:row>147</xdr:row>
      <xdr:rowOff>319085</xdr:rowOff>
    </xdr:to>
    <xdr:sp macro="" textlink="">
      <xdr:nvSpPr>
        <xdr:cNvPr id="12" name="AutoShape 34"/>
        <xdr:cNvSpPr>
          <a:spLocks noChangeArrowheads="1"/>
        </xdr:cNvSpPr>
      </xdr:nvSpPr>
      <xdr:spPr bwMode="auto">
        <a:xfrm>
          <a:off x="4752398" y="36635529"/>
          <a:ext cx="600075" cy="438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39</xdr:col>
      <xdr:colOff>164307</xdr:colOff>
      <xdr:row>67</xdr:row>
      <xdr:rowOff>9525</xdr:rowOff>
    </xdr:from>
    <xdr:to>
      <xdr:col>44</xdr:col>
      <xdr:colOff>176213</xdr:colOff>
      <xdr:row>68</xdr:row>
      <xdr:rowOff>0</xdr:rowOff>
    </xdr:to>
    <xdr:sp macro="" textlink="">
      <xdr:nvSpPr>
        <xdr:cNvPr id="14" name="正方形/長方形 13"/>
        <xdr:cNvSpPr/>
      </xdr:nvSpPr>
      <xdr:spPr>
        <a:xfrm>
          <a:off x="7129463" y="15344775"/>
          <a:ext cx="904875" cy="27622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7" t="s">
        <v>379</v>
      </c>
      <c r="AR2" s="707"/>
      <c r="AS2" s="59" t="str">
        <f>IF(OR(AQ2="　", AQ2=""), "", "-")</f>
        <v/>
      </c>
      <c r="AT2" s="708">
        <v>75</v>
      </c>
      <c r="AU2" s="708"/>
      <c r="AV2" s="60" t="str">
        <f>IF(AW2="", "", "-")</f>
        <v/>
      </c>
      <c r="AW2" s="709"/>
      <c r="AX2" s="709"/>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381</v>
      </c>
      <c r="AK3" s="653"/>
      <c r="AL3" s="653"/>
      <c r="AM3" s="653"/>
      <c r="AN3" s="653"/>
      <c r="AO3" s="653"/>
      <c r="AP3" s="653"/>
      <c r="AQ3" s="653"/>
      <c r="AR3" s="653"/>
      <c r="AS3" s="653"/>
      <c r="AT3" s="653"/>
      <c r="AU3" s="653"/>
      <c r="AV3" s="653"/>
      <c r="AW3" s="653"/>
      <c r="AX3" s="36" t="s">
        <v>91</v>
      </c>
    </row>
    <row r="4" spans="1:50" ht="24.75" customHeight="1" x14ac:dyDescent="0.15">
      <c r="A4" s="461" t="s">
        <v>30</v>
      </c>
      <c r="B4" s="462"/>
      <c r="C4" s="462"/>
      <c r="D4" s="462"/>
      <c r="E4" s="462"/>
      <c r="F4" s="462"/>
      <c r="G4" s="435" t="s">
        <v>409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383</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5" t="s">
        <v>97</v>
      </c>
      <c r="H5" s="627"/>
      <c r="I5" s="627"/>
      <c r="J5" s="627"/>
      <c r="K5" s="627"/>
      <c r="L5" s="627"/>
      <c r="M5" s="676" t="s">
        <v>92</v>
      </c>
      <c r="N5" s="677"/>
      <c r="O5" s="677"/>
      <c r="P5" s="677"/>
      <c r="Q5" s="677"/>
      <c r="R5" s="678"/>
      <c r="S5" s="626" t="s">
        <v>109</v>
      </c>
      <c r="T5" s="627"/>
      <c r="U5" s="627"/>
      <c r="V5" s="627"/>
      <c r="W5" s="627"/>
      <c r="X5" s="628"/>
      <c r="Y5" s="452" t="s">
        <v>3</v>
      </c>
      <c r="Z5" s="453"/>
      <c r="AA5" s="453"/>
      <c r="AB5" s="453"/>
      <c r="AC5" s="453"/>
      <c r="AD5" s="454"/>
      <c r="AE5" s="455" t="s">
        <v>387</v>
      </c>
      <c r="AF5" s="456"/>
      <c r="AG5" s="456"/>
      <c r="AH5" s="456"/>
      <c r="AI5" s="456"/>
      <c r="AJ5" s="456"/>
      <c r="AK5" s="456"/>
      <c r="AL5" s="456"/>
      <c r="AM5" s="456"/>
      <c r="AN5" s="456"/>
      <c r="AO5" s="456"/>
      <c r="AP5" s="457"/>
      <c r="AQ5" s="458" t="s">
        <v>388</v>
      </c>
      <c r="AR5" s="459"/>
      <c r="AS5" s="459"/>
      <c r="AT5" s="459"/>
      <c r="AU5" s="459"/>
      <c r="AV5" s="459"/>
      <c r="AW5" s="459"/>
      <c r="AX5" s="460"/>
    </row>
    <row r="6" spans="1:50" ht="39" customHeight="1" x14ac:dyDescent="0.15">
      <c r="A6" s="463" t="s">
        <v>4</v>
      </c>
      <c r="B6" s="464"/>
      <c r="C6" s="464"/>
      <c r="D6" s="464"/>
      <c r="E6" s="464"/>
      <c r="F6" s="464"/>
      <c r="G6" s="465" t="str">
        <f>入力規則等!F39</f>
        <v>東日本大震災復興特別会計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386</v>
      </c>
      <c r="AF6" s="470"/>
      <c r="AG6" s="470"/>
      <c r="AH6" s="470"/>
      <c r="AI6" s="470"/>
      <c r="AJ6" s="470"/>
      <c r="AK6" s="470"/>
      <c r="AL6" s="470"/>
      <c r="AM6" s="470"/>
      <c r="AN6" s="470"/>
      <c r="AO6" s="470"/>
      <c r="AP6" s="470"/>
      <c r="AQ6" s="471"/>
      <c r="AR6" s="471"/>
      <c r="AS6" s="471"/>
      <c r="AT6" s="471"/>
      <c r="AU6" s="471"/>
      <c r="AV6" s="471"/>
      <c r="AW6" s="471"/>
      <c r="AX6" s="472"/>
    </row>
    <row r="7" spans="1:50" ht="99.2" customHeight="1" x14ac:dyDescent="0.15">
      <c r="A7" s="489" t="s">
        <v>25</v>
      </c>
      <c r="B7" s="490"/>
      <c r="C7" s="490"/>
      <c r="D7" s="490"/>
      <c r="E7" s="490"/>
      <c r="F7" s="490"/>
      <c r="G7" s="491" t="s">
        <v>391</v>
      </c>
      <c r="H7" s="492"/>
      <c r="I7" s="492"/>
      <c r="J7" s="492"/>
      <c r="K7" s="492"/>
      <c r="L7" s="492"/>
      <c r="M7" s="492"/>
      <c r="N7" s="492"/>
      <c r="O7" s="492"/>
      <c r="P7" s="492"/>
      <c r="Q7" s="492"/>
      <c r="R7" s="492"/>
      <c r="S7" s="492"/>
      <c r="T7" s="492"/>
      <c r="U7" s="492"/>
      <c r="V7" s="493"/>
      <c r="W7" s="493"/>
      <c r="X7" s="494"/>
      <c r="Y7" s="495" t="s">
        <v>5</v>
      </c>
      <c r="Z7" s="382"/>
      <c r="AA7" s="382"/>
      <c r="AB7" s="382"/>
      <c r="AC7" s="382"/>
      <c r="AD7" s="384"/>
      <c r="AE7" s="496" t="s">
        <v>392</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8" t="s">
        <v>308</v>
      </c>
      <c r="B8" s="649"/>
      <c r="C8" s="649"/>
      <c r="D8" s="649"/>
      <c r="E8" s="649"/>
      <c r="F8" s="650"/>
      <c r="G8" s="645" t="str">
        <f>入力規則等!A26</f>
        <v>子ども・若者育成支援</v>
      </c>
      <c r="H8" s="646"/>
      <c r="I8" s="646"/>
      <c r="J8" s="646"/>
      <c r="K8" s="646"/>
      <c r="L8" s="646"/>
      <c r="M8" s="646"/>
      <c r="N8" s="646"/>
      <c r="O8" s="646"/>
      <c r="P8" s="646"/>
      <c r="Q8" s="646"/>
      <c r="R8" s="646"/>
      <c r="S8" s="646"/>
      <c r="T8" s="646"/>
      <c r="U8" s="646"/>
      <c r="V8" s="646"/>
      <c r="W8" s="646"/>
      <c r="X8" s="647"/>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4" t="s">
        <v>26</v>
      </c>
      <c r="B9" s="185"/>
      <c r="C9" s="185"/>
      <c r="D9" s="185"/>
      <c r="E9" s="185"/>
      <c r="F9" s="185"/>
      <c r="G9" s="186" t="s">
        <v>410</v>
      </c>
      <c r="H9" s="187"/>
      <c r="I9" s="187"/>
      <c r="J9" s="187"/>
      <c r="K9" s="187"/>
      <c r="L9" s="187"/>
      <c r="M9" s="187"/>
      <c r="N9" s="187"/>
      <c r="O9" s="187"/>
      <c r="P9" s="187"/>
      <c r="Q9" s="187"/>
      <c r="R9" s="187"/>
      <c r="S9" s="187"/>
      <c r="T9" s="187"/>
      <c r="U9" s="187"/>
      <c r="V9" s="187"/>
      <c r="W9" s="187"/>
      <c r="X9" s="187"/>
      <c r="Y9" s="431"/>
      <c r="Z9" s="431"/>
      <c r="AA9" s="431"/>
      <c r="AB9" s="431"/>
      <c r="AC9" s="431"/>
      <c r="AD9" s="431"/>
      <c r="AE9" s="187"/>
      <c r="AF9" s="187"/>
      <c r="AG9" s="187"/>
      <c r="AH9" s="187"/>
      <c r="AI9" s="187"/>
      <c r="AJ9" s="187"/>
      <c r="AK9" s="187"/>
      <c r="AL9" s="187"/>
      <c r="AM9" s="187"/>
      <c r="AN9" s="187"/>
      <c r="AO9" s="187"/>
      <c r="AP9" s="187"/>
      <c r="AQ9" s="187"/>
      <c r="AR9" s="187"/>
      <c r="AS9" s="187"/>
      <c r="AT9" s="187"/>
      <c r="AU9" s="187"/>
      <c r="AV9" s="187"/>
      <c r="AW9" s="187"/>
      <c r="AX9" s="188"/>
    </row>
    <row r="10" spans="1:50" ht="113.2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9"/>
      <c r="G11" s="449" t="str">
        <f>入力規則等!P10</f>
        <v>交付</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3"/>
      <c r="B13" s="404"/>
      <c r="C13" s="404"/>
      <c r="D13" s="404"/>
      <c r="E13" s="404"/>
      <c r="F13" s="405"/>
      <c r="G13" s="509" t="s">
        <v>7</v>
      </c>
      <c r="H13" s="510"/>
      <c r="I13" s="515" t="s">
        <v>8</v>
      </c>
      <c r="J13" s="516"/>
      <c r="K13" s="516"/>
      <c r="L13" s="516"/>
      <c r="M13" s="516"/>
      <c r="N13" s="516"/>
      <c r="O13" s="517"/>
      <c r="P13" s="175" t="s">
        <v>384</v>
      </c>
      <c r="Q13" s="176"/>
      <c r="R13" s="176"/>
      <c r="S13" s="176"/>
      <c r="T13" s="176"/>
      <c r="U13" s="176"/>
      <c r="V13" s="177"/>
      <c r="W13" s="175" t="s">
        <v>384</v>
      </c>
      <c r="X13" s="176"/>
      <c r="Y13" s="176"/>
      <c r="Z13" s="176"/>
      <c r="AA13" s="176"/>
      <c r="AB13" s="176"/>
      <c r="AC13" s="177"/>
      <c r="AD13" s="175">
        <v>3296</v>
      </c>
      <c r="AE13" s="176"/>
      <c r="AF13" s="176"/>
      <c r="AG13" s="176"/>
      <c r="AH13" s="176"/>
      <c r="AI13" s="176"/>
      <c r="AJ13" s="177"/>
      <c r="AK13" s="175">
        <v>8033</v>
      </c>
      <c r="AL13" s="176"/>
      <c r="AM13" s="176"/>
      <c r="AN13" s="176"/>
      <c r="AO13" s="176"/>
      <c r="AP13" s="176"/>
      <c r="AQ13" s="177"/>
      <c r="AR13" s="189">
        <v>8033</v>
      </c>
      <c r="AS13" s="190"/>
      <c r="AT13" s="190"/>
      <c r="AU13" s="190"/>
      <c r="AV13" s="190"/>
      <c r="AW13" s="190"/>
      <c r="AX13" s="191"/>
    </row>
    <row r="14" spans="1:50" ht="21" customHeight="1" x14ac:dyDescent="0.15">
      <c r="A14" s="403"/>
      <c r="B14" s="404"/>
      <c r="C14" s="404"/>
      <c r="D14" s="404"/>
      <c r="E14" s="404"/>
      <c r="F14" s="405"/>
      <c r="G14" s="511"/>
      <c r="H14" s="512"/>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403"/>
      <c r="B15" s="404"/>
      <c r="C15" s="404"/>
      <c r="D15" s="404"/>
      <c r="E15" s="404"/>
      <c r="F15" s="405"/>
      <c r="G15" s="511"/>
      <c r="H15" s="512"/>
      <c r="I15" s="179" t="s">
        <v>62</v>
      </c>
      <c r="J15" s="432"/>
      <c r="K15" s="432"/>
      <c r="L15" s="432"/>
      <c r="M15" s="432"/>
      <c r="N15" s="432"/>
      <c r="O15" s="433"/>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403"/>
      <c r="B16" s="404"/>
      <c r="C16" s="404"/>
      <c r="D16" s="404"/>
      <c r="E16" s="404"/>
      <c r="F16" s="405"/>
      <c r="G16" s="511"/>
      <c r="H16" s="512"/>
      <c r="I16" s="179" t="s">
        <v>63</v>
      </c>
      <c r="J16" s="432"/>
      <c r="K16" s="432"/>
      <c r="L16" s="432"/>
      <c r="M16" s="432"/>
      <c r="N16" s="432"/>
      <c r="O16" s="433"/>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84"/>
      <c r="AS16" s="485"/>
      <c r="AT16" s="485"/>
      <c r="AU16" s="485"/>
      <c r="AV16" s="485"/>
      <c r="AW16" s="485"/>
      <c r="AX16" s="486"/>
    </row>
    <row r="17" spans="1:50" ht="24.75" customHeight="1" x14ac:dyDescent="0.15">
      <c r="A17" s="403"/>
      <c r="B17" s="404"/>
      <c r="C17" s="404"/>
      <c r="D17" s="404"/>
      <c r="E17" s="404"/>
      <c r="F17" s="405"/>
      <c r="G17" s="511"/>
      <c r="H17" s="512"/>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87"/>
      <c r="AS17" s="487"/>
      <c r="AT17" s="487"/>
      <c r="AU17" s="487"/>
      <c r="AV17" s="487"/>
      <c r="AW17" s="487"/>
      <c r="AX17" s="488"/>
    </row>
    <row r="18" spans="1:50" ht="24.75" customHeight="1" x14ac:dyDescent="0.15">
      <c r="A18" s="403"/>
      <c r="B18" s="404"/>
      <c r="C18" s="404"/>
      <c r="D18" s="404"/>
      <c r="E18" s="404"/>
      <c r="F18" s="405"/>
      <c r="G18" s="513"/>
      <c r="H18" s="514"/>
      <c r="I18" s="637" t="s">
        <v>22</v>
      </c>
      <c r="J18" s="638"/>
      <c r="K18" s="638"/>
      <c r="L18" s="638"/>
      <c r="M18" s="638"/>
      <c r="N18" s="638"/>
      <c r="O18" s="639"/>
      <c r="P18" s="662">
        <f>SUM(P13:V17)</f>
        <v>0</v>
      </c>
      <c r="Q18" s="663"/>
      <c r="R18" s="663"/>
      <c r="S18" s="663"/>
      <c r="T18" s="663"/>
      <c r="U18" s="663"/>
      <c r="V18" s="664"/>
      <c r="W18" s="662">
        <f>SUM(W13:AC17)</f>
        <v>0</v>
      </c>
      <c r="X18" s="663"/>
      <c r="Y18" s="663"/>
      <c r="Z18" s="663"/>
      <c r="AA18" s="663"/>
      <c r="AB18" s="663"/>
      <c r="AC18" s="664"/>
      <c r="AD18" s="662">
        <f t="shared" ref="AD18" si="0">SUM(AD13:AJ17)</f>
        <v>3296</v>
      </c>
      <c r="AE18" s="663"/>
      <c r="AF18" s="663"/>
      <c r="AG18" s="663"/>
      <c r="AH18" s="663"/>
      <c r="AI18" s="663"/>
      <c r="AJ18" s="664"/>
      <c r="AK18" s="662">
        <f t="shared" ref="AK18" si="1">SUM(AK13:AQ17)</f>
        <v>8033</v>
      </c>
      <c r="AL18" s="663"/>
      <c r="AM18" s="663"/>
      <c r="AN18" s="663"/>
      <c r="AO18" s="663"/>
      <c r="AP18" s="663"/>
      <c r="AQ18" s="664"/>
      <c r="AR18" s="662">
        <f t="shared" ref="AR18" si="2">SUM(AR13:AX17)</f>
        <v>8033</v>
      </c>
      <c r="AS18" s="663"/>
      <c r="AT18" s="663"/>
      <c r="AU18" s="663"/>
      <c r="AV18" s="663"/>
      <c r="AW18" s="663"/>
      <c r="AX18" s="665"/>
    </row>
    <row r="19" spans="1:50" ht="24.75" customHeight="1" x14ac:dyDescent="0.15">
      <c r="A19" s="403"/>
      <c r="B19" s="404"/>
      <c r="C19" s="404"/>
      <c r="D19" s="404"/>
      <c r="E19" s="404"/>
      <c r="F19" s="405"/>
      <c r="G19" s="660" t="s">
        <v>10</v>
      </c>
      <c r="H19" s="661"/>
      <c r="I19" s="661"/>
      <c r="J19" s="661"/>
      <c r="K19" s="661"/>
      <c r="L19" s="661"/>
      <c r="M19" s="661"/>
      <c r="N19" s="661"/>
      <c r="O19" s="661"/>
      <c r="P19" s="175" t="s">
        <v>384</v>
      </c>
      <c r="Q19" s="176"/>
      <c r="R19" s="176"/>
      <c r="S19" s="176"/>
      <c r="T19" s="176"/>
      <c r="U19" s="176"/>
      <c r="V19" s="177"/>
      <c r="W19" s="175" t="s">
        <v>384</v>
      </c>
      <c r="X19" s="176"/>
      <c r="Y19" s="176"/>
      <c r="Z19" s="176"/>
      <c r="AA19" s="176"/>
      <c r="AB19" s="176"/>
      <c r="AC19" s="177"/>
      <c r="AD19" s="175">
        <v>2454</v>
      </c>
      <c r="AE19" s="176"/>
      <c r="AF19" s="176"/>
      <c r="AG19" s="176"/>
      <c r="AH19" s="176"/>
      <c r="AI19" s="176"/>
      <c r="AJ19" s="177"/>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f>IF(AD18=0, "-", AD19/AD18)</f>
        <v>0.74453883495145634</v>
      </c>
      <c r="AE20" s="666"/>
      <c r="AF20" s="666"/>
      <c r="AG20" s="666"/>
      <c r="AH20" s="666"/>
      <c r="AI20" s="666"/>
      <c r="AJ20" s="666"/>
      <c r="AK20" s="635"/>
      <c r="AL20" s="635"/>
      <c r="AM20" s="635"/>
      <c r="AN20" s="635"/>
      <c r="AO20" s="635"/>
      <c r="AP20" s="635"/>
      <c r="AQ20" s="635"/>
      <c r="AR20" s="635"/>
      <c r="AS20" s="635"/>
      <c r="AT20" s="635"/>
      <c r="AU20" s="635"/>
      <c r="AV20" s="635"/>
      <c r="AW20" s="635"/>
      <c r="AX20" s="63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3.950000000000003" customHeight="1" x14ac:dyDescent="0.15">
      <c r="A23" s="130"/>
      <c r="B23" s="128"/>
      <c r="C23" s="128"/>
      <c r="D23" s="128"/>
      <c r="E23" s="128"/>
      <c r="F23" s="129"/>
      <c r="G23" s="74" t="s">
        <v>405</v>
      </c>
      <c r="H23" s="75"/>
      <c r="I23" s="75"/>
      <c r="J23" s="75"/>
      <c r="K23" s="75"/>
      <c r="L23" s="75"/>
      <c r="M23" s="75"/>
      <c r="N23" s="75"/>
      <c r="O23" s="76"/>
      <c r="P23" s="222" t="s">
        <v>404</v>
      </c>
      <c r="Q23" s="241"/>
      <c r="R23" s="241"/>
      <c r="S23" s="241"/>
      <c r="T23" s="241"/>
      <c r="U23" s="241"/>
      <c r="V23" s="241"/>
      <c r="W23" s="241"/>
      <c r="X23" s="242"/>
      <c r="Y23" s="231" t="s">
        <v>14</v>
      </c>
      <c r="Z23" s="232"/>
      <c r="AA23" s="233"/>
      <c r="AB23" s="167" t="s">
        <v>395</v>
      </c>
      <c r="AC23" s="168"/>
      <c r="AD23" s="168"/>
      <c r="AE23" s="195">
        <v>94.3</v>
      </c>
      <c r="AF23" s="195"/>
      <c r="AG23" s="195"/>
      <c r="AH23" s="195"/>
      <c r="AI23" s="195"/>
      <c r="AJ23" s="195">
        <v>95.2</v>
      </c>
      <c r="AK23" s="195"/>
      <c r="AL23" s="195"/>
      <c r="AM23" s="195"/>
      <c r="AN23" s="195"/>
      <c r="AO23" s="196">
        <v>95.3</v>
      </c>
      <c r="AP23" s="197"/>
      <c r="AQ23" s="197"/>
      <c r="AR23" s="197"/>
      <c r="AS23" s="198"/>
      <c r="AT23" s="199"/>
      <c r="AU23" s="199"/>
      <c r="AV23" s="199"/>
      <c r="AW23" s="199"/>
      <c r="AX23" s="200"/>
    </row>
    <row r="24" spans="1:50" ht="33.950000000000003" customHeight="1" x14ac:dyDescent="0.15">
      <c r="A24" s="131"/>
      <c r="B24" s="132"/>
      <c r="C24" s="132"/>
      <c r="D24" s="132"/>
      <c r="E24" s="132"/>
      <c r="F24" s="133"/>
      <c r="G24" s="77"/>
      <c r="H24" s="78"/>
      <c r="I24" s="78"/>
      <c r="J24" s="78"/>
      <c r="K24" s="78"/>
      <c r="L24" s="78"/>
      <c r="M24" s="78"/>
      <c r="N24" s="78"/>
      <c r="O24" s="79"/>
      <c r="P24" s="243"/>
      <c r="Q24" s="243"/>
      <c r="R24" s="243"/>
      <c r="S24" s="243"/>
      <c r="T24" s="243"/>
      <c r="U24" s="243"/>
      <c r="V24" s="243"/>
      <c r="W24" s="243"/>
      <c r="X24" s="244"/>
      <c r="Y24" s="139" t="s">
        <v>65</v>
      </c>
      <c r="Z24" s="84"/>
      <c r="AA24" s="85"/>
      <c r="AB24" s="201" t="s">
        <v>395</v>
      </c>
      <c r="AC24" s="202"/>
      <c r="AD24" s="202"/>
      <c r="AE24" s="710">
        <v>92.5</v>
      </c>
      <c r="AF24" s="711"/>
      <c r="AG24" s="711"/>
      <c r="AH24" s="711"/>
      <c r="AI24" s="712"/>
      <c r="AJ24" s="710">
        <v>92.5</v>
      </c>
      <c r="AK24" s="711"/>
      <c r="AL24" s="711"/>
      <c r="AM24" s="711"/>
      <c r="AN24" s="712"/>
      <c r="AO24" s="710">
        <v>92.5</v>
      </c>
      <c r="AP24" s="711"/>
      <c r="AQ24" s="711"/>
      <c r="AR24" s="711"/>
      <c r="AS24" s="712"/>
      <c r="AT24" s="88">
        <v>92.5</v>
      </c>
      <c r="AU24" s="89"/>
      <c r="AV24" s="89"/>
      <c r="AW24" s="89"/>
      <c r="AX24" s="355"/>
    </row>
    <row r="25" spans="1:50" ht="33.950000000000003" customHeight="1" x14ac:dyDescent="0.15">
      <c r="A25" s="134"/>
      <c r="B25" s="135"/>
      <c r="C25" s="135"/>
      <c r="D25" s="135"/>
      <c r="E25" s="135"/>
      <c r="F25" s="136"/>
      <c r="G25" s="80"/>
      <c r="H25" s="81"/>
      <c r="I25" s="81"/>
      <c r="J25" s="81"/>
      <c r="K25" s="81"/>
      <c r="L25" s="81"/>
      <c r="M25" s="81"/>
      <c r="N25" s="81"/>
      <c r="O25" s="82"/>
      <c r="P25" s="245"/>
      <c r="Q25" s="245"/>
      <c r="R25" s="245"/>
      <c r="S25" s="245"/>
      <c r="T25" s="245"/>
      <c r="U25" s="245"/>
      <c r="V25" s="245"/>
      <c r="W25" s="245"/>
      <c r="X25" s="246"/>
      <c r="Y25" s="83" t="s">
        <v>15</v>
      </c>
      <c r="Z25" s="84"/>
      <c r="AA25" s="85"/>
      <c r="AB25" s="86" t="s">
        <v>359</v>
      </c>
      <c r="AC25" s="87"/>
      <c r="AD25" s="87"/>
      <c r="AE25" s="237">
        <f>AE23/AE24*100</f>
        <v>101.94594594594595</v>
      </c>
      <c r="AF25" s="237"/>
      <c r="AG25" s="237"/>
      <c r="AH25" s="237"/>
      <c r="AI25" s="237"/>
      <c r="AJ25" s="237">
        <f>AJ23/AJ24*100</f>
        <v>102.91891891891891</v>
      </c>
      <c r="AK25" s="237"/>
      <c r="AL25" s="237"/>
      <c r="AM25" s="237"/>
      <c r="AN25" s="237"/>
      <c r="AO25" s="237">
        <f>AO23/AO24*100</f>
        <v>103.02702702702702</v>
      </c>
      <c r="AP25" s="237"/>
      <c r="AQ25" s="237"/>
      <c r="AR25" s="237"/>
      <c r="AS25" s="237"/>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33.950000000000003" customHeight="1" x14ac:dyDescent="0.15">
      <c r="A28" s="130"/>
      <c r="B28" s="128"/>
      <c r="C28" s="128"/>
      <c r="D28" s="128"/>
      <c r="E28" s="128"/>
      <c r="F28" s="129"/>
      <c r="G28" s="74" t="s">
        <v>407</v>
      </c>
      <c r="H28" s="667"/>
      <c r="I28" s="667"/>
      <c r="J28" s="667"/>
      <c r="K28" s="667"/>
      <c r="L28" s="667"/>
      <c r="M28" s="667"/>
      <c r="N28" s="667"/>
      <c r="O28" s="668"/>
      <c r="P28" s="222" t="s">
        <v>406</v>
      </c>
      <c r="Q28" s="241"/>
      <c r="R28" s="241"/>
      <c r="S28" s="241"/>
      <c r="T28" s="241"/>
      <c r="U28" s="241"/>
      <c r="V28" s="241"/>
      <c r="W28" s="241"/>
      <c r="X28" s="242"/>
      <c r="Y28" s="231" t="s">
        <v>14</v>
      </c>
      <c r="Z28" s="232"/>
      <c r="AA28" s="233"/>
      <c r="AB28" s="167" t="s">
        <v>395</v>
      </c>
      <c r="AC28" s="168"/>
      <c r="AD28" s="168"/>
      <c r="AE28" s="195">
        <v>99.3</v>
      </c>
      <c r="AF28" s="195"/>
      <c r="AG28" s="195"/>
      <c r="AH28" s="195"/>
      <c r="AI28" s="195"/>
      <c r="AJ28" s="195">
        <v>99.3</v>
      </c>
      <c r="AK28" s="195"/>
      <c r="AL28" s="195"/>
      <c r="AM28" s="195"/>
      <c r="AN28" s="195"/>
      <c r="AO28" s="196">
        <v>99.32</v>
      </c>
      <c r="AP28" s="197"/>
      <c r="AQ28" s="197"/>
      <c r="AR28" s="197"/>
      <c r="AS28" s="198"/>
      <c r="AT28" s="199"/>
      <c r="AU28" s="199"/>
      <c r="AV28" s="199"/>
      <c r="AW28" s="199"/>
      <c r="AX28" s="200"/>
    </row>
    <row r="29" spans="1:50" ht="33.950000000000003" customHeight="1" x14ac:dyDescent="0.15">
      <c r="A29" s="131"/>
      <c r="B29" s="132"/>
      <c r="C29" s="132"/>
      <c r="D29" s="132"/>
      <c r="E29" s="132"/>
      <c r="F29" s="133"/>
      <c r="G29" s="669"/>
      <c r="H29" s="670"/>
      <c r="I29" s="670"/>
      <c r="J29" s="670"/>
      <c r="K29" s="670"/>
      <c r="L29" s="670"/>
      <c r="M29" s="670"/>
      <c r="N29" s="670"/>
      <c r="O29" s="671"/>
      <c r="P29" s="243"/>
      <c r="Q29" s="243"/>
      <c r="R29" s="243"/>
      <c r="S29" s="243"/>
      <c r="T29" s="243"/>
      <c r="U29" s="243"/>
      <c r="V29" s="243"/>
      <c r="W29" s="243"/>
      <c r="X29" s="244"/>
      <c r="Y29" s="139" t="s">
        <v>65</v>
      </c>
      <c r="Z29" s="84"/>
      <c r="AA29" s="85"/>
      <c r="AB29" s="201" t="s">
        <v>395</v>
      </c>
      <c r="AC29" s="202"/>
      <c r="AD29" s="202"/>
      <c r="AE29" s="642">
        <v>99</v>
      </c>
      <c r="AF29" s="643"/>
      <c r="AG29" s="643"/>
      <c r="AH29" s="643"/>
      <c r="AI29" s="644"/>
      <c r="AJ29" s="642">
        <v>99</v>
      </c>
      <c r="AK29" s="643"/>
      <c r="AL29" s="643"/>
      <c r="AM29" s="643"/>
      <c r="AN29" s="644"/>
      <c r="AO29" s="642">
        <v>99</v>
      </c>
      <c r="AP29" s="643"/>
      <c r="AQ29" s="643"/>
      <c r="AR29" s="643"/>
      <c r="AS29" s="644"/>
      <c r="AT29" s="88">
        <v>99</v>
      </c>
      <c r="AU29" s="89"/>
      <c r="AV29" s="89"/>
      <c r="AW29" s="89"/>
      <c r="AX29" s="355"/>
    </row>
    <row r="30" spans="1:50" ht="33.950000000000003" customHeight="1" x14ac:dyDescent="0.15">
      <c r="A30" s="134"/>
      <c r="B30" s="135"/>
      <c r="C30" s="135"/>
      <c r="D30" s="135"/>
      <c r="E30" s="135"/>
      <c r="F30" s="136"/>
      <c r="G30" s="672"/>
      <c r="H30" s="673"/>
      <c r="I30" s="673"/>
      <c r="J30" s="673"/>
      <c r="K30" s="673"/>
      <c r="L30" s="673"/>
      <c r="M30" s="673"/>
      <c r="N30" s="673"/>
      <c r="O30" s="674"/>
      <c r="P30" s="245"/>
      <c r="Q30" s="245"/>
      <c r="R30" s="245"/>
      <c r="S30" s="245"/>
      <c r="T30" s="245"/>
      <c r="U30" s="245"/>
      <c r="V30" s="245"/>
      <c r="W30" s="245"/>
      <c r="X30" s="246"/>
      <c r="Y30" s="83" t="s">
        <v>15</v>
      </c>
      <c r="Z30" s="84"/>
      <c r="AA30" s="85"/>
      <c r="AB30" s="87" t="s">
        <v>16</v>
      </c>
      <c r="AC30" s="87"/>
      <c r="AD30" s="87"/>
      <c r="AE30" s="315">
        <v>100.3</v>
      </c>
      <c r="AF30" s="315"/>
      <c r="AG30" s="315"/>
      <c r="AH30" s="315"/>
      <c r="AI30" s="315"/>
      <c r="AJ30" s="315">
        <v>100.3</v>
      </c>
      <c r="AK30" s="315"/>
      <c r="AL30" s="315"/>
      <c r="AM30" s="315"/>
      <c r="AN30" s="315"/>
      <c r="AO30" s="237">
        <f>AO28/AO29*100</f>
        <v>100.32323232323233</v>
      </c>
      <c r="AP30" s="237"/>
      <c r="AQ30" s="237"/>
      <c r="AR30" s="237"/>
      <c r="AS30" s="237"/>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69.95" customHeight="1" x14ac:dyDescent="0.15">
      <c r="A33" s="130"/>
      <c r="B33" s="128"/>
      <c r="C33" s="128"/>
      <c r="D33" s="128"/>
      <c r="E33" s="128"/>
      <c r="F33" s="129"/>
      <c r="G33" s="74" t="s">
        <v>408</v>
      </c>
      <c r="H33" s="75"/>
      <c r="I33" s="75"/>
      <c r="J33" s="75"/>
      <c r="K33" s="75"/>
      <c r="L33" s="75"/>
      <c r="M33" s="75"/>
      <c r="N33" s="75"/>
      <c r="O33" s="76"/>
      <c r="P33" s="222" t="s">
        <v>430</v>
      </c>
      <c r="Q33" s="241"/>
      <c r="R33" s="241"/>
      <c r="S33" s="241"/>
      <c r="T33" s="241"/>
      <c r="U33" s="241"/>
      <c r="V33" s="241"/>
      <c r="W33" s="241"/>
      <c r="X33" s="242"/>
      <c r="Y33" s="231" t="s">
        <v>14</v>
      </c>
      <c r="Z33" s="232"/>
      <c r="AA33" s="233"/>
      <c r="AB33" s="167" t="s">
        <v>395</v>
      </c>
      <c r="AC33" s="168"/>
      <c r="AD33" s="168"/>
      <c r="AE33" s="195">
        <v>1.4</v>
      </c>
      <c r="AF33" s="195"/>
      <c r="AG33" s="195"/>
      <c r="AH33" s="195"/>
      <c r="AI33" s="195"/>
      <c r="AJ33" s="195">
        <v>1.5</v>
      </c>
      <c r="AK33" s="195"/>
      <c r="AL33" s="195"/>
      <c r="AM33" s="195"/>
      <c r="AN33" s="195"/>
      <c r="AO33" s="196" t="s">
        <v>428</v>
      </c>
      <c r="AP33" s="197"/>
      <c r="AQ33" s="197"/>
      <c r="AR33" s="197"/>
      <c r="AS33" s="198"/>
      <c r="AT33" s="199"/>
      <c r="AU33" s="199"/>
      <c r="AV33" s="199"/>
      <c r="AW33" s="199"/>
      <c r="AX33" s="200"/>
    </row>
    <row r="34" spans="1:50" ht="69.95" customHeight="1" x14ac:dyDescent="0.15">
      <c r="A34" s="131"/>
      <c r="B34" s="132"/>
      <c r="C34" s="132"/>
      <c r="D34" s="132"/>
      <c r="E34" s="132"/>
      <c r="F34" s="133"/>
      <c r="G34" s="77"/>
      <c r="H34" s="78"/>
      <c r="I34" s="78"/>
      <c r="J34" s="78"/>
      <c r="K34" s="78"/>
      <c r="L34" s="78"/>
      <c r="M34" s="78"/>
      <c r="N34" s="78"/>
      <c r="O34" s="79"/>
      <c r="P34" s="243"/>
      <c r="Q34" s="243"/>
      <c r="R34" s="243"/>
      <c r="S34" s="243"/>
      <c r="T34" s="243"/>
      <c r="U34" s="243"/>
      <c r="V34" s="243"/>
      <c r="W34" s="243"/>
      <c r="X34" s="244"/>
      <c r="Y34" s="139" t="s">
        <v>65</v>
      </c>
      <c r="Z34" s="84"/>
      <c r="AA34" s="85"/>
      <c r="AB34" s="201" t="s">
        <v>395</v>
      </c>
      <c r="AC34" s="202"/>
      <c r="AD34" s="202"/>
      <c r="AE34" s="196">
        <v>1.4</v>
      </c>
      <c r="AF34" s="197"/>
      <c r="AG34" s="197"/>
      <c r="AH34" s="197"/>
      <c r="AI34" s="198"/>
      <c r="AJ34" s="196">
        <v>1.4</v>
      </c>
      <c r="AK34" s="197"/>
      <c r="AL34" s="197"/>
      <c r="AM34" s="197"/>
      <c r="AN34" s="198"/>
      <c r="AO34" s="196">
        <v>1.4</v>
      </c>
      <c r="AP34" s="197"/>
      <c r="AQ34" s="197"/>
      <c r="AR34" s="197"/>
      <c r="AS34" s="198"/>
      <c r="AT34" s="88">
        <v>1.4</v>
      </c>
      <c r="AU34" s="89"/>
      <c r="AV34" s="89"/>
      <c r="AW34" s="89"/>
      <c r="AX34" s="355"/>
    </row>
    <row r="35" spans="1:50" ht="69.95" customHeight="1" x14ac:dyDescent="0.15">
      <c r="A35" s="134"/>
      <c r="B35" s="135"/>
      <c r="C35" s="135"/>
      <c r="D35" s="135"/>
      <c r="E35" s="135"/>
      <c r="F35" s="136"/>
      <c r="G35" s="80"/>
      <c r="H35" s="81"/>
      <c r="I35" s="81"/>
      <c r="J35" s="81"/>
      <c r="K35" s="81"/>
      <c r="L35" s="81"/>
      <c r="M35" s="81"/>
      <c r="N35" s="81"/>
      <c r="O35" s="82"/>
      <c r="P35" s="245"/>
      <c r="Q35" s="245"/>
      <c r="R35" s="245"/>
      <c r="S35" s="245"/>
      <c r="T35" s="245"/>
      <c r="U35" s="245"/>
      <c r="V35" s="245"/>
      <c r="W35" s="245"/>
      <c r="X35" s="246"/>
      <c r="Y35" s="83" t="s">
        <v>15</v>
      </c>
      <c r="Z35" s="84"/>
      <c r="AA35" s="85"/>
      <c r="AB35" s="87" t="s">
        <v>16</v>
      </c>
      <c r="AC35" s="87"/>
      <c r="AD35" s="87"/>
      <c r="AE35" s="315">
        <v>100</v>
      </c>
      <c r="AF35" s="315"/>
      <c r="AG35" s="315"/>
      <c r="AH35" s="315"/>
      <c r="AI35" s="315"/>
      <c r="AJ35" s="315">
        <v>107.1</v>
      </c>
      <c r="AK35" s="315"/>
      <c r="AL35" s="315"/>
      <c r="AM35" s="315"/>
      <c r="AN35" s="315"/>
      <c r="AO35" s="196"/>
      <c r="AP35" s="197"/>
      <c r="AQ35" s="197"/>
      <c r="AR35" s="197"/>
      <c r="AS35" s="198"/>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0"/>
      <c r="H38" s="75"/>
      <c r="I38" s="75"/>
      <c r="J38" s="75"/>
      <c r="K38" s="75"/>
      <c r="L38" s="75"/>
      <c r="M38" s="75"/>
      <c r="N38" s="75"/>
      <c r="O38" s="76"/>
      <c r="P38" s="241"/>
      <c r="Q38" s="241"/>
      <c r="R38" s="241"/>
      <c r="S38" s="241"/>
      <c r="T38" s="241"/>
      <c r="U38" s="241"/>
      <c r="V38" s="241"/>
      <c r="W38" s="241"/>
      <c r="X38" s="242"/>
      <c r="Y38" s="231" t="s">
        <v>14</v>
      </c>
      <c r="Z38" s="232"/>
      <c r="AA38" s="233"/>
      <c r="AB38" s="168"/>
      <c r="AC38" s="168"/>
      <c r="AD38" s="168"/>
      <c r="AE38" s="88"/>
      <c r="AF38" s="89"/>
      <c r="AG38" s="89"/>
      <c r="AH38" s="89"/>
      <c r="AI38" s="90"/>
      <c r="AJ38" s="88"/>
      <c r="AK38" s="89"/>
      <c r="AL38" s="89"/>
      <c r="AM38" s="89"/>
      <c r="AN38" s="90"/>
      <c r="AO38" s="88"/>
      <c r="AP38" s="89"/>
      <c r="AQ38" s="89"/>
      <c r="AR38" s="89"/>
      <c r="AS38" s="90"/>
      <c r="AT38" s="199"/>
      <c r="AU38" s="199"/>
      <c r="AV38" s="199"/>
      <c r="AW38" s="199"/>
      <c r="AX38" s="200"/>
    </row>
    <row r="39" spans="1:50" ht="22.5" hidden="1" customHeight="1" x14ac:dyDescent="0.15">
      <c r="A39" s="131"/>
      <c r="B39" s="132"/>
      <c r="C39" s="132"/>
      <c r="D39" s="132"/>
      <c r="E39" s="132"/>
      <c r="F39" s="133"/>
      <c r="G39" s="77"/>
      <c r="H39" s="78"/>
      <c r="I39" s="78"/>
      <c r="J39" s="78"/>
      <c r="K39" s="78"/>
      <c r="L39" s="78"/>
      <c r="M39" s="78"/>
      <c r="N39" s="78"/>
      <c r="O39" s="79"/>
      <c r="P39" s="243"/>
      <c r="Q39" s="243"/>
      <c r="R39" s="243"/>
      <c r="S39" s="243"/>
      <c r="T39" s="243"/>
      <c r="U39" s="243"/>
      <c r="V39" s="243"/>
      <c r="W39" s="243"/>
      <c r="X39" s="244"/>
      <c r="Y39" s="139"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55"/>
    </row>
    <row r="40" spans="1:50" ht="22.5" hidden="1" customHeight="1" x14ac:dyDescent="0.15">
      <c r="A40" s="134"/>
      <c r="B40" s="135"/>
      <c r="C40" s="135"/>
      <c r="D40" s="135"/>
      <c r="E40" s="135"/>
      <c r="F40" s="136"/>
      <c r="G40" s="80"/>
      <c r="H40" s="81"/>
      <c r="I40" s="81"/>
      <c r="J40" s="81"/>
      <c r="K40" s="81"/>
      <c r="L40" s="81"/>
      <c r="M40" s="81"/>
      <c r="N40" s="81"/>
      <c r="O40" s="82"/>
      <c r="P40" s="245"/>
      <c r="Q40" s="245"/>
      <c r="R40" s="245"/>
      <c r="S40" s="245"/>
      <c r="T40" s="245"/>
      <c r="U40" s="245"/>
      <c r="V40" s="245"/>
      <c r="W40" s="245"/>
      <c r="X40" s="24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0"/>
      <c r="H43" s="75"/>
      <c r="I43" s="75"/>
      <c r="J43" s="75"/>
      <c r="K43" s="75"/>
      <c r="L43" s="75"/>
      <c r="M43" s="75"/>
      <c r="N43" s="75"/>
      <c r="O43" s="76"/>
      <c r="P43" s="241"/>
      <c r="Q43" s="241"/>
      <c r="R43" s="241"/>
      <c r="S43" s="241"/>
      <c r="T43" s="241"/>
      <c r="U43" s="241"/>
      <c r="V43" s="241"/>
      <c r="W43" s="241"/>
      <c r="X43" s="242"/>
      <c r="Y43" s="231" t="s">
        <v>14</v>
      </c>
      <c r="Z43" s="232"/>
      <c r="AA43" s="233"/>
      <c r="AB43" s="168"/>
      <c r="AC43" s="168"/>
      <c r="AD43" s="168"/>
      <c r="AE43" s="88"/>
      <c r="AF43" s="89"/>
      <c r="AG43" s="89"/>
      <c r="AH43" s="89"/>
      <c r="AI43" s="90"/>
      <c r="AJ43" s="88"/>
      <c r="AK43" s="89"/>
      <c r="AL43" s="89"/>
      <c r="AM43" s="89"/>
      <c r="AN43" s="90"/>
      <c r="AO43" s="88"/>
      <c r="AP43" s="89"/>
      <c r="AQ43" s="89"/>
      <c r="AR43" s="89"/>
      <c r="AS43" s="90"/>
      <c r="AT43" s="199"/>
      <c r="AU43" s="199"/>
      <c r="AV43" s="199"/>
      <c r="AW43" s="199"/>
      <c r="AX43" s="200"/>
    </row>
    <row r="44" spans="1:50" ht="22.5" hidden="1" customHeight="1" x14ac:dyDescent="0.15">
      <c r="A44" s="131"/>
      <c r="B44" s="132"/>
      <c r="C44" s="132"/>
      <c r="D44" s="132"/>
      <c r="E44" s="132"/>
      <c r="F44" s="133"/>
      <c r="G44" s="77"/>
      <c r="H44" s="78"/>
      <c r="I44" s="78"/>
      <c r="J44" s="78"/>
      <c r="K44" s="78"/>
      <c r="L44" s="78"/>
      <c r="M44" s="78"/>
      <c r="N44" s="78"/>
      <c r="O44" s="79"/>
      <c r="P44" s="243"/>
      <c r="Q44" s="243"/>
      <c r="R44" s="243"/>
      <c r="S44" s="243"/>
      <c r="T44" s="243"/>
      <c r="U44" s="243"/>
      <c r="V44" s="243"/>
      <c r="W44" s="243"/>
      <c r="X44" s="244"/>
      <c r="Y44" s="139"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55"/>
    </row>
    <row r="45" spans="1:50" ht="22.5" hidden="1" customHeight="1" x14ac:dyDescent="0.15">
      <c r="A45" s="131"/>
      <c r="B45" s="132"/>
      <c r="C45" s="132"/>
      <c r="D45" s="132"/>
      <c r="E45" s="132"/>
      <c r="F45" s="133"/>
      <c r="G45" s="77"/>
      <c r="H45" s="78"/>
      <c r="I45" s="78"/>
      <c r="J45" s="78"/>
      <c r="K45" s="78"/>
      <c r="L45" s="78"/>
      <c r="M45" s="78"/>
      <c r="N45" s="78"/>
      <c r="O45" s="79"/>
      <c r="P45" s="243"/>
      <c r="Q45" s="243"/>
      <c r="R45" s="243"/>
      <c r="S45" s="243"/>
      <c r="T45" s="243"/>
      <c r="U45" s="243"/>
      <c r="V45" s="243"/>
      <c r="W45" s="243"/>
      <c r="X45" s="24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4"/>
    </row>
    <row r="48" spans="1:50" ht="18.75" hidden="1" customHeight="1" x14ac:dyDescent="0.15">
      <c r="A48" s="67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9"/>
      <c r="B49" s="99"/>
      <c r="C49" s="100"/>
      <c r="D49" s="100"/>
      <c r="E49" s="100"/>
      <c r="F49" s="101"/>
      <c r="G49" s="305"/>
      <c r="H49" s="305"/>
      <c r="I49" s="305"/>
      <c r="J49" s="305"/>
      <c r="K49" s="305"/>
      <c r="L49" s="305"/>
      <c r="M49" s="305"/>
      <c r="N49" s="305"/>
      <c r="O49" s="305"/>
      <c r="P49" s="305"/>
      <c r="Q49" s="305"/>
      <c r="R49" s="305"/>
      <c r="S49" s="305"/>
      <c r="T49" s="305"/>
      <c r="U49" s="305"/>
      <c r="V49" s="305"/>
      <c r="W49" s="305"/>
      <c r="X49" s="305"/>
      <c r="Y49" s="305"/>
      <c r="Z49" s="305"/>
      <c r="AA49" s="632"/>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9"/>
      <c r="B50" s="99"/>
      <c r="C50" s="100"/>
      <c r="D50" s="100"/>
      <c r="E50" s="100"/>
      <c r="F50" s="101"/>
      <c r="G50" s="308"/>
      <c r="H50" s="308"/>
      <c r="I50" s="308"/>
      <c r="J50" s="308"/>
      <c r="K50" s="308"/>
      <c r="L50" s="308"/>
      <c r="M50" s="308"/>
      <c r="N50" s="308"/>
      <c r="O50" s="308"/>
      <c r="P50" s="308"/>
      <c r="Q50" s="308"/>
      <c r="R50" s="308"/>
      <c r="S50" s="308"/>
      <c r="T50" s="308"/>
      <c r="U50" s="308"/>
      <c r="V50" s="308"/>
      <c r="W50" s="308"/>
      <c r="X50" s="308"/>
      <c r="Y50" s="308"/>
      <c r="Z50" s="308"/>
      <c r="AA50" s="63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9"/>
      <c r="B51" s="102"/>
      <c r="C51" s="103"/>
      <c r="D51" s="103"/>
      <c r="E51" s="103"/>
      <c r="F51" s="104"/>
      <c r="G51" s="311"/>
      <c r="H51" s="311"/>
      <c r="I51" s="311"/>
      <c r="J51" s="311"/>
      <c r="K51" s="311"/>
      <c r="L51" s="311"/>
      <c r="M51" s="311"/>
      <c r="N51" s="311"/>
      <c r="O51" s="311"/>
      <c r="P51" s="311"/>
      <c r="Q51" s="311"/>
      <c r="R51" s="311"/>
      <c r="S51" s="311"/>
      <c r="T51" s="311"/>
      <c r="U51" s="311"/>
      <c r="V51" s="311"/>
      <c r="W51" s="311"/>
      <c r="X51" s="311"/>
      <c r="Y51" s="311"/>
      <c r="Z51" s="311"/>
      <c r="AA51" s="63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9"/>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9"/>
      <c r="B54" s="100"/>
      <c r="C54" s="100"/>
      <c r="D54" s="100"/>
      <c r="E54" s="100"/>
      <c r="F54" s="101"/>
      <c r="G54" s="620"/>
      <c r="H54" s="241"/>
      <c r="I54" s="241"/>
      <c r="J54" s="241"/>
      <c r="K54" s="241"/>
      <c r="L54" s="241"/>
      <c r="M54" s="241"/>
      <c r="N54" s="241"/>
      <c r="O54" s="242"/>
      <c r="P54" s="222"/>
      <c r="Q54" s="223"/>
      <c r="R54" s="223"/>
      <c r="S54" s="223"/>
      <c r="T54" s="223"/>
      <c r="U54" s="223"/>
      <c r="V54" s="223"/>
      <c r="W54" s="223"/>
      <c r="X54" s="224"/>
      <c r="Y54" s="597" t="s">
        <v>86</v>
      </c>
      <c r="Z54" s="598"/>
      <c r="AA54" s="599"/>
      <c r="AB54" s="600"/>
      <c r="AC54" s="601"/>
      <c r="AD54" s="601"/>
      <c r="AE54" s="88"/>
      <c r="AF54" s="89"/>
      <c r="AG54" s="89"/>
      <c r="AH54" s="89"/>
      <c r="AI54" s="90"/>
      <c r="AJ54" s="88"/>
      <c r="AK54" s="89"/>
      <c r="AL54" s="89"/>
      <c r="AM54" s="89"/>
      <c r="AN54" s="90"/>
      <c r="AO54" s="88"/>
      <c r="AP54" s="89"/>
      <c r="AQ54" s="89"/>
      <c r="AR54" s="89"/>
      <c r="AS54" s="90"/>
      <c r="AT54" s="199"/>
      <c r="AU54" s="199"/>
      <c r="AV54" s="199"/>
      <c r="AW54" s="199"/>
      <c r="AX54" s="200"/>
    </row>
    <row r="55" spans="1:50" ht="22.5" hidden="1" customHeight="1" x14ac:dyDescent="0.15">
      <c r="A55" s="679"/>
      <c r="B55" s="100"/>
      <c r="C55" s="100"/>
      <c r="D55" s="100"/>
      <c r="E55" s="100"/>
      <c r="F55" s="101"/>
      <c r="G55" s="621"/>
      <c r="H55" s="243"/>
      <c r="I55" s="243"/>
      <c r="J55" s="243"/>
      <c r="K55" s="243"/>
      <c r="L55" s="243"/>
      <c r="M55" s="243"/>
      <c r="N55" s="243"/>
      <c r="O55" s="244"/>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55"/>
    </row>
    <row r="56" spans="1:50" ht="22.5" hidden="1" customHeight="1" x14ac:dyDescent="0.15">
      <c r="A56" s="679"/>
      <c r="B56" s="103"/>
      <c r="C56" s="103"/>
      <c r="D56" s="103"/>
      <c r="E56" s="103"/>
      <c r="F56" s="104"/>
      <c r="G56" s="622"/>
      <c r="H56" s="245"/>
      <c r="I56" s="245"/>
      <c r="J56" s="245"/>
      <c r="K56" s="245"/>
      <c r="L56" s="245"/>
      <c r="M56" s="245"/>
      <c r="N56" s="245"/>
      <c r="O56" s="246"/>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9"/>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9"/>
      <c r="B59" s="100"/>
      <c r="C59" s="100"/>
      <c r="D59" s="100"/>
      <c r="E59" s="100"/>
      <c r="F59" s="101"/>
      <c r="G59" s="620"/>
      <c r="H59" s="241"/>
      <c r="I59" s="241"/>
      <c r="J59" s="241"/>
      <c r="K59" s="241"/>
      <c r="L59" s="241"/>
      <c r="M59" s="241"/>
      <c r="N59" s="241"/>
      <c r="O59" s="242"/>
      <c r="P59" s="222"/>
      <c r="Q59" s="223"/>
      <c r="R59" s="223"/>
      <c r="S59" s="223"/>
      <c r="T59" s="223"/>
      <c r="U59" s="223"/>
      <c r="V59" s="223"/>
      <c r="W59" s="223"/>
      <c r="X59" s="224"/>
      <c r="Y59" s="597" t="s">
        <v>86</v>
      </c>
      <c r="Z59" s="598"/>
      <c r="AA59" s="599"/>
      <c r="AB59" s="601"/>
      <c r="AC59" s="601"/>
      <c r="AD59" s="601"/>
      <c r="AE59" s="88"/>
      <c r="AF59" s="89"/>
      <c r="AG59" s="89"/>
      <c r="AH59" s="89"/>
      <c r="AI59" s="90"/>
      <c r="AJ59" s="88"/>
      <c r="AK59" s="89"/>
      <c r="AL59" s="89"/>
      <c r="AM59" s="89"/>
      <c r="AN59" s="90"/>
      <c r="AO59" s="88"/>
      <c r="AP59" s="89"/>
      <c r="AQ59" s="89"/>
      <c r="AR59" s="89"/>
      <c r="AS59" s="90"/>
      <c r="AT59" s="199"/>
      <c r="AU59" s="199"/>
      <c r="AV59" s="199"/>
      <c r="AW59" s="199"/>
      <c r="AX59" s="200"/>
    </row>
    <row r="60" spans="1:50" ht="22.5" hidden="1" customHeight="1" x14ac:dyDescent="0.15">
      <c r="A60" s="679"/>
      <c r="B60" s="100"/>
      <c r="C60" s="100"/>
      <c r="D60" s="100"/>
      <c r="E60" s="100"/>
      <c r="F60" s="101"/>
      <c r="G60" s="621"/>
      <c r="H60" s="243"/>
      <c r="I60" s="243"/>
      <c r="J60" s="243"/>
      <c r="K60" s="243"/>
      <c r="L60" s="243"/>
      <c r="M60" s="243"/>
      <c r="N60" s="243"/>
      <c r="O60" s="244"/>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55"/>
    </row>
    <row r="61" spans="1:50" ht="22.5" hidden="1" customHeight="1" x14ac:dyDescent="0.15">
      <c r="A61" s="679"/>
      <c r="B61" s="103"/>
      <c r="C61" s="103"/>
      <c r="D61" s="103"/>
      <c r="E61" s="103"/>
      <c r="F61" s="104"/>
      <c r="G61" s="622"/>
      <c r="H61" s="245"/>
      <c r="I61" s="245"/>
      <c r="J61" s="245"/>
      <c r="K61" s="245"/>
      <c r="L61" s="245"/>
      <c r="M61" s="245"/>
      <c r="N61" s="245"/>
      <c r="O61" s="246"/>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9"/>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9"/>
      <c r="B64" s="100"/>
      <c r="C64" s="100"/>
      <c r="D64" s="100"/>
      <c r="E64" s="100"/>
      <c r="F64" s="101"/>
      <c r="G64" s="620"/>
      <c r="H64" s="241"/>
      <c r="I64" s="241"/>
      <c r="J64" s="241"/>
      <c r="K64" s="241"/>
      <c r="L64" s="241"/>
      <c r="M64" s="241"/>
      <c r="N64" s="241"/>
      <c r="O64" s="242"/>
      <c r="P64" s="222"/>
      <c r="Q64" s="223"/>
      <c r="R64" s="223"/>
      <c r="S64" s="223"/>
      <c r="T64" s="223"/>
      <c r="U64" s="223"/>
      <c r="V64" s="223"/>
      <c r="W64" s="223"/>
      <c r="X64" s="224"/>
      <c r="Y64" s="597" t="s">
        <v>86</v>
      </c>
      <c r="Z64" s="598"/>
      <c r="AA64" s="599"/>
      <c r="AB64" s="601"/>
      <c r="AC64" s="601"/>
      <c r="AD64" s="601"/>
      <c r="AE64" s="88"/>
      <c r="AF64" s="89"/>
      <c r="AG64" s="89"/>
      <c r="AH64" s="89"/>
      <c r="AI64" s="90"/>
      <c r="AJ64" s="88"/>
      <c r="AK64" s="89"/>
      <c r="AL64" s="89"/>
      <c r="AM64" s="89"/>
      <c r="AN64" s="90"/>
      <c r="AO64" s="88"/>
      <c r="AP64" s="89"/>
      <c r="AQ64" s="89"/>
      <c r="AR64" s="89"/>
      <c r="AS64" s="90"/>
      <c r="AT64" s="199"/>
      <c r="AU64" s="199"/>
      <c r="AV64" s="199"/>
      <c r="AW64" s="199"/>
      <c r="AX64" s="200"/>
    </row>
    <row r="65" spans="1:60" ht="22.5" hidden="1" customHeight="1" x14ac:dyDescent="0.15">
      <c r="A65" s="679"/>
      <c r="B65" s="100"/>
      <c r="C65" s="100"/>
      <c r="D65" s="100"/>
      <c r="E65" s="100"/>
      <c r="F65" s="101"/>
      <c r="G65" s="621"/>
      <c r="H65" s="243"/>
      <c r="I65" s="243"/>
      <c r="J65" s="243"/>
      <c r="K65" s="243"/>
      <c r="L65" s="243"/>
      <c r="M65" s="243"/>
      <c r="N65" s="243"/>
      <c r="O65" s="244"/>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55"/>
    </row>
    <row r="66" spans="1:60" ht="22.5" hidden="1" customHeight="1" x14ac:dyDescent="0.15">
      <c r="A66" s="680"/>
      <c r="B66" s="103"/>
      <c r="C66" s="103"/>
      <c r="D66" s="103"/>
      <c r="E66" s="103"/>
      <c r="F66" s="104"/>
      <c r="G66" s="622"/>
      <c r="H66" s="245"/>
      <c r="I66" s="245"/>
      <c r="J66" s="245"/>
      <c r="K66" s="245"/>
      <c r="L66" s="245"/>
      <c r="M66" s="245"/>
      <c r="N66" s="245"/>
      <c r="O66" s="246"/>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45"/>
      <c r="Z67" s="146"/>
      <c r="AA67" s="147"/>
      <c r="AB67" s="83" t="s">
        <v>12</v>
      </c>
      <c r="AC67" s="84"/>
      <c r="AD67" s="8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5"/>
      <c r="B68" s="536"/>
      <c r="C68" s="536"/>
      <c r="D68" s="536"/>
      <c r="E68" s="536"/>
      <c r="F68" s="537"/>
      <c r="G68" s="222" t="s">
        <v>411</v>
      </c>
      <c r="H68" s="241"/>
      <c r="I68" s="241"/>
      <c r="J68" s="241"/>
      <c r="K68" s="241"/>
      <c r="L68" s="241"/>
      <c r="M68" s="241"/>
      <c r="N68" s="241"/>
      <c r="O68" s="241"/>
      <c r="P68" s="241"/>
      <c r="Q68" s="241"/>
      <c r="R68" s="241"/>
      <c r="S68" s="241"/>
      <c r="T68" s="241"/>
      <c r="U68" s="241"/>
      <c r="V68" s="241"/>
      <c r="W68" s="241"/>
      <c r="X68" s="242"/>
      <c r="Y68" s="629" t="s">
        <v>66</v>
      </c>
      <c r="Z68" s="630"/>
      <c r="AA68" s="631"/>
      <c r="AB68" s="111" t="s">
        <v>396</v>
      </c>
      <c r="AC68" s="112"/>
      <c r="AD68" s="113"/>
      <c r="AE68" s="547">
        <v>58352</v>
      </c>
      <c r="AF68" s="548"/>
      <c r="AG68" s="548"/>
      <c r="AH68" s="548"/>
      <c r="AI68" s="548"/>
      <c r="AJ68" s="549">
        <v>52436</v>
      </c>
      <c r="AK68" s="548"/>
      <c r="AL68" s="548"/>
      <c r="AM68" s="548"/>
      <c r="AN68" s="548"/>
      <c r="AO68" s="550"/>
      <c r="AP68" s="551"/>
      <c r="AQ68" s="551"/>
      <c r="AR68" s="551"/>
      <c r="AS68" s="552"/>
      <c r="AT68" s="553"/>
      <c r="AU68" s="553"/>
      <c r="AV68" s="553"/>
      <c r="AW68" s="553"/>
      <c r="AX68" s="554"/>
      <c r="AY68" s="10"/>
      <c r="AZ68" s="10"/>
      <c r="BA68" s="10"/>
      <c r="BB68" s="10"/>
      <c r="BC68" s="10"/>
    </row>
    <row r="69" spans="1:60" ht="22.5" customHeight="1" x14ac:dyDescent="0.15">
      <c r="A69" s="538"/>
      <c r="B69" s="539"/>
      <c r="C69" s="539"/>
      <c r="D69" s="539"/>
      <c r="E69" s="539"/>
      <c r="F69" s="540"/>
      <c r="G69" s="245"/>
      <c r="H69" s="245"/>
      <c r="I69" s="245"/>
      <c r="J69" s="245"/>
      <c r="K69" s="245"/>
      <c r="L69" s="245"/>
      <c r="M69" s="245"/>
      <c r="N69" s="245"/>
      <c r="O69" s="245"/>
      <c r="P69" s="245"/>
      <c r="Q69" s="245"/>
      <c r="R69" s="245"/>
      <c r="S69" s="245"/>
      <c r="T69" s="245"/>
      <c r="U69" s="245"/>
      <c r="V69" s="245"/>
      <c r="W69" s="245"/>
      <c r="X69" s="246"/>
      <c r="Y69" s="108" t="s">
        <v>67</v>
      </c>
      <c r="Z69" s="109"/>
      <c r="AA69" s="110"/>
      <c r="AB69" s="207" t="s">
        <v>396</v>
      </c>
      <c r="AC69" s="197"/>
      <c r="AD69" s="198"/>
      <c r="AE69" s="234" t="s">
        <v>397</v>
      </c>
      <c r="AF69" s="235"/>
      <c r="AG69" s="235"/>
      <c r="AH69" s="235"/>
      <c r="AI69" s="236"/>
      <c r="AJ69" s="234" t="s">
        <v>397</v>
      </c>
      <c r="AK69" s="235"/>
      <c r="AL69" s="235"/>
      <c r="AM69" s="235"/>
      <c r="AN69" s="236"/>
      <c r="AO69" s="234" t="s">
        <v>397</v>
      </c>
      <c r="AP69" s="235"/>
      <c r="AQ69" s="235"/>
      <c r="AR69" s="235"/>
      <c r="AS69" s="236"/>
      <c r="AT69" s="88"/>
      <c r="AU69" s="89"/>
      <c r="AV69" s="89"/>
      <c r="AW69" s="89"/>
      <c r="AX69" s="355"/>
      <c r="AY69" s="10"/>
      <c r="AZ69" s="10"/>
      <c r="BA69" s="10"/>
      <c r="BB69" s="10"/>
      <c r="BC69" s="10"/>
      <c r="BD69" s="10"/>
      <c r="BE69" s="10"/>
      <c r="BF69" s="10"/>
      <c r="BG69" s="10"/>
      <c r="BH69" s="10"/>
    </row>
    <row r="70" spans="1:60" ht="33" hidden="1" customHeight="1" x14ac:dyDescent="0.15">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45"/>
      <c r="Z70" s="146"/>
      <c r="AA70" s="147"/>
      <c r="AB70" s="83" t="s">
        <v>12</v>
      </c>
      <c r="AC70" s="84"/>
      <c r="AD70" s="85"/>
      <c r="AE70" s="139" t="s">
        <v>69</v>
      </c>
      <c r="AF70" s="126"/>
      <c r="AG70" s="126"/>
      <c r="AH70" s="126"/>
      <c r="AI70" s="625"/>
      <c r="AJ70" s="139" t="s">
        <v>70</v>
      </c>
      <c r="AK70" s="126"/>
      <c r="AL70" s="126"/>
      <c r="AM70" s="126"/>
      <c r="AN70" s="625"/>
      <c r="AO70" s="139" t="s">
        <v>71</v>
      </c>
      <c r="AP70" s="126"/>
      <c r="AQ70" s="126"/>
      <c r="AR70" s="126"/>
      <c r="AS70" s="625"/>
      <c r="AT70" s="271" t="s">
        <v>74</v>
      </c>
      <c r="AU70" s="272"/>
      <c r="AV70" s="272"/>
      <c r="AW70" s="272"/>
      <c r="AX70" s="273"/>
    </row>
    <row r="71" spans="1:60" ht="22.5" hidden="1" customHeight="1" x14ac:dyDescent="0.15">
      <c r="A71" s="535"/>
      <c r="B71" s="536"/>
      <c r="C71" s="536"/>
      <c r="D71" s="536"/>
      <c r="E71" s="536"/>
      <c r="F71" s="537"/>
      <c r="G71" s="241"/>
      <c r="H71" s="241"/>
      <c r="I71" s="241"/>
      <c r="J71" s="241"/>
      <c r="K71" s="241"/>
      <c r="L71" s="241"/>
      <c r="M71" s="241"/>
      <c r="N71" s="241"/>
      <c r="O71" s="241"/>
      <c r="P71" s="241"/>
      <c r="Q71" s="241"/>
      <c r="R71" s="241"/>
      <c r="S71" s="241"/>
      <c r="T71" s="241"/>
      <c r="U71" s="241"/>
      <c r="V71" s="241"/>
      <c r="W71" s="241"/>
      <c r="X71" s="242"/>
      <c r="Y71" s="681" t="s">
        <v>66</v>
      </c>
      <c r="Z71" s="682"/>
      <c r="AA71" s="683"/>
      <c r="AB71" s="684"/>
      <c r="AC71" s="685"/>
      <c r="AD71" s="686"/>
      <c r="AE71" s="88"/>
      <c r="AF71" s="89"/>
      <c r="AG71" s="89"/>
      <c r="AH71" s="89"/>
      <c r="AI71" s="90"/>
      <c r="AJ71" s="88"/>
      <c r="AK71" s="89"/>
      <c r="AL71" s="89"/>
      <c r="AM71" s="89"/>
      <c r="AN71" s="90"/>
      <c r="AO71" s="88"/>
      <c r="AP71" s="89"/>
      <c r="AQ71" s="89"/>
      <c r="AR71" s="89"/>
      <c r="AS71" s="90"/>
      <c r="AT71" s="553"/>
      <c r="AU71" s="553"/>
      <c r="AV71" s="553"/>
      <c r="AW71" s="553"/>
      <c r="AX71" s="554"/>
      <c r="AY71" s="10"/>
      <c r="AZ71" s="10"/>
      <c r="BA71" s="10"/>
      <c r="BB71" s="10"/>
      <c r="BC71" s="10"/>
    </row>
    <row r="72" spans="1:60" ht="22.5" hidden="1" customHeight="1" x14ac:dyDescent="0.15">
      <c r="A72" s="538"/>
      <c r="B72" s="539"/>
      <c r="C72" s="539"/>
      <c r="D72" s="539"/>
      <c r="E72" s="539"/>
      <c r="F72" s="540"/>
      <c r="G72" s="245"/>
      <c r="H72" s="245"/>
      <c r="I72" s="245"/>
      <c r="J72" s="245"/>
      <c r="K72" s="245"/>
      <c r="L72" s="245"/>
      <c r="M72" s="245"/>
      <c r="N72" s="245"/>
      <c r="O72" s="245"/>
      <c r="P72" s="245"/>
      <c r="Q72" s="245"/>
      <c r="R72" s="245"/>
      <c r="S72" s="245"/>
      <c r="T72" s="245"/>
      <c r="U72" s="245"/>
      <c r="V72" s="245"/>
      <c r="W72" s="245"/>
      <c r="X72" s="246"/>
      <c r="Y72" s="108" t="s">
        <v>67</v>
      </c>
      <c r="Z72" s="687"/>
      <c r="AA72" s="688"/>
      <c r="AB72" s="689"/>
      <c r="AC72" s="690"/>
      <c r="AD72" s="691"/>
      <c r="AE72" s="88"/>
      <c r="AF72" s="89"/>
      <c r="AG72" s="89"/>
      <c r="AH72" s="89"/>
      <c r="AI72" s="90"/>
      <c r="AJ72" s="88"/>
      <c r="AK72" s="89"/>
      <c r="AL72" s="89"/>
      <c r="AM72" s="89"/>
      <c r="AN72" s="90"/>
      <c r="AO72" s="88"/>
      <c r="AP72" s="89"/>
      <c r="AQ72" s="89"/>
      <c r="AR72" s="89"/>
      <c r="AS72" s="90"/>
      <c r="AT72" s="88"/>
      <c r="AU72" s="89"/>
      <c r="AV72" s="89"/>
      <c r="AW72" s="89"/>
      <c r="AX72" s="355"/>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45"/>
      <c r="Z73" s="146"/>
      <c r="AA73" s="147"/>
      <c r="AB73" s="83" t="s">
        <v>12</v>
      </c>
      <c r="AC73" s="84"/>
      <c r="AD73" s="85"/>
      <c r="AE73" s="139" t="s">
        <v>69</v>
      </c>
      <c r="AF73" s="126"/>
      <c r="AG73" s="126"/>
      <c r="AH73" s="126"/>
      <c r="AI73" s="625"/>
      <c r="AJ73" s="139" t="s">
        <v>70</v>
      </c>
      <c r="AK73" s="126"/>
      <c r="AL73" s="126"/>
      <c r="AM73" s="126"/>
      <c r="AN73" s="625"/>
      <c r="AO73" s="139" t="s">
        <v>71</v>
      </c>
      <c r="AP73" s="126"/>
      <c r="AQ73" s="126"/>
      <c r="AR73" s="126"/>
      <c r="AS73" s="625"/>
      <c r="AT73" s="271" t="s">
        <v>74</v>
      </c>
      <c r="AU73" s="272"/>
      <c r="AV73" s="272"/>
      <c r="AW73" s="272"/>
      <c r="AX73" s="273"/>
    </row>
    <row r="74" spans="1:60" ht="22.5" hidden="1" customHeight="1" x14ac:dyDescent="0.15">
      <c r="A74" s="535"/>
      <c r="B74" s="536"/>
      <c r="C74" s="536"/>
      <c r="D74" s="536"/>
      <c r="E74" s="536"/>
      <c r="F74" s="537"/>
      <c r="G74" s="241"/>
      <c r="H74" s="241"/>
      <c r="I74" s="241"/>
      <c r="J74" s="241"/>
      <c r="K74" s="241"/>
      <c r="L74" s="241"/>
      <c r="M74" s="241"/>
      <c r="N74" s="241"/>
      <c r="O74" s="241"/>
      <c r="P74" s="241"/>
      <c r="Q74" s="241"/>
      <c r="R74" s="241"/>
      <c r="S74" s="241"/>
      <c r="T74" s="241"/>
      <c r="U74" s="241"/>
      <c r="V74" s="241"/>
      <c r="W74" s="241"/>
      <c r="X74" s="242"/>
      <c r="Y74" s="681" t="s">
        <v>66</v>
      </c>
      <c r="Z74" s="682"/>
      <c r="AA74" s="683"/>
      <c r="AB74" s="684"/>
      <c r="AC74" s="685"/>
      <c r="AD74" s="686"/>
      <c r="AE74" s="88"/>
      <c r="AF74" s="89"/>
      <c r="AG74" s="89"/>
      <c r="AH74" s="89"/>
      <c r="AI74" s="90"/>
      <c r="AJ74" s="88"/>
      <c r="AK74" s="89"/>
      <c r="AL74" s="89"/>
      <c r="AM74" s="89"/>
      <c r="AN74" s="90"/>
      <c r="AO74" s="88"/>
      <c r="AP74" s="89"/>
      <c r="AQ74" s="89"/>
      <c r="AR74" s="89"/>
      <c r="AS74" s="90"/>
      <c r="AT74" s="553"/>
      <c r="AU74" s="553"/>
      <c r="AV74" s="553"/>
      <c r="AW74" s="553"/>
      <c r="AX74" s="554"/>
      <c r="AY74" s="10"/>
      <c r="AZ74" s="10"/>
      <c r="BA74" s="10"/>
      <c r="BB74" s="10"/>
      <c r="BC74" s="10"/>
    </row>
    <row r="75" spans="1:60" ht="22.5" hidden="1" customHeight="1" x14ac:dyDescent="0.15">
      <c r="A75" s="538"/>
      <c r="B75" s="539"/>
      <c r="C75" s="539"/>
      <c r="D75" s="539"/>
      <c r="E75" s="539"/>
      <c r="F75" s="540"/>
      <c r="G75" s="245"/>
      <c r="H75" s="245"/>
      <c r="I75" s="245"/>
      <c r="J75" s="245"/>
      <c r="K75" s="245"/>
      <c r="L75" s="245"/>
      <c r="M75" s="245"/>
      <c r="N75" s="245"/>
      <c r="O75" s="245"/>
      <c r="P75" s="245"/>
      <c r="Q75" s="245"/>
      <c r="R75" s="245"/>
      <c r="S75" s="245"/>
      <c r="T75" s="245"/>
      <c r="U75" s="245"/>
      <c r="V75" s="245"/>
      <c r="W75" s="245"/>
      <c r="X75" s="246"/>
      <c r="Y75" s="108" t="s">
        <v>67</v>
      </c>
      <c r="Z75" s="687"/>
      <c r="AA75" s="688"/>
      <c r="AB75" s="689"/>
      <c r="AC75" s="690"/>
      <c r="AD75" s="691"/>
      <c r="AE75" s="88"/>
      <c r="AF75" s="89"/>
      <c r="AG75" s="89"/>
      <c r="AH75" s="89"/>
      <c r="AI75" s="90"/>
      <c r="AJ75" s="88"/>
      <c r="AK75" s="89"/>
      <c r="AL75" s="89"/>
      <c r="AM75" s="89"/>
      <c r="AN75" s="90"/>
      <c r="AO75" s="88"/>
      <c r="AP75" s="89"/>
      <c r="AQ75" s="89"/>
      <c r="AR75" s="89"/>
      <c r="AS75" s="90"/>
      <c r="AT75" s="88"/>
      <c r="AU75" s="89"/>
      <c r="AV75" s="89"/>
      <c r="AW75" s="89"/>
      <c r="AX75" s="355"/>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45"/>
      <c r="Z76" s="146"/>
      <c r="AA76" s="147"/>
      <c r="AB76" s="83" t="s">
        <v>12</v>
      </c>
      <c r="AC76" s="84"/>
      <c r="AD76" s="85"/>
      <c r="AE76" s="139" t="s">
        <v>69</v>
      </c>
      <c r="AF76" s="126"/>
      <c r="AG76" s="126"/>
      <c r="AH76" s="126"/>
      <c r="AI76" s="625"/>
      <c r="AJ76" s="139" t="s">
        <v>70</v>
      </c>
      <c r="AK76" s="126"/>
      <c r="AL76" s="126"/>
      <c r="AM76" s="126"/>
      <c r="AN76" s="625"/>
      <c r="AO76" s="139" t="s">
        <v>71</v>
      </c>
      <c r="AP76" s="126"/>
      <c r="AQ76" s="126"/>
      <c r="AR76" s="126"/>
      <c r="AS76" s="625"/>
      <c r="AT76" s="271" t="s">
        <v>74</v>
      </c>
      <c r="AU76" s="272"/>
      <c r="AV76" s="272"/>
      <c r="AW76" s="272"/>
      <c r="AX76" s="273"/>
    </row>
    <row r="77" spans="1:60" ht="22.5" hidden="1" customHeight="1" x14ac:dyDescent="0.15">
      <c r="A77" s="535"/>
      <c r="B77" s="536"/>
      <c r="C77" s="536"/>
      <c r="D77" s="536"/>
      <c r="E77" s="536"/>
      <c r="F77" s="537"/>
      <c r="G77" s="241"/>
      <c r="H77" s="241"/>
      <c r="I77" s="241"/>
      <c r="J77" s="241"/>
      <c r="K77" s="241"/>
      <c r="L77" s="241"/>
      <c r="M77" s="241"/>
      <c r="N77" s="241"/>
      <c r="O77" s="241"/>
      <c r="P77" s="241"/>
      <c r="Q77" s="241"/>
      <c r="R77" s="241"/>
      <c r="S77" s="241"/>
      <c r="T77" s="241"/>
      <c r="U77" s="241"/>
      <c r="V77" s="241"/>
      <c r="W77" s="241"/>
      <c r="X77" s="242"/>
      <c r="Y77" s="681" t="s">
        <v>66</v>
      </c>
      <c r="Z77" s="682"/>
      <c r="AA77" s="683"/>
      <c r="AB77" s="684"/>
      <c r="AC77" s="685"/>
      <c r="AD77" s="686"/>
      <c r="AE77" s="88"/>
      <c r="AF77" s="89"/>
      <c r="AG77" s="89"/>
      <c r="AH77" s="89"/>
      <c r="AI77" s="90"/>
      <c r="AJ77" s="88"/>
      <c r="AK77" s="89"/>
      <c r="AL77" s="89"/>
      <c r="AM77" s="89"/>
      <c r="AN77" s="90"/>
      <c r="AO77" s="88"/>
      <c r="AP77" s="89"/>
      <c r="AQ77" s="89"/>
      <c r="AR77" s="89"/>
      <c r="AS77" s="90"/>
      <c r="AT77" s="553"/>
      <c r="AU77" s="553"/>
      <c r="AV77" s="553"/>
      <c r="AW77" s="553"/>
      <c r="AX77" s="554"/>
      <c r="AY77" s="10"/>
      <c r="AZ77" s="10"/>
      <c r="BA77" s="10"/>
      <c r="BB77" s="10"/>
      <c r="BC77" s="10"/>
    </row>
    <row r="78" spans="1:60" ht="22.5" hidden="1" customHeight="1" x14ac:dyDescent="0.15">
      <c r="A78" s="538"/>
      <c r="B78" s="539"/>
      <c r="C78" s="539"/>
      <c r="D78" s="539"/>
      <c r="E78" s="539"/>
      <c r="F78" s="540"/>
      <c r="G78" s="245"/>
      <c r="H78" s="245"/>
      <c r="I78" s="245"/>
      <c r="J78" s="245"/>
      <c r="K78" s="245"/>
      <c r="L78" s="245"/>
      <c r="M78" s="245"/>
      <c r="N78" s="245"/>
      <c r="O78" s="245"/>
      <c r="P78" s="245"/>
      <c r="Q78" s="245"/>
      <c r="R78" s="245"/>
      <c r="S78" s="245"/>
      <c r="T78" s="245"/>
      <c r="U78" s="245"/>
      <c r="V78" s="245"/>
      <c r="W78" s="245"/>
      <c r="X78" s="246"/>
      <c r="Y78" s="108" t="s">
        <v>67</v>
      </c>
      <c r="Z78" s="687"/>
      <c r="AA78" s="688"/>
      <c r="AB78" s="689"/>
      <c r="AC78" s="690"/>
      <c r="AD78" s="691"/>
      <c r="AE78" s="88"/>
      <c r="AF78" s="89"/>
      <c r="AG78" s="89"/>
      <c r="AH78" s="89"/>
      <c r="AI78" s="90"/>
      <c r="AJ78" s="88"/>
      <c r="AK78" s="89"/>
      <c r="AL78" s="89"/>
      <c r="AM78" s="89"/>
      <c r="AN78" s="90"/>
      <c r="AO78" s="88"/>
      <c r="AP78" s="89"/>
      <c r="AQ78" s="89"/>
      <c r="AR78" s="89"/>
      <c r="AS78" s="90"/>
      <c r="AT78" s="88"/>
      <c r="AU78" s="89"/>
      <c r="AV78" s="89"/>
      <c r="AW78" s="89"/>
      <c r="AX78" s="355"/>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45"/>
      <c r="Z79" s="146"/>
      <c r="AA79" s="147"/>
      <c r="AB79" s="83" t="s">
        <v>12</v>
      </c>
      <c r="AC79" s="84"/>
      <c r="AD79" s="85"/>
      <c r="AE79" s="139" t="s">
        <v>69</v>
      </c>
      <c r="AF79" s="126"/>
      <c r="AG79" s="126"/>
      <c r="AH79" s="126"/>
      <c r="AI79" s="625"/>
      <c r="AJ79" s="139" t="s">
        <v>70</v>
      </c>
      <c r="AK79" s="126"/>
      <c r="AL79" s="126"/>
      <c r="AM79" s="126"/>
      <c r="AN79" s="625"/>
      <c r="AO79" s="139" t="s">
        <v>71</v>
      </c>
      <c r="AP79" s="126"/>
      <c r="AQ79" s="126"/>
      <c r="AR79" s="126"/>
      <c r="AS79" s="625"/>
      <c r="AT79" s="271" t="s">
        <v>74</v>
      </c>
      <c r="AU79" s="272"/>
      <c r="AV79" s="272"/>
      <c r="AW79" s="272"/>
      <c r="AX79" s="273"/>
    </row>
    <row r="80" spans="1:60" ht="22.5" hidden="1" customHeight="1" x14ac:dyDescent="0.15">
      <c r="A80" s="535"/>
      <c r="B80" s="536"/>
      <c r="C80" s="536"/>
      <c r="D80" s="536"/>
      <c r="E80" s="536"/>
      <c r="F80" s="537"/>
      <c r="G80" s="241"/>
      <c r="H80" s="241"/>
      <c r="I80" s="241"/>
      <c r="J80" s="241"/>
      <c r="K80" s="241"/>
      <c r="L80" s="241"/>
      <c r="M80" s="241"/>
      <c r="N80" s="241"/>
      <c r="O80" s="241"/>
      <c r="P80" s="241"/>
      <c r="Q80" s="241"/>
      <c r="R80" s="241"/>
      <c r="S80" s="241"/>
      <c r="T80" s="241"/>
      <c r="U80" s="241"/>
      <c r="V80" s="241"/>
      <c r="W80" s="241"/>
      <c r="X80" s="242"/>
      <c r="Y80" s="681" t="s">
        <v>66</v>
      </c>
      <c r="Z80" s="682"/>
      <c r="AA80" s="683"/>
      <c r="AB80" s="684"/>
      <c r="AC80" s="685"/>
      <c r="AD80" s="686"/>
      <c r="AE80" s="88"/>
      <c r="AF80" s="89"/>
      <c r="AG80" s="89"/>
      <c r="AH80" s="89"/>
      <c r="AI80" s="90"/>
      <c r="AJ80" s="88"/>
      <c r="AK80" s="89"/>
      <c r="AL80" s="89"/>
      <c r="AM80" s="89"/>
      <c r="AN80" s="90"/>
      <c r="AO80" s="88"/>
      <c r="AP80" s="89"/>
      <c r="AQ80" s="89"/>
      <c r="AR80" s="89"/>
      <c r="AS80" s="90"/>
      <c r="AT80" s="553"/>
      <c r="AU80" s="553"/>
      <c r="AV80" s="553"/>
      <c r="AW80" s="553"/>
      <c r="AX80" s="554"/>
      <c r="AY80" s="10"/>
      <c r="AZ80" s="10"/>
      <c r="BA80" s="10"/>
      <c r="BB80" s="10"/>
      <c r="BC80" s="10"/>
    </row>
    <row r="81" spans="1:60" ht="22.5" hidden="1" customHeight="1" x14ac:dyDescent="0.15">
      <c r="A81" s="538"/>
      <c r="B81" s="539"/>
      <c r="C81" s="539"/>
      <c r="D81" s="539"/>
      <c r="E81" s="539"/>
      <c r="F81" s="540"/>
      <c r="G81" s="245"/>
      <c r="H81" s="245"/>
      <c r="I81" s="245"/>
      <c r="J81" s="245"/>
      <c r="K81" s="245"/>
      <c r="L81" s="245"/>
      <c r="M81" s="245"/>
      <c r="N81" s="245"/>
      <c r="O81" s="245"/>
      <c r="P81" s="245"/>
      <c r="Q81" s="245"/>
      <c r="R81" s="245"/>
      <c r="S81" s="245"/>
      <c r="T81" s="245"/>
      <c r="U81" s="245"/>
      <c r="V81" s="245"/>
      <c r="W81" s="245"/>
      <c r="X81" s="246"/>
      <c r="Y81" s="108" t="s">
        <v>67</v>
      </c>
      <c r="Z81" s="687"/>
      <c r="AA81" s="688"/>
      <c r="AB81" s="689"/>
      <c r="AC81" s="690"/>
      <c r="AD81" s="691"/>
      <c r="AE81" s="88"/>
      <c r="AF81" s="89"/>
      <c r="AG81" s="89"/>
      <c r="AH81" s="89"/>
      <c r="AI81" s="90"/>
      <c r="AJ81" s="88"/>
      <c r="AK81" s="89"/>
      <c r="AL81" s="89"/>
      <c r="AM81" s="89"/>
      <c r="AN81" s="90"/>
      <c r="AO81" s="88"/>
      <c r="AP81" s="89"/>
      <c r="AQ81" s="89"/>
      <c r="AR81" s="89"/>
      <c r="AS81" s="90"/>
      <c r="AT81" s="88"/>
      <c r="AU81" s="89"/>
      <c r="AV81" s="89"/>
      <c r="AW81" s="89"/>
      <c r="AX81" s="35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4"/>
      <c r="Z82" s="205"/>
      <c r="AA82" s="206"/>
      <c r="AB82" s="83" t="s">
        <v>12</v>
      </c>
      <c r="AC82" s="84"/>
      <c r="AD82" s="85"/>
      <c r="AE82" s="139" t="s">
        <v>69</v>
      </c>
      <c r="AF82" s="84"/>
      <c r="AG82" s="84"/>
      <c r="AH82" s="84"/>
      <c r="AI82" s="85"/>
      <c r="AJ82" s="139" t="s">
        <v>70</v>
      </c>
      <c r="AK82" s="84"/>
      <c r="AL82" s="84"/>
      <c r="AM82" s="84"/>
      <c r="AN82" s="85"/>
      <c r="AO82" s="139" t="s">
        <v>71</v>
      </c>
      <c r="AP82" s="84"/>
      <c r="AQ82" s="84"/>
      <c r="AR82" s="84"/>
      <c r="AS82" s="85"/>
      <c r="AT82" s="271" t="s">
        <v>75</v>
      </c>
      <c r="AU82" s="272"/>
      <c r="AV82" s="272"/>
      <c r="AW82" s="272"/>
      <c r="AX82" s="273"/>
    </row>
    <row r="83" spans="1:60" ht="22.5" customHeight="1" x14ac:dyDescent="0.15">
      <c r="A83" s="120"/>
      <c r="B83" s="121"/>
      <c r="C83" s="121"/>
      <c r="D83" s="121"/>
      <c r="E83" s="121"/>
      <c r="F83" s="122"/>
      <c r="G83" s="302" t="s">
        <v>398</v>
      </c>
      <c r="H83" s="302"/>
      <c r="I83" s="302"/>
      <c r="J83" s="302"/>
      <c r="K83" s="302"/>
      <c r="L83" s="302"/>
      <c r="M83" s="302"/>
      <c r="N83" s="302"/>
      <c r="O83" s="302"/>
      <c r="P83" s="302"/>
      <c r="Q83" s="302"/>
      <c r="R83" s="302"/>
      <c r="S83" s="302"/>
      <c r="T83" s="302"/>
      <c r="U83" s="302"/>
      <c r="V83" s="302"/>
      <c r="W83" s="302"/>
      <c r="X83" s="302"/>
      <c r="Y83" s="544" t="s">
        <v>17</v>
      </c>
      <c r="Z83" s="545"/>
      <c r="AA83" s="546"/>
      <c r="AB83" s="692" t="s">
        <v>399</v>
      </c>
      <c r="AC83" s="115"/>
      <c r="AD83" s="116"/>
      <c r="AE83" s="550" t="s">
        <v>400</v>
      </c>
      <c r="AF83" s="551"/>
      <c r="AG83" s="551"/>
      <c r="AH83" s="551"/>
      <c r="AI83" s="693"/>
      <c r="AJ83" s="550" t="s">
        <v>400</v>
      </c>
      <c r="AK83" s="551"/>
      <c r="AL83" s="551"/>
      <c r="AM83" s="551"/>
      <c r="AN83" s="693"/>
      <c r="AO83" s="550">
        <v>1098.8330000000001</v>
      </c>
      <c r="AP83" s="551"/>
      <c r="AQ83" s="551"/>
      <c r="AR83" s="551"/>
      <c r="AS83" s="552"/>
      <c r="AT83" s="88"/>
      <c r="AU83" s="89"/>
      <c r="AV83" s="89"/>
      <c r="AW83" s="89"/>
      <c r="AX83" s="355"/>
    </row>
    <row r="84" spans="1:60" ht="47.1" customHeight="1" x14ac:dyDescent="0.15">
      <c r="A84" s="123"/>
      <c r="B84" s="124"/>
      <c r="C84" s="124"/>
      <c r="D84" s="124"/>
      <c r="E84" s="124"/>
      <c r="F84" s="125"/>
      <c r="G84" s="303"/>
      <c r="H84" s="303"/>
      <c r="I84" s="303"/>
      <c r="J84" s="303"/>
      <c r="K84" s="303"/>
      <c r="L84" s="303"/>
      <c r="M84" s="303"/>
      <c r="N84" s="303"/>
      <c r="O84" s="303"/>
      <c r="P84" s="303"/>
      <c r="Q84" s="303"/>
      <c r="R84" s="303"/>
      <c r="S84" s="303"/>
      <c r="T84" s="303"/>
      <c r="U84" s="303"/>
      <c r="V84" s="303"/>
      <c r="W84" s="303"/>
      <c r="X84" s="303"/>
      <c r="Y84" s="203" t="s">
        <v>59</v>
      </c>
      <c r="Z84" s="109"/>
      <c r="AA84" s="110"/>
      <c r="AB84" s="91" t="s">
        <v>380</v>
      </c>
      <c r="AC84" s="92"/>
      <c r="AD84" s="93"/>
      <c r="AE84" s="550" t="s">
        <v>400</v>
      </c>
      <c r="AF84" s="551"/>
      <c r="AG84" s="551"/>
      <c r="AH84" s="551"/>
      <c r="AI84" s="693"/>
      <c r="AJ84" s="550" t="s">
        <v>400</v>
      </c>
      <c r="AK84" s="551"/>
      <c r="AL84" s="551"/>
      <c r="AM84" s="551"/>
      <c r="AN84" s="693"/>
      <c r="AO84" s="550" t="s">
        <v>419</v>
      </c>
      <c r="AP84" s="551"/>
      <c r="AQ84" s="551"/>
      <c r="AR84" s="551"/>
      <c r="AS84" s="552"/>
      <c r="AT84" s="91"/>
      <c r="AU84" s="92"/>
      <c r="AV84" s="92"/>
      <c r="AW84" s="92"/>
      <c r="AX84" s="27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4"/>
      <c r="Z85" s="205"/>
      <c r="AA85" s="206"/>
      <c r="AB85" s="83" t="s">
        <v>12</v>
      </c>
      <c r="AC85" s="84"/>
      <c r="AD85" s="85"/>
      <c r="AE85" s="139" t="s">
        <v>69</v>
      </c>
      <c r="AF85" s="84"/>
      <c r="AG85" s="84"/>
      <c r="AH85" s="84"/>
      <c r="AI85" s="85"/>
      <c r="AJ85" s="139" t="s">
        <v>70</v>
      </c>
      <c r="AK85" s="84"/>
      <c r="AL85" s="84"/>
      <c r="AM85" s="84"/>
      <c r="AN85" s="85"/>
      <c r="AO85" s="139" t="s">
        <v>71</v>
      </c>
      <c r="AP85" s="84"/>
      <c r="AQ85" s="84"/>
      <c r="AR85" s="84"/>
      <c r="AS85" s="85"/>
      <c r="AT85" s="271" t="s">
        <v>75</v>
      </c>
      <c r="AU85" s="272"/>
      <c r="AV85" s="272"/>
      <c r="AW85" s="272"/>
      <c r="AX85" s="273"/>
    </row>
    <row r="86" spans="1:60" ht="22.5" hidden="1" customHeight="1" x14ac:dyDescent="0.15">
      <c r="A86" s="120"/>
      <c r="B86" s="121"/>
      <c r="C86" s="121"/>
      <c r="D86" s="121"/>
      <c r="E86" s="121"/>
      <c r="F86" s="122"/>
      <c r="G86" s="302" t="s">
        <v>358</v>
      </c>
      <c r="H86" s="302"/>
      <c r="I86" s="302"/>
      <c r="J86" s="302"/>
      <c r="K86" s="302"/>
      <c r="L86" s="302"/>
      <c r="M86" s="302"/>
      <c r="N86" s="302"/>
      <c r="O86" s="302"/>
      <c r="P86" s="302"/>
      <c r="Q86" s="302"/>
      <c r="R86" s="302"/>
      <c r="S86" s="302"/>
      <c r="T86" s="302"/>
      <c r="U86" s="302"/>
      <c r="V86" s="302"/>
      <c r="W86" s="302"/>
      <c r="X86" s="302"/>
      <c r="Y86" s="544" t="s">
        <v>17</v>
      </c>
      <c r="Z86" s="545"/>
      <c r="AA86" s="546"/>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55"/>
    </row>
    <row r="87" spans="1:60" ht="47.1" hidden="1" customHeight="1" x14ac:dyDescent="0.15">
      <c r="A87" s="123"/>
      <c r="B87" s="124"/>
      <c r="C87" s="124"/>
      <c r="D87" s="124"/>
      <c r="E87" s="124"/>
      <c r="F87" s="125"/>
      <c r="G87" s="303"/>
      <c r="H87" s="303"/>
      <c r="I87" s="303"/>
      <c r="J87" s="303"/>
      <c r="K87" s="303"/>
      <c r="L87" s="303"/>
      <c r="M87" s="303"/>
      <c r="N87" s="303"/>
      <c r="O87" s="303"/>
      <c r="P87" s="303"/>
      <c r="Q87" s="303"/>
      <c r="R87" s="303"/>
      <c r="S87" s="303"/>
      <c r="T87" s="303"/>
      <c r="U87" s="303"/>
      <c r="V87" s="303"/>
      <c r="W87" s="303"/>
      <c r="X87" s="303"/>
      <c r="Y87" s="20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4"/>
      <c r="Z88" s="205"/>
      <c r="AA88" s="206"/>
      <c r="AB88" s="83" t="s">
        <v>12</v>
      </c>
      <c r="AC88" s="84"/>
      <c r="AD88" s="85"/>
      <c r="AE88" s="139" t="s">
        <v>69</v>
      </c>
      <c r="AF88" s="84"/>
      <c r="AG88" s="84"/>
      <c r="AH88" s="84"/>
      <c r="AI88" s="85"/>
      <c r="AJ88" s="139" t="s">
        <v>70</v>
      </c>
      <c r="AK88" s="84"/>
      <c r="AL88" s="84"/>
      <c r="AM88" s="84"/>
      <c r="AN88" s="85"/>
      <c r="AO88" s="139" t="s">
        <v>71</v>
      </c>
      <c r="AP88" s="84"/>
      <c r="AQ88" s="84"/>
      <c r="AR88" s="84"/>
      <c r="AS88" s="85"/>
      <c r="AT88" s="271" t="s">
        <v>75</v>
      </c>
      <c r="AU88" s="272"/>
      <c r="AV88" s="272"/>
      <c r="AW88" s="272"/>
      <c r="AX88" s="273"/>
    </row>
    <row r="89" spans="1:60" ht="22.5" hidden="1" customHeight="1" x14ac:dyDescent="0.15">
      <c r="A89" s="120"/>
      <c r="B89" s="121"/>
      <c r="C89" s="121"/>
      <c r="D89" s="121"/>
      <c r="E89" s="121"/>
      <c r="F89" s="122"/>
      <c r="G89" s="302" t="s">
        <v>309</v>
      </c>
      <c r="H89" s="302"/>
      <c r="I89" s="302"/>
      <c r="J89" s="302"/>
      <c r="K89" s="302"/>
      <c r="L89" s="302"/>
      <c r="M89" s="302"/>
      <c r="N89" s="302"/>
      <c r="O89" s="302"/>
      <c r="P89" s="302"/>
      <c r="Q89" s="302"/>
      <c r="R89" s="302"/>
      <c r="S89" s="302"/>
      <c r="T89" s="302"/>
      <c r="U89" s="302"/>
      <c r="V89" s="302"/>
      <c r="W89" s="302"/>
      <c r="X89" s="302"/>
      <c r="Y89" s="544" t="s">
        <v>17</v>
      </c>
      <c r="Z89" s="545"/>
      <c r="AA89" s="546"/>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55"/>
    </row>
    <row r="90" spans="1:60" ht="47.1" hidden="1" customHeight="1" x14ac:dyDescent="0.15">
      <c r="A90" s="123"/>
      <c r="B90" s="124"/>
      <c r="C90" s="124"/>
      <c r="D90" s="124"/>
      <c r="E90" s="124"/>
      <c r="F90" s="125"/>
      <c r="G90" s="303"/>
      <c r="H90" s="303"/>
      <c r="I90" s="303"/>
      <c r="J90" s="303"/>
      <c r="K90" s="303"/>
      <c r="L90" s="303"/>
      <c r="M90" s="303"/>
      <c r="N90" s="303"/>
      <c r="O90" s="303"/>
      <c r="P90" s="303"/>
      <c r="Q90" s="303"/>
      <c r="R90" s="303"/>
      <c r="S90" s="303"/>
      <c r="T90" s="303"/>
      <c r="U90" s="303"/>
      <c r="V90" s="303"/>
      <c r="W90" s="303"/>
      <c r="X90" s="303"/>
      <c r="Y90" s="20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4"/>
      <c r="Z91" s="205"/>
      <c r="AA91" s="206"/>
      <c r="AB91" s="83" t="s">
        <v>12</v>
      </c>
      <c r="AC91" s="84"/>
      <c r="AD91" s="85"/>
      <c r="AE91" s="139" t="s">
        <v>69</v>
      </c>
      <c r="AF91" s="84"/>
      <c r="AG91" s="84"/>
      <c r="AH91" s="84"/>
      <c r="AI91" s="85"/>
      <c r="AJ91" s="139" t="s">
        <v>70</v>
      </c>
      <c r="AK91" s="84"/>
      <c r="AL91" s="84"/>
      <c r="AM91" s="84"/>
      <c r="AN91" s="85"/>
      <c r="AO91" s="139" t="s">
        <v>71</v>
      </c>
      <c r="AP91" s="84"/>
      <c r="AQ91" s="84"/>
      <c r="AR91" s="84"/>
      <c r="AS91" s="85"/>
      <c r="AT91" s="271" t="s">
        <v>75</v>
      </c>
      <c r="AU91" s="272"/>
      <c r="AV91" s="272"/>
      <c r="AW91" s="272"/>
      <c r="AX91" s="273"/>
    </row>
    <row r="92" spans="1:60" ht="22.5" hidden="1" customHeight="1" x14ac:dyDescent="0.15">
      <c r="A92" s="120"/>
      <c r="B92" s="121"/>
      <c r="C92" s="121"/>
      <c r="D92" s="121"/>
      <c r="E92" s="121"/>
      <c r="F92" s="122"/>
      <c r="G92" s="302" t="s">
        <v>309</v>
      </c>
      <c r="H92" s="302"/>
      <c r="I92" s="302"/>
      <c r="J92" s="302"/>
      <c r="K92" s="302"/>
      <c r="L92" s="302"/>
      <c r="M92" s="302"/>
      <c r="N92" s="302"/>
      <c r="O92" s="302"/>
      <c r="P92" s="302"/>
      <c r="Q92" s="302"/>
      <c r="R92" s="302"/>
      <c r="S92" s="302"/>
      <c r="T92" s="302"/>
      <c r="U92" s="302"/>
      <c r="V92" s="302"/>
      <c r="W92" s="302"/>
      <c r="X92" s="694"/>
      <c r="Y92" s="544" t="s">
        <v>17</v>
      </c>
      <c r="Z92" s="545"/>
      <c r="AA92" s="546"/>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55"/>
    </row>
    <row r="93" spans="1:60" ht="47.1" hidden="1" customHeight="1" x14ac:dyDescent="0.15">
      <c r="A93" s="123"/>
      <c r="B93" s="124"/>
      <c r="C93" s="124"/>
      <c r="D93" s="124"/>
      <c r="E93" s="124"/>
      <c r="F93" s="125"/>
      <c r="G93" s="303"/>
      <c r="H93" s="303"/>
      <c r="I93" s="303"/>
      <c r="J93" s="303"/>
      <c r="K93" s="303"/>
      <c r="L93" s="303"/>
      <c r="M93" s="303"/>
      <c r="N93" s="303"/>
      <c r="O93" s="303"/>
      <c r="P93" s="303"/>
      <c r="Q93" s="303"/>
      <c r="R93" s="303"/>
      <c r="S93" s="303"/>
      <c r="T93" s="303"/>
      <c r="U93" s="303"/>
      <c r="V93" s="303"/>
      <c r="W93" s="303"/>
      <c r="X93" s="695"/>
      <c r="Y93" s="20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0"/>
    </row>
    <row r="94" spans="1:60" ht="32.25" hidden="1" customHeight="1" x14ac:dyDescent="0.15">
      <c r="A94" s="36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6"/>
      <c r="Z94" s="697"/>
      <c r="AA94" s="69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9" t="s">
        <v>75</v>
      </c>
      <c r="AU94" s="700"/>
      <c r="AV94" s="700"/>
      <c r="AW94" s="700"/>
      <c r="AX94" s="701"/>
    </row>
    <row r="95" spans="1:60" ht="22.5" hidden="1" customHeight="1" x14ac:dyDescent="0.15">
      <c r="A95" s="120"/>
      <c r="B95" s="121"/>
      <c r="C95" s="121"/>
      <c r="D95" s="121"/>
      <c r="E95" s="121"/>
      <c r="F95" s="122"/>
      <c r="G95" s="302" t="s">
        <v>309</v>
      </c>
      <c r="H95" s="302"/>
      <c r="I95" s="302"/>
      <c r="J95" s="302"/>
      <c r="K95" s="302"/>
      <c r="L95" s="302"/>
      <c r="M95" s="302"/>
      <c r="N95" s="302"/>
      <c r="O95" s="302"/>
      <c r="P95" s="302"/>
      <c r="Q95" s="302"/>
      <c r="R95" s="302"/>
      <c r="S95" s="302"/>
      <c r="T95" s="302"/>
      <c r="U95" s="302"/>
      <c r="V95" s="302"/>
      <c r="W95" s="302"/>
      <c r="X95" s="302"/>
      <c r="Y95" s="544" t="s">
        <v>17</v>
      </c>
      <c r="Z95" s="545"/>
      <c r="AA95" s="546"/>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55"/>
    </row>
    <row r="96" spans="1:60" ht="47.1" hidden="1" customHeight="1" x14ac:dyDescent="0.15">
      <c r="A96" s="123"/>
      <c r="B96" s="124"/>
      <c r="C96" s="124"/>
      <c r="D96" s="124"/>
      <c r="E96" s="124"/>
      <c r="F96" s="125"/>
      <c r="G96" s="303"/>
      <c r="H96" s="303"/>
      <c r="I96" s="303"/>
      <c r="J96" s="303"/>
      <c r="K96" s="303"/>
      <c r="L96" s="303"/>
      <c r="M96" s="303"/>
      <c r="N96" s="303"/>
      <c r="O96" s="303"/>
      <c r="P96" s="303"/>
      <c r="Q96" s="303"/>
      <c r="R96" s="303"/>
      <c r="S96" s="303"/>
      <c r="T96" s="303"/>
      <c r="U96" s="303"/>
      <c r="V96" s="303"/>
      <c r="W96" s="303"/>
      <c r="X96" s="303"/>
      <c r="Y96" s="20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0"/>
    </row>
    <row r="97" spans="1:50" ht="23.1" customHeight="1" x14ac:dyDescent="0.15">
      <c r="A97" s="611" t="s">
        <v>77</v>
      </c>
      <c r="B97" s="612"/>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7.45" customHeight="1" x14ac:dyDescent="0.15">
      <c r="A98" s="613"/>
      <c r="B98" s="614"/>
      <c r="C98" s="541" t="s">
        <v>393</v>
      </c>
      <c r="D98" s="542"/>
      <c r="E98" s="542"/>
      <c r="F98" s="542"/>
      <c r="G98" s="542"/>
      <c r="H98" s="542"/>
      <c r="I98" s="542"/>
      <c r="J98" s="542"/>
      <c r="K98" s="543"/>
      <c r="L98" s="175">
        <v>8033</v>
      </c>
      <c r="M98" s="176"/>
      <c r="N98" s="176"/>
      <c r="O98" s="176"/>
      <c r="P98" s="176"/>
      <c r="Q98" s="177"/>
      <c r="R98" s="175">
        <v>8033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3"/>
      <c r="B99" s="614"/>
      <c r="C99" s="608"/>
      <c r="D99" s="609"/>
      <c r="E99" s="609"/>
      <c r="F99" s="609"/>
      <c r="G99" s="609"/>
      <c r="H99" s="609"/>
      <c r="I99" s="609"/>
      <c r="J99" s="609"/>
      <c r="K99" s="61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3"/>
      <c r="B100" s="614"/>
      <c r="C100" s="608"/>
      <c r="D100" s="609"/>
      <c r="E100" s="609"/>
      <c r="F100" s="609"/>
      <c r="G100" s="609"/>
      <c r="H100" s="609"/>
      <c r="I100" s="609"/>
      <c r="J100" s="609"/>
      <c r="K100" s="61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3"/>
      <c r="B101" s="614"/>
      <c r="C101" s="608"/>
      <c r="D101" s="609"/>
      <c r="E101" s="609"/>
      <c r="F101" s="609"/>
      <c r="G101" s="609"/>
      <c r="H101" s="609"/>
      <c r="I101" s="609"/>
      <c r="J101" s="609"/>
      <c r="K101" s="61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3"/>
      <c r="B102" s="614"/>
      <c r="C102" s="608"/>
      <c r="D102" s="609"/>
      <c r="E102" s="609"/>
      <c r="F102" s="609"/>
      <c r="G102" s="609"/>
      <c r="H102" s="609"/>
      <c r="I102" s="609"/>
      <c r="J102" s="609"/>
      <c r="K102" s="61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3"/>
      <c r="B103" s="614"/>
      <c r="C103" s="617"/>
      <c r="D103" s="618"/>
      <c r="E103" s="618"/>
      <c r="F103" s="618"/>
      <c r="G103" s="618"/>
      <c r="H103" s="618"/>
      <c r="I103" s="618"/>
      <c r="J103" s="618"/>
      <c r="K103" s="61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5"/>
      <c r="B104" s="616"/>
      <c r="C104" s="602" t="s">
        <v>22</v>
      </c>
      <c r="D104" s="603"/>
      <c r="E104" s="603"/>
      <c r="F104" s="603"/>
      <c r="G104" s="603"/>
      <c r="H104" s="603"/>
      <c r="I104" s="603"/>
      <c r="J104" s="603"/>
      <c r="K104" s="604"/>
      <c r="L104" s="605">
        <f>SUM(L98:Q103)</f>
        <v>8033</v>
      </c>
      <c r="M104" s="606"/>
      <c r="N104" s="606"/>
      <c r="O104" s="606"/>
      <c r="P104" s="606"/>
      <c r="Q104" s="607"/>
      <c r="R104" s="605">
        <f>SUM(R98:W103)</f>
        <v>8033</v>
      </c>
      <c r="S104" s="606"/>
      <c r="T104" s="606"/>
      <c r="U104" s="606"/>
      <c r="V104" s="606"/>
      <c r="W104" s="60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84.95" customHeight="1" x14ac:dyDescent="0.15">
      <c r="A108" s="654" t="s">
        <v>312</v>
      </c>
      <c r="B108" s="65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8" t="s">
        <v>382</v>
      </c>
      <c r="AE108" s="349"/>
      <c r="AF108" s="349"/>
      <c r="AG108" s="345" t="s">
        <v>414</v>
      </c>
      <c r="AH108" s="346"/>
      <c r="AI108" s="346"/>
      <c r="AJ108" s="346"/>
      <c r="AK108" s="346"/>
      <c r="AL108" s="346"/>
      <c r="AM108" s="346"/>
      <c r="AN108" s="346"/>
      <c r="AO108" s="346"/>
      <c r="AP108" s="346"/>
      <c r="AQ108" s="346"/>
      <c r="AR108" s="346"/>
      <c r="AS108" s="346"/>
      <c r="AT108" s="346"/>
      <c r="AU108" s="346"/>
      <c r="AV108" s="346"/>
      <c r="AW108" s="346"/>
      <c r="AX108" s="347"/>
    </row>
    <row r="109" spans="1:50" ht="56.85" customHeight="1" x14ac:dyDescent="0.15">
      <c r="A109" s="656"/>
      <c r="B109" s="657"/>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8"/>
      <c r="AD109" s="300" t="s">
        <v>382</v>
      </c>
      <c r="AE109" s="301"/>
      <c r="AF109" s="301"/>
      <c r="AG109" s="280" t="s">
        <v>412</v>
      </c>
      <c r="AH109" s="257"/>
      <c r="AI109" s="257"/>
      <c r="AJ109" s="257"/>
      <c r="AK109" s="257"/>
      <c r="AL109" s="257"/>
      <c r="AM109" s="257"/>
      <c r="AN109" s="257"/>
      <c r="AO109" s="257"/>
      <c r="AP109" s="257"/>
      <c r="AQ109" s="257"/>
      <c r="AR109" s="257"/>
      <c r="AS109" s="257"/>
      <c r="AT109" s="257"/>
      <c r="AU109" s="257"/>
      <c r="AV109" s="257"/>
      <c r="AW109" s="257"/>
      <c r="AX109" s="281"/>
    </row>
    <row r="110" spans="1:50" ht="84.95" customHeight="1" x14ac:dyDescent="0.15">
      <c r="A110" s="658"/>
      <c r="B110" s="659"/>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1" t="s">
        <v>382</v>
      </c>
      <c r="AE110" s="332"/>
      <c r="AF110" s="332"/>
      <c r="AG110" s="474" t="s">
        <v>421</v>
      </c>
      <c r="AH110" s="245"/>
      <c r="AI110" s="245"/>
      <c r="AJ110" s="245"/>
      <c r="AK110" s="245"/>
      <c r="AL110" s="245"/>
      <c r="AM110" s="245"/>
      <c r="AN110" s="245"/>
      <c r="AO110" s="245"/>
      <c r="AP110" s="245"/>
      <c r="AQ110" s="245"/>
      <c r="AR110" s="245"/>
      <c r="AS110" s="245"/>
      <c r="AT110" s="245"/>
      <c r="AU110" s="245"/>
      <c r="AV110" s="245"/>
      <c r="AW110" s="245"/>
      <c r="AX110" s="327"/>
    </row>
    <row r="111" spans="1:50" ht="19.350000000000001" customHeight="1" x14ac:dyDescent="0.15">
      <c r="A111" s="261" t="s">
        <v>46</v>
      </c>
      <c r="B111" s="262"/>
      <c r="C111" s="563"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4" t="s">
        <v>401</v>
      </c>
      <c r="AE111" s="275"/>
      <c r="AF111" s="275"/>
      <c r="AG111" s="277"/>
      <c r="AH111" s="278"/>
      <c r="AI111" s="278"/>
      <c r="AJ111" s="278"/>
      <c r="AK111" s="278"/>
      <c r="AL111" s="278"/>
      <c r="AM111" s="278"/>
      <c r="AN111" s="278"/>
      <c r="AO111" s="278"/>
      <c r="AP111" s="278"/>
      <c r="AQ111" s="278"/>
      <c r="AR111" s="278"/>
      <c r="AS111" s="278"/>
      <c r="AT111" s="278"/>
      <c r="AU111" s="278"/>
      <c r="AV111" s="278"/>
      <c r="AW111" s="278"/>
      <c r="AX111" s="279"/>
    </row>
    <row r="112" spans="1:50" ht="84.95"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382</v>
      </c>
      <c r="AE112" s="301"/>
      <c r="AF112" s="301"/>
      <c r="AG112" s="280" t="s">
        <v>413</v>
      </c>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401</v>
      </c>
      <c r="AE113" s="301"/>
      <c r="AF113" s="301"/>
      <c r="AG113" s="475"/>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401</v>
      </c>
      <c r="AE114" s="301"/>
      <c r="AF114" s="301"/>
      <c r="AG114" s="475"/>
      <c r="AH114" s="257"/>
      <c r="AI114" s="257"/>
      <c r="AJ114" s="257"/>
      <c r="AK114" s="257"/>
      <c r="AL114" s="257"/>
      <c r="AM114" s="257"/>
      <c r="AN114" s="257"/>
      <c r="AO114" s="257"/>
      <c r="AP114" s="257"/>
      <c r="AQ114" s="257"/>
      <c r="AR114" s="257"/>
      <c r="AS114" s="257"/>
      <c r="AT114" s="257"/>
      <c r="AU114" s="257"/>
      <c r="AV114" s="257"/>
      <c r="AW114" s="257"/>
      <c r="AX114" s="281"/>
    </row>
    <row r="115" spans="1:64" ht="42.6"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0" t="s">
        <v>382</v>
      </c>
      <c r="AE115" s="301"/>
      <c r="AF115" s="301"/>
      <c r="AG115" s="280" t="s">
        <v>415</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59" t="s">
        <v>382</v>
      </c>
      <c r="AE116" s="260"/>
      <c r="AF116" s="260"/>
      <c r="AG116" s="594" t="s">
        <v>429</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401</v>
      </c>
      <c r="AE117" s="332"/>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70.7"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382</v>
      </c>
      <c r="AE118" s="275"/>
      <c r="AF118" s="276"/>
      <c r="AG118" s="277" t="s">
        <v>418</v>
      </c>
      <c r="AH118" s="278"/>
      <c r="AI118" s="278"/>
      <c r="AJ118" s="278"/>
      <c r="AK118" s="278"/>
      <c r="AL118" s="278"/>
      <c r="AM118" s="278"/>
      <c r="AN118" s="278"/>
      <c r="AO118" s="278"/>
      <c r="AP118" s="278"/>
      <c r="AQ118" s="278"/>
      <c r="AR118" s="278"/>
      <c r="AS118" s="278"/>
      <c r="AT118" s="278"/>
      <c r="AU118" s="278"/>
      <c r="AV118" s="278"/>
      <c r="AW118" s="278"/>
      <c r="AX118" s="279"/>
    </row>
    <row r="119" spans="1:64" ht="99.2"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t="s">
        <v>401</v>
      </c>
      <c r="AE119" s="351"/>
      <c r="AF119" s="351"/>
      <c r="AG119" s="280"/>
      <c r="AH119" s="257"/>
      <c r="AI119" s="257"/>
      <c r="AJ119" s="257"/>
      <c r="AK119" s="257"/>
      <c r="AL119" s="257"/>
      <c r="AM119" s="257"/>
      <c r="AN119" s="257"/>
      <c r="AO119" s="257"/>
      <c r="AP119" s="257"/>
      <c r="AQ119" s="257"/>
      <c r="AR119" s="257"/>
      <c r="AS119" s="257"/>
      <c r="AT119" s="257"/>
      <c r="AU119" s="257"/>
      <c r="AV119" s="257"/>
      <c r="AW119" s="257"/>
      <c r="AX119" s="281"/>
    </row>
    <row r="120" spans="1:64" ht="56.85"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382</v>
      </c>
      <c r="AE120" s="301"/>
      <c r="AF120" s="301"/>
      <c r="AG120" s="280" t="s">
        <v>422</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401</v>
      </c>
      <c r="AE121" s="301"/>
      <c r="AF121" s="301"/>
      <c r="AG121" s="326"/>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x14ac:dyDescent="0.15">
      <c r="A122" s="247" t="s">
        <v>80</v>
      </c>
      <c r="B122" s="24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4" t="s">
        <v>382</v>
      </c>
      <c r="AE122" s="275"/>
      <c r="AF122" s="275"/>
      <c r="AG122" s="322" t="s">
        <v>424</v>
      </c>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3"/>
      <c r="AI123" s="243"/>
      <c r="AJ123" s="243"/>
      <c r="AK123" s="243"/>
      <c r="AL123" s="243"/>
      <c r="AM123" s="243"/>
      <c r="AN123" s="243"/>
      <c r="AO123" s="243"/>
      <c r="AP123" s="243"/>
      <c r="AQ123" s="243"/>
      <c r="AR123" s="243"/>
      <c r="AS123" s="243"/>
      <c r="AT123" s="243"/>
      <c r="AU123" s="243"/>
      <c r="AV123" s="243"/>
      <c r="AW123" s="243"/>
      <c r="AX123" s="325"/>
    </row>
    <row r="124" spans="1:64" ht="70.7" customHeight="1" x14ac:dyDescent="0.15">
      <c r="A124" s="249"/>
      <c r="B124" s="250"/>
      <c r="C124" s="282" t="s">
        <v>402</v>
      </c>
      <c r="D124" s="283"/>
      <c r="E124" s="283"/>
      <c r="F124" s="283"/>
      <c r="G124" s="283"/>
      <c r="H124" s="283"/>
      <c r="I124" s="283"/>
      <c r="J124" s="283"/>
      <c r="K124" s="283"/>
      <c r="L124" s="283"/>
      <c r="M124" s="283"/>
      <c r="N124" s="283"/>
      <c r="O124" s="284"/>
      <c r="P124" s="291"/>
      <c r="Q124" s="291"/>
      <c r="R124" s="291"/>
      <c r="S124" s="292"/>
      <c r="T124" s="256" t="s">
        <v>416</v>
      </c>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8.35" customHeight="1" x14ac:dyDescent="0.15">
      <c r="A125" s="251"/>
      <c r="B125" s="252"/>
      <c r="C125" s="285" t="s">
        <v>417</v>
      </c>
      <c r="D125" s="286"/>
      <c r="E125" s="286"/>
      <c r="F125" s="286"/>
      <c r="G125" s="286"/>
      <c r="H125" s="286"/>
      <c r="I125" s="286"/>
      <c r="J125" s="286"/>
      <c r="K125" s="286"/>
      <c r="L125" s="286"/>
      <c r="M125" s="286"/>
      <c r="N125" s="286"/>
      <c r="O125" s="287"/>
      <c r="P125" s="293"/>
      <c r="Q125" s="293"/>
      <c r="R125" s="293"/>
      <c r="S125" s="294"/>
      <c r="T125" s="565" t="s">
        <v>423</v>
      </c>
      <c r="U125" s="342"/>
      <c r="V125" s="342"/>
      <c r="W125" s="342"/>
      <c r="X125" s="342"/>
      <c r="Y125" s="342"/>
      <c r="Z125" s="342"/>
      <c r="AA125" s="342"/>
      <c r="AB125" s="342"/>
      <c r="AC125" s="342"/>
      <c r="AD125" s="342"/>
      <c r="AE125" s="342"/>
      <c r="AF125" s="566"/>
      <c r="AG125" s="326"/>
      <c r="AH125" s="245"/>
      <c r="AI125" s="245"/>
      <c r="AJ125" s="245"/>
      <c r="AK125" s="245"/>
      <c r="AL125" s="245"/>
      <c r="AM125" s="245"/>
      <c r="AN125" s="245"/>
      <c r="AO125" s="245"/>
      <c r="AP125" s="245"/>
      <c r="AQ125" s="245"/>
      <c r="AR125" s="245"/>
      <c r="AS125" s="245"/>
      <c r="AT125" s="245"/>
      <c r="AU125" s="245"/>
      <c r="AV125" s="245"/>
      <c r="AW125" s="245"/>
      <c r="AX125" s="327"/>
    </row>
    <row r="126" spans="1:64" ht="57" customHeight="1" x14ac:dyDescent="0.15">
      <c r="A126" s="261" t="s">
        <v>58</v>
      </c>
      <c r="B126" s="391"/>
      <c r="C126" s="381" t="s">
        <v>64</v>
      </c>
      <c r="D126" s="429"/>
      <c r="E126" s="429"/>
      <c r="F126" s="430"/>
      <c r="G126" s="385" t="s">
        <v>403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9" t="s">
        <v>68</v>
      </c>
      <c r="D127" s="590"/>
      <c r="E127" s="590"/>
      <c r="F127" s="591"/>
      <c r="G127" s="592" t="s">
        <v>420</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28" t="s">
        <v>427</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307</v>
      </c>
      <c r="B131" s="389"/>
      <c r="C131" s="389"/>
      <c r="D131" s="389"/>
      <c r="E131" s="390"/>
      <c r="F131" s="421" t="s">
        <v>425</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388" t="s">
        <v>307</v>
      </c>
      <c r="B133" s="389"/>
      <c r="C133" s="389"/>
      <c r="D133" s="389"/>
      <c r="E133" s="390"/>
      <c r="F133" s="424" t="s">
        <v>426</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4" t="s">
        <v>224</v>
      </c>
      <c r="B137" s="319"/>
      <c r="C137" s="319"/>
      <c r="D137" s="319"/>
      <c r="E137" s="319"/>
      <c r="F137" s="319"/>
      <c r="G137" s="555" t="s">
        <v>385</v>
      </c>
      <c r="H137" s="556"/>
      <c r="I137" s="556"/>
      <c r="J137" s="556"/>
      <c r="K137" s="556"/>
      <c r="L137" s="556"/>
      <c r="M137" s="556"/>
      <c r="N137" s="556"/>
      <c r="O137" s="556"/>
      <c r="P137" s="557"/>
      <c r="Q137" s="319" t="s">
        <v>225</v>
      </c>
      <c r="R137" s="319"/>
      <c r="S137" s="319"/>
      <c r="T137" s="319"/>
      <c r="U137" s="319"/>
      <c r="V137" s="319"/>
      <c r="W137" s="564" t="s">
        <v>384</v>
      </c>
      <c r="X137" s="556"/>
      <c r="Y137" s="556"/>
      <c r="Z137" s="556"/>
      <c r="AA137" s="556"/>
      <c r="AB137" s="556"/>
      <c r="AC137" s="556"/>
      <c r="AD137" s="556"/>
      <c r="AE137" s="556"/>
      <c r="AF137" s="557"/>
      <c r="AG137" s="319" t="s">
        <v>226</v>
      </c>
      <c r="AH137" s="319"/>
      <c r="AI137" s="319"/>
      <c r="AJ137" s="319"/>
      <c r="AK137" s="319"/>
      <c r="AL137" s="319"/>
      <c r="AM137" s="521" t="s">
        <v>384</v>
      </c>
      <c r="AN137" s="522"/>
      <c r="AO137" s="522"/>
      <c r="AP137" s="522"/>
      <c r="AQ137" s="522"/>
      <c r="AR137" s="522"/>
      <c r="AS137" s="522"/>
      <c r="AT137" s="522"/>
      <c r="AU137" s="522"/>
      <c r="AV137" s="523"/>
      <c r="AW137" s="12"/>
      <c r="AX137" s="13"/>
    </row>
    <row r="138" spans="1:50" ht="19.899999999999999" customHeight="1" thickBot="1" x14ac:dyDescent="0.2">
      <c r="A138" s="525" t="s">
        <v>227</v>
      </c>
      <c r="B138" s="427"/>
      <c r="C138" s="427"/>
      <c r="D138" s="427"/>
      <c r="E138" s="427"/>
      <c r="F138" s="427"/>
      <c r="G138" s="316" t="s">
        <v>389</v>
      </c>
      <c r="H138" s="317"/>
      <c r="I138" s="317"/>
      <c r="J138" s="317"/>
      <c r="K138" s="317"/>
      <c r="L138" s="317"/>
      <c r="M138" s="317"/>
      <c r="N138" s="317"/>
      <c r="O138" s="317"/>
      <c r="P138" s="318"/>
      <c r="Q138" s="427" t="s">
        <v>228</v>
      </c>
      <c r="R138" s="427"/>
      <c r="S138" s="427"/>
      <c r="T138" s="427"/>
      <c r="U138" s="427"/>
      <c r="V138" s="427"/>
      <c r="W138" s="316" t="s">
        <v>390</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5.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65" t="s">
        <v>34</v>
      </c>
      <c r="B178" s="366"/>
      <c r="C178" s="366"/>
      <c r="D178" s="366"/>
      <c r="E178" s="366"/>
      <c r="F178" s="367"/>
      <c r="G178" s="374" t="s">
        <v>365</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378</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3.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9"/>
    </row>
    <row r="180" spans="1:50" ht="23.2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80"/>
    </row>
    <row r="181" spans="1:50" ht="23.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7"/>
    </row>
    <row r="182" spans="1:50" ht="23.2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7"/>
    </row>
    <row r="183" spans="1:50" ht="23.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7"/>
    </row>
    <row r="184" spans="1:50" ht="23.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7"/>
    </row>
    <row r="185" spans="1:50" ht="23.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7"/>
    </row>
    <row r="186" spans="1:50" ht="23.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7"/>
    </row>
    <row r="187" spans="1:50" ht="23.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7"/>
    </row>
    <row r="188" spans="1:50" ht="23.2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7"/>
    </row>
    <row r="189" spans="1:50" ht="23.2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7"/>
    </row>
    <row r="190" spans="1:50" ht="23.25" customHeight="1" thickBot="1" x14ac:dyDescent="0.2">
      <c r="A190" s="368"/>
      <c r="B190" s="369"/>
      <c r="C190" s="369"/>
      <c r="D190" s="369"/>
      <c r="E190" s="369"/>
      <c r="F190" s="370"/>
      <c r="G190" s="568" t="s">
        <v>22</v>
      </c>
      <c r="H190" s="569"/>
      <c r="I190" s="569"/>
      <c r="J190" s="569"/>
      <c r="K190" s="569"/>
      <c r="L190" s="570"/>
      <c r="M190" s="146"/>
      <c r="N190" s="146"/>
      <c r="O190" s="146"/>
      <c r="P190" s="146"/>
      <c r="Q190" s="146"/>
      <c r="R190" s="146"/>
      <c r="S190" s="146"/>
      <c r="T190" s="146"/>
      <c r="U190" s="146"/>
      <c r="V190" s="146"/>
      <c r="W190" s="146"/>
      <c r="X190" s="147"/>
      <c r="Y190" s="571">
        <f>SUM(Y180:AB189)</f>
        <v>0</v>
      </c>
      <c r="Z190" s="572"/>
      <c r="AA190" s="572"/>
      <c r="AB190" s="573"/>
      <c r="AC190" s="568" t="s">
        <v>22</v>
      </c>
      <c r="AD190" s="569"/>
      <c r="AE190" s="569"/>
      <c r="AF190" s="569"/>
      <c r="AG190" s="569"/>
      <c r="AH190" s="570"/>
      <c r="AI190" s="146"/>
      <c r="AJ190" s="146"/>
      <c r="AK190" s="146"/>
      <c r="AL190" s="146"/>
      <c r="AM190" s="146"/>
      <c r="AN190" s="146"/>
      <c r="AO190" s="146"/>
      <c r="AP190" s="146"/>
      <c r="AQ190" s="146"/>
      <c r="AR190" s="146"/>
      <c r="AS190" s="146"/>
      <c r="AT190" s="147"/>
      <c r="AU190" s="571">
        <f>SUM(AU180:AX189)</f>
        <v>0</v>
      </c>
      <c r="AV190" s="572"/>
      <c r="AW190" s="572"/>
      <c r="AX190" s="574"/>
    </row>
    <row r="191" spans="1:50" ht="23.25" customHeight="1" x14ac:dyDescent="0.15">
      <c r="A191" s="368"/>
      <c r="B191" s="369"/>
      <c r="C191" s="369"/>
      <c r="D191" s="369"/>
      <c r="E191" s="369"/>
      <c r="F191" s="370"/>
      <c r="G191" s="374" t="s">
        <v>366</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360</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3.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9"/>
    </row>
    <row r="193" spans="1:50" ht="23.2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0"/>
    </row>
    <row r="194" spans="1:50" ht="23.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7"/>
    </row>
    <row r="195" spans="1:50" ht="23.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7"/>
    </row>
    <row r="196" spans="1:50" ht="23.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7"/>
    </row>
    <row r="197" spans="1:50" ht="23.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7"/>
    </row>
    <row r="198" spans="1:50" ht="23.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7"/>
    </row>
    <row r="199" spans="1:50" ht="23.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7"/>
    </row>
    <row r="200" spans="1:50" ht="23.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7"/>
    </row>
    <row r="201" spans="1:50" ht="23.2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7"/>
    </row>
    <row r="202" spans="1:50" ht="23.2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7"/>
    </row>
    <row r="203" spans="1:50" ht="23.25" customHeight="1" thickBot="1" x14ac:dyDescent="0.2">
      <c r="A203" s="368"/>
      <c r="B203" s="369"/>
      <c r="C203" s="369"/>
      <c r="D203" s="369"/>
      <c r="E203" s="369"/>
      <c r="F203" s="370"/>
      <c r="G203" s="568" t="s">
        <v>22</v>
      </c>
      <c r="H203" s="569"/>
      <c r="I203" s="569"/>
      <c r="J203" s="569"/>
      <c r="K203" s="569"/>
      <c r="L203" s="570"/>
      <c r="M203" s="146"/>
      <c r="N203" s="146"/>
      <c r="O203" s="146"/>
      <c r="P203" s="146"/>
      <c r="Q203" s="146"/>
      <c r="R203" s="146"/>
      <c r="S203" s="146"/>
      <c r="T203" s="146"/>
      <c r="U203" s="146"/>
      <c r="V203" s="146"/>
      <c r="W203" s="146"/>
      <c r="X203" s="147"/>
      <c r="Y203" s="571">
        <f>SUM(Y193:AB202)</f>
        <v>0</v>
      </c>
      <c r="Z203" s="572"/>
      <c r="AA203" s="572"/>
      <c r="AB203" s="573"/>
      <c r="AC203" s="568" t="s">
        <v>22</v>
      </c>
      <c r="AD203" s="569"/>
      <c r="AE203" s="569"/>
      <c r="AF203" s="569"/>
      <c r="AG203" s="569"/>
      <c r="AH203" s="570"/>
      <c r="AI203" s="146"/>
      <c r="AJ203" s="146"/>
      <c r="AK203" s="146"/>
      <c r="AL203" s="146"/>
      <c r="AM203" s="146"/>
      <c r="AN203" s="146"/>
      <c r="AO203" s="146"/>
      <c r="AP203" s="146"/>
      <c r="AQ203" s="146"/>
      <c r="AR203" s="146"/>
      <c r="AS203" s="146"/>
      <c r="AT203" s="147"/>
      <c r="AU203" s="571">
        <f>SUM(AU193:AX202)</f>
        <v>0</v>
      </c>
      <c r="AV203" s="572"/>
      <c r="AW203" s="572"/>
      <c r="AX203" s="574"/>
    </row>
    <row r="204" spans="1:50" ht="23.25" customHeight="1" x14ac:dyDescent="0.15">
      <c r="A204" s="368"/>
      <c r="B204" s="369"/>
      <c r="C204" s="369"/>
      <c r="D204" s="369"/>
      <c r="E204" s="369"/>
      <c r="F204" s="370"/>
      <c r="G204" s="374" t="s">
        <v>361</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362</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9"/>
    </row>
    <row r="206" spans="1:50" ht="23.2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0"/>
    </row>
    <row r="207" spans="1:50" ht="23.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7"/>
    </row>
    <row r="208" spans="1:50" ht="23.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7"/>
    </row>
    <row r="209" spans="1:50" ht="23.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7"/>
    </row>
    <row r="210" spans="1:50" ht="23.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7"/>
    </row>
    <row r="211" spans="1:50" ht="23.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7"/>
    </row>
    <row r="212" spans="1:50" ht="23.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7"/>
    </row>
    <row r="213" spans="1:50" ht="23.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7"/>
    </row>
    <row r="214" spans="1:50" ht="23.2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7"/>
    </row>
    <row r="215" spans="1:50" ht="23.2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7"/>
    </row>
    <row r="216" spans="1:50" ht="23.25" customHeight="1" thickBot="1" x14ac:dyDescent="0.2">
      <c r="A216" s="368"/>
      <c r="B216" s="369"/>
      <c r="C216" s="369"/>
      <c r="D216" s="369"/>
      <c r="E216" s="369"/>
      <c r="F216" s="370"/>
      <c r="G216" s="568" t="s">
        <v>22</v>
      </c>
      <c r="H216" s="569"/>
      <c r="I216" s="569"/>
      <c r="J216" s="569"/>
      <c r="K216" s="569"/>
      <c r="L216" s="570"/>
      <c r="M216" s="146"/>
      <c r="N216" s="146"/>
      <c r="O216" s="146"/>
      <c r="P216" s="146"/>
      <c r="Q216" s="146"/>
      <c r="R216" s="146"/>
      <c r="S216" s="146"/>
      <c r="T216" s="146"/>
      <c r="U216" s="146"/>
      <c r="V216" s="146"/>
      <c r="W216" s="146"/>
      <c r="X216" s="147"/>
      <c r="Y216" s="571">
        <f>SUM(Y206:AB215)</f>
        <v>0</v>
      </c>
      <c r="Z216" s="572"/>
      <c r="AA216" s="572"/>
      <c r="AB216" s="573"/>
      <c r="AC216" s="568" t="s">
        <v>22</v>
      </c>
      <c r="AD216" s="569"/>
      <c r="AE216" s="569"/>
      <c r="AF216" s="569"/>
      <c r="AG216" s="569"/>
      <c r="AH216" s="570"/>
      <c r="AI216" s="146"/>
      <c r="AJ216" s="146"/>
      <c r="AK216" s="146"/>
      <c r="AL216" s="146"/>
      <c r="AM216" s="146"/>
      <c r="AN216" s="146"/>
      <c r="AO216" s="146"/>
      <c r="AP216" s="146"/>
      <c r="AQ216" s="146"/>
      <c r="AR216" s="146"/>
      <c r="AS216" s="146"/>
      <c r="AT216" s="147"/>
      <c r="AU216" s="571">
        <f>SUM(AU206:AX215)</f>
        <v>0</v>
      </c>
      <c r="AV216" s="572"/>
      <c r="AW216" s="572"/>
      <c r="AX216" s="574"/>
    </row>
    <row r="217" spans="1:50" ht="23.25" customHeight="1" x14ac:dyDescent="0.15">
      <c r="A217" s="368"/>
      <c r="B217" s="369"/>
      <c r="C217" s="369"/>
      <c r="D217" s="369"/>
      <c r="E217" s="369"/>
      <c r="F217" s="370"/>
      <c r="G217" s="374" t="s">
        <v>363</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364</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9"/>
    </row>
    <row r="219" spans="1:50" ht="23.2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0"/>
    </row>
    <row r="220" spans="1:50" ht="23.2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7"/>
    </row>
    <row r="221" spans="1:50" ht="23.2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7"/>
    </row>
    <row r="222" spans="1:50" ht="23.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7"/>
    </row>
    <row r="223" spans="1:50" ht="23.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7"/>
    </row>
    <row r="224" spans="1:50" ht="23.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7"/>
    </row>
    <row r="225" spans="1:50" ht="23.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7"/>
    </row>
    <row r="226" spans="1:50" ht="23.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7"/>
    </row>
    <row r="227" spans="1:50" ht="23.2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7"/>
    </row>
    <row r="228" spans="1:50" ht="23.2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7"/>
    </row>
    <row r="229" spans="1:50" ht="23.25" customHeight="1" x14ac:dyDescent="0.15">
      <c r="A229" s="368"/>
      <c r="B229" s="369"/>
      <c r="C229" s="369"/>
      <c r="D229" s="369"/>
      <c r="E229" s="369"/>
      <c r="F229" s="370"/>
      <c r="G229" s="568" t="s">
        <v>22</v>
      </c>
      <c r="H229" s="569"/>
      <c r="I229" s="569"/>
      <c r="J229" s="569"/>
      <c r="K229" s="569"/>
      <c r="L229" s="570"/>
      <c r="M229" s="146"/>
      <c r="N229" s="146"/>
      <c r="O229" s="146"/>
      <c r="P229" s="146"/>
      <c r="Q229" s="146"/>
      <c r="R229" s="146"/>
      <c r="S229" s="146"/>
      <c r="T229" s="146"/>
      <c r="U229" s="146"/>
      <c r="V229" s="146"/>
      <c r="W229" s="146"/>
      <c r="X229" s="147"/>
      <c r="Y229" s="571">
        <f>SUM(Y219:AB228)</f>
        <v>0</v>
      </c>
      <c r="Z229" s="572"/>
      <c r="AA229" s="572"/>
      <c r="AB229" s="573"/>
      <c r="AC229" s="568" t="s">
        <v>22</v>
      </c>
      <c r="AD229" s="569"/>
      <c r="AE229" s="569"/>
      <c r="AF229" s="569"/>
      <c r="AG229" s="569"/>
      <c r="AH229" s="570"/>
      <c r="AI229" s="146"/>
      <c r="AJ229" s="146"/>
      <c r="AK229" s="146"/>
      <c r="AL229" s="146"/>
      <c r="AM229" s="146"/>
      <c r="AN229" s="146"/>
      <c r="AO229" s="146"/>
      <c r="AP229" s="146"/>
      <c r="AQ229" s="146"/>
      <c r="AR229" s="146"/>
      <c r="AS229" s="146"/>
      <c r="AT229" s="147"/>
      <c r="AU229" s="571">
        <f>SUM(AU219:AX228)</f>
        <v>0</v>
      </c>
      <c r="AV229" s="572"/>
      <c r="AW229" s="572"/>
      <c r="AX229" s="574"/>
    </row>
    <row r="230" spans="1:50" ht="23.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4" t="s">
        <v>33</v>
      </c>
      <c r="AL235" s="239"/>
      <c r="AM235" s="239"/>
      <c r="AN235" s="239"/>
      <c r="AO235" s="239"/>
      <c r="AP235" s="239"/>
      <c r="AQ235" s="239" t="s">
        <v>23</v>
      </c>
      <c r="AR235" s="239"/>
      <c r="AS235" s="239"/>
      <c r="AT235" s="239"/>
      <c r="AU235" s="83" t="s">
        <v>24</v>
      </c>
      <c r="AV235" s="84"/>
      <c r="AW235" s="84"/>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705"/>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06"/>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39" t="s">
        <v>368</v>
      </c>
      <c r="D268" s="239"/>
      <c r="E268" s="239"/>
      <c r="F268" s="239"/>
      <c r="G268" s="239"/>
      <c r="H268" s="239"/>
      <c r="I268" s="239"/>
      <c r="J268" s="239"/>
      <c r="K268" s="239"/>
      <c r="L268" s="239"/>
      <c r="M268" s="239" t="s">
        <v>369</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4" t="s">
        <v>370</v>
      </c>
      <c r="AL268" s="239"/>
      <c r="AM268" s="239"/>
      <c r="AN268" s="239"/>
      <c r="AO268" s="239"/>
      <c r="AP268" s="239"/>
      <c r="AQ268" s="239" t="s">
        <v>23</v>
      </c>
      <c r="AR268" s="239"/>
      <c r="AS268" s="239"/>
      <c r="AT268" s="239"/>
      <c r="AU268" s="83" t="s">
        <v>24</v>
      </c>
      <c r="AV268" s="84"/>
      <c r="AW268" s="84"/>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9" t="s">
        <v>368</v>
      </c>
      <c r="D301" s="239"/>
      <c r="E301" s="239"/>
      <c r="F301" s="239"/>
      <c r="G301" s="239"/>
      <c r="H301" s="239"/>
      <c r="I301" s="239"/>
      <c r="J301" s="239"/>
      <c r="K301" s="239"/>
      <c r="L301" s="239"/>
      <c r="M301" s="239" t="s">
        <v>369</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4" t="s">
        <v>370</v>
      </c>
      <c r="AL301" s="239"/>
      <c r="AM301" s="239"/>
      <c r="AN301" s="239"/>
      <c r="AO301" s="239"/>
      <c r="AP301" s="239"/>
      <c r="AQ301" s="239" t="s">
        <v>23</v>
      </c>
      <c r="AR301" s="239"/>
      <c r="AS301" s="239"/>
      <c r="AT301" s="239"/>
      <c r="AU301" s="83" t="s">
        <v>24</v>
      </c>
      <c r="AV301" s="84"/>
      <c r="AW301" s="84"/>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9" t="s">
        <v>368</v>
      </c>
      <c r="D334" s="239"/>
      <c r="E334" s="239"/>
      <c r="F334" s="239"/>
      <c r="G334" s="239"/>
      <c r="H334" s="239"/>
      <c r="I334" s="239"/>
      <c r="J334" s="239"/>
      <c r="K334" s="239"/>
      <c r="L334" s="239"/>
      <c r="M334" s="239" t="s">
        <v>369</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4" t="s">
        <v>370</v>
      </c>
      <c r="AL334" s="239"/>
      <c r="AM334" s="239"/>
      <c r="AN334" s="239"/>
      <c r="AO334" s="239"/>
      <c r="AP334" s="239"/>
      <c r="AQ334" s="239" t="s">
        <v>23</v>
      </c>
      <c r="AR334" s="239"/>
      <c r="AS334" s="239"/>
      <c r="AT334" s="239"/>
      <c r="AU334" s="83" t="s">
        <v>24</v>
      </c>
      <c r="AV334" s="84"/>
      <c r="AW334" s="84"/>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9" t="s">
        <v>368</v>
      </c>
      <c r="D367" s="239"/>
      <c r="E367" s="239"/>
      <c r="F367" s="239"/>
      <c r="G367" s="239"/>
      <c r="H367" s="239"/>
      <c r="I367" s="239"/>
      <c r="J367" s="239"/>
      <c r="K367" s="239"/>
      <c r="L367" s="239"/>
      <c r="M367" s="239" t="s">
        <v>369</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4" t="s">
        <v>370</v>
      </c>
      <c r="AL367" s="239"/>
      <c r="AM367" s="239"/>
      <c r="AN367" s="239"/>
      <c r="AO367" s="239"/>
      <c r="AP367" s="239"/>
      <c r="AQ367" s="239" t="s">
        <v>23</v>
      </c>
      <c r="AR367" s="239"/>
      <c r="AS367" s="239"/>
      <c r="AT367" s="239"/>
      <c r="AU367" s="83" t="s">
        <v>24</v>
      </c>
      <c r="AV367" s="84"/>
      <c r="AW367" s="84"/>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9" t="s">
        <v>368</v>
      </c>
      <c r="D400" s="239"/>
      <c r="E400" s="239"/>
      <c r="F400" s="239"/>
      <c r="G400" s="239"/>
      <c r="H400" s="239"/>
      <c r="I400" s="239"/>
      <c r="J400" s="239"/>
      <c r="K400" s="239"/>
      <c r="L400" s="239"/>
      <c r="M400" s="239" t="s">
        <v>369</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4" t="s">
        <v>370</v>
      </c>
      <c r="AL400" s="239"/>
      <c r="AM400" s="239"/>
      <c r="AN400" s="239"/>
      <c r="AO400" s="239"/>
      <c r="AP400" s="239"/>
      <c r="AQ400" s="239" t="s">
        <v>23</v>
      </c>
      <c r="AR400" s="239"/>
      <c r="AS400" s="239"/>
      <c r="AT400" s="239"/>
      <c r="AU400" s="83" t="s">
        <v>24</v>
      </c>
      <c r="AV400" s="84"/>
      <c r="AW400" s="84"/>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9" t="s">
        <v>368</v>
      </c>
      <c r="D433" s="239"/>
      <c r="E433" s="239"/>
      <c r="F433" s="239"/>
      <c r="G433" s="239"/>
      <c r="H433" s="239"/>
      <c r="I433" s="239"/>
      <c r="J433" s="239"/>
      <c r="K433" s="239"/>
      <c r="L433" s="239"/>
      <c r="M433" s="239" t="s">
        <v>369</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4" t="s">
        <v>370</v>
      </c>
      <c r="AL433" s="239"/>
      <c r="AM433" s="239"/>
      <c r="AN433" s="239"/>
      <c r="AO433" s="239"/>
      <c r="AP433" s="239"/>
      <c r="AQ433" s="239" t="s">
        <v>23</v>
      </c>
      <c r="AR433" s="239"/>
      <c r="AS433" s="239"/>
      <c r="AT433" s="239"/>
      <c r="AU433" s="83" t="s">
        <v>24</v>
      </c>
      <c r="AV433" s="84"/>
      <c r="AW433" s="84"/>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9" t="s">
        <v>368</v>
      </c>
      <c r="D466" s="239"/>
      <c r="E466" s="239"/>
      <c r="F466" s="239"/>
      <c r="G466" s="239"/>
      <c r="H466" s="239"/>
      <c r="I466" s="239"/>
      <c r="J466" s="239"/>
      <c r="K466" s="239"/>
      <c r="L466" s="239"/>
      <c r="M466" s="239" t="s">
        <v>369</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4" t="s">
        <v>370</v>
      </c>
      <c r="AL466" s="239"/>
      <c r="AM466" s="239"/>
      <c r="AN466" s="239"/>
      <c r="AO466" s="239"/>
      <c r="AP466" s="239"/>
      <c r="AQ466" s="239" t="s">
        <v>23</v>
      </c>
      <c r="AR466" s="239"/>
      <c r="AS466" s="239"/>
      <c r="AT466" s="239"/>
      <c r="AU466" s="83" t="s">
        <v>24</v>
      </c>
      <c r="AV466" s="84"/>
      <c r="AW466" s="84"/>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65">
      <formula>IF(RIGHT(TEXT(P14,"0.#"),1)=".",FALSE,TRUE)</formula>
    </cfRule>
    <cfRule type="expression" dxfId="214" priority="566">
      <formula>IF(RIGHT(TEXT(P14,"0.#"),1)=".",TRUE,FALSE)</formula>
    </cfRule>
  </conditionalFormatting>
  <conditionalFormatting sqref="AE23:AI23">
    <cfRule type="expression" dxfId="213" priority="555">
      <formula>IF(RIGHT(TEXT(AE23,"0.#"),1)=".",FALSE,TRUE)</formula>
    </cfRule>
    <cfRule type="expression" dxfId="212" priority="556">
      <formula>IF(RIGHT(TEXT(AE23,"0.#"),1)=".",TRUE,FALSE)</formula>
    </cfRule>
  </conditionalFormatting>
  <conditionalFormatting sqref="AE69:AX69">
    <cfRule type="expression" dxfId="211" priority="487">
      <formula>IF(RIGHT(TEXT(AE69,"0.#"),1)=".",FALSE,TRUE)</formula>
    </cfRule>
    <cfRule type="expression" dxfId="210" priority="488">
      <formula>IF(RIGHT(TEXT(AE69,"0.#"),1)=".",TRUE,FALSE)</formula>
    </cfRule>
  </conditionalFormatting>
  <conditionalFormatting sqref="AE83:AI83">
    <cfRule type="expression" dxfId="209" priority="469">
      <formula>IF(RIGHT(TEXT(AE83,"0.#"),1)=".",FALSE,TRUE)</formula>
    </cfRule>
    <cfRule type="expression" dxfId="208" priority="470">
      <formula>IF(RIGHT(TEXT(AE83,"0.#"),1)=".",TRUE,FALSE)</formula>
    </cfRule>
  </conditionalFormatting>
  <conditionalFormatting sqref="AJ83:AX83">
    <cfRule type="expression" dxfId="207" priority="467">
      <formula>IF(RIGHT(TEXT(AJ83,"0.#"),1)=".",FALSE,TRUE)</formula>
    </cfRule>
    <cfRule type="expression" dxfId="206" priority="468">
      <formula>IF(RIGHT(TEXT(AJ83,"0.#"),1)=".",TRUE,FALSE)</formula>
    </cfRule>
  </conditionalFormatting>
  <conditionalFormatting sqref="L99">
    <cfRule type="expression" dxfId="205" priority="447">
      <formula>IF(RIGHT(TEXT(L99,"0.#"),1)=".",FALSE,TRUE)</formula>
    </cfRule>
    <cfRule type="expression" dxfId="204" priority="448">
      <formula>IF(RIGHT(TEXT(L99,"0.#"),1)=".",TRUE,FALSE)</formula>
    </cfRule>
  </conditionalFormatting>
  <conditionalFormatting sqref="L104">
    <cfRule type="expression" dxfId="203" priority="445">
      <formula>IF(RIGHT(TEXT(L104,"0.#"),1)=".",FALSE,TRUE)</formula>
    </cfRule>
    <cfRule type="expression" dxfId="202" priority="446">
      <formula>IF(RIGHT(TEXT(L104,"0.#"),1)=".",TRUE,FALSE)</formula>
    </cfRule>
  </conditionalFormatting>
  <conditionalFormatting sqref="R104">
    <cfRule type="expression" dxfId="201" priority="443">
      <formula>IF(RIGHT(TEXT(R104,"0.#"),1)=".",FALSE,TRUE)</formula>
    </cfRule>
    <cfRule type="expression" dxfId="200" priority="444">
      <formula>IF(RIGHT(TEXT(R104,"0.#"),1)=".",TRUE,FALSE)</formula>
    </cfRule>
  </conditionalFormatting>
  <conditionalFormatting sqref="P18:AX18">
    <cfRule type="expression" dxfId="199" priority="441">
      <formula>IF(RIGHT(TEXT(P18,"0.#"),1)=".",FALSE,TRUE)</formula>
    </cfRule>
    <cfRule type="expression" dxfId="198" priority="442">
      <formula>IF(RIGHT(TEXT(P18,"0.#"),1)=".",TRUE,FALSE)</formula>
    </cfRule>
  </conditionalFormatting>
  <conditionalFormatting sqref="Y181">
    <cfRule type="expression" dxfId="197" priority="437">
      <formula>IF(RIGHT(TEXT(Y181,"0.#"),1)=".",FALSE,TRUE)</formula>
    </cfRule>
    <cfRule type="expression" dxfId="196" priority="438">
      <formula>IF(RIGHT(TEXT(Y181,"0.#"),1)=".",TRUE,FALSE)</formula>
    </cfRule>
  </conditionalFormatting>
  <conditionalFormatting sqref="Y190">
    <cfRule type="expression" dxfId="195" priority="433">
      <formula>IF(RIGHT(TEXT(Y190,"0.#"),1)=".",FALSE,TRUE)</formula>
    </cfRule>
    <cfRule type="expression" dxfId="194" priority="434">
      <formula>IF(RIGHT(TEXT(Y190,"0.#"),1)=".",TRUE,FALSE)</formula>
    </cfRule>
  </conditionalFormatting>
  <conditionalFormatting sqref="AK236">
    <cfRule type="expression" dxfId="193" priority="355">
      <formula>IF(RIGHT(TEXT(AK236,"0.#"),1)=".",FALSE,TRUE)</formula>
    </cfRule>
    <cfRule type="expression" dxfId="192" priority="356">
      <formula>IF(RIGHT(TEXT(AK236,"0.#"),1)=".",TRUE,FALSE)</formula>
    </cfRule>
  </conditionalFormatting>
  <conditionalFormatting sqref="AE54:AI54">
    <cfRule type="expression" dxfId="191" priority="305">
      <formula>IF(RIGHT(TEXT(AE54,"0.#"),1)=".",FALSE,TRUE)</formula>
    </cfRule>
    <cfRule type="expression" dxfId="190" priority="306">
      <formula>IF(RIGHT(TEXT(AE54,"0.#"),1)=".",TRUE,FALSE)</formula>
    </cfRule>
  </conditionalFormatting>
  <conditionalFormatting sqref="P16:AQ17 P15:AX15 P13:AX13">
    <cfRule type="expression" dxfId="189" priority="263">
      <formula>IF(RIGHT(TEXT(P13,"0.#"),1)=".",FALSE,TRUE)</formula>
    </cfRule>
    <cfRule type="expression" dxfId="188" priority="264">
      <formula>IF(RIGHT(TEXT(P13,"0.#"),1)=".",TRUE,FALSE)</formula>
    </cfRule>
  </conditionalFormatting>
  <conditionalFormatting sqref="P19:AJ19">
    <cfRule type="expression" dxfId="187" priority="261">
      <formula>IF(RIGHT(TEXT(P19,"0.#"),1)=".",FALSE,TRUE)</formula>
    </cfRule>
    <cfRule type="expression" dxfId="186" priority="262">
      <formula>IF(RIGHT(TEXT(P19,"0.#"),1)=".",TRUE,FALSE)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68:AS68">
    <cfRule type="expression" dxfId="183" priority="253">
      <formula>IF(RIGHT(TEXT(AE68,"0.#"),1)=".",FALSE,TRUE)</formula>
    </cfRule>
    <cfRule type="expression" dxfId="182" priority="254">
      <formula>IF(RIGHT(TEXT(AE68,"0.#"),1)=".",TRUE,FALSE)</formula>
    </cfRule>
  </conditionalFormatting>
  <conditionalFormatting sqref="AE95:AI95 AE92:AI92 AE89:AI89 AE86:AI86">
    <cfRule type="expression" dxfId="181" priority="251">
      <formula>IF(RIGHT(TEXT(AE86,"0.#"),1)=".",FALSE,TRUE)</formula>
    </cfRule>
    <cfRule type="expression" dxfId="180" priority="252">
      <formula>IF(RIGHT(TEXT(AE86,"0.#"),1)=".",TRUE,FALSE)</formula>
    </cfRule>
  </conditionalFormatting>
  <conditionalFormatting sqref="AJ95:AX95 AJ92:AX92 AJ89:AX89 AJ86:AX86">
    <cfRule type="expression" dxfId="179" priority="249">
      <formula>IF(RIGHT(TEXT(AJ86,"0.#"),1)=".",FALSE,TRUE)</formula>
    </cfRule>
    <cfRule type="expression" dxfId="178" priority="250">
      <formula>IF(RIGHT(TEXT(AJ86,"0.#"),1)=".",TRUE,FALSE)</formula>
    </cfRule>
  </conditionalFormatting>
  <conditionalFormatting sqref="L100:L103 L98">
    <cfRule type="expression" dxfId="177" priority="247">
      <formula>IF(RIGHT(TEXT(L98,"0.#"),1)=".",FALSE,TRUE)</formula>
    </cfRule>
    <cfRule type="expression" dxfId="176" priority="248">
      <formula>IF(RIGHT(TEXT(L98,"0.#"),1)=".",TRUE,FALSE)</formula>
    </cfRule>
  </conditionalFormatting>
  <conditionalFormatting sqref="R98">
    <cfRule type="expression" dxfId="175" priority="243">
      <formula>IF(RIGHT(TEXT(R98,"0.#"),1)=".",FALSE,TRUE)</formula>
    </cfRule>
    <cfRule type="expression" dxfId="174" priority="244">
      <formula>IF(RIGHT(TEXT(R98,"0.#"),1)=".",TRUE,FALSE)</formula>
    </cfRule>
  </conditionalFormatting>
  <conditionalFormatting sqref="R99:R103">
    <cfRule type="expression" dxfId="173" priority="241">
      <formula>IF(RIGHT(TEXT(R99,"0.#"),1)=".",FALSE,TRUE)</formula>
    </cfRule>
    <cfRule type="expression" dxfId="172" priority="242">
      <formula>IF(RIGHT(TEXT(R99,"0.#"),1)=".",TRUE,FALSE)</formula>
    </cfRule>
  </conditionalFormatting>
  <conditionalFormatting sqref="Y182:Y189 Y180">
    <cfRule type="expression" dxfId="171" priority="239">
      <formula>IF(RIGHT(TEXT(Y180,"0.#"),1)=".",FALSE,TRUE)</formula>
    </cfRule>
    <cfRule type="expression" dxfId="170" priority="240">
      <formula>IF(RIGHT(TEXT(Y180,"0.#"),1)=".",TRUE,FALSE)</formula>
    </cfRule>
  </conditionalFormatting>
  <conditionalFormatting sqref="AU181">
    <cfRule type="expression" dxfId="169" priority="237">
      <formula>IF(RIGHT(TEXT(AU181,"0.#"),1)=".",FALSE,TRUE)</formula>
    </cfRule>
    <cfRule type="expression" dxfId="168" priority="238">
      <formula>IF(RIGHT(TEXT(AU181,"0.#"),1)=".",TRUE,FALSE)</formula>
    </cfRule>
  </conditionalFormatting>
  <conditionalFormatting sqref="AU190">
    <cfRule type="expression" dxfId="167" priority="235">
      <formula>IF(RIGHT(TEXT(AU190,"0.#"),1)=".",FALSE,TRUE)</formula>
    </cfRule>
    <cfRule type="expression" dxfId="166" priority="236">
      <formula>IF(RIGHT(TEXT(AU190,"0.#"),1)=".",TRUE,FALSE)</formula>
    </cfRule>
  </conditionalFormatting>
  <conditionalFormatting sqref="AU182:AU189 AU180">
    <cfRule type="expression" dxfId="165" priority="233">
      <formula>IF(RIGHT(TEXT(AU180,"0.#"),1)=".",FALSE,TRUE)</formula>
    </cfRule>
    <cfRule type="expression" dxfId="164" priority="234">
      <formula>IF(RIGHT(TEXT(AU180,"0.#"),1)=".",TRUE,FALSE)</formula>
    </cfRule>
  </conditionalFormatting>
  <conditionalFormatting sqref="Y220 Y207 Y194">
    <cfRule type="expression" dxfId="163" priority="219">
      <formula>IF(RIGHT(TEXT(Y194,"0.#"),1)=".",FALSE,TRUE)</formula>
    </cfRule>
    <cfRule type="expression" dxfId="162" priority="220">
      <formula>IF(RIGHT(TEXT(Y194,"0.#"),1)=".",TRUE,FALSE)</formula>
    </cfRule>
  </conditionalFormatting>
  <conditionalFormatting sqref="Y229 Y216 Y203">
    <cfRule type="expression" dxfId="161" priority="217">
      <formula>IF(RIGHT(TEXT(Y203,"0.#"),1)=".",FALSE,TRUE)</formula>
    </cfRule>
    <cfRule type="expression" dxfId="160" priority="218">
      <formula>IF(RIGHT(TEXT(Y203,"0.#"),1)=".",TRUE,FALSE)</formula>
    </cfRule>
  </conditionalFormatting>
  <conditionalFormatting sqref="Y221:Y228 Y219 Y208:Y215 Y206 Y195:Y202 Y193">
    <cfRule type="expression" dxfId="159" priority="215">
      <formula>IF(RIGHT(TEXT(Y193,"0.#"),1)=".",FALSE,TRUE)</formula>
    </cfRule>
    <cfRule type="expression" dxfId="158" priority="216">
      <formula>IF(RIGHT(TEXT(Y193,"0.#"),1)=".",TRUE,FALSE)</formula>
    </cfRule>
  </conditionalFormatting>
  <conditionalFormatting sqref="AU220 AU207 AU194">
    <cfRule type="expression" dxfId="157" priority="213">
      <formula>IF(RIGHT(TEXT(AU194,"0.#"),1)=".",FALSE,TRUE)</formula>
    </cfRule>
    <cfRule type="expression" dxfId="156" priority="214">
      <formula>IF(RIGHT(TEXT(AU194,"0.#"),1)=".",TRUE,FALSE)</formula>
    </cfRule>
  </conditionalFormatting>
  <conditionalFormatting sqref="AU229 AU216 AU203">
    <cfRule type="expression" dxfId="155" priority="211">
      <formula>IF(RIGHT(TEXT(AU203,"0.#"),1)=".",FALSE,TRUE)</formula>
    </cfRule>
    <cfRule type="expression" dxfId="154" priority="212">
      <formula>IF(RIGHT(TEXT(AU203,"0.#"),1)=".",TRUE,FALSE)</formula>
    </cfRule>
  </conditionalFormatting>
  <conditionalFormatting sqref="AU221:AU228 AU219 AU208:AU215 AU206 AU195:AU202 AU193">
    <cfRule type="expression" dxfId="153" priority="209">
      <formula>IF(RIGHT(TEXT(AU193,"0.#"),1)=".",FALSE,TRUE)</formula>
    </cfRule>
    <cfRule type="expression" dxfId="152" priority="210">
      <formula>IF(RIGHT(TEXT(AU193,"0.#"),1)=".",TRUE,FALSE)</formula>
    </cfRule>
  </conditionalFormatting>
  <conditionalFormatting sqref="AE56:AI56">
    <cfRule type="expression" dxfId="151" priority="183">
      <formula>IF(AND(AE56&gt;=0, RIGHT(TEXT(AE56,"0.#"),1)&lt;&gt;"."),TRUE,FALSE)</formula>
    </cfRule>
    <cfRule type="expression" dxfId="150" priority="184">
      <formula>IF(AND(AE56&gt;=0, RIGHT(TEXT(AE56,"0.#"),1)="."),TRUE,FALSE)</formula>
    </cfRule>
    <cfRule type="expression" dxfId="149" priority="185">
      <formula>IF(AND(AE56&lt;0, RIGHT(TEXT(AE56,"0.#"),1)&lt;&gt;"."),TRUE,FALSE)</formula>
    </cfRule>
    <cfRule type="expression" dxfId="148" priority="186">
      <formula>IF(AND(AE56&lt;0, RIGHT(TEXT(AE56,"0.#"),1)="."),TRUE,FALSE)</formula>
    </cfRule>
  </conditionalFormatting>
  <conditionalFormatting sqref="AJ56:AS56">
    <cfRule type="expression" dxfId="147" priority="179">
      <formula>IF(AND(AJ56&gt;=0, RIGHT(TEXT(AJ56,"0.#"),1)&lt;&gt;"."),TRUE,FALSE)</formula>
    </cfRule>
    <cfRule type="expression" dxfId="146" priority="180">
      <formula>IF(AND(AJ56&gt;=0, RIGHT(TEXT(AJ56,"0.#"),1)="."),TRUE,FALSE)</formula>
    </cfRule>
    <cfRule type="expression" dxfId="145" priority="181">
      <formula>IF(AND(AJ56&lt;0, RIGHT(TEXT(AJ56,"0.#"),1)&lt;&gt;"."),TRUE,FALSE)</formula>
    </cfRule>
    <cfRule type="expression" dxfId="144" priority="182">
      <formula>IF(AND(AJ56&lt;0, RIGHT(TEXT(AJ56,"0.#"),1)="."),TRUE,FALSE)</formula>
    </cfRule>
  </conditionalFormatting>
  <conditionalFormatting sqref="AK237:AK265">
    <cfRule type="expression" dxfId="143" priority="167">
      <formula>IF(RIGHT(TEXT(AK237,"0.#"),1)=".",FALSE,TRUE)</formula>
    </cfRule>
    <cfRule type="expression" dxfId="142" priority="168">
      <formula>IF(RIGHT(TEXT(AK237,"0.#"),1)=".",TRUE,FALSE)</formula>
    </cfRule>
  </conditionalFormatting>
  <conditionalFormatting sqref="AU237:AX265">
    <cfRule type="expression" dxfId="141" priority="163">
      <formula>IF(AND(AU237&gt;=0, RIGHT(TEXT(AU237,"0.#"),1)&lt;&gt;"."),TRUE,FALSE)</formula>
    </cfRule>
    <cfRule type="expression" dxfId="140" priority="164">
      <formula>IF(AND(AU237&gt;=0, RIGHT(TEXT(AU237,"0.#"),1)="."),TRUE,FALSE)</formula>
    </cfRule>
    <cfRule type="expression" dxfId="139" priority="165">
      <formula>IF(AND(AU237&lt;0, RIGHT(TEXT(AU237,"0.#"),1)&lt;&gt;"."),TRUE,FALSE)</formula>
    </cfRule>
    <cfRule type="expression" dxfId="138" priority="166">
      <formula>IF(AND(AU237&lt;0, RIGHT(TEXT(AU237,"0.#"),1)="."),TRUE,FALSE)</formula>
    </cfRule>
  </conditionalFormatting>
  <conditionalFormatting sqref="AK269">
    <cfRule type="expression" dxfId="137" priority="161">
      <formula>IF(RIGHT(TEXT(AK269,"0.#"),1)=".",FALSE,TRUE)</formula>
    </cfRule>
    <cfRule type="expression" dxfId="136" priority="162">
      <formula>IF(RIGHT(TEXT(AK269,"0.#"),1)=".",TRUE,FALSE)</formula>
    </cfRule>
  </conditionalFormatting>
  <conditionalFormatting sqref="AU269:AX269">
    <cfRule type="expression" dxfId="135" priority="157">
      <formula>IF(AND(AU269&gt;=0, RIGHT(TEXT(AU269,"0.#"),1)&lt;&gt;"."),TRUE,FALSE)</formula>
    </cfRule>
    <cfRule type="expression" dxfId="134" priority="158">
      <formula>IF(AND(AU269&gt;=0, RIGHT(TEXT(AU269,"0.#"),1)="."),TRUE,FALSE)</formula>
    </cfRule>
    <cfRule type="expression" dxfId="133" priority="159">
      <formula>IF(AND(AU269&lt;0, RIGHT(TEXT(AU269,"0.#"),1)&lt;&gt;"."),TRUE,FALSE)</formula>
    </cfRule>
    <cfRule type="expression" dxfId="132" priority="160">
      <formula>IF(AND(AU269&lt;0, RIGHT(TEXT(AU269,"0.#"),1)="."),TRUE,FALSE)</formula>
    </cfRule>
  </conditionalFormatting>
  <conditionalFormatting sqref="AK270:AK298">
    <cfRule type="expression" dxfId="131" priority="155">
      <formula>IF(RIGHT(TEXT(AK270,"0.#"),1)=".",FALSE,TRUE)</formula>
    </cfRule>
    <cfRule type="expression" dxfId="130" priority="156">
      <formula>IF(RIGHT(TEXT(AK270,"0.#"),1)=".",TRUE,FALSE)</formula>
    </cfRule>
  </conditionalFormatting>
  <conditionalFormatting sqref="AU270:AX298">
    <cfRule type="expression" dxfId="129" priority="151">
      <formula>IF(AND(AU270&gt;=0, RIGHT(TEXT(AU270,"0.#"),1)&lt;&gt;"."),TRUE,FALSE)</formula>
    </cfRule>
    <cfRule type="expression" dxfId="128" priority="152">
      <formula>IF(AND(AU270&gt;=0, RIGHT(TEXT(AU270,"0.#"),1)="."),TRUE,FALSE)</formula>
    </cfRule>
    <cfRule type="expression" dxfId="127" priority="153">
      <formula>IF(AND(AU270&lt;0, RIGHT(TEXT(AU270,"0.#"),1)&lt;&gt;"."),TRUE,FALSE)</formula>
    </cfRule>
    <cfRule type="expression" dxfId="126" priority="154">
      <formula>IF(AND(AU270&lt;0, RIGHT(TEXT(AU270,"0.#"),1)="."),TRUE,FALSE)</formula>
    </cfRule>
  </conditionalFormatting>
  <conditionalFormatting sqref="AK302">
    <cfRule type="expression" dxfId="125" priority="149">
      <formula>IF(RIGHT(TEXT(AK302,"0.#"),1)=".",FALSE,TRUE)</formula>
    </cfRule>
    <cfRule type="expression" dxfId="124" priority="150">
      <formula>IF(RIGHT(TEXT(AK302,"0.#"),1)=".",TRUE,FALSE)</formula>
    </cfRule>
  </conditionalFormatting>
  <conditionalFormatting sqref="AU302:AX302">
    <cfRule type="expression" dxfId="123" priority="145">
      <formula>IF(AND(AU302&gt;=0, RIGHT(TEXT(AU302,"0.#"),1)&lt;&gt;"."),TRUE,FALSE)</formula>
    </cfRule>
    <cfRule type="expression" dxfId="122" priority="146">
      <formula>IF(AND(AU302&gt;=0, RIGHT(TEXT(AU302,"0.#"),1)="."),TRUE,FALSE)</formula>
    </cfRule>
    <cfRule type="expression" dxfId="121" priority="147">
      <formula>IF(AND(AU302&lt;0, RIGHT(TEXT(AU302,"0.#"),1)&lt;&gt;"."),TRUE,FALSE)</formula>
    </cfRule>
    <cfRule type="expression" dxfId="120" priority="148">
      <formula>IF(AND(AU302&lt;0, RIGHT(TEXT(AU302,"0.#"),1)="."),TRUE,FALSE)</formula>
    </cfRule>
  </conditionalFormatting>
  <conditionalFormatting sqref="AK303:AK331">
    <cfRule type="expression" dxfId="119" priority="143">
      <formula>IF(RIGHT(TEXT(AK303,"0.#"),1)=".",FALSE,TRUE)</formula>
    </cfRule>
    <cfRule type="expression" dxfId="118" priority="144">
      <formula>IF(RIGHT(TEXT(AK303,"0.#"),1)=".",TRUE,FALSE)</formula>
    </cfRule>
  </conditionalFormatting>
  <conditionalFormatting sqref="AU303:AX331">
    <cfRule type="expression" dxfId="117" priority="139">
      <formula>IF(AND(AU303&gt;=0, RIGHT(TEXT(AU303,"0.#"),1)&lt;&gt;"."),TRUE,FALSE)</formula>
    </cfRule>
    <cfRule type="expression" dxfId="116" priority="140">
      <formula>IF(AND(AU303&gt;=0, RIGHT(TEXT(AU303,"0.#"),1)="."),TRUE,FALSE)</formula>
    </cfRule>
    <cfRule type="expression" dxfId="115" priority="141">
      <formula>IF(AND(AU303&lt;0, RIGHT(TEXT(AU303,"0.#"),1)&lt;&gt;"."),TRUE,FALSE)</formula>
    </cfRule>
    <cfRule type="expression" dxfId="114" priority="142">
      <formula>IF(AND(AU303&lt;0, RIGHT(TEXT(AU303,"0.#"),1)="."),TRUE,FALSE)</formula>
    </cfRule>
  </conditionalFormatting>
  <conditionalFormatting sqref="AK335">
    <cfRule type="expression" dxfId="113" priority="137">
      <formula>IF(RIGHT(TEXT(AK335,"0.#"),1)=".",FALSE,TRUE)</formula>
    </cfRule>
    <cfRule type="expression" dxfId="112" priority="138">
      <formula>IF(RIGHT(TEXT(AK335,"0.#"),1)=".",TRUE,FALSE)</formula>
    </cfRule>
  </conditionalFormatting>
  <conditionalFormatting sqref="AU335:AX335">
    <cfRule type="expression" dxfId="111" priority="133">
      <formula>IF(AND(AU335&gt;=0, RIGHT(TEXT(AU335,"0.#"),1)&lt;&gt;"."),TRUE,FALSE)</formula>
    </cfRule>
    <cfRule type="expression" dxfId="110" priority="134">
      <formula>IF(AND(AU335&gt;=0, RIGHT(TEXT(AU335,"0.#"),1)="."),TRUE,FALSE)</formula>
    </cfRule>
    <cfRule type="expression" dxfId="109" priority="135">
      <formula>IF(AND(AU335&lt;0, RIGHT(TEXT(AU335,"0.#"),1)&lt;&gt;"."),TRUE,FALSE)</formula>
    </cfRule>
    <cfRule type="expression" dxfId="108" priority="136">
      <formula>IF(AND(AU335&lt;0, RIGHT(TEXT(AU335,"0.#"),1)="."),TRUE,FALSE)</formula>
    </cfRule>
  </conditionalFormatting>
  <conditionalFormatting sqref="AK336:AK364">
    <cfRule type="expression" dxfId="107" priority="131">
      <formula>IF(RIGHT(TEXT(AK336,"0.#"),1)=".",FALSE,TRUE)</formula>
    </cfRule>
    <cfRule type="expression" dxfId="106" priority="132">
      <formula>IF(RIGHT(TEXT(AK336,"0.#"),1)=".",TRUE,FALSE)</formula>
    </cfRule>
  </conditionalFormatting>
  <conditionalFormatting sqref="AU336:AX364">
    <cfRule type="expression" dxfId="105" priority="127">
      <formula>IF(AND(AU336&gt;=0, RIGHT(TEXT(AU336,"0.#"),1)&lt;&gt;"."),TRUE,FALSE)</formula>
    </cfRule>
    <cfRule type="expression" dxfId="104" priority="128">
      <formula>IF(AND(AU336&gt;=0, RIGHT(TEXT(AU336,"0.#"),1)="."),TRUE,FALSE)</formula>
    </cfRule>
    <cfRule type="expression" dxfId="103" priority="129">
      <formula>IF(AND(AU336&lt;0, RIGHT(TEXT(AU336,"0.#"),1)&lt;&gt;"."),TRUE,FALSE)</formula>
    </cfRule>
    <cfRule type="expression" dxfId="102" priority="130">
      <formula>IF(AND(AU336&lt;0, RIGHT(TEXT(AU336,"0.#"),1)="."),TRUE,FALSE)</formula>
    </cfRule>
  </conditionalFormatting>
  <conditionalFormatting sqref="AK368">
    <cfRule type="expression" dxfId="101" priority="125">
      <formula>IF(RIGHT(TEXT(AK368,"0.#"),1)=".",FALSE,TRUE)</formula>
    </cfRule>
    <cfRule type="expression" dxfId="100" priority="126">
      <formula>IF(RIGHT(TEXT(AK368,"0.#"),1)=".",TRUE,FALSE)</formula>
    </cfRule>
  </conditionalFormatting>
  <conditionalFormatting sqref="AU368:AX368">
    <cfRule type="expression" dxfId="99" priority="121">
      <formula>IF(AND(AU368&gt;=0, RIGHT(TEXT(AU368,"0.#"),1)&lt;&gt;"."),TRUE,FALSE)</formula>
    </cfRule>
    <cfRule type="expression" dxfId="98" priority="122">
      <formula>IF(AND(AU368&gt;=0, RIGHT(TEXT(AU368,"0.#"),1)="."),TRUE,FALSE)</formula>
    </cfRule>
    <cfRule type="expression" dxfId="97" priority="123">
      <formula>IF(AND(AU368&lt;0, RIGHT(TEXT(AU368,"0.#"),1)&lt;&gt;"."),TRUE,FALSE)</formula>
    </cfRule>
    <cfRule type="expression" dxfId="96" priority="124">
      <formula>IF(AND(AU368&lt;0, RIGHT(TEXT(AU368,"0.#"),1)="."),TRUE,FALSE)</formula>
    </cfRule>
  </conditionalFormatting>
  <conditionalFormatting sqref="AK369:AK397">
    <cfRule type="expression" dxfId="95" priority="119">
      <formula>IF(RIGHT(TEXT(AK369,"0.#"),1)=".",FALSE,TRUE)</formula>
    </cfRule>
    <cfRule type="expression" dxfId="94" priority="120">
      <formula>IF(RIGHT(TEXT(AK369,"0.#"),1)=".",TRUE,FALSE)</formula>
    </cfRule>
  </conditionalFormatting>
  <conditionalFormatting sqref="AU369:AX397">
    <cfRule type="expression" dxfId="93" priority="115">
      <formula>IF(AND(AU369&gt;=0, RIGHT(TEXT(AU369,"0.#"),1)&lt;&gt;"."),TRUE,FALSE)</formula>
    </cfRule>
    <cfRule type="expression" dxfId="92" priority="116">
      <formula>IF(AND(AU369&gt;=0, RIGHT(TEXT(AU369,"0.#"),1)="."),TRUE,FALSE)</formula>
    </cfRule>
    <cfRule type="expression" dxfId="91" priority="117">
      <formula>IF(AND(AU369&lt;0, RIGHT(TEXT(AU369,"0.#"),1)&lt;&gt;"."),TRUE,FALSE)</formula>
    </cfRule>
    <cfRule type="expression" dxfId="90" priority="118">
      <formula>IF(AND(AU369&lt;0, RIGHT(TEXT(AU369,"0.#"),1)="."),TRUE,FALSE)</formula>
    </cfRule>
  </conditionalFormatting>
  <conditionalFormatting sqref="AK401">
    <cfRule type="expression" dxfId="89" priority="113">
      <formula>IF(RIGHT(TEXT(AK401,"0.#"),1)=".",FALSE,TRUE)</formula>
    </cfRule>
    <cfRule type="expression" dxfId="88" priority="114">
      <formula>IF(RIGHT(TEXT(AK401,"0.#"),1)=".",TRUE,FALSE)</formula>
    </cfRule>
  </conditionalFormatting>
  <conditionalFormatting sqref="AU401:AX401">
    <cfRule type="expression" dxfId="87" priority="109">
      <formula>IF(AND(AU401&gt;=0, RIGHT(TEXT(AU401,"0.#"),1)&lt;&gt;"."),TRUE,FALSE)</formula>
    </cfRule>
    <cfRule type="expression" dxfId="86" priority="110">
      <formula>IF(AND(AU401&gt;=0, RIGHT(TEXT(AU401,"0.#"),1)="."),TRUE,FALSE)</formula>
    </cfRule>
    <cfRule type="expression" dxfId="85" priority="111">
      <formula>IF(AND(AU401&lt;0, RIGHT(TEXT(AU401,"0.#"),1)&lt;&gt;"."),TRUE,FALSE)</formula>
    </cfRule>
    <cfRule type="expression" dxfId="84" priority="112">
      <formula>IF(AND(AU401&lt;0, RIGHT(TEXT(AU401,"0.#"),1)="."),TRUE,FALSE)</formula>
    </cfRule>
  </conditionalFormatting>
  <conditionalFormatting sqref="AK402:AK430">
    <cfRule type="expression" dxfId="83" priority="107">
      <formula>IF(RIGHT(TEXT(AK402,"0.#"),1)=".",FALSE,TRUE)</formula>
    </cfRule>
    <cfRule type="expression" dxfId="82" priority="108">
      <formula>IF(RIGHT(TEXT(AK402,"0.#"),1)=".",TRUE,FALSE)</formula>
    </cfRule>
  </conditionalFormatting>
  <conditionalFormatting sqref="AU402:AX430">
    <cfRule type="expression" dxfId="81" priority="103">
      <formula>IF(AND(AU402&gt;=0, RIGHT(TEXT(AU402,"0.#"),1)&lt;&gt;"."),TRUE,FALSE)</formula>
    </cfRule>
    <cfRule type="expression" dxfId="80" priority="104">
      <formula>IF(AND(AU402&gt;=0, RIGHT(TEXT(AU402,"0.#"),1)="."),TRUE,FALSE)</formula>
    </cfRule>
    <cfRule type="expression" dxfId="79" priority="105">
      <formula>IF(AND(AU402&lt;0, RIGHT(TEXT(AU402,"0.#"),1)&lt;&gt;"."),TRUE,FALSE)</formula>
    </cfRule>
    <cfRule type="expression" dxfId="78" priority="106">
      <formula>IF(AND(AU402&lt;0, RIGHT(TEXT(AU402,"0.#"),1)="."),TRUE,FALSE)</formula>
    </cfRule>
  </conditionalFormatting>
  <conditionalFormatting sqref="AK434">
    <cfRule type="expression" dxfId="77" priority="101">
      <formula>IF(RIGHT(TEXT(AK434,"0.#"),1)=".",FALSE,TRUE)</formula>
    </cfRule>
    <cfRule type="expression" dxfId="76" priority="102">
      <formula>IF(RIGHT(TEXT(AK434,"0.#"),1)=".",TRUE,FALSE)</formula>
    </cfRule>
  </conditionalFormatting>
  <conditionalFormatting sqref="AU434:AX434">
    <cfRule type="expression" dxfId="75" priority="97">
      <formula>IF(AND(AU434&gt;=0, RIGHT(TEXT(AU434,"0.#"),1)&lt;&gt;"."),TRUE,FALSE)</formula>
    </cfRule>
    <cfRule type="expression" dxfId="74" priority="98">
      <formula>IF(AND(AU434&gt;=0, RIGHT(TEXT(AU434,"0.#"),1)="."),TRUE,FALSE)</formula>
    </cfRule>
    <cfRule type="expression" dxfId="73" priority="99">
      <formula>IF(AND(AU434&lt;0, RIGHT(TEXT(AU434,"0.#"),1)&lt;&gt;"."),TRUE,FALSE)</formula>
    </cfRule>
    <cfRule type="expression" dxfId="72" priority="100">
      <formula>IF(AND(AU434&lt;0, RIGHT(TEXT(AU434,"0.#"),1)="."),TRUE,FALSE)</formula>
    </cfRule>
  </conditionalFormatting>
  <conditionalFormatting sqref="AK435:AK463">
    <cfRule type="expression" dxfId="71" priority="95">
      <formula>IF(RIGHT(TEXT(AK435,"0.#"),1)=".",FALSE,TRUE)</formula>
    </cfRule>
    <cfRule type="expression" dxfId="70" priority="96">
      <formula>IF(RIGHT(TEXT(AK435,"0.#"),1)=".",TRUE,FALSE)</formula>
    </cfRule>
  </conditionalFormatting>
  <conditionalFormatting sqref="AU435:AX463">
    <cfRule type="expression" dxfId="69" priority="91">
      <formula>IF(AND(AU435&gt;=0, RIGHT(TEXT(AU435,"0.#"),1)&lt;&gt;"."),TRUE,FALSE)</formula>
    </cfRule>
    <cfRule type="expression" dxfId="68" priority="92">
      <formula>IF(AND(AU435&gt;=0, RIGHT(TEXT(AU435,"0.#"),1)="."),TRUE,FALSE)</formula>
    </cfRule>
    <cfRule type="expression" dxfId="67" priority="93">
      <formula>IF(AND(AU435&lt;0, RIGHT(TEXT(AU435,"0.#"),1)&lt;&gt;"."),TRUE,FALSE)</formula>
    </cfRule>
    <cfRule type="expression" dxfId="66" priority="94">
      <formula>IF(AND(AU435&lt;0, RIGHT(TEXT(AU435,"0.#"),1)="."),TRUE,FALSE)</formula>
    </cfRule>
  </conditionalFormatting>
  <conditionalFormatting sqref="AK467">
    <cfRule type="expression" dxfId="65" priority="89">
      <formula>IF(RIGHT(TEXT(AK467,"0.#"),1)=".",FALSE,TRUE)</formula>
    </cfRule>
    <cfRule type="expression" dxfId="64" priority="90">
      <formula>IF(RIGHT(TEXT(AK467,"0.#"),1)=".",TRUE,FALSE)</formula>
    </cfRule>
  </conditionalFormatting>
  <conditionalFormatting sqref="AU467:AX467">
    <cfRule type="expression" dxfId="63" priority="85">
      <formula>IF(AND(AU467&gt;=0, RIGHT(TEXT(AU467,"0.#"),1)&lt;&gt;"."),TRUE,FALSE)</formula>
    </cfRule>
    <cfRule type="expression" dxfId="62" priority="86">
      <formula>IF(AND(AU467&gt;=0, RIGHT(TEXT(AU467,"0.#"),1)="."),TRUE,FALSE)</formula>
    </cfRule>
    <cfRule type="expression" dxfId="61" priority="87">
      <formula>IF(AND(AU467&lt;0, RIGHT(TEXT(AU467,"0.#"),1)&lt;&gt;"."),TRUE,FALSE)</formula>
    </cfRule>
    <cfRule type="expression" dxfId="60" priority="88">
      <formula>IF(AND(AU467&lt;0, RIGHT(TEXT(AU467,"0.#"),1)="."),TRUE,FALSE)</formula>
    </cfRule>
  </conditionalFormatting>
  <conditionalFormatting sqref="AK468:AK496">
    <cfRule type="expression" dxfId="59" priority="83">
      <formula>IF(RIGHT(TEXT(AK468,"0.#"),1)=".",FALSE,TRUE)</formula>
    </cfRule>
    <cfRule type="expression" dxfId="58" priority="84">
      <formula>IF(RIGHT(TEXT(AK468,"0.#"),1)=".",TRUE,FALSE)</formula>
    </cfRule>
  </conditionalFormatting>
  <conditionalFormatting sqref="AU468:AX496">
    <cfRule type="expression" dxfId="57" priority="79">
      <formula>IF(AND(AU468&gt;=0, RIGHT(TEXT(AU468,"0.#"),1)&lt;&gt;"."),TRUE,FALSE)</formula>
    </cfRule>
    <cfRule type="expression" dxfId="56" priority="80">
      <formula>IF(AND(AU468&gt;=0, RIGHT(TEXT(AU468,"0.#"),1)="."),TRUE,FALSE)</formula>
    </cfRule>
    <cfRule type="expression" dxfId="55" priority="81">
      <formula>IF(AND(AU468&lt;0, RIGHT(TEXT(AU468,"0.#"),1)&lt;&gt;"."),TRUE,FALSE)</formula>
    </cfRule>
    <cfRule type="expression" dxfId="54" priority="82">
      <formula>IF(AND(AU468&lt;0, RIGHT(TEXT(AU468,"0.#"),1)="."),TRUE,FALSE)</formula>
    </cfRule>
  </conditionalFormatting>
  <conditionalFormatting sqref="AE24:AX24 AJ23:AN23">
    <cfRule type="expression" dxfId="53" priority="77">
      <formula>IF(RIGHT(TEXT(AE23,"0.#"),1)=".",FALSE,TRUE)</formula>
    </cfRule>
    <cfRule type="expression" dxfId="52" priority="78">
      <formula>IF(RIGHT(TEXT(AE23,"0.#"),1)=".",TRUE,FALSE)</formula>
    </cfRule>
  </conditionalFormatting>
  <conditionalFormatting sqref="AU236:AX236">
    <cfRule type="expression" dxfId="51" priority="53">
      <formula>IF(AND(AU236&gt;=0, RIGHT(TEXT(AU236,"0.#"),1)&lt;&gt;"."),TRUE,FALSE)</formula>
    </cfRule>
    <cfRule type="expression" dxfId="50" priority="54">
      <formula>IF(AND(AU236&gt;=0, RIGHT(TEXT(AU236,"0.#"),1)="."),TRUE,FALSE)</formula>
    </cfRule>
    <cfRule type="expression" dxfId="49" priority="55">
      <formula>IF(AND(AU236&lt;0, RIGHT(TEXT(AU236,"0.#"),1)&lt;&gt;"."),TRUE,FALSE)</formula>
    </cfRule>
    <cfRule type="expression" dxfId="48" priority="56">
      <formula>IF(AND(AU236&lt;0, RIGHT(TEXT(AU236,"0.#"),1)="."),TRUE,FALSE)</formula>
    </cfRule>
  </conditionalFormatting>
  <conditionalFormatting sqref="AE43:AI43 AE38:AI38 AE33:AI33 AE28:AI28">
    <cfRule type="expression" dxfId="47" priority="51">
      <formula>IF(RIGHT(TEXT(AE28,"0.#"),1)=".",FALSE,TRUE)</formula>
    </cfRule>
    <cfRule type="expression" dxfId="46" priority="52">
      <formula>IF(RIGHT(TEXT(AE28,"0.#"),1)=".",TRUE,FALSE)</formula>
    </cfRule>
  </conditionalFormatting>
  <conditionalFormatting sqref="AE44:AX44 AJ43:AS43 AE39:AX39 AJ38:AS38 AE34:AX34 AE29:AX29 AJ28:AS28 AJ33:AS33">
    <cfRule type="expression" dxfId="45" priority="49">
      <formula>IF(RIGHT(TEXT(AE28,"0.#"),1)=".",FALSE,TRUE)</formula>
    </cfRule>
    <cfRule type="expression" dxfId="44" priority="50">
      <formula>IF(RIGHT(TEXT(AE28,"0.#"),1)=".",TRUE,FALSE)</formula>
    </cfRule>
  </conditionalFormatting>
  <conditionalFormatting sqref="AE45:AI45 AE40:AI40 AE35:AI35 AE30:AI30">
    <cfRule type="expression" dxfId="43" priority="45">
      <formula>IF(AND(AE30&gt;=0, RIGHT(TEXT(AE30,"0.#"),1)&lt;&gt;"."),TRUE,FALSE)</formula>
    </cfRule>
    <cfRule type="expression" dxfId="42" priority="46">
      <formula>IF(AND(AE30&gt;=0, RIGHT(TEXT(AE30,"0.#"),1)="."),TRUE,FALSE)</formula>
    </cfRule>
    <cfRule type="expression" dxfId="41" priority="47">
      <formula>IF(AND(AE30&lt;0, RIGHT(TEXT(AE30,"0.#"),1)&lt;&gt;"."),TRUE,FALSE)</formula>
    </cfRule>
    <cfRule type="expression" dxfId="40" priority="48">
      <formula>IF(AND(AE30&lt;0, RIGHT(TEXT(AE30,"0.#"),1)="."),TRUE,FALSE)</formula>
    </cfRule>
  </conditionalFormatting>
  <conditionalFormatting sqref="AJ45:AS45 AJ40:AS40 AJ35:AN35 AJ30:AN30">
    <cfRule type="expression" dxfId="39" priority="41">
      <formula>IF(AND(AJ30&gt;=0, RIGHT(TEXT(AJ30,"0.#"),1)&lt;&gt;"."),TRUE,FALSE)</formula>
    </cfRule>
    <cfRule type="expression" dxfId="38" priority="42">
      <formula>IF(AND(AJ30&gt;=0, RIGHT(TEXT(AJ30,"0.#"),1)="."),TRUE,FALSE)</formula>
    </cfRule>
    <cfRule type="expression" dxfId="37" priority="43">
      <formula>IF(AND(AJ30&lt;0, RIGHT(TEXT(AJ30,"0.#"),1)&lt;&gt;"."),TRUE,FALSE)</formula>
    </cfRule>
    <cfRule type="expression" dxfId="36" priority="44">
      <formula>IF(AND(AJ30&lt;0, RIGHT(TEXT(AJ30,"0.#"),1)="."),TRUE,FALSE)</formula>
    </cfRule>
  </conditionalFormatting>
  <conditionalFormatting sqref="AE64:AI64 AE59:AI59">
    <cfRule type="expression" dxfId="35" priority="39">
      <formula>IF(RIGHT(TEXT(AE59,"0.#"),1)=".",FALSE,TRUE)</formula>
    </cfRule>
    <cfRule type="expression" dxfId="34" priority="40">
      <formula>IF(RIGHT(TEXT(AE59,"0.#"),1)=".",TRUE,FALSE)</formula>
    </cfRule>
  </conditionalFormatting>
  <conditionalFormatting sqref="AE65:AX65 AJ64:AS64 AE60:AX60 AJ59:AS59">
    <cfRule type="expression" dxfId="33" priority="37">
      <formula>IF(RIGHT(TEXT(AE59,"0.#"),1)=".",FALSE,TRUE)</formula>
    </cfRule>
    <cfRule type="expression" dxfId="32" priority="38">
      <formula>IF(RIGHT(TEXT(AE59,"0.#"),1)=".",TRUE,FALSE)</formula>
    </cfRule>
  </conditionalFormatting>
  <conditionalFormatting sqref="AE66:AI66 AE61:AI61">
    <cfRule type="expression" dxfId="31" priority="33">
      <formula>IF(AND(AE61&gt;=0, RIGHT(TEXT(AE61,"0.#"),1)&lt;&gt;"."),TRUE,FALSE)</formula>
    </cfRule>
    <cfRule type="expression" dxfId="30" priority="34">
      <formula>IF(AND(AE61&gt;=0, RIGHT(TEXT(AE61,"0.#"),1)="."),TRUE,FALSE)</formula>
    </cfRule>
    <cfRule type="expression" dxfId="29" priority="35">
      <formula>IF(AND(AE61&lt;0, RIGHT(TEXT(AE61,"0.#"),1)&lt;&gt;"."),TRUE,FALSE)</formula>
    </cfRule>
    <cfRule type="expression" dxfId="28" priority="36">
      <formula>IF(AND(AE61&lt;0, RIGHT(TEXT(AE61,"0.#"),1)="."),TRUE,FALSE)</formula>
    </cfRule>
  </conditionalFormatting>
  <conditionalFormatting sqref="AJ66:AS66 AJ61:AS61">
    <cfRule type="expression" dxfId="27" priority="29">
      <formula>IF(AND(AJ61&gt;=0, RIGHT(TEXT(AJ61,"0.#"),1)&lt;&gt;"."),TRUE,FALSE)</formula>
    </cfRule>
    <cfRule type="expression" dxfId="26" priority="30">
      <formula>IF(AND(AJ61&gt;=0, RIGHT(TEXT(AJ61,"0.#"),1)="."),TRUE,FALSE)</formula>
    </cfRule>
    <cfRule type="expression" dxfId="25" priority="31">
      <formula>IF(AND(AJ61&lt;0, RIGHT(TEXT(AJ61,"0.#"),1)&lt;&gt;"."),TRUE,FALSE)</formula>
    </cfRule>
    <cfRule type="expression" dxfId="24" priority="32">
      <formula>IF(AND(AJ61&lt;0, RIGHT(TEXT(AJ61,"0.#"),1)="."),TRUE,FALSE)</formula>
    </cfRule>
  </conditionalFormatting>
  <conditionalFormatting sqref="AE81:AX81 AE78:AX78 AE75:AX75 AE72:AX72">
    <cfRule type="expression" dxfId="23" priority="27">
      <formula>IF(RIGHT(TEXT(AE72,"0.#"),1)=".",FALSE,TRUE)</formula>
    </cfRule>
    <cfRule type="expression" dxfId="22" priority="28">
      <formula>IF(RIGHT(TEXT(AE72,"0.#"),1)=".",TRUE,FALSE)</formula>
    </cfRule>
  </conditionalFormatting>
  <conditionalFormatting sqref="AE80:AS80 AE77:AS77 AE74:AS74 AE71:AS71">
    <cfRule type="expression" dxfId="21" priority="25">
      <formula>IF(RIGHT(TEXT(AE71,"0.#"),1)=".",FALSE,TRUE)</formula>
    </cfRule>
    <cfRule type="expression" dxfId="20" priority="26">
      <formula>IF(RIGHT(TEXT(AE71,"0.#"),1)=".",TRUE,FALSE)</formula>
    </cfRule>
  </conditionalFormatting>
  <conditionalFormatting sqref="AO23:AS23">
    <cfRule type="expression" dxfId="19" priority="23">
      <formula>IF(RIGHT(TEXT(AO23,"0.#"),1)=".",FALSE,TRUE)</formula>
    </cfRule>
    <cfRule type="expression" dxfId="18" priority="24">
      <formula>IF(RIGHT(TEXT(AO23,"0.#"),1)=".",TRUE,FALSE)</formula>
    </cfRule>
  </conditionalFormatting>
  <conditionalFormatting sqref="AO35:AS35">
    <cfRule type="expression" dxfId="17" priority="17">
      <formula>IF(RIGHT(TEXT(AO35,"0.#"),1)=".",FALSE,TRUE)</formula>
    </cfRule>
    <cfRule type="expression" dxfId="16" priority="18">
      <formula>IF(RIGHT(TEXT(AO35,"0.#"),1)=".",TRUE,FALSE)</formula>
    </cfRule>
  </conditionalFormatting>
  <conditionalFormatting sqref="AO25:AS25">
    <cfRule type="expression" dxfId="15" priority="13">
      <formula>IF(AND(AO25&gt;=0, RIGHT(TEXT(AO25,"0.#"),1)&lt;&gt;"."),TRUE,FALSE)</formula>
    </cfRule>
    <cfRule type="expression" dxfId="14" priority="14">
      <formula>IF(AND(AO25&gt;=0, RIGHT(TEXT(AO25,"0.#"),1)="."),TRUE,FALSE)</formula>
    </cfRule>
    <cfRule type="expression" dxfId="13" priority="15">
      <formula>IF(AND(AO25&lt;0, RIGHT(TEXT(AO25,"0.#"),1)&lt;&gt;"."),TRUE,FALSE)</formula>
    </cfRule>
    <cfRule type="expression" dxfId="12" priority="16">
      <formula>IF(AND(AO25&lt;0, RIGHT(TEXT(AO25,"0.#"),1)="."),TRUE,FALSE)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O30:AS30">
    <cfRule type="expression" dxfId="3" priority="1">
      <formula>IF(AND(AO30&gt;=0, RIGHT(TEXT(AO30,"0.#"),1)&lt;&gt;"."),TRUE,FALSE)</formula>
    </cfRule>
    <cfRule type="expression" dxfId="2" priority="2">
      <formula>IF(AND(AO30&gt;=0, RIGHT(TEXT(AO30,"0.#"),1)="."),TRUE,FALSE)</formula>
    </cfRule>
    <cfRule type="expression" dxfId="1" priority="3">
      <formula>IF(AND(AO30&lt;0, RIGHT(TEXT(AO30,"0.#"),1)&lt;&gt;"."),TRUE,FALSE)</formula>
    </cfRule>
    <cfRule type="expression" dxfId="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35" max="16383" man="1"/>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t="s">
        <v>382</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t="s">
        <v>382</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2015-09-04T03:01:20Z</cp:lastPrinted>
  <dcterms:created xsi:type="dcterms:W3CDTF">2012-03-13T00:50:25Z</dcterms:created>
  <dcterms:modified xsi:type="dcterms:W3CDTF">2015-09-04T03:01:24Z</dcterms:modified>
</cp:coreProperties>
</file>