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750" yWindow="255" windowWidth="14790" windowHeight="69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<sst xmlns="http://schemas.openxmlformats.org/spreadsheetml/2006/main" count="752" uniqueCount="445">
  <si>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</si>
  <si>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</si>
  <si>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</si>
  <si>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</si>
  <si>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</si>
  <si>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</si>
  <si>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</si>
  <si>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</si>
  <si>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</si>
  <si>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</si>
  <si>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</si>
  <si>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</si>
  <si>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</si>
  <si>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</si>
  <si>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</si>
  <si>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</si>
  <si>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</si>
  <si>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</si>
  <si>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</si>
  <si>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</si>
  <si>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</si>
  <si>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</si>
  <si>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</si>
  <si>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</si>
  <si>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</si>
  <si>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</si>
  <si>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</si>
  <si>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</si>
  <si>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</si>
  <si>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</si>
  <si>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</si>
  <si>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</si>
  <si>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</si>
  <si>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</si>
  <si>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</si>
  <si>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</si>
  <si>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</si>
  <si>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</si>
  <si>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</si>
  <si>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</si>
  <si>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</si>
  <si>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</si>
  <si>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</si>
  <si>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</si>
  <si>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</si>
  <si>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</si>
  <si>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</si>
  <si>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</si>
  <si>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</si>
  <si>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</si>
  <si>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</si>
  <si>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</si>
  <si>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</si>
  <si>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</si>
  <si>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</si>
  <si>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</si>
  <si>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</si>
  <si>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</si>
  <si>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</si>
  <si>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</si>
  <si>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</si>
  <si>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</si>
  <si>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</si>
  <si>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</si>
  <si>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</si>
  <si>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</si>
  <si>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</si>
  <si>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</si>
  <si>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</si>
  <si>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</si>
  <si>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</si>
  <si>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</si>
  <si>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</si>
  <si>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</si>
  <si>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</si>
  <si>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</si>
  <si>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</si>
  <si>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</si>
  <si>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</si>
  <si>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</si>
  <si>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</si>
  <si>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</si>
  <si>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</si>
  <si>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</si>
  <si>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</si>
  <si>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</si>
  <si>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</si>
  <si>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</si>
  <si>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</si>
  <si>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</si>
  <si>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</si>
  <si>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</si>
  <si>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</si>
  <si>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</si>
  <si>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</si>
  <si>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</si>
  <si>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</si>
  <si>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</si>
  <si>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</si>
  <si>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</si>
  <si>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</si>
  <si>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</si>
  <si>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</si>
  <si>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</si>
  <si>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</si>
  <si>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</si>
  <si>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</si>
  <si>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</si>
  <si>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</si>
  <si>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</si>
  <si>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</si>
  <si>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</si>
  <si>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</si>
  <si>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</si>
  <si>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</si>
  <si>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</si>
  <si>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</si>
  <si>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</si>
  <si>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</si>
  <si>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</si>
  <si>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</si>
  <si>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</si>
  <si>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</si>
  <si>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</si>
  <si>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</si>
  <si>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</si>
  <si>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</si>
  <si>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</si>
  <si>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</si>
  <si>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</si>
  <si>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</si>
  <si>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</si>
  <si>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</si>
  <si>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</si>
  <si>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</si>
  <si>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</si>
  <si>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</si>
  <si>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</si>
  <si>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</si>
  <si>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</si>
  <si>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</si>
  <si>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</si>
  <si>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</si>
  <si>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</si>
  <si>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</si>
  <si>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</si>
  <si>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</si>
  <si>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</si>
  <si>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</si>
  <si>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</si>
  <si>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</si>
  <si>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</si>
  <si>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</si>
  <si>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</si>
  <si>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</si>
  <si>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</si>
  <si>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</si>
  <si>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</si>
  <si>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</si>
  <si>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</si>
  <si>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</si>
  <si>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</si>
  <si>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</si>
  <si>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</si>
  <si>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</si>
  <si>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</si>
  <si>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</si>
  <si>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</si>
  <si>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</si>
  <si>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</si>
  <si>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</si>
  <si>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</si>
  <si>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</si>
  <si>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</si>
  <si>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</si>
  <si>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</si>
  <si>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</si>
  <si>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</si>
  <si>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</si>
  <si>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</si>
  <si>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</si>
  <si>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</si>
  <si>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</si>
  <si>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</si>
  <si>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</si>
  <si>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</si>
  <si>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</si>
  <si>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</si>
  <si>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</si>
  <si>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</si>
  <si>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</si>
  <si>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</si>
  <si>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</si>
  <si>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</si>
  <si>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</si>
  <si>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</si>
  <si>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</si>
  <si>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</si>
  <si>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</si>
  <si>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</si>
  <si>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</si>
  <si>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</si>
  <si>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</si>
  <si>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</si>
  <si>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</si>
  <si>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</si>
  <si>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</si>
  <si>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</si>
  <si>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</si>
  <si>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</si>
  <si>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</si>
  <si>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</si>
  <si>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</si>
  <si>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</si>
  <si>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</si>
  <si>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</si>
  <si>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</si>
  <si>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</si>
  <si>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</si>
  <si>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</si>
  <si>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</si>
  <si>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</si>
  <si>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</si>
  <si>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</si>
  <si>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</si>
  <si>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</si>
  <si>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</si>
  <si>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</si>
  <si>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</si>
  <si>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</si>
  <si>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</si>
  <si>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</si>
  <si>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</si>
  <si>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</si>
  <si>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</si>
  <si>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</si>
  <si>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</si>
  <si>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</si>
  <si>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</si>
  <si>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</si>
  <si>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</si>
  <si>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</si>
  <si>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</si>
  <si>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</si>
  <si>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</si>
  <si>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</si>
  <si>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</si>
  <si>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</si>
  <si>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</si>
  <si>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</si>
  <si>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</si>
  <si>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</si>
  <si>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</si>
  <si>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</si>
  <si>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</si>
  <si>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</si>
  <si>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</si>
  <si>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</si>
  <si>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</si>
  <si>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</si>
  <si>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</si>
  <si>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</si>
  <si>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</si>
  <si>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</si>
  <si>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</si>
  <si>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</si>
  <si>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</si>
  <si>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</si>
  <si>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</si>
  <si>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</si>
  <si>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</si>
  <si>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</si>
  <si>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</si>
  <si>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</si>
  <si>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</si>
  <si>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</si>
  <si>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</si>
  <si>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</si>
  <si>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</si>
  <si>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</si>
  <si>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</si>
  <si>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</si>
  <si>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</si>
  <si>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</si>
  <si>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</si>
  <si>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</si>
  <si>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</si>
  <si>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</si>
  <si>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</si>
  <si>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</si>
  <si>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</si>
  <si>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</si>
  <si>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</si>
  <si>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</si>
  <si>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</si>
  <si>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</si>
  <si>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</si>
  <si>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</si>
  <si>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</si>
  <si>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</si>
  <si>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</si>
  <si>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</si>
  <si>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</si>
  <si>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</si>
  <si>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</si>
  <si>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</si>
  <si>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</si>
  <si>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</si>
  <si>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</si>
  <si>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</si>
  <si>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</si>
  <si>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</si>
  <si>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</si>
  <si>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</si>
  <si>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</si>
  <si>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</si>
  <si>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</si>
  <si>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</si>
  <si>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</si>
  <si>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</si>
  <si>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</si>
  <si>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</si>
  <si>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</si>
  <si>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</si>
  <si>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</si>
  <si>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</si>
  <si>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</si>
  <si>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</si>
  <si>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</si>
  <si>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</si>
  <si>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</si>
  <si>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</si>
  <si>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</si>
  <si>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</si>
  <si>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</si>
  <si>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</si>
  <si>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</si>
  <si>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</si>
  <si>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</si>
  <si>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</si>
  <si>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</si>
  <si>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</si>
  <si>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</si>
  <si>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</si>
  <si>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</si>
  <si>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</si>
  <si>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</si>
  <si>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</si>
  <si>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</si>
  <si>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</si>
  <si>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</si>
  <si>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</si>
  <si>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</si>
  <si>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</si>
  <si>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</si>
  <si>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</si>
  <si>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</si>
  <si>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</si>
  <si>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</si>
  <si>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</si>
  <si>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</si>
  <si>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</si>
  <si>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</si>
  <si>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</si>
  <si>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</si>
  <si>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</si>
  <si>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</si>
  <si>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</si>
  <si>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</si>
  <si>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</si>
  <si>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</si>
  <si>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</si>
  <si>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</si>
  <si>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</si>
  <si>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</si>
  <si>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</si>
  <si>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</si>
  <si>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</si>
  <si>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</si>
  <si>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</si>
  <si>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</si>
  <si>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043</t>
    <phoneticPr fontId="5"/>
  </si>
  <si>
    <t>062</t>
    <phoneticPr fontId="5"/>
  </si>
  <si>
    <t>「東日本大震災からの復興の基本方針」
（平成23年7月29日東日本大震災復興本部決定）</t>
    <phoneticPr fontId="5"/>
  </si>
  <si>
    <t>　東日本大震災からの復興に向けて、機構の知見や強みを最大限活用し、科学技術イノベーションの創出に貢献する。具体的には、被災地企業、関係行政機関等のニーズを踏まえた被災地の科学技術イノベーションの創出、計測分析技術・機器の開発に関する機構の実績を活かした放射線計測分析技術・機器・システムの開発を行う。</t>
    <phoneticPr fontId="5"/>
  </si>
  <si>
    <t>　マッチングプランナーの活用により、被災地企業のニーズを発掘し、これを解決できる被災地を始めとした大学等の技術シーズとマッチングさせ、産学共同研究を実施するほか、被災地ニーズを踏まえた全国の大学等の技術シーズの育成強化及び技術シーズの被災地企業への移転促進、東北産業界が望む特定テーマに関する技術的課題の解決のための基盤研究を実施する。また、放射線計測分析に係る先端計測分析技術・機器の研究開発を推進する。</t>
    <phoneticPr fontId="5"/>
  </si>
  <si>
    <t>被災地復興に向け研究開発を実施した件数</t>
    <phoneticPr fontId="5"/>
  </si>
  <si>
    <t>件</t>
    <rPh sb="0" eb="1">
      <t>ケン</t>
    </rPh>
    <phoneticPr fontId="5"/>
  </si>
  <si>
    <t>国立研究開発法人科学技術振興機構運営費交付金</t>
    <rPh sb="0" eb="2">
      <t>コクリツ</t>
    </rPh>
    <rPh sb="2" eb="4">
      <t>ケンキュウ</t>
    </rPh>
    <rPh sb="4" eb="6">
      <t>カイハツ</t>
    </rPh>
    <rPh sb="6" eb="8">
      <t>ホウジン</t>
    </rPh>
    <rPh sb="8" eb="10">
      <t>カガク</t>
    </rPh>
    <rPh sb="10" eb="12">
      <t>ギジュツ</t>
    </rPh>
    <rPh sb="12" eb="14">
      <t>シンコウ</t>
    </rPh>
    <rPh sb="14" eb="16">
      <t>キコウ</t>
    </rPh>
    <rPh sb="16" eb="19">
      <t>ウンエイヒ</t>
    </rPh>
    <rPh sb="19" eb="22">
      <t>コウフキン</t>
    </rPh>
    <phoneticPr fontId="5"/>
  </si>
  <si>
    <t>(株)テクノエックス</t>
    <phoneticPr fontId="5"/>
  </si>
  <si>
    <t>-</t>
    <phoneticPr fontId="5"/>
  </si>
  <si>
    <t>企画競争</t>
    <rPh sb="0" eb="2">
      <t>キカク</t>
    </rPh>
    <rPh sb="2" eb="4">
      <t>キョウソウ</t>
    </rPh>
    <phoneticPr fontId="5"/>
  </si>
  <si>
    <t>複雑形状食品の放射能検査装置の開発</t>
    <phoneticPr fontId="5"/>
  </si>
  <si>
    <t>海底土放射能分布測定ロボットの開発</t>
    <phoneticPr fontId="5"/>
  </si>
  <si>
    <t>三井造船(株)</t>
    <phoneticPr fontId="5"/>
  </si>
  <si>
    <t>東北大学</t>
    <phoneticPr fontId="5"/>
  </si>
  <si>
    <t>徐放性粉末魚油の製造技術開発・研究 他</t>
    <phoneticPr fontId="5"/>
  </si>
  <si>
    <t>(独)宇宙航空研究開発機構</t>
    <phoneticPr fontId="5"/>
  </si>
  <si>
    <t>革新的超広角高感度ガンマ線可視化装置の開発</t>
    <phoneticPr fontId="5"/>
  </si>
  <si>
    <t>電子商取引を利用した消費者コミュニケーション型水産加工業による復興 他</t>
    <rPh sb="34" eb="35">
      <t>ホカ</t>
    </rPh>
    <phoneticPr fontId="5"/>
  </si>
  <si>
    <t>(独)産業技術総合研究所</t>
    <phoneticPr fontId="5"/>
  </si>
  <si>
    <t>高エネルギー分解能・高スループットの国産放射能測定検査装置</t>
    <phoneticPr fontId="5"/>
  </si>
  <si>
    <t>(株)千代田テクノル</t>
    <phoneticPr fontId="5"/>
  </si>
  <si>
    <t>交流電場を用いた水産物の鮮度保持および熟成・ドリップレス解凍技術開発とメカニズム解明 他</t>
    <rPh sb="43" eb="44">
      <t>ホカ</t>
    </rPh>
    <phoneticPr fontId="5"/>
  </si>
  <si>
    <t>岩手大学</t>
    <rPh sb="0" eb="2">
      <t>イワテ</t>
    </rPh>
    <rPh sb="2" eb="4">
      <t>ダイガク</t>
    </rPh>
    <phoneticPr fontId="5"/>
  </si>
  <si>
    <t>高感度広域ガンマ線望遠鏡の開発</t>
    <phoneticPr fontId="5"/>
  </si>
  <si>
    <t>明星電気(株)</t>
    <phoneticPr fontId="5"/>
  </si>
  <si>
    <t>除染土壌の放射能濃度測定装置</t>
    <phoneticPr fontId="5"/>
  </si>
  <si>
    <t>(株)北川鉄工所</t>
    <phoneticPr fontId="5"/>
  </si>
  <si>
    <t>無人ヘリ搭載用散乱エネルギー認識型高位置分解能ガンマカメラの実用化開発</t>
    <phoneticPr fontId="5"/>
  </si>
  <si>
    <t>古河機械金属(株)</t>
    <phoneticPr fontId="5"/>
  </si>
  <si>
    <t>（独）科学技術振興機構</t>
    <phoneticPr fontId="5"/>
  </si>
  <si>
    <t>被災地の科学技術イノベーションの創出、放射線計測分析技術・機器・システムの開発</t>
    <phoneticPr fontId="5"/>
  </si>
  <si>
    <t>A.（独）科学技術振興機構</t>
    <phoneticPr fontId="5"/>
  </si>
  <si>
    <t>B.大学、株式会社、独法等</t>
    <phoneticPr fontId="5"/>
  </si>
  <si>
    <t>東日本大震災復興業務経費</t>
    <phoneticPr fontId="5"/>
  </si>
  <si>
    <t>被災地の科学技術イノベーションの創出、放射線計測分析技術・機器・システムの開発</t>
    <phoneticPr fontId="5"/>
  </si>
  <si>
    <t>B-1.(株)テクノエックス</t>
    <phoneticPr fontId="5"/>
  </si>
  <si>
    <t>業務経費（研究委託）</t>
    <rPh sb="0" eb="2">
      <t>ギョウム</t>
    </rPh>
    <rPh sb="2" eb="4">
      <t>ケイヒ</t>
    </rPh>
    <rPh sb="5" eb="7">
      <t>ケンキュウ</t>
    </rPh>
    <rPh sb="7" eb="9">
      <t>イタク</t>
    </rPh>
    <phoneticPr fontId="5"/>
  </si>
  <si>
    <t>複雑形状食品の放射能検査装置の開発（先端計測）</t>
    <rPh sb="18" eb="20">
      <t>センタン</t>
    </rPh>
    <rPh sb="20" eb="22">
      <t>ケイソク</t>
    </rPh>
    <phoneticPr fontId="5"/>
  </si>
  <si>
    <t>独立行政法人通則法で定められている年度評価において標準評価以上を目指す。</t>
    <phoneticPr fontId="5"/>
  </si>
  <si>
    <t>年度評価結果（標準評価以上（※）の割合）
※平成25年度評価まではA評価以上。平成26年度評価からはB評価以上。</t>
    <rPh sb="0" eb="2">
      <t>ネンド</t>
    </rPh>
    <rPh sb="2" eb="4">
      <t>ヒョウカ</t>
    </rPh>
    <rPh sb="4" eb="6">
      <t>ケッカ</t>
    </rPh>
    <rPh sb="7" eb="9">
      <t>ヒョウジュン</t>
    </rPh>
    <rPh sb="9" eb="11">
      <t>ヒョウカ</t>
    </rPh>
    <rPh sb="11" eb="13">
      <t>イジョウ</t>
    </rPh>
    <rPh sb="17" eb="19">
      <t>ワリアイ</t>
    </rPh>
    <rPh sb="22" eb="24">
      <t>ヘイセイ</t>
    </rPh>
    <rPh sb="26" eb="28">
      <t>ネンド</t>
    </rPh>
    <rPh sb="28" eb="30">
      <t>ヒョウカ</t>
    </rPh>
    <rPh sb="34" eb="36">
      <t>ヒョウカ</t>
    </rPh>
    <rPh sb="36" eb="38">
      <t>イジョウ</t>
    </rPh>
    <rPh sb="39" eb="41">
      <t>ヘイセイ</t>
    </rPh>
    <rPh sb="43" eb="45">
      <t>ネンド</t>
    </rPh>
    <rPh sb="45" eb="47">
      <t>ヒョウカ</t>
    </rPh>
    <rPh sb="51" eb="53">
      <t>ヒョウカ</t>
    </rPh>
    <rPh sb="53" eb="55">
      <t>イジョウ</t>
    </rPh>
    <phoneticPr fontId="5"/>
  </si>
  <si>
    <t>％</t>
    <phoneticPr fontId="5"/>
  </si>
  <si>
    <r>
      <t>「東日本大震災からの復興の基本方針」（平成23年7月29日東日本大震災復興本部決定）に</t>
    </r>
    <r>
      <rPr>
        <sz val="11"/>
        <rFont val="ＭＳ Ｐゴシック"/>
        <family val="3"/>
        <charset val="128"/>
      </rPr>
      <t>基づいて、国として進めることが必要な施策であり、ニーズの高い事業である。</t>
    </r>
    <rPh sb="43" eb="44">
      <t>モト</t>
    </rPh>
    <rPh sb="48" eb="49">
      <t>クニ</t>
    </rPh>
    <rPh sb="52" eb="53">
      <t>スス</t>
    </rPh>
    <rPh sb="58" eb="60">
      <t>ヒツヨウ</t>
    </rPh>
    <rPh sb="61" eb="63">
      <t>シサク</t>
    </rPh>
    <rPh sb="71" eb="72">
      <t>タカ</t>
    </rPh>
    <rPh sb="73" eb="75">
      <t>ジギョウ</t>
    </rPh>
    <phoneticPr fontId="5"/>
  </si>
  <si>
    <r>
      <t>随意契約については、契約の性質又は目的が競争を許さない契約（建物所有者指定による修繕工事）および少額随意契約のみとなっている（国と同等の基準）。国の少額随意契約基準以上の調達案件については、一般競争</t>
    </r>
    <r>
      <rPr>
        <sz val="11"/>
        <rFont val="ＭＳ Ｐゴシック"/>
        <family val="3"/>
        <charset val="128"/>
      </rPr>
      <t>を実施し、やむを得ない場合であっても企画競争や公募等の競争性及び透明性の高い契約方式で調達を行っている。</t>
    </r>
    <phoneticPr fontId="5"/>
  </si>
  <si>
    <r>
      <t>　中期計画を定め、成果目標を示して業務を実施している。達成度については毎年度、独立行政法人評価委員会による評価を受けており、</t>
    </r>
    <r>
      <rPr>
        <sz val="11"/>
        <rFont val="ＭＳ Ｐゴシック"/>
        <family val="3"/>
        <charset val="128"/>
      </rPr>
      <t>平成25年度の実績については、今夏、同委員会の評価結果が示される予定である。</t>
    </r>
    <rPh sb="1" eb="3">
      <t>チュウキ</t>
    </rPh>
    <rPh sb="3" eb="5">
      <t>ケイカク</t>
    </rPh>
    <rPh sb="6" eb="7">
      <t>サダ</t>
    </rPh>
    <rPh sb="9" eb="11">
      <t>セイカ</t>
    </rPh>
    <rPh sb="11" eb="13">
      <t>モクヒョウ</t>
    </rPh>
    <rPh sb="14" eb="15">
      <t>シメ</t>
    </rPh>
    <rPh sb="17" eb="19">
      <t>ギョウム</t>
    </rPh>
    <rPh sb="20" eb="22">
      <t>ジッシ</t>
    </rPh>
    <rPh sb="27" eb="29">
      <t>タッセイ</t>
    </rPh>
    <rPh sb="29" eb="30">
      <t>ド</t>
    </rPh>
    <rPh sb="35" eb="38">
      <t>マイネンド</t>
    </rPh>
    <rPh sb="39" eb="41">
      <t>ドクリツ</t>
    </rPh>
    <rPh sb="41" eb="43">
      <t>ギョウセイ</t>
    </rPh>
    <rPh sb="43" eb="45">
      <t>ホウジン</t>
    </rPh>
    <rPh sb="45" eb="47">
      <t>ヒョウカ</t>
    </rPh>
    <rPh sb="47" eb="50">
      <t>イインカイ</t>
    </rPh>
    <rPh sb="53" eb="55">
      <t>ヒョウカ</t>
    </rPh>
    <rPh sb="56" eb="57">
      <t>ウ</t>
    </rPh>
    <rPh sb="62" eb="64">
      <t>ヘイセイ</t>
    </rPh>
    <rPh sb="66" eb="68">
      <t>ネンド</t>
    </rPh>
    <rPh sb="69" eb="71">
      <t>ジッセキ</t>
    </rPh>
    <rPh sb="77" eb="79">
      <t>コンカ</t>
    </rPh>
    <rPh sb="80" eb="81">
      <t>ドウ</t>
    </rPh>
    <rPh sb="81" eb="84">
      <t>イインカイ</t>
    </rPh>
    <rPh sb="85" eb="87">
      <t>ヒョウカ</t>
    </rPh>
    <rPh sb="87" eb="89">
      <t>ケッカ</t>
    </rPh>
    <rPh sb="90" eb="91">
      <t>シメ</t>
    </rPh>
    <rPh sb="94" eb="96">
      <t>ヨテイ</t>
    </rPh>
    <phoneticPr fontId="7"/>
  </si>
  <si>
    <t>○</t>
    <phoneticPr fontId="5"/>
  </si>
  <si>
    <t>－</t>
    <phoneticPr fontId="5"/>
  </si>
  <si>
    <t>‐</t>
  </si>
  <si>
    <r>
      <t>本事業は平成24年度から開始され、事業体制の整備など着実に事業を推進しているところであり、事業開始から2年で、</t>
    </r>
    <r>
      <rPr>
        <sz val="11"/>
        <rFont val="ＭＳ Ｐゴシック"/>
        <family val="3"/>
        <charset val="128"/>
      </rPr>
      <t>放射線計測分野や水産加工関連分野など、被災地特有の課題がある分野で、成果が出てきている。引き続き事業の効果的・効率的な実施に努めるべき。</t>
    </r>
    <rPh sb="55" eb="58">
      <t>ホウシャセン</t>
    </rPh>
    <rPh sb="58" eb="60">
      <t>ケイソク</t>
    </rPh>
    <rPh sb="74" eb="77">
      <t>ヒサイチ</t>
    </rPh>
    <rPh sb="77" eb="79">
      <t>トクユウ</t>
    </rPh>
    <rPh sb="80" eb="82">
      <t>カダイ</t>
    </rPh>
    <rPh sb="85" eb="87">
      <t>ブンヤ</t>
    </rPh>
    <phoneticPr fontId="5"/>
  </si>
  <si>
    <t>着実に事業が実施され成果が上がっており、引き続き被災地企業等のニーズを的確に把握しつつ、効率的・効果的な事業の実施に努める。</t>
    <phoneticPr fontId="5"/>
  </si>
  <si>
    <t>国立研究開発法人科学技術振興機構法</t>
    <rPh sb="0" eb="2">
      <t>コクリツ</t>
    </rPh>
    <rPh sb="2" eb="4">
      <t>ケンキュウ</t>
    </rPh>
    <rPh sb="4" eb="6">
      <t>カイハツ</t>
    </rPh>
    <rPh sb="6" eb="8">
      <t>ホウジン</t>
    </rPh>
    <phoneticPr fontId="5"/>
  </si>
  <si>
    <t>国立研究開発法人科学技術振興機構運営費交付金に必要な経費</t>
    <rPh sb="0" eb="2">
      <t>コクリツ</t>
    </rPh>
    <rPh sb="2" eb="4">
      <t>ケンキュウ</t>
    </rPh>
    <rPh sb="4" eb="6">
      <t>カイハツ</t>
    </rPh>
    <phoneticPr fontId="5"/>
  </si>
  <si>
    <t>終了予定</t>
  </si>
  <si>
    <t>予定通り終了</t>
  </si>
  <si>
    <r>
      <t>平成2</t>
    </r>
    <r>
      <rPr>
        <sz val="11"/>
        <rFont val="ＭＳ Ｐゴシック"/>
        <family val="3"/>
        <charset val="128"/>
      </rPr>
      <t>7</t>
    </r>
    <r>
      <rPr>
        <sz val="11"/>
        <rFont val="ＭＳ Ｐゴシック"/>
        <family val="3"/>
        <charset val="128"/>
      </rPr>
      <t>年度を終了年度としており、予定通り平成</t>
    </r>
    <r>
      <rPr>
        <sz val="11"/>
        <rFont val="ＭＳ Ｐゴシック"/>
        <family val="3"/>
        <charset val="128"/>
      </rPr>
      <t>27</t>
    </r>
    <r>
      <rPr>
        <sz val="11"/>
        <rFont val="ＭＳ Ｐゴシック"/>
        <family val="3"/>
        <charset val="128"/>
      </rPr>
      <t>年度で事業を終了する。</t>
    </r>
    <phoneticPr fontId="5"/>
  </si>
  <si>
    <t>27年度限りの経費</t>
    <rPh sb="2" eb="4">
      <t>ネンド</t>
    </rPh>
    <rPh sb="4" eb="5">
      <t>カギ</t>
    </rPh>
    <rPh sb="7" eb="9">
      <t>ケイヒ</t>
    </rPh>
    <phoneticPr fontId="5"/>
  </si>
  <si>
    <t>点検対象外</t>
    <phoneticPr fontId="5"/>
  </si>
  <si>
    <t>百万円／円</t>
    <rPh sb="0" eb="3">
      <t>ヒャクマンエン</t>
    </rPh>
    <rPh sb="4" eb="5">
      <t>エン</t>
    </rPh>
    <phoneticPr fontId="5"/>
  </si>
  <si>
    <t>執行額/研究開発件数</t>
    <rPh sb="0" eb="2">
      <t>シッコウ</t>
    </rPh>
    <rPh sb="2" eb="3">
      <t>ガク</t>
    </rPh>
    <rPh sb="4" eb="6">
      <t>ケンキュウ</t>
    </rPh>
    <rPh sb="6" eb="8">
      <t>カイハツ</t>
    </rPh>
    <rPh sb="8" eb="10">
      <t>ケンスウ</t>
    </rPh>
    <phoneticPr fontId="5"/>
  </si>
  <si>
    <t>4383/486</t>
    <phoneticPr fontId="5"/>
  </si>
  <si>
    <t>3354/463</t>
    <phoneticPr fontId="5"/>
  </si>
  <si>
    <t>2299/109</t>
    <phoneticPr fontId="5"/>
  </si>
  <si>
    <t>487/5</t>
    <phoneticPr fontId="5"/>
  </si>
  <si>
    <t>当初の研究目的を達成見込みであることから、予定通り平成27年度で終了することが適当。得られた知見は引き続き被災地の科学技術イノベーションの創出に活用していくこと。</t>
    <rPh sb="0" eb="2">
      <t>トウショ</t>
    </rPh>
    <rPh sb="3" eb="5">
      <t>ケンキュウ</t>
    </rPh>
    <rPh sb="5" eb="7">
      <t>モクテキ</t>
    </rPh>
    <rPh sb="8" eb="10">
      <t>タッセイ</t>
    </rPh>
    <rPh sb="10" eb="12">
      <t>ミコ</t>
    </rPh>
    <rPh sb="21" eb="23">
      <t>ヨテイ</t>
    </rPh>
    <rPh sb="23" eb="24">
      <t>ドオ</t>
    </rPh>
    <rPh sb="25" eb="27">
      <t>ヘイセイ</t>
    </rPh>
    <rPh sb="29" eb="31">
      <t>ネンド</t>
    </rPh>
    <rPh sb="32" eb="34">
      <t>シュウリョウ</t>
    </rPh>
    <rPh sb="39" eb="41">
      <t>テキトウ</t>
    </rPh>
    <rPh sb="42" eb="43">
      <t>エ</t>
    </rPh>
    <rPh sb="46" eb="48">
      <t>チケン</t>
    </rPh>
    <rPh sb="49" eb="50">
      <t>ヒ</t>
    </rPh>
    <rPh sb="51" eb="52">
      <t>ツヅ</t>
    </rPh>
    <rPh sb="53" eb="56">
      <t>ヒサイチ</t>
    </rPh>
    <rPh sb="57" eb="59">
      <t>カガク</t>
    </rPh>
    <rPh sb="59" eb="61">
      <t>ギジュツ</t>
    </rPh>
    <rPh sb="69" eb="71">
      <t>ソウシュツ</t>
    </rPh>
    <rPh sb="72" eb="74">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</si>
</sst>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37" xfId="0" applyFont="1" applyFill="1" applyBorder="1" applyAlignment="1" applyProtection="1">
      <alignment vertical="center" wrapText="1"/>
      <protection locked="0"/>
    </xf>
    <xf numFmtId="0" fontId="0" fillId="0" borderId="138" xfId="0" applyFont="1" applyFill="1" applyBorder="1" applyAlignment="1" applyProtection="1">
      <alignment vertical="center" wrapText="1"/>
      <protection locked="0"/>
    </xf>
    <xf numFmtId="0" fontId="0" fillId="0" borderId="139" xfId="0" applyFont="1" applyFill="1" applyBorder="1" applyAlignment="1" applyProtection="1">
      <alignment vertical="center" wrapText="1"/>
      <protection locked="0"/>
    </xf>
    <xf numFmtId="0" fontId="0" fillId="0" borderId="62"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0" borderId="80" xfId="0" applyFont="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29"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43" xfId="0" applyFont="1" applyFill="1" applyBorder="1" applyAlignment="1" applyProtection="1">
      <alignment vertical="center" wrapText="1"/>
      <protection locked="0"/>
    </xf>
    <xf numFmtId="0" fontId="0" fillId="5" borderId="56" xfId="0" applyFont="1" applyFill="1" applyBorder="1" applyAlignment="1" applyProtection="1">
      <alignment vertical="center" wrapText="1"/>
      <protection locked="0"/>
    </xf>
    <xf numFmtId="0" fontId="0" fillId="5" borderId="58"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40" xfId="0" applyFont="1" applyFill="1" applyBorder="1" applyAlignment="1" applyProtection="1">
      <alignment vertical="center" wrapText="1"/>
      <protection locked="0"/>
    </xf>
    <xf numFmtId="0" fontId="0" fillId="0" borderId="141" xfId="0" applyFont="1" applyFill="1" applyBorder="1" applyAlignment="1" applyProtection="1">
      <alignment vertical="center" wrapText="1"/>
      <protection locked="0"/>
    </xf>
    <xf numFmtId="0" fontId="0" fillId="0" borderId="142" xfId="0" applyFont="1" applyFill="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174171</xdr:colOff>
      <xdr:row>140</xdr:row>
      <xdr:rowOff>272142</xdr:rowOff>
    </xdr:from>
    <xdr:to>
      <xdr:col>27</xdr:col>
      <xdr:colOff>174171</xdr:colOff>
      <xdr:row>151</xdr:row>
      <xdr:rowOff>261257</xdr:rowOff>
    </xdr:to>
    <xdr:cxnSp macro="">
      <xdr:nvCxnSpPr>
        <xdr:cNvPr id="114" name="直線コネクタ 113"/>
        <xdr:cNvCxnSpPr/>
      </xdr:nvCxnSpPr>
      <xdr:spPr>
        <a:xfrm>
          <a:off x="5464628" y="30948085"/>
          <a:ext cx="0" cy="39406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99061</xdr:colOff>
      <xdr:row>148</xdr:row>
      <xdr:rowOff>215127</xdr:rowOff>
    </xdr:from>
    <xdr:to>
      <xdr:col>36</xdr:col>
      <xdr:colOff>64539</xdr:colOff>
      <xdr:row>150</xdr:row>
      <xdr:rowOff>315723</xdr:rowOff>
    </xdr:to>
    <xdr:sp macro="" textlink="">
      <xdr:nvSpPr>
        <xdr:cNvPr id="5" name="Text Box 2"/>
        <xdr:cNvSpPr txBox="1">
          <a:spLocks noChangeArrowheads="1"/>
        </xdr:cNvSpPr>
      </xdr:nvSpPr>
      <xdr:spPr bwMode="auto">
        <a:xfrm>
          <a:off x="3821975" y="33884641"/>
          <a:ext cx="3296507" cy="81905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【A】（独）科学技術振興機構</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2,299</a:t>
          </a:r>
          <a:r>
            <a:rPr lang="ja-JP" altLang="en-US" sz="1400" b="0" i="0" u="none" strike="noStrike" baseline="0">
              <a:solidFill>
                <a:sysClr val="windowText" lastClr="000000"/>
              </a:solidFill>
              <a:latin typeface="ＭＳ Ｐゴシック"/>
              <a:ea typeface="ＭＳ Ｐゴシック"/>
            </a:rPr>
            <a:t>百万円</a:t>
          </a: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（運営費交付金（東日本大震災復興特別会計）</a:t>
          </a:r>
          <a:r>
            <a:rPr lang="ja-JP" altLang="en-US" sz="14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17</xdr:col>
      <xdr:colOff>128336</xdr:colOff>
      <xdr:row>145</xdr:row>
      <xdr:rowOff>33549</xdr:rowOff>
    </xdr:from>
    <xdr:to>
      <xdr:col>38</xdr:col>
      <xdr:colOff>9285</xdr:colOff>
      <xdr:row>147</xdr:row>
      <xdr:rowOff>237958</xdr:rowOff>
    </xdr:to>
    <xdr:sp macro="" textlink="">
      <xdr:nvSpPr>
        <xdr:cNvPr id="6" name="Text Box 8"/>
        <xdr:cNvSpPr txBox="1">
          <a:spLocks noChangeArrowheads="1"/>
        </xdr:cNvSpPr>
      </xdr:nvSpPr>
      <xdr:spPr bwMode="auto">
        <a:xfrm>
          <a:off x="3459365" y="32625378"/>
          <a:ext cx="3995749" cy="922866"/>
        </a:xfrm>
        <a:prstGeom prst="bracketPair">
          <a:avLst>
            <a:gd name="adj" fmla="val 968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000" tIns="0" rIns="54000" bIns="0" anchor="ctr" anchorCtr="1"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被災地企業、関係行政機関等のニーズを踏まえた、シーズの育成、研究開発を推進し、成果を被災地企業に結びつけるマッチングを支援する。</a:t>
          </a:r>
        </a:p>
        <a:p>
          <a:pPr algn="l" rtl="0">
            <a:lnSpc>
              <a:spcPts val="1100"/>
            </a:lnSpc>
            <a:defRPr sz="1000"/>
          </a:pPr>
          <a:r>
            <a:rPr lang="ja-JP" altLang="en-US" sz="1000" b="0" i="0" u="none" strike="noStrike" baseline="0">
              <a:solidFill>
                <a:srgbClr val="000000"/>
              </a:solidFill>
              <a:latin typeface="ＭＳ Ｐゴシック"/>
              <a:ea typeface="ＭＳ Ｐゴシック"/>
            </a:rPr>
            <a:t>　被災地等における安全・安心を確保するため、放射線計測分析に係る計測分析技術・機器の研究開発を推進する。</a:t>
          </a:r>
          <a:endParaRPr lang="ja-JP" altLang="en-US" sz="1400"/>
        </a:p>
      </xdr:txBody>
    </xdr:sp>
    <xdr:clientData/>
  </xdr:twoCellAnchor>
  <xdr:twoCellAnchor>
    <xdr:from>
      <xdr:col>28</xdr:col>
      <xdr:colOff>52274</xdr:colOff>
      <xdr:row>147</xdr:row>
      <xdr:rowOff>184599</xdr:rowOff>
    </xdr:from>
    <xdr:to>
      <xdr:col>30</xdr:col>
      <xdr:colOff>117719</xdr:colOff>
      <xdr:row>148</xdr:row>
      <xdr:rowOff>13150</xdr:rowOff>
    </xdr:to>
    <xdr:sp macro="" textlink="">
      <xdr:nvSpPr>
        <xdr:cNvPr id="7" name="Text Box 11"/>
        <xdr:cNvSpPr txBox="1">
          <a:spLocks noChangeArrowheads="1"/>
        </xdr:cNvSpPr>
      </xdr:nvSpPr>
      <xdr:spPr bwMode="auto">
        <a:xfrm flipH="1">
          <a:off x="5538674" y="33494885"/>
          <a:ext cx="457331" cy="187779"/>
        </a:xfrm>
        <a:prstGeom prst="bracketPair">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交付</a:t>
          </a:r>
          <a:endParaRPr lang="ja-JP" altLang="en-US" sz="1400"/>
        </a:p>
      </xdr:txBody>
    </xdr:sp>
    <xdr:clientData/>
  </xdr:twoCellAnchor>
  <xdr:twoCellAnchor>
    <xdr:from>
      <xdr:col>20</xdr:col>
      <xdr:colOff>168214</xdr:colOff>
      <xdr:row>153</xdr:row>
      <xdr:rowOff>265474</xdr:rowOff>
    </xdr:from>
    <xdr:to>
      <xdr:col>35</xdr:col>
      <xdr:colOff>31569</xdr:colOff>
      <xdr:row>156</xdr:row>
      <xdr:rowOff>74838</xdr:rowOff>
    </xdr:to>
    <xdr:sp macro="" textlink="">
      <xdr:nvSpPr>
        <xdr:cNvPr id="8" name="Text Box 23"/>
        <xdr:cNvSpPr>
          <a:spLocks noChangeArrowheads="1"/>
        </xdr:cNvSpPr>
      </xdr:nvSpPr>
      <xdr:spPr bwMode="auto">
        <a:xfrm>
          <a:off x="4087071" y="35731131"/>
          <a:ext cx="2802498" cy="887050"/>
        </a:xfrm>
        <a:prstGeom prst="bracketPair">
          <a:avLst>
            <a:gd name="adj" fmla="val 944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000" tIns="0" rIns="3600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東日本大震災からの復興に向けて被災地企業、関係行政機関等のニーズを踏まえた被災地の科学技術イノベーションの創出、放射線計測分析技術・機器・システムの開発を行う。</a:t>
          </a:r>
          <a:endParaRPr lang="ja-JP" altLang="en-US"/>
        </a:p>
      </xdr:txBody>
    </xdr:sp>
    <xdr:clientData/>
  </xdr:twoCellAnchor>
  <xdr:twoCellAnchor>
    <xdr:from>
      <xdr:col>20</xdr:col>
      <xdr:colOff>53613</xdr:colOff>
      <xdr:row>151</xdr:row>
      <xdr:rowOff>180975</xdr:rowOff>
    </xdr:from>
    <xdr:to>
      <xdr:col>35</xdr:col>
      <xdr:colOff>109960</xdr:colOff>
      <xdr:row>153</xdr:row>
      <xdr:rowOff>231321</xdr:rowOff>
    </xdr:to>
    <xdr:sp macro="" textlink="">
      <xdr:nvSpPr>
        <xdr:cNvPr id="9" name="Text Box 4"/>
        <xdr:cNvSpPr txBox="1">
          <a:spLocks noChangeArrowheads="1"/>
        </xdr:cNvSpPr>
      </xdr:nvSpPr>
      <xdr:spPr bwMode="auto">
        <a:xfrm>
          <a:off x="3972470" y="34928175"/>
          <a:ext cx="2995490" cy="76880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【B】大学、株式会社、独法等（</a:t>
          </a:r>
          <a:r>
            <a:rPr lang="en-US" altLang="ja-JP" sz="1400" b="0" i="0" u="none" strike="noStrike" baseline="0">
              <a:solidFill>
                <a:sysClr val="windowText" lastClr="000000"/>
              </a:solidFill>
              <a:latin typeface="ＭＳ Ｐゴシック"/>
              <a:ea typeface="ＭＳ Ｐゴシック"/>
            </a:rPr>
            <a:t>314</a:t>
          </a:r>
          <a:r>
            <a:rPr lang="ja-JP" altLang="en-US" sz="1400" b="0" i="0" u="none" strike="noStrike" baseline="0">
              <a:solidFill>
                <a:sysClr val="windowText" lastClr="000000"/>
              </a:solidFill>
              <a:latin typeface="ＭＳ Ｐゴシック"/>
              <a:ea typeface="ＭＳ Ｐゴシック"/>
            </a:rPr>
            <a:t>者）</a:t>
          </a:r>
        </a:p>
        <a:p>
          <a:pPr algn="ctr" rtl="0">
            <a:lnSpc>
              <a:spcPts val="1500"/>
            </a:lnSpc>
            <a:defRPr sz="1000"/>
          </a:pPr>
          <a:r>
            <a:rPr lang="en-US" altLang="ja-JP" sz="1400" b="0" i="0" u="none" strike="noStrike" baseline="0">
              <a:solidFill>
                <a:srgbClr val="000000"/>
              </a:solidFill>
              <a:latin typeface="ＭＳ Ｐゴシック"/>
              <a:ea typeface="ＭＳ Ｐゴシック"/>
            </a:rPr>
            <a:t>2,324</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21</xdr:col>
      <xdr:colOff>40849</xdr:colOff>
      <xdr:row>142</xdr:row>
      <xdr:rowOff>320969</xdr:rowOff>
    </xdr:from>
    <xdr:to>
      <xdr:col>34</xdr:col>
      <xdr:colOff>159675</xdr:colOff>
      <xdr:row>144</xdr:row>
      <xdr:rowOff>300345</xdr:rowOff>
    </xdr:to>
    <xdr:sp macro="" textlink="">
      <xdr:nvSpPr>
        <xdr:cNvPr id="10" name="Rectangle 68"/>
        <xdr:cNvSpPr>
          <a:spLocks noChangeArrowheads="1"/>
        </xdr:cNvSpPr>
      </xdr:nvSpPr>
      <xdr:spPr bwMode="auto">
        <a:xfrm>
          <a:off x="4155649" y="31835112"/>
          <a:ext cx="2666083" cy="697833"/>
        </a:xfrm>
        <a:prstGeom prst="rect">
          <a:avLst/>
        </a:prstGeom>
        <a:solidFill>
          <a:srgbClr val="FFFFFF"/>
        </a:solidFill>
        <a:ln w="9525">
          <a:solidFill>
            <a:srgbClr val="000000"/>
          </a:solidFill>
          <a:miter lim="800000"/>
          <a:headEnd/>
          <a:tailEnd/>
        </a:ln>
      </xdr:spPr>
      <xdr:txBody>
        <a:bodyPr vertOverflow="clip" wrap="square" lIns="90000" tIns="144000" rIns="90000" bIns="46800" anchor="t"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2,299</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21</xdr:col>
      <xdr:colOff>32656</xdr:colOff>
      <xdr:row>139</xdr:row>
      <xdr:rowOff>54428</xdr:rowOff>
    </xdr:from>
    <xdr:to>
      <xdr:col>34</xdr:col>
      <xdr:colOff>161642</xdr:colOff>
      <xdr:row>141</xdr:row>
      <xdr:rowOff>28427</xdr:rowOff>
    </xdr:to>
    <xdr:sp macro="" textlink="">
      <xdr:nvSpPr>
        <xdr:cNvPr id="11" name="Rectangle 68"/>
        <xdr:cNvSpPr>
          <a:spLocks noChangeArrowheads="1"/>
        </xdr:cNvSpPr>
      </xdr:nvSpPr>
      <xdr:spPr bwMode="auto">
        <a:xfrm>
          <a:off x="4147456" y="30490885"/>
          <a:ext cx="2676243" cy="692456"/>
        </a:xfrm>
        <a:prstGeom prst="rect">
          <a:avLst/>
        </a:prstGeom>
        <a:solidFill>
          <a:srgbClr val="FFFFFF"/>
        </a:solidFill>
        <a:ln w="9525">
          <a:solidFill>
            <a:srgbClr val="000000"/>
          </a:solidFill>
          <a:miter lim="800000"/>
          <a:headEnd/>
          <a:tailEnd/>
        </a:ln>
      </xdr:spPr>
      <xdr:txBody>
        <a:bodyPr vertOverflow="clip" wrap="square" lIns="90000" tIns="144000" rIns="90000" bIns="46800" anchor="t"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復興庁</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2,299</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21</xdr:col>
      <xdr:colOff>28575</xdr:colOff>
      <xdr:row>141</xdr:row>
      <xdr:rowOff>103265</xdr:rowOff>
    </xdr:from>
    <xdr:to>
      <xdr:col>34</xdr:col>
      <xdr:colOff>168352</xdr:colOff>
      <xdr:row>141</xdr:row>
      <xdr:rowOff>336890</xdr:rowOff>
    </xdr:to>
    <xdr:sp macro="" textlink="">
      <xdr:nvSpPr>
        <xdr:cNvPr id="12" name="大かっこ 11"/>
        <xdr:cNvSpPr/>
      </xdr:nvSpPr>
      <xdr:spPr>
        <a:xfrm>
          <a:off x="4143375" y="31258179"/>
          <a:ext cx="2687034" cy="233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10</xdr:col>
      <xdr:colOff>93032</xdr:colOff>
      <xdr:row>156</xdr:row>
      <xdr:rowOff>306891</xdr:rowOff>
    </xdr:from>
    <xdr:to>
      <xdr:col>26</xdr:col>
      <xdr:colOff>53826</xdr:colOff>
      <xdr:row>157</xdr:row>
      <xdr:rowOff>214363</xdr:rowOff>
    </xdr:to>
    <xdr:sp macro="" textlink="">
      <xdr:nvSpPr>
        <xdr:cNvPr id="14" name="Text Box 2"/>
        <xdr:cNvSpPr txBox="1">
          <a:spLocks noChangeArrowheads="1"/>
        </xdr:cNvSpPr>
      </xdr:nvSpPr>
      <xdr:spPr bwMode="auto">
        <a:xfrm>
          <a:off x="2052461" y="36850234"/>
          <a:ext cx="3095879"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val="000000"/>
              </a:solidFill>
              <a:latin typeface="ＭＳ Ｐゴシック"/>
              <a:ea typeface="ＭＳ Ｐゴシック"/>
            </a:rPr>
            <a:t>【B】</a:t>
          </a:r>
          <a:r>
            <a:rPr lang="ja-JP" altLang="ja-JP" sz="1100" b="0" i="0" baseline="0">
              <a:effectLst/>
              <a:latin typeface="+mn-lt"/>
              <a:ea typeface="+mn-ea"/>
              <a:cs typeface="+mn-cs"/>
            </a:rPr>
            <a:t>大学、株式会社、独法</a:t>
          </a:r>
          <a:r>
            <a:rPr lang="ja-JP" altLang="en-US" sz="1100" b="0" i="0" baseline="0">
              <a:effectLst/>
              <a:latin typeface="+mn-lt"/>
              <a:ea typeface="+mn-ea"/>
              <a:cs typeface="+mn-cs"/>
            </a:rPr>
            <a:t>等</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2,324</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109946</xdr:colOff>
      <xdr:row>162</xdr:row>
      <xdr:rowOff>157841</xdr:rowOff>
    </xdr:from>
    <xdr:to>
      <xdr:col>47</xdr:col>
      <xdr:colOff>179615</xdr:colOff>
      <xdr:row>166</xdr:row>
      <xdr:rowOff>269965</xdr:rowOff>
    </xdr:to>
    <xdr:grpSp>
      <xdr:nvGrpSpPr>
        <xdr:cNvPr id="15" name="グループ化 177"/>
        <xdr:cNvGrpSpPr>
          <a:grpSpLocks/>
        </xdr:cNvGrpSpPr>
      </xdr:nvGrpSpPr>
      <xdr:grpSpPr bwMode="auto">
        <a:xfrm>
          <a:off x="1723593" y="39434459"/>
          <a:ext cx="7936198" cy="1501653"/>
          <a:chOff x="1339091" y="41025305"/>
          <a:chExt cx="7464252" cy="1866339"/>
        </a:xfrm>
      </xdr:grpSpPr>
      <xdr:grpSp>
        <xdr:nvGrpSpPr>
          <xdr:cNvPr id="16" name="Group 21"/>
          <xdr:cNvGrpSpPr>
            <a:grpSpLocks/>
          </xdr:cNvGrpSpPr>
        </xdr:nvGrpSpPr>
        <xdr:grpSpPr bwMode="auto">
          <a:xfrm>
            <a:off x="5116395" y="41025305"/>
            <a:ext cx="699283" cy="1866339"/>
            <a:chOff x="488" y="3367"/>
            <a:chExt cx="207" cy="94"/>
          </a:xfrm>
        </xdr:grpSpPr>
        <xdr:sp macro="" textlink="">
          <xdr:nvSpPr>
            <xdr:cNvPr id="44"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5" name="Text Box 23"/>
            <xdr:cNvSpPr txBox="1">
              <a:spLocks noChangeArrowheads="1"/>
            </xdr:cNvSpPr>
          </xdr:nvSpPr>
          <xdr:spPr bwMode="auto">
            <a:xfrm>
              <a:off x="499" y="3370"/>
              <a:ext cx="194"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mn-ea"/>
                </a:rPr>
                <a:t>高エネルギー分解能・高スループットの国産放射能測定検査装置</a:t>
              </a:r>
            </a:p>
          </xdr:txBody>
        </xdr:sp>
      </xdr:grpSp>
      <xdr:grpSp>
        <xdr:nvGrpSpPr>
          <xdr:cNvPr id="17" name="Group 21"/>
          <xdr:cNvGrpSpPr>
            <a:grpSpLocks/>
          </xdr:cNvGrpSpPr>
        </xdr:nvGrpSpPr>
        <xdr:grpSpPr bwMode="auto">
          <a:xfrm>
            <a:off x="5873993" y="41025305"/>
            <a:ext cx="688601" cy="1866339"/>
            <a:chOff x="488" y="3367"/>
            <a:chExt cx="207" cy="94"/>
          </a:xfrm>
        </xdr:grpSpPr>
        <xdr:sp macro="" textlink="">
          <xdr:nvSpPr>
            <xdr:cNvPr id="42"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 name="Text Box 23"/>
            <xdr:cNvSpPr txBox="1">
              <a:spLocks noChangeArrowheads="1"/>
            </xdr:cNvSpPr>
          </xdr:nvSpPr>
          <xdr:spPr bwMode="auto">
            <a:xfrm>
              <a:off x="498"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900"/>
                </a:lnSpc>
                <a:defRPr sz="1000"/>
              </a:pPr>
              <a:r>
                <a:rPr lang="ja-JP" altLang="en-US" sz="900"/>
                <a:t>交流電場を用いた水産物の鮮度保持および熟成・ドリップレス解凍技術開発とメカニズム解明 他</a:t>
              </a:r>
            </a:p>
          </xdr:txBody>
        </xdr:sp>
      </xdr:grpSp>
      <xdr:grpSp>
        <xdr:nvGrpSpPr>
          <xdr:cNvPr id="18" name="Group 21"/>
          <xdr:cNvGrpSpPr>
            <a:grpSpLocks/>
          </xdr:cNvGrpSpPr>
        </xdr:nvGrpSpPr>
        <xdr:grpSpPr bwMode="auto">
          <a:xfrm>
            <a:off x="6620909" y="41025305"/>
            <a:ext cx="688602" cy="1866339"/>
            <a:chOff x="488" y="3367"/>
            <a:chExt cx="207" cy="94"/>
          </a:xfrm>
        </xdr:grpSpPr>
        <xdr:sp macro="" textlink="">
          <xdr:nvSpPr>
            <xdr:cNvPr id="40"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 name="Text Box 23"/>
            <xdr:cNvSpPr txBox="1">
              <a:spLocks noChangeArrowheads="1"/>
            </xdr:cNvSpPr>
          </xdr:nvSpPr>
          <xdr:spPr bwMode="auto">
            <a:xfrm>
              <a:off x="498" y="3370"/>
              <a:ext cx="195"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a:t>高感度広域ガンマ線望遠鏡の開発</a:t>
              </a:r>
            </a:p>
          </xdr:txBody>
        </xdr:sp>
      </xdr:grpSp>
      <xdr:grpSp>
        <xdr:nvGrpSpPr>
          <xdr:cNvPr id="19" name="Group 21"/>
          <xdr:cNvGrpSpPr>
            <a:grpSpLocks/>
          </xdr:cNvGrpSpPr>
        </xdr:nvGrpSpPr>
        <xdr:grpSpPr bwMode="auto">
          <a:xfrm>
            <a:off x="7367826" y="41025305"/>
            <a:ext cx="688601" cy="1866339"/>
            <a:chOff x="488" y="3367"/>
            <a:chExt cx="207" cy="94"/>
          </a:xfrm>
        </xdr:grpSpPr>
        <xdr:sp macro="" textlink="">
          <xdr:nvSpPr>
            <xdr:cNvPr id="38"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9" name="Text Box 23"/>
            <xdr:cNvSpPr txBox="1">
              <a:spLocks noChangeArrowheads="1"/>
            </xdr:cNvSpPr>
          </xdr:nvSpPr>
          <xdr:spPr bwMode="auto">
            <a:xfrm>
              <a:off x="498"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a:t>除染土壌の放射能濃度測定装置</a:t>
              </a:r>
            </a:p>
          </xdr:txBody>
        </xdr:sp>
      </xdr:grpSp>
      <xdr:grpSp>
        <xdr:nvGrpSpPr>
          <xdr:cNvPr id="20" name="Group 21"/>
          <xdr:cNvGrpSpPr>
            <a:grpSpLocks/>
          </xdr:cNvGrpSpPr>
        </xdr:nvGrpSpPr>
        <xdr:grpSpPr bwMode="auto">
          <a:xfrm>
            <a:off x="8114741" y="41025305"/>
            <a:ext cx="688602" cy="1866339"/>
            <a:chOff x="488" y="3367"/>
            <a:chExt cx="207" cy="94"/>
          </a:xfrm>
        </xdr:grpSpPr>
        <xdr:sp macro="" textlink="">
          <xdr:nvSpPr>
            <xdr:cNvPr id="36"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 name="Text Box 23"/>
            <xdr:cNvSpPr txBox="1">
              <a:spLocks noChangeArrowheads="1"/>
            </xdr:cNvSpPr>
          </xdr:nvSpPr>
          <xdr:spPr bwMode="auto">
            <a:xfrm>
              <a:off x="495"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mn-ea"/>
                </a:rPr>
                <a:t>無人ヘリ搭載用散乱エネルギー認識型高位置分解能ガンマカメラの実用化開発</a:t>
              </a:r>
            </a:p>
          </xdr:txBody>
        </xdr:sp>
      </xdr:grpSp>
      <xdr:grpSp>
        <xdr:nvGrpSpPr>
          <xdr:cNvPr id="21" name="Group 21"/>
          <xdr:cNvGrpSpPr>
            <a:grpSpLocks/>
          </xdr:cNvGrpSpPr>
        </xdr:nvGrpSpPr>
        <xdr:grpSpPr bwMode="auto">
          <a:xfrm>
            <a:off x="1339091" y="41025305"/>
            <a:ext cx="699282" cy="1866339"/>
            <a:chOff x="488" y="3367"/>
            <a:chExt cx="207" cy="94"/>
          </a:xfrm>
        </xdr:grpSpPr>
        <xdr:sp macro="" textlink="">
          <xdr:nvSpPr>
            <xdr:cNvPr id="34"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23"/>
            <xdr:cNvSpPr txBox="1">
              <a:spLocks noChangeArrowheads="1"/>
            </xdr:cNvSpPr>
          </xdr:nvSpPr>
          <xdr:spPr bwMode="auto">
            <a:xfrm>
              <a:off x="499"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複雑形状食品の放射能検査装置の開発</a:t>
              </a:r>
            </a:p>
          </xdr:txBody>
        </xdr:sp>
      </xdr:grpSp>
      <xdr:grpSp>
        <xdr:nvGrpSpPr>
          <xdr:cNvPr id="22" name="Group 21"/>
          <xdr:cNvGrpSpPr>
            <a:grpSpLocks/>
          </xdr:cNvGrpSpPr>
        </xdr:nvGrpSpPr>
        <xdr:grpSpPr bwMode="auto">
          <a:xfrm>
            <a:off x="2096686" y="41025305"/>
            <a:ext cx="691927" cy="1866339"/>
            <a:chOff x="488" y="3367"/>
            <a:chExt cx="208" cy="94"/>
          </a:xfrm>
        </xdr:grpSpPr>
        <xdr:sp macro="" textlink="">
          <xdr:nvSpPr>
            <xdr:cNvPr id="32"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3" name="Text Box 23"/>
            <xdr:cNvSpPr txBox="1">
              <a:spLocks noChangeArrowheads="1"/>
            </xdr:cNvSpPr>
          </xdr:nvSpPr>
          <xdr:spPr bwMode="auto">
            <a:xfrm>
              <a:off x="494" y="3370"/>
              <a:ext cx="202"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lnSpc>
                  <a:spcPts val="1000"/>
                </a:lnSpc>
              </a:pPr>
              <a:r>
                <a:rPr lang="ja-JP" altLang="en-US" sz="900">
                  <a:effectLst/>
                  <a:latin typeface="+mn-ea"/>
                  <a:ea typeface="+mn-ea"/>
                </a:rPr>
                <a:t>徐放性粉末魚油の製造技術開発・研究 他</a:t>
              </a:r>
              <a:endParaRPr lang="ja-JP" altLang="ja-JP" sz="900">
                <a:effectLst/>
                <a:latin typeface="+mn-ea"/>
                <a:ea typeface="+mn-ea"/>
              </a:endParaRPr>
            </a:p>
          </xdr:txBody>
        </xdr:sp>
      </xdr:grpSp>
      <xdr:grpSp>
        <xdr:nvGrpSpPr>
          <xdr:cNvPr id="23" name="Group 21"/>
          <xdr:cNvGrpSpPr>
            <a:grpSpLocks/>
          </xdr:cNvGrpSpPr>
        </xdr:nvGrpSpPr>
        <xdr:grpSpPr bwMode="auto">
          <a:xfrm>
            <a:off x="2843604" y="41025305"/>
            <a:ext cx="688601" cy="1866339"/>
            <a:chOff x="488" y="3367"/>
            <a:chExt cx="207" cy="94"/>
          </a:xfrm>
        </xdr:grpSpPr>
        <xdr:sp macro="" textlink="">
          <xdr:nvSpPr>
            <xdr:cNvPr id="30"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 name="Text Box 23"/>
            <xdr:cNvSpPr txBox="1">
              <a:spLocks noChangeArrowheads="1"/>
            </xdr:cNvSpPr>
          </xdr:nvSpPr>
          <xdr:spPr bwMode="auto">
            <a:xfrm>
              <a:off x="493" y="3370"/>
              <a:ext cx="202"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a:t>海底土放射能分布測定ロボットの開発</a:t>
              </a:r>
            </a:p>
          </xdr:txBody>
        </xdr:sp>
      </xdr:grpSp>
      <xdr:grpSp>
        <xdr:nvGrpSpPr>
          <xdr:cNvPr id="24" name="Group 21"/>
          <xdr:cNvGrpSpPr>
            <a:grpSpLocks/>
          </xdr:cNvGrpSpPr>
        </xdr:nvGrpSpPr>
        <xdr:grpSpPr bwMode="auto">
          <a:xfrm>
            <a:off x="3590520" y="41025305"/>
            <a:ext cx="688602" cy="1866339"/>
            <a:chOff x="488" y="3367"/>
            <a:chExt cx="207" cy="94"/>
          </a:xfrm>
        </xdr:grpSpPr>
        <xdr:sp macro="" textlink="">
          <xdr:nvSpPr>
            <xdr:cNvPr id="28"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Text Box 23"/>
            <xdr:cNvSpPr txBox="1">
              <a:spLocks noChangeArrowheads="1"/>
            </xdr:cNvSpPr>
          </xdr:nvSpPr>
          <xdr:spPr bwMode="auto">
            <a:xfrm>
              <a:off x="498" y="3370"/>
              <a:ext cx="195"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900"/>
                </a:lnSpc>
                <a:defRPr sz="1000"/>
              </a:pPr>
              <a:r>
                <a:rPr lang="ja-JP" altLang="en-US" sz="900" b="0" i="0" u="none" strike="noStrike" baseline="0">
                  <a:solidFill>
                    <a:srgbClr val="000000"/>
                  </a:solidFill>
                  <a:latin typeface="ＭＳ Ｐゴシック"/>
                  <a:ea typeface="+mn-ea"/>
                </a:rPr>
                <a:t>革新的超広角高感度ガンマ線可視化装置の開発</a:t>
              </a:r>
            </a:p>
          </xdr:txBody>
        </xdr:sp>
      </xdr:grpSp>
      <xdr:grpSp>
        <xdr:nvGrpSpPr>
          <xdr:cNvPr id="25" name="Group 21"/>
          <xdr:cNvGrpSpPr>
            <a:grpSpLocks/>
          </xdr:cNvGrpSpPr>
        </xdr:nvGrpSpPr>
        <xdr:grpSpPr bwMode="auto">
          <a:xfrm>
            <a:off x="4337437" y="41025305"/>
            <a:ext cx="690616" cy="1866339"/>
            <a:chOff x="488" y="3367"/>
            <a:chExt cx="207" cy="94"/>
          </a:xfrm>
        </xdr:grpSpPr>
        <xdr:sp macro="" textlink="">
          <xdr:nvSpPr>
            <xdr:cNvPr id="26"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7" name="Text Box 23"/>
            <xdr:cNvSpPr txBox="1">
              <a:spLocks noChangeArrowheads="1"/>
            </xdr:cNvSpPr>
          </xdr:nvSpPr>
          <xdr:spPr bwMode="auto">
            <a:xfrm>
              <a:off x="493"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mn-ea"/>
                </a:rPr>
                <a:t>電子商取引を利用した消費者コミュニケーション型水産加工業による復興 他</a:t>
              </a:r>
            </a:p>
          </xdr:txBody>
        </xdr:sp>
      </xdr:grpSp>
    </xdr:grpSp>
    <xdr:clientData/>
  </xdr:twoCellAnchor>
  <xdr:twoCellAnchor>
    <xdr:from>
      <xdr:col>8</xdr:col>
      <xdr:colOff>87086</xdr:colOff>
      <xdr:row>158</xdr:row>
      <xdr:rowOff>209005</xdr:rowOff>
    </xdr:from>
    <xdr:to>
      <xdr:col>12</xdr:col>
      <xdr:colOff>104504</xdr:colOff>
      <xdr:row>159</xdr:row>
      <xdr:rowOff>18504</xdr:rowOff>
    </xdr:to>
    <xdr:grpSp>
      <xdr:nvGrpSpPr>
        <xdr:cNvPr id="46" name="グループ化 130"/>
        <xdr:cNvGrpSpPr>
          <a:grpSpLocks/>
        </xdr:cNvGrpSpPr>
      </xdr:nvGrpSpPr>
      <xdr:grpSpPr bwMode="auto">
        <a:xfrm>
          <a:off x="1700733" y="38096093"/>
          <a:ext cx="824242" cy="156882"/>
          <a:chOff x="1312423" y="39062025"/>
          <a:chExt cx="780266" cy="168088"/>
        </a:xfrm>
      </xdr:grpSpPr>
      <xdr:sp macro="" textlink="">
        <xdr:nvSpPr>
          <xdr:cNvPr id="4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8</xdr:col>
      <xdr:colOff>125186</xdr:colOff>
      <xdr:row>159</xdr:row>
      <xdr:rowOff>41364</xdr:rowOff>
    </xdr:from>
    <xdr:to>
      <xdr:col>47</xdr:col>
      <xdr:colOff>187235</xdr:colOff>
      <xdr:row>162</xdr:row>
      <xdr:rowOff>119741</xdr:rowOff>
    </xdr:to>
    <xdr:grpSp>
      <xdr:nvGrpSpPr>
        <xdr:cNvPr id="49" name="グループ化 178"/>
        <xdr:cNvGrpSpPr>
          <a:grpSpLocks/>
        </xdr:cNvGrpSpPr>
      </xdr:nvGrpSpPr>
      <xdr:grpSpPr bwMode="auto">
        <a:xfrm>
          <a:off x="1738833" y="38275835"/>
          <a:ext cx="7928578" cy="1120524"/>
          <a:chOff x="1345250" y="39249162"/>
          <a:chExt cx="7460545" cy="1683687"/>
        </a:xfrm>
      </xdr:grpSpPr>
      <xdr:sp macro="" textlink="">
        <xdr:nvSpPr>
          <xdr:cNvPr id="50" name="Text Box 4"/>
          <xdr:cNvSpPr txBox="1">
            <a:spLocks noChangeArrowheads="1"/>
          </xdr:cNvSpPr>
        </xdr:nvSpPr>
        <xdr:spPr bwMode="auto">
          <a:xfrm>
            <a:off x="1345250" y="39249162"/>
            <a:ext cx="68705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val="000000"/>
                </a:solidFill>
                <a:latin typeface="+mn-ea"/>
                <a:ea typeface="+mn-ea"/>
              </a:rPr>
              <a:t>【B-1】</a:t>
            </a:r>
          </a:p>
          <a:p>
            <a:pPr algn="ctr" rtl="0">
              <a:lnSpc>
                <a:spcPts val="1000"/>
              </a:lnSpc>
              <a:defRPr sz="1000"/>
            </a:pPr>
            <a:endParaRPr lang="en-US" altLang="ja-JP" sz="900" b="0" i="0" u="none" strike="noStrike" baseline="0">
              <a:solidFill>
                <a:srgbClr val="000000"/>
              </a:solidFill>
              <a:latin typeface="+mn-ea"/>
              <a:ea typeface="+mn-ea"/>
            </a:endParaRPr>
          </a:p>
          <a:p>
            <a:pPr algn="ctr" rtl="0">
              <a:lnSpc>
                <a:spcPts val="1000"/>
              </a:lnSpc>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テクノエックス</a:t>
            </a:r>
            <a:endParaRPr lang="en-US" altLang="ja-JP" sz="900" b="0" i="0" u="none" strike="noStrike" baseline="0">
              <a:solidFill>
                <a:srgbClr val="000000"/>
              </a:solidFill>
              <a:latin typeface="+mn-ea"/>
              <a:ea typeface="+mn-ea"/>
            </a:endParaRPr>
          </a:p>
          <a:p>
            <a:pPr algn="ctr" rtl="0">
              <a:lnSpc>
                <a:spcPts val="1200"/>
              </a:lnSpc>
              <a:defRPr sz="1000"/>
            </a:pPr>
            <a:endParaRPr lang="en-US" altLang="ja-JP" sz="900" b="0" i="0" u="none" strike="noStrike" baseline="0">
              <a:solidFill>
                <a:srgbClr val="000000"/>
              </a:solidFill>
              <a:latin typeface="+mn-ea"/>
              <a:ea typeface="+mn-ea"/>
            </a:endParaRPr>
          </a:p>
          <a:p>
            <a:pPr algn="ctr" rtl="0">
              <a:lnSpc>
                <a:spcPts val="1200"/>
              </a:lnSpc>
              <a:defRPr sz="1000"/>
            </a:pPr>
            <a:endParaRPr lang="ja-JP" altLang="en-US" sz="900" b="0" i="0" u="none" strike="noStrike" baseline="0">
              <a:solidFill>
                <a:srgbClr val="000000"/>
              </a:solidFill>
              <a:latin typeface="+mn-ea"/>
              <a:ea typeface="+mn-ea"/>
            </a:endParaRPr>
          </a:p>
          <a:p>
            <a:pPr algn="ctr" rtl="0">
              <a:lnSpc>
                <a:spcPts val="900"/>
              </a:lnSpc>
              <a:defRPr sz="1000"/>
            </a:pPr>
            <a:r>
              <a:rPr lang="en-US" altLang="ja-JP" sz="900" b="0" i="0" u="none" strike="noStrike" baseline="0">
                <a:solidFill>
                  <a:srgbClr val="000000"/>
                </a:solidFill>
                <a:latin typeface="+mn-ea"/>
                <a:ea typeface="+mn-ea"/>
              </a:rPr>
              <a:t>125</a:t>
            </a:r>
            <a:r>
              <a:rPr lang="ja-JP" altLang="en-US" sz="900" b="0" i="0" u="none" strike="noStrike" baseline="0">
                <a:solidFill>
                  <a:srgbClr val="000000"/>
                </a:solidFill>
                <a:latin typeface="+mn-ea"/>
                <a:ea typeface="+mn-ea"/>
              </a:rPr>
              <a:t>百万円</a:t>
            </a:r>
            <a:endParaRPr lang="ja-JP" altLang="en-US" sz="700">
              <a:latin typeface="+mn-ea"/>
              <a:ea typeface="+mn-ea"/>
            </a:endParaRPr>
          </a:p>
        </xdr:txBody>
      </xdr:sp>
      <xdr:sp macro="" textlink="">
        <xdr:nvSpPr>
          <xdr:cNvPr id="51" name="Text Box 4"/>
          <xdr:cNvSpPr txBox="1">
            <a:spLocks noChangeArrowheads="1"/>
          </xdr:cNvSpPr>
        </xdr:nvSpPr>
        <xdr:spPr bwMode="auto">
          <a:xfrm>
            <a:off x="2106987" y="39249162"/>
            <a:ext cx="68705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effectLst/>
                <a:latin typeface="+mn-ea"/>
                <a:ea typeface="+mn-ea"/>
                <a:cs typeface="+mn-cs"/>
              </a:rPr>
              <a:t>【B-</a:t>
            </a:r>
            <a:r>
              <a:rPr lang="en-US" altLang="ja-JP" sz="900" b="0" i="0" baseline="0">
                <a:effectLst/>
                <a:latin typeface="+mn-ea"/>
                <a:ea typeface="+mn-ea"/>
                <a:cs typeface="+mn-cs"/>
              </a:rPr>
              <a:t>2</a:t>
            </a:r>
            <a:r>
              <a:rPr lang="ja-JP" altLang="ja-JP" sz="900" b="0" i="0" baseline="0">
                <a:effectLst/>
                <a:latin typeface="+mn-ea"/>
                <a:ea typeface="+mn-ea"/>
                <a:cs typeface="+mn-cs"/>
              </a:rPr>
              <a:t>】</a:t>
            </a:r>
            <a:endParaRPr lang="ja-JP" altLang="ja-JP" sz="900">
              <a:effectLst/>
              <a:latin typeface="+mn-ea"/>
              <a:ea typeface="+mn-ea"/>
            </a:endParaRPr>
          </a:p>
          <a:p>
            <a:pPr algn="ctr" rtl="0">
              <a:lnSpc>
                <a:spcPts val="1100"/>
              </a:lnSpc>
            </a:pPr>
            <a:endParaRPr lang="en-US" altLang="ja-JP" sz="900" b="0" i="0" baseline="0">
              <a:effectLst/>
              <a:latin typeface="+mn-ea"/>
              <a:ea typeface="+mn-ea"/>
              <a:cs typeface="+mn-cs"/>
            </a:endParaRPr>
          </a:p>
          <a:p>
            <a:pPr algn="ctr" rtl="0">
              <a:lnSpc>
                <a:spcPts val="1100"/>
              </a:lnSpc>
            </a:pPr>
            <a:r>
              <a:rPr lang="ja-JP" altLang="en-US" sz="900" b="0" i="0" baseline="0">
                <a:effectLst/>
                <a:latin typeface="+mn-ea"/>
                <a:ea typeface="+mn-ea"/>
                <a:cs typeface="+mn-cs"/>
              </a:rPr>
              <a:t>東北大学</a:t>
            </a: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100"/>
              </a:lnSpc>
            </a:pPr>
            <a:endParaRPr lang="en-US" altLang="ja-JP" sz="900">
              <a:effectLst/>
              <a:latin typeface="+mn-ea"/>
              <a:ea typeface="+mn-ea"/>
            </a:endParaRPr>
          </a:p>
          <a:p>
            <a:pPr algn="ctr" rtl="0">
              <a:lnSpc>
                <a:spcPts val="900"/>
              </a:lnSpc>
            </a:pPr>
            <a:r>
              <a:rPr lang="en-US" altLang="ja-JP" sz="900" b="0" i="0" baseline="0">
                <a:effectLst/>
                <a:latin typeface="+mn-ea"/>
                <a:ea typeface="+mn-ea"/>
                <a:cs typeface="+mn-cs"/>
              </a:rPr>
              <a:t>111</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52" name="Text Box 4"/>
          <xdr:cNvSpPr txBox="1">
            <a:spLocks noChangeArrowheads="1"/>
          </xdr:cNvSpPr>
        </xdr:nvSpPr>
        <xdr:spPr bwMode="auto">
          <a:xfrm>
            <a:off x="2853789" y="39249162"/>
            <a:ext cx="679589"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val="000000"/>
                </a:solidFill>
                <a:latin typeface="+mn-ea"/>
                <a:ea typeface="+mn-ea"/>
              </a:rPr>
              <a:t>【B-3】</a:t>
            </a:r>
            <a:endParaRPr lang="en-US" altLang="ja-JP" sz="900" b="0" i="0" u="none" strike="noStrike" baseline="0">
              <a:solidFill>
                <a:srgbClr val="000000"/>
              </a:solidFill>
              <a:latin typeface="+mn-ea"/>
              <a:ea typeface="+mn-ea"/>
            </a:endParaRPr>
          </a:p>
          <a:p>
            <a:pPr algn="ctr" rtl="0">
              <a:lnSpc>
                <a:spcPts val="1100"/>
              </a:lnSpc>
            </a:pPr>
            <a:endParaRPr lang="en-US" altLang="ja-JP" sz="900" b="0" i="0" baseline="0">
              <a:effectLst/>
              <a:latin typeface="+mn-ea"/>
              <a:ea typeface="+mn-ea"/>
              <a:cs typeface="+mn-cs"/>
            </a:endParaRPr>
          </a:p>
          <a:p>
            <a:pPr algn="ctr" rtl="0">
              <a:lnSpc>
                <a:spcPts val="1100"/>
              </a:lnSpc>
            </a:pPr>
            <a:r>
              <a:rPr lang="ja-JP" altLang="en-US" sz="900" b="0" i="0" baseline="0">
                <a:effectLst/>
                <a:latin typeface="+mn-ea"/>
                <a:ea typeface="+mn-ea"/>
                <a:cs typeface="+mn-cs"/>
              </a:rPr>
              <a:t>三井造船</a:t>
            </a:r>
            <a:r>
              <a:rPr lang="en-US" altLang="ja-JP" sz="900" b="0" i="0" baseline="0">
                <a:effectLst/>
                <a:latin typeface="+mn-ea"/>
                <a:ea typeface="+mn-ea"/>
                <a:cs typeface="+mn-cs"/>
              </a:rPr>
              <a:t>(</a:t>
            </a:r>
            <a:r>
              <a:rPr lang="ja-JP" altLang="en-US" sz="900" b="0" i="0" baseline="0">
                <a:effectLst/>
                <a:latin typeface="+mn-ea"/>
                <a:ea typeface="+mn-ea"/>
                <a:cs typeface="+mn-cs"/>
              </a:rPr>
              <a:t>株</a:t>
            </a:r>
            <a:r>
              <a:rPr lang="en-US" altLang="ja-JP" sz="900" b="0" i="0" baseline="0">
                <a:effectLst/>
                <a:latin typeface="+mn-ea"/>
                <a:ea typeface="+mn-ea"/>
                <a:cs typeface="+mn-cs"/>
              </a:rPr>
              <a:t>)</a:t>
            </a:r>
          </a:p>
          <a:p>
            <a:pPr algn="ctr" rtl="0">
              <a:lnSpc>
                <a:spcPts val="1100"/>
              </a:lnSpc>
            </a:pP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000"/>
              </a:lnSpc>
            </a:pPr>
            <a:endParaRPr lang="en-US" altLang="ja-JP" sz="900" b="0" i="0" baseline="0">
              <a:effectLst/>
              <a:latin typeface="+mn-ea"/>
              <a:ea typeface="+mn-ea"/>
              <a:cs typeface="+mn-cs"/>
            </a:endParaRPr>
          </a:p>
          <a:p>
            <a:pPr algn="ctr" rtl="0">
              <a:lnSpc>
                <a:spcPts val="1000"/>
              </a:lnSpc>
            </a:pPr>
            <a:r>
              <a:rPr lang="en-US" altLang="ja-JP" sz="900" b="0" i="0" baseline="0">
                <a:effectLst/>
                <a:latin typeface="+mn-ea"/>
                <a:ea typeface="+mn-ea"/>
                <a:cs typeface="+mn-cs"/>
              </a:rPr>
              <a:t>110</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53" name="Text Box 4"/>
          <xdr:cNvSpPr txBox="1">
            <a:spLocks noChangeArrowheads="1"/>
          </xdr:cNvSpPr>
        </xdr:nvSpPr>
        <xdr:spPr bwMode="auto">
          <a:xfrm>
            <a:off x="3593122" y="39249162"/>
            <a:ext cx="701993"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val="000000"/>
                </a:solidFill>
                <a:latin typeface="+mn-ea"/>
                <a:ea typeface="+mn-ea"/>
              </a:rPr>
              <a:t>【B-</a:t>
            </a:r>
            <a:r>
              <a:rPr lang="en-US" altLang="ja-JP" sz="900" b="0" i="0" u="none" strike="noStrike" baseline="0">
                <a:solidFill>
                  <a:srgbClr val="000000"/>
                </a:solidFill>
                <a:latin typeface="+mn-ea"/>
                <a:ea typeface="+mn-ea"/>
              </a:rPr>
              <a:t>4</a:t>
            </a:r>
            <a:r>
              <a:rPr lang="ja-JP" altLang="en-US" sz="900" b="0" i="0" u="none" strike="noStrike" baseline="0">
                <a:solidFill>
                  <a:srgbClr val="000000"/>
                </a:solidFill>
                <a:latin typeface="+mn-ea"/>
                <a:ea typeface="+mn-ea"/>
              </a:rPr>
              <a:t>】</a:t>
            </a:r>
            <a:endParaRPr lang="en-US" altLang="ja-JP" sz="900" b="0" i="0" u="none" strike="noStrike" baseline="0">
              <a:solidFill>
                <a:srgbClr val="000000"/>
              </a:solidFill>
              <a:latin typeface="+mn-ea"/>
              <a:ea typeface="+mn-ea"/>
            </a:endParaRPr>
          </a:p>
          <a:p>
            <a:pPr algn="ctr" rtl="0">
              <a:lnSpc>
                <a:spcPts val="1100"/>
              </a:lnSpc>
              <a:defRPr sz="1000"/>
            </a:pPr>
            <a:endParaRPr lang="ja-JP" altLang="en-US" sz="900" b="0" i="0" u="none" strike="noStrike" baseline="0">
              <a:solidFill>
                <a:srgbClr val="000000"/>
              </a:solidFill>
              <a:latin typeface="+mn-ea"/>
              <a:ea typeface="+mn-ea"/>
            </a:endParaRPr>
          </a:p>
          <a:p>
            <a:pPr algn="ctr" rtl="0">
              <a:lnSpc>
                <a:spcPts val="1000"/>
              </a:lnSpc>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独</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宇宙航空研究開発機構</a:t>
            </a:r>
            <a:endParaRPr lang="en-US" altLang="ja-JP" sz="900" b="0" i="0" u="none" strike="noStrike" baseline="0">
              <a:solidFill>
                <a:srgbClr val="000000"/>
              </a:solidFill>
              <a:latin typeface="+mn-ea"/>
              <a:ea typeface="+mn-ea"/>
            </a:endParaRPr>
          </a:p>
          <a:p>
            <a:pPr algn="ctr" rtl="0">
              <a:lnSpc>
                <a:spcPts val="1000"/>
              </a:lnSpc>
              <a:defRPr sz="1000"/>
            </a:pPr>
            <a:endParaRPr lang="en-US" altLang="ja-JP" sz="900" b="0" i="0" u="none" strike="noStrike" baseline="0">
              <a:solidFill>
                <a:srgbClr val="000000"/>
              </a:solidFill>
              <a:latin typeface="+mn-ea"/>
              <a:ea typeface="+mn-ea"/>
            </a:endParaRPr>
          </a:p>
          <a:p>
            <a:pPr algn="ctr" rtl="0">
              <a:lnSpc>
                <a:spcPts val="1000"/>
              </a:lnSpc>
              <a:defRPr sz="1000"/>
            </a:pPr>
            <a:r>
              <a:rPr lang="en-US" altLang="ja-JP" sz="900" b="0" i="0" u="none" strike="noStrike" baseline="0">
                <a:solidFill>
                  <a:srgbClr val="000000"/>
                </a:solidFill>
                <a:latin typeface="+mn-ea"/>
                <a:ea typeface="+mn-ea"/>
              </a:rPr>
              <a:t>102</a:t>
            </a:r>
            <a:r>
              <a:rPr lang="ja-JP" altLang="en-US" sz="900" b="0" i="0" u="none" strike="noStrike" baseline="0">
                <a:solidFill>
                  <a:srgbClr val="000000"/>
                </a:solidFill>
                <a:latin typeface="+mn-ea"/>
                <a:ea typeface="+mn-ea"/>
              </a:rPr>
              <a:t>百万円</a:t>
            </a:r>
            <a:endParaRPr lang="ja-JP" altLang="en-US" sz="900">
              <a:latin typeface="+mn-ea"/>
              <a:ea typeface="+mn-ea"/>
            </a:endParaRPr>
          </a:p>
        </xdr:txBody>
      </xdr:sp>
      <xdr:sp macro="" textlink="">
        <xdr:nvSpPr>
          <xdr:cNvPr id="54" name="Text Box 4"/>
          <xdr:cNvSpPr txBox="1">
            <a:spLocks noChangeArrowheads="1"/>
          </xdr:cNvSpPr>
        </xdr:nvSpPr>
        <xdr:spPr bwMode="auto">
          <a:xfrm>
            <a:off x="4354859" y="39249162"/>
            <a:ext cx="694525"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effectLst/>
                <a:latin typeface="+mn-ea"/>
                <a:ea typeface="+mn-ea"/>
                <a:cs typeface="+mn-cs"/>
              </a:rPr>
              <a:t>【B-</a:t>
            </a:r>
            <a:r>
              <a:rPr lang="en-US" altLang="ja-JP" sz="900" b="0" i="0" baseline="0">
                <a:effectLst/>
                <a:latin typeface="+mn-ea"/>
                <a:ea typeface="+mn-ea"/>
                <a:cs typeface="+mn-cs"/>
              </a:rPr>
              <a:t>5</a:t>
            </a:r>
            <a:r>
              <a:rPr lang="ja-JP" altLang="ja-JP" sz="900" b="0" i="0" baseline="0">
                <a:effectLst/>
                <a:latin typeface="+mn-ea"/>
                <a:ea typeface="+mn-ea"/>
                <a:cs typeface="+mn-cs"/>
              </a:rPr>
              <a:t>】</a:t>
            </a:r>
            <a:endParaRPr lang="ja-JP" altLang="ja-JP" sz="900">
              <a:effectLst/>
              <a:latin typeface="+mn-ea"/>
              <a:ea typeface="+mn-ea"/>
            </a:endParaRPr>
          </a:p>
          <a:p>
            <a:pPr algn="ctr" rtl="0">
              <a:lnSpc>
                <a:spcPts val="1100"/>
              </a:lnSpc>
            </a:pPr>
            <a:endParaRPr lang="en-US" altLang="ja-JP" sz="900" b="0" i="0" baseline="0">
              <a:effectLst/>
              <a:latin typeface="+mn-ea"/>
              <a:ea typeface="+mn-ea"/>
              <a:cs typeface="+mn-cs"/>
            </a:endParaRPr>
          </a:p>
          <a:p>
            <a:pPr algn="ctr" rtl="0">
              <a:lnSpc>
                <a:spcPts val="1100"/>
              </a:lnSpc>
            </a:pPr>
            <a:r>
              <a:rPr lang="en-US" altLang="ja-JP" sz="900" b="0" i="0" baseline="0">
                <a:effectLst/>
                <a:latin typeface="+mn-ea"/>
                <a:ea typeface="+mn-ea"/>
                <a:cs typeface="+mn-cs"/>
              </a:rPr>
              <a:t>(</a:t>
            </a:r>
            <a:r>
              <a:rPr lang="ja-JP" altLang="en-US" sz="900" b="0" i="0" baseline="0">
                <a:effectLst/>
                <a:latin typeface="+mn-ea"/>
                <a:ea typeface="+mn-ea"/>
                <a:cs typeface="+mn-cs"/>
              </a:rPr>
              <a:t>独</a:t>
            </a:r>
            <a:r>
              <a:rPr lang="en-US" altLang="ja-JP" sz="900" b="0" i="0" baseline="0">
                <a:effectLst/>
                <a:latin typeface="+mn-ea"/>
                <a:ea typeface="+mn-ea"/>
                <a:cs typeface="+mn-cs"/>
              </a:rPr>
              <a:t>)</a:t>
            </a:r>
            <a:r>
              <a:rPr lang="ja-JP" altLang="en-US" sz="900" b="0" i="0" baseline="0">
                <a:effectLst/>
                <a:latin typeface="+mn-ea"/>
                <a:ea typeface="+mn-ea"/>
                <a:cs typeface="+mn-cs"/>
              </a:rPr>
              <a:t>産業技術総合研究所</a:t>
            </a:r>
            <a:endParaRPr lang="en-US" altLang="ja-JP" sz="900" b="0" i="0" baseline="0">
              <a:effectLst/>
              <a:latin typeface="+mn-ea"/>
              <a:ea typeface="+mn-ea"/>
              <a:cs typeface="+mn-cs"/>
            </a:endParaRPr>
          </a:p>
          <a:p>
            <a:pPr algn="ctr" rtl="0">
              <a:lnSpc>
                <a:spcPts val="1000"/>
              </a:lnSpc>
            </a:pPr>
            <a:endParaRPr lang="en-US" altLang="ja-JP" sz="900" b="0" i="0" baseline="0">
              <a:effectLst/>
              <a:latin typeface="+mn-ea"/>
              <a:ea typeface="+mn-ea"/>
              <a:cs typeface="+mn-cs"/>
            </a:endParaRPr>
          </a:p>
          <a:p>
            <a:pPr algn="ctr" rtl="0">
              <a:lnSpc>
                <a:spcPts val="1000"/>
              </a:lnSpc>
            </a:pPr>
            <a:endParaRPr lang="en-US" altLang="ja-JP" sz="900" b="0" i="0" baseline="0">
              <a:effectLst/>
              <a:latin typeface="+mn-ea"/>
              <a:ea typeface="+mn-ea"/>
              <a:cs typeface="+mn-cs"/>
            </a:endParaRPr>
          </a:p>
          <a:p>
            <a:pPr algn="ctr" rtl="0">
              <a:lnSpc>
                <a:spcPts val="1000"/>
              </a:lnSpc>
            </a:pPr>
            <a:r>
              <a:rPr lang="en-US" altLang="ja-JP" sz="900" b="0" i="0" baseline="0">
                <a:effectLst/>
                <a:latin typeface="+mn-ea"/>
                <a:ea typeface="+mn-ea"/>
                <a:cs typeface="+mn-cs"/>
              </a:rPr>
              <a:t>79</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55" name="Text Box 4"/>
          <xdr:cNvSpPr txBox="1">
            <a:spLocks noChangeArrowheads="1"/>
          </xdr:cNvSpPr>
        </xdr:nvSpPr>
        <xdr:spPr bwMode="auto">
          <a:xfrm>
            <a:off x="5116597" y="39249162"/>
            <a:ext cx="68705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200"/>
              </a:lnSpc>
              <a:defRPr sz="1000"/>
            </a:pPr>
            <a:r>
              <a:rPr lang="ja-JP" altLang="en-US" sz="900" b="0" i="0" u="none" strike="noStrike" baseline="0">
                <a:solidFill>
                  <a:srgbClr val="000000"/>
                </a:solidFill>
                <a:latin typeface="+mn-ea"/>
                <a:ea typeface="+mn-ea"/>
              </a:rPr>
              <a:t>【B-</a:t>
            </a:r>
            <a:r>
              <a:rPr lang="en-US" altLang="ja-JP" sz="900" b="0" i="0" u="none" strike="noStrike" baseline="0">
                <a:solidFill>
                  <a:srgbClr val="000000"/>
                </a:solidFill>
                <a:latin typeface="+mn-ea"/>
                <a:ea typeface="+mn-ea"/>
              </a:rPr>
              <a:t>6</a:t>
            </a:r>
            <a:r>
              <a:rPr lang="ja-JP" altLang="en-US" sz="900" b="0" i="0" u="none" strike="noStrike" baseline="0">
                <a:solidFill>
                  <a:srgbClr val="000000"/>
                </a:solidFill>
                <a:latin typeface="+mn-ea"/>
                <a:ea typeface="+mn-ea"/>
              </a:rPr>
              <a:t>】</a:t>
            </a:r>
          </a:p>
          <a:p>
            <a:pPr algn="ctr" rtl="0">
              <a:lnSpc>
                <a:spcPts val="1100"/>
              </a:lnSpc>
            </a:pPr>
            <a:endParaRPr lang="en-US" altLang="ja-JP" sz="900" b="0" i="0" baseline="0">
              <a:effectLst/>
              <a:latin typeface="+mn-ea"/>
              <a:ea typeface="+mn-ea"/>
              <a:cs typeface="+mn-cs"/>
            </a:endParaRPr>
          </a:p>
          <a:p>
            <a:pPr algn="ctr" rtl="0">
              <a:lnSpc>
                <a:spcPts val="1100"/>
              </a:lnSpc>
            </a:pPr>
            <a:r>
              <a:rPr lang="en-US" altLang="ja-JP" sz="900" b="0" i="0" baseline="0">
                <a:effectLst/>
                <a:latin typeface="+mn-ea"/>
                <a:ea typeface="+mn-ea"/>
                <a:cs typeface="+mn-cs"/>
              </a:rPr>
              <a:t>(</a:t>
            </a:r>
            <a:r>
              <a:rPr lang="ja-JP" altLang="en-US" sz="900" b="0" i="0" baseline="0">
                <a:effectLst/>
                <a:latin typeface="+mn-ea"/>
                <a:ea typeface="+mn-ea"/>
                <a:cs typeface="+mn-cs"/>
              </a:rPr>
              <a:t>株</a:t>
            </a:r>
            <a:r>
              <a:rPr lang="en-US" altLang="ja-JP" sz="900" b="0" i="0" baseline="0">
                <a:effectLst/>
                <a:latin typeface="+mn-ea"/>
                <a:ea typeface="+mn-ea"/>
                <a:cs typeface="+mn-cs"/>
              </a:rPr>
              <a:t>)</a:t>
            </a:r>
            <a:r>
              <a:rPr lang="ja-JP" altLang="en-US" sz="900" b="0" i="0" baseline="0">
                <a:effectLst/>
                <a:latin typeface="+mn-ea"/>
                <a:ea typeface="+mn-ea"/>
                <a:cs typeface="+mn-cs"/>
              </a:rPr>
              <a:t>千代田テクノル</a:t>
            </a: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900"/>
              </a:lnSpc>
            </a:pPr>
            <a:r>
              <a:rPr lang="en-US" altLang="ja-JP" sz="900" b="0" i="0" baseline="0">
                <a:effectLst/>
                <a:latin typeface="+mn-ea"/>
                <a:ea typeface="+mn-ea"/>
                <a:cs typeface="+mn-cs"/>
              </a:rPr>
              <a:t>77</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56" name="Text Box 4"/>
          <xdr:cNvSpPr txBox="1">
            <a:spLocks noChangeArrowheads="1"/>
          </xdr:cNvSpPr>
        </xdr:nvSpPr>
        <xdr:spPr bwMode="auto">
          <a:xfrm>
            <a:off x="5855930" y="39249162"/>
            <a:ext cx="701993"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val="000000"/>
                </a:solidFill>
                <a:latin typeface="+mn-ea"/>
                <a:ea typeface="+mn-ea"/>
              </a:rPr>
              <a:t>【B-</a:t>
            </a:r>
            <a:r>
              <a:rPr lang="en-US" altLang="ja-JP" sz="900" b="0" i="0" u="none" strike="noStrike" baseline="0">
                <a:solidFill>
                  <a:srgbClr val="000000"/>
                </a:solidFill>
                <a:latin typeface="+mn-ea"/>
                <a:ea typeface="+mn-ea"/>
              </a:rPr>
              <a:t>7</a:t>
            </a:r>
            <a:r>
              <a:rPr lang="ja-JP" altLang="en-US" sz="900" b="0" i="0" u="none" strike="noStrike" baseline="0">
                <a:solidFill>
                  <a:srgbClr val="000000"/>
                </a:solidFill>
                <a:latin typeface="+mn-ea"/>
                <a:ea typeface="+mn-ea"/>
              </a:rPr>
              <a:t>】</a:t>
            </a:r>
          </a:p>
          <a:p>
            <a:pPr algn="ctr" rtl="0">
              <a:lnSpc>
                <a:spcPts val="1100"/>
              </a:lnSpc>
            </a:pPr>
            <a:endParaRPr lang="en-US" altLang="ja-JP" sz="900" b="0" i="0" baseline="0">
              <a:effectLst/>
              <a:latin typeface="+mn-ea"/>
              <a:ea typeface="+mn-ea"/>
              <a:cs typeface="+mn-cs"/>
            </a:endParaRPr>
          </a:p>
          <a:p>
            <a:pPr algn="ctr" rtl="0">
              <a:lnSpc>
                <a:spcPts val="1100"/>
              </a:lnSpc>
            </a:pPr>
            <a:r>
              <a:rPr lang="ja-JP" altLang="en-US" sz="900" b="0" i="0" baseline="0">
                <a:effectLst/>
                <a:latin typeface="+mn-ea"/>
                <a:ea typeface="+mn-ea"/>
                <a:cs typeface="+mn-cs"/>
              </a:rPr>
              <a:t>岩手大学</a:t>
            </a: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100"/>
              </a:lnSpc>
            </a:pPr>
            <a:endParaRPr lang="en-US" altLang="ja-JP" sz="900" b="0" i="0" baseline="0">
              <a:effectLst/>
              <a:latin typeface="+mn-ea"/>
              <a:ea typeface="+mn-ea"/>
              <a:cs typeface="+mn-cs"/>
            </a:endParaRPr>
          </a:p>
          <a:p>
            <a:pPr algn="ctr" rtl="0">
              <a:lnSpc>
                <a:spcPts val="1000"/>
              </a:lnSpc>
            </a:pPr>
            <a:r>
              <a:rPr lang="en-US" altLang="ja-JP" sz="900" b="0" i="0" baseline="0">
                <a:effectLst/>
                <a:latin typeface="+mn-ea"/>
                <a:ea typeface="+mn-ea"/>
                <a:cs typeface="+mn-cs"/>
              </a:rPr>
              <a:t>74</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57" name="Text Box 4"/>
          <xdr:cNvSpPr txBox="1">
            <a:spLocks noChangeArrowheads="1"/>
          </xdr:cNvSpPr>
        </xdr:nvSpPr>
        <xdr:spPr bwMode="auto">
          <a:xfrm>
            <a:off x="6617667" y="39249162"/>
            <a:ext cx="679589"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val="000000"/>
                </a:solidFill>
                <a:latin typeface="+mn-ea"/>
                <a:ea typeface="+mn-ea"/>
              </a:rPr>
              <a:t>【B-</a:t>
            </a:r>
            <a:r>
              <a:rPr lang="en-US" altLang="ja-JP" sz="900" b="0" i="0" u="none" strike="noStrike" baseline="0">
                <a:solidFill>
                  <a:srgbClr val="000000"/>
                </a:solidFill>
                <a:latin typeface="+mn-ea"/>
                <a:ea typeface="+mn-ea"/>
              </a:rPr>
              <a:t>8</a:t>
            </a:r>
            <a:r>
              <a:rPr lang="ja-JP" altLang="en-US" sz="900" b="0" i="0" u="none" strike="noStrike" baseline="0">
                <a:solidFill>
                  <a:srgbClr val="000000"/>
                </a:solidFill>
                <a:latin typeface="+mn-ea"/>
                <a:ea typeface="+mn-ea"/>
              </a:rPr>
              <a:t>】</a:t>
            </a:r>
            <a:endParaRPr lang="en-US" altLang="ja-JP" sz="900" b="0" i="0" u="none" strike="noStrike" baseline="0">
              <a:solidFill>
                <a:srgbClr val="000000"/>
              </a:solidFill>
              <a:latin typeface="+mn-ea"/>
              <a:ea typeface="+mn-ea"/>
            </a:endParaRPr>
          </a:p>
          <a:p>
            <a:pPr algn="ctr" rtl="0">
              <a:lnSpc>
                <a:spcPts val="1100"/>
              </a:lnSpc>
              <a:defRPr sz="1000"/>
            </a:pPr>
            <a:endParaRPr lang="ja-JP" altLang="en-US" sz="900" b="0" i="0" u="none" strike="noStrike" baseline="0">
              <a:solidFill>
                <a:srgbClr val="000000"/>
              </a:solidFill>
              <a:latin typeface="+mn-ea"/>
              <a:ea typeface="+mn-ea"/>
            </a:endParaRPr>
          </a:p>
          <a:p>
            <a:pPr algn="ctr" rtl="0">
              <a:lnSpc>
                <a:spcPts val="1100"/>
              </a:lnSpc>
              <a:defRPr sz="1000"/>
            </a:pPr>
            <a:r>
              <a:rPr lang="ja-JP" altLang="en-US" sz="900" b="0" i="0" u="none" strike="noStrike" baseline="0">
                <a:solidFill>
                  <a:srgbClr val="000000"/>
                </a:solidFill>
                <a:latin typeface="+mn-ea"/>
                <a:ea typeface="+mn-ea"/>
              </a:rPr>
              <a:t>明星電気</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p>
          <a:p>
            <a:pPr algn="ctr" rtl="0">
              <a:lnSpc>
                <a:spcPts val="1100"/>
              </a:lnSpc>
              <a:defRPr sz="1000"/>
            </a:pPr>
            <a:endParaRPr lang="en-US" altLang="ja-JP" sz="900" b="0" i="0" u="none" strike="noStrike" baseline="0">
              <a:solidFill>
                <a:srgbClr val="000000"/>
              </a:solidFill>
              <a:latin typeface="+mn-ea"/>
              <a:ea typeface="+mn-ea"/>
            </a:endParaRPr>
          </a:p>
          <a:p>
            <a:pPr algn="ctr" rtl="0">
              <a:lnSpc>
                <a:spcPts val="1100"/>
              </a:lnSpc>
              <a:defRPr sz="1000"/>
            </a:pPr>
            <a:endParaRPr lang="en-US" altLang="ja-JP" sz="900" b="0" i="0" u="none" strike="noStrike" baseline="0">
              <a:solidFill>
                <a:srgbClr val="000000"/>
              </a:solidFill>
              <a:latin typeface="+mn-ea"/>
              <a:ea typeface="+mn-ea"/>
            </a:endParaRPr>
          </a:p>
          <a:p>
            <a:pPr algn="ctr" rtl="0">
              <a:lnSpc>
                <a:spcPts val="1100"/>
              </a:lnSpc>
              <a:defRPr sz="1000"/>
            </a:pPr>
            <a:endParaRPr lang="ja-JP" altLang="en-US" sz="900" b="0" i="0" u="none" strike="noStrike" baseline="0">
              <a:solidFill>
                <a:srgbClr val="000000"/>
              </a:solidFill>
              <a:latin typeface="+mn-ea"/>
              <a:ea typeface="+mn-ea"/>
            </a:endParaRPr>
          </a:p>
          <a:p>
            <a:pPr algn="ctr" rtl="0">
              <a:lnSpc>
                <a:spcPts val="1000"/>
              </a:lnSpc>
              <a:defRPr sz="1000"/>
            </a:pPr>
            <a:r>
              <a:rPr lang="en-US" altLang="ja-JP" sz="900" b="0" i="0" u="none" strike="noStrike" baseline="0">
                <a:solidFill>
                  <a:srgbClr val="000000"/>
                </a:solidFill>
                <a:latin typeface="+mn-ea"/>
                <a:ea typeface="+mn-ea"/>
              </a:rPr>
              <a:t>71</a:t>
            </a:r>
            <a:r>
              <a:rPr lang="ja-JP" altLang="en-US" sz="900" b="0" i="0" u="none" strike="noStrike" baseline="0">
                <a:solidFill>
                  <a:srgbClr val="000000"/>
                </a:solidFill>
                <a:latin typeface="+mn-ea"/>
                <a:ea typeface="+mn-ea"/>
              </a:rPr>
              <a:t>百万円</a:t>
            </a:r>
            <a:endParaRPr lang="ja-JP" altLang="en-US" sz="700">
              <a:latin typeface="+mn-ea"/>
              <a:ea typeface="+mn-ea"/>
            </a:endParaRPr>
          </a:p>
        </xdr:txBody>
      </xdr:sp>
      <xdr:sp macro="" textlink="">
        <xdr:nvSpPr>
          <xdr:cNvPr id="58" name="Text Box 4"/>
          <xdr:cNvSpPr txBox="1">
            <a:spLocks noChangeArrowheads="1"/>
          </xdr:cNvSpPr>
        </xdr:nvSpPr>
        <xdr:spPr bwMode="auto">
          <a:xfrm>
            <a:off x="7364468" y="39249162"/>
            <a:ext cx="701993"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effectLst/>
                <a:latin typeface="+mn-ea"/>
                <a:ea typeface="+mn-ea"/>
                <a:cs typeface="+mn-cs"/>
              </a:rPr>
              <a:t>【B-</a:t>
            </a:r>
            <a:r>
              <a:rPr lang="en-US" altLang="ja-JP" sz="900" b="0" i="0" baseline="0">
                <a:effectLst/>
                <a:latin typeface="+mn-ea"/>
                <a:ea typeface="+mn-ea"/>
                <a:cs typeface="+mn-cs"/>
              </a:rPr>
              <a:t>9</a:t>
            </a:r>
            <a:r>
              <a:rPr lang="ja-JP" altLang="ja-JP" sz="900" b="0" i="0" baseline="0">
                <a:effectLst/>
                <a:latin typeface="+mn-ea"/>
                <a:ea typeface="+mn-ea"/>
                <a:cs typeface="+mn-cs"/>
              </a:rPr>
              <a:t>】</a:t>
            </a:r>
            <a:endParaRPr lang="ja-JP" altLang="ja-JP" sz="900">
              <a:effectLst/>
              <a:latin typeface="+mn-ea"/>
              <a:ea typeface="+mn-ea"/>
            </a:endParaRPr>
          </a:p>
          <a:p>
            <a:pPr algn="ctr" rtl="0">
              <a:lnSpc>
                <a:spcPts val="1100"/>
              </a:lnSpc>
            </a:pPr>
            <a:endParaRPr lang="en-US" altLang="ja-JP" sz="900" b="0" i="0" baseline="0">
              <a:effectLst/>
              <a:latin typeface="+mn-ea"/>
              <a:ea typeface="+mn-ea"/>
              <a:cs typeface="+mn-cs"/>
            </a:endParaRPr>
          </a:p>
          <a:p>
            <a:pPr algn="ctr" rtl="0">
              <a:lnSpc>
                <a:spcPts val="1100"/>
              </a:lnSpc>
            </a:pPr>
            <a:r>
              <a:rPr lang="en-US" altLang="ja-JP" sz="900" b="0" i="0" baseline="0">
                <a:effectLst/>
                <a:latin typeface="+mn-ea"/>
                <a:ea typeface="+mn-ea"/>
                <a:cs typeface="+mn-cs"/>
              </a:rPr>
              <a:t>(</a:t>
            </a:r>
            <a:r>
              <a:rPr lang="ja-JP" altLang="en-US" sz="900" b="0" i="0" baseline="0">
                <a:effectLst/>
                <a:latin typeface="+mn-ea"/>
                <a:ea typeface="+mn-ea"/>
                <a:cs typeface="+mn-cs"/>
              </a:rPr>
              <a:t>株</a:t>
            </a:r>
            <a:r>
              <a:rPr lang="en-US" altLang="ja-JP" sz="900" b="0" i="0" baseline="0">
                <a:effectLst/>
                <a:latin typeface="+mn-ea"/>
                <a:ea typeface="+mn-ea"/>
                <a:cs typeface="+mn-cs"/>
              </a:rPr>
              <a:t>)</a:t>
            </a:r>
            <a:r>
              <a:rPr lang="ja-JP" altLang="en-US" sz="900" b="0" i="0" baseline="0">
                <a:effectLst/>
                <a:latin typeface="+mn-ea"/>
                <a:ea typeface="+mn-ea"/>
                <a:cs typeface="+mn-cs"/>
              </a:rPr>
              <a:t>北川鉄工所</a:t>
            </a:r>
            <a:endParaRPr lang="en-US" altLang="ja-JP" sz="900">
              <a:effectLst/>
              <a:latin typeface="+mn-ea"/>
              <a:ea typeface="+mn-ea"/>
            </a:endParaRPr>
          </a:p>
          <a:p>
            <a:pPr algn="ctr" rtl="0">
              <a:lnSpc>
                <a:spcPts val="1000"/>
              </a:lnSpc>
            </a:pPr>
            <a:endParaRPr lang="en-US" altLang="ja-JP" sz="900">
              <a:effectLst/>
              <a:latin typeface="+mn-ea"/>
              <a:ea typeface="+mn-ea"/>
            </a:endParaRPr>
          </a:p>
          <a:p>
            <a:pPr algn="ctr" rtl="0">
              <a:lnSpc>
                <a:spcPts val="1000"/>
              </a:lnSpc>
            </a:pPr>
            <a:endParaRPr lang="ja-JP" altLang="ja-JP" sz="900">
              <a:effectLst/>
              <a:latin typeface="+mn-ea"/>
              <a:ea typeface="+mn-ea"/>
            </a:endParaRPr>
          </a:p>
          <a:p>
            <a:pPr algn="ctr" rtl="0">
              <a:lnSpc>
                <a:spcPts val="900"/>
              </a:lnSpc>
            </a:pPr>
            <a:r>
              <a:rPr lang="en-US" altLang="ja-JP" sz="900" b="0" i="0" baseline="0">
                <a:effectLst/>
                <a:latin typeface="+mn-ea"/>
                <a:ea typeface="+mn-ea"/>
                <a:cs typeface="+mn-cs"/>
              </a:rPr>
              <a:t>65</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59" name="Text Box 4"/>
          <xdr:cNvSpPr txBox="1">
            <a:spLocks noChangeArrowheads="1"/>
          </xdr:cNvSpPr>
        </xdr:nvSpPr>
        <xdr:spPr bwMode="auto">
          <a:xfrm>
            <a:off x="8118738" y="39249162"/>
            <a:ext cx="68705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val="000000"/>
                </a:solidFill>
                <a:latin typeface="+mn-ea"/>
                <a:ea typeface="+mn-ea"/>
              </a:rPr>
              <a:t>【B-</a:t>
            </a:r>
            <a:r>
              <a:rPr lang="en-US" altLang="ja-JP" sz="900" b="0" i="0" u="none" strike="noStrike" baseline="0">
                <a:solidFill>
                  <a:srgbClr val="000000"/>
                </a:solidFill>
                <a:latin typeface="+mn-ea"/>
                <a:ea typeface="+mn-ea"/>
              </a:rPr>
              <a:t>10</a:t>
            </a:r>
            <a:r>
              <a:rPr lang="ja-JP" altLang="en-US" sz="900" b="0" i="0" u="none" strike="noStrike" baseline="0">
                <a:solidFill>
                  <a:srgbClr val="000000"/>
                </a:solidFill>
                <a:latin typeface="+mn-ea"/>
                <a:ea typeface="+mn-ea"/>
              </a:rPr>
              <a:t>】</a:t>
            </a:r>
          </a:p>
          <a:p>
            <a:pPr algn="ctr" rtl="0">
              <a:lnSpc>
                <a:spcPts val="1100"/>
              </a:lnSpc>
            </a:pPr>
            <a:endParaRPr lang="en-US" altLang="ja-JP" sz="900" b="0" i="0" baseline="0">
              <a:effectLst/>
              <a:latin typeface="+mn-ea"/>
              <a:ea typeface="+mn-ea"/>
              <a:cs typeface="+mn-cs"/>
            </a:endParaRPr>
          </a:p>
          <a:p>
            <a:pPr algn="ctr" rtl="0">
              <a:lnSpc>
                <a:spcPts val="1100"/>
              </a:lnSpc>
            </a:pPr>
            <a:r>
              <a:rPr lang="ja-JP" altLang="en-US" sz="900" b="0" i="0" baseline="0">
                <a:effectLst/>
                <a:latin typeface="+mn-ea"/>
                <a:ea typeface="+mn-ea"/>
                <a:cs typeface="+mn-cs"/>
              </a:rPr>
              <a:t>古河機械金属</a:t>
            </a:r>
            <a:r>
              <a:rPr lang="en-US" altLang="ja-JP" sz="900" b="0" i="0" baseline="0">
                <a:effectLst/>
                <a:latin typeface="+mn-ea"/>
                <a:ea typeface="+mn-ea"/>
                <a:cs typeface="+mn-cs"/>
              </a:rPr>
              <a:t>(</a:t>
            </a:r>
            <a:r>
              <a:rPr lang="ja-JP" altLang="en-US" sz="900" b="0" i="0" baseline="0">
                <a:effectLst/>
                <a:latin typeface="+mn-ea"/>
                <a:ea typeface="+mn-ea"/>
                <a:cs typeface="+mn-cs"/>
              </a:rPr>
              <a:t>株</a:t>
            </a:r>
            <a:r>
              <a:rPr lang="en-US" altLang="ja-JP" sz="900" b="0" i="0" baseline="0">
                <a:effectLst/>
                <a:latin typeface="+mn-ea"/>
                <a:ea typeface="+mn-ea"/>
                <a:cs typeface="+mn-cs"/>
              </a:rPr>
              <a:t>)</a:t>
            </a:r>
          </a:p>
          <a:p>
            <a:pPr algn="ctr" rtl="0">
              <a:lnSpc>
                <a:spcPts val="1100"/>
              </a:lnSpc>
            </a:pPr>
            <a:endParaRPr lang="en-US" altLang="ja-JP" sz="900" b="0" i="0" baseline="0">
              <a:effectLst/>
              <a:latin typeface="+mn-ea"/>
              <a:ea typeface="+mn-ea"/>
              <a:cs typeface="+mn-cs"/>
            </a:endParaRPr>
          </a:p>
          <a:p>
            <a:pPr algn="ctr" rtl="0">
              <a:lnSpc>
                <a:spcPts val="1100"/>
              </a:lnSpc>
            </a:pPr>
            <a:endParaRPr lang="ja-JP" altLang="ja-JP" sz="900">
              <a:effectLst/>
              <a:latin typeface="+mn-ea"/>
              <a:ea typeface="+mn-ea"/>
            </a:endParaRPr>
          </a:p>
          <a:p>
            <a:pPr algn="ctr" rtl="0">
              <a:lnSpc>
                <a:spcPts val="1000"/>
              </a:lnSpc>
            </a:pPr>
            <a:r>
              <a:rPr lang="en-US" altLang="ja-JP" sz="900" b="0" i="0" baseline="0">
                <a:effectLst/>
                <a:latin typeface="+mn-ea"/>
                <a:ea typeface="+mn-ea"/>
                <a:cs typeface="+mn-cs"/>
              </a:rPr>
              <a:t>52</a:t>
            </a:r>
            <a:r>
              <a:rPr lang="ja-JP" altLang="ja-JP" sz="900" b="0" i="0" baseline="0">
                <a:effectLst/>
                <a:latin typeface="+mn-ea"/>
                <a:ea typeface="+mn-ea"/>
                <a:cs typeface="+mn-cs"/>
              </a:rPr>
              <a:t>百万円</a:t>
            </a:r>
            <a:endParaRPr lang="ja-JP" altLang="ja-JP" sz="900">
              <a:effectLst/>
              <a:latin typeface="+mn-ea"/>
              <a:ea typeface="+mn-ea"/>
            </a:endParaRPr>
          </a:p>
        </xdr:txBody>
      </xdr:sp>
    </xdr:grpSp>
    <xdr:clientData/>
  </xdr:twoCellAnchor>
  <xdr:twoCellAnchor>
    <xdr:from>
      <xdr:col>12</xdr:col>
      <xdr:colOff>81644</xdr:colOff>
      <xdr:row>158</xdr:row>
      <xdr:rowOff>209005</xdr:rowOff>
    </xdr:from>
    <xdr:to>
      <xdr:col>16</xdr:col>
      <xdr:colOff>76200</xdr:colOff>
      <xdr:row>159</xdr:row>
      <xdr:rowOff>18504</xdr:rowOff>
    </xdr:to>
    <xdr:grpSp>
      <xdr:nvGrpSpPr>
        <xdr:cNvPr id="60" name="グループ化 131"/>
        <xdr:cNvGrpSpPr>
          <a:grpSpLocks/>
        </xdr:cNvGrpSpPr>
      </xdr:nvGrpSpPr>
      <xdr:grpSpPr bwMode="auto">
        <a:xfrm>
          <a:off x="2502115" y="38096093"/>
          <a:ext cx="801379" cy="156882"/>
          <a:chOff x="1312423" y="39062025"/>
          <a:chExt cx="780266" cy="168088"/>
        </a:xfrm>
      </xdr:grpSpPr>
      <xdr:sp macro="" textlink="">
        <xdr:nvSpPr>
          <xdr:cNvPr id="6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16</xdr:col>
      <xdr:colOff>60960</xdr:colOff>
      <xdr:row>158</xdr:row>
      <xdr:rowOff>209005</xdr:rowOff>
    </xdr:from>
    <xdr:to>
      <xdr:col>20</xdr:col>
      <xdr:colOff>95795</xdr:colOff>
      <xdr:row>159</xdr:row>
      <xdr:rowOff>18504</xdr:rowOff>
    </xdr:to>
    <xdr:grpSp>
      <xdr:nvGrpSpPr>
        <xdr:cNvPr id="63" name="グループ化 134"/>
        <xdr:cNvGrpSpPr>
          <a:grpSpLocks/>
        </xdr:cNvGrpSpPr>
      </xdr:nvGrpSpPr>
      <xdr:grpSpPr bwMode="auto">
        <a:xfrm>
          <a:off x="3288254" y="38096093"/>
          <a:ext cx="841659" cy="156882"/>
          <a:chOff x="1312423" y="39062025"/>
          <a:chExt cx="780266" cy="168088"/>
        </a:xfrm>
      </xdr:grpSpPr>
      <xdr:sp macro="" textlink="">
        <xdr:nvSpPr>
          <xdr:cNvPr id="64"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5"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20</xdr:col>
      <xdr:colOff>47898</xdr:colOff>
      <xdr:row>158</xdr:row>
      <xdr:rowOff>209005</xdr:rowOff>
    </xdr:from>
    <xdr:to>
      <xdr:col>24</xdr:col>
      <xdr:colOff>90351</xdr:colOff>
      <xdr:row>159</xdr:row>
      <xdr:rowOff>18504</xdr:rowOff>
    </xdr:to>
    <xdr:grpSp>
      <xdr:nvGrpSpPr>
        <xdr:cNvPr id="66" name="グループ化 137"/>
        <xdr:cNvGrpSpPr>
          <a:grpSpLocks/>
        </xdr:cNvGrpSpPr>
      </xdr:nvGrpSpPr>
      <xdr:grpSpPr bwMode="auto">
        <a:xfrm>
          <a:off x="4082016" y="38096093"/>
          <a:ext cx="849276" cy="156882"/>
          <a:chOff x="1312423" y="39062025"/>
          <a:chExt cx="780266" cy="168088"/>
        </a:xfrm>
      </xdr:grpSpPr>
      <xdr:sp macro="" textlink="">
        <xdr:nvSpPr>
          <xdr:cNvPr id="6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24</xdr:col>
      <xdr:colOff>59871</xdr:colOff>
      <xdr:row>158</xdr:row>
      <xdr:rowOff>209005</xdr:rowOff>
    </xdr:from>
    <xdr:to>
      <xdr:col>28</xdr:col>
      <xdr:colOff>69669</xdr:colOff>
      <xdr:row>159</xdr:row>
      <xdr:rowOff>18504</xdr:rowOff>
    </xdr:to>
    <xdr:grpSp>
      <xdr:nvGrpSpPr>
        <xdr:cNvPr id="69" name="グループ化 140"/>
        <xdr:cNvGrpSpPr>
          <a:grpSpLocks/>
        </xdr:cNvGrpSpPr>
      </xdr:nvGrpSpPr>
      <xdr:grpSpPr bwMode="auto">
        <a:xfrm>
          <a:off x="4900812" y="38096093"/>
          <a:ext cx="816622" cy="156882"/>
          <a:chOff x="1312423" y="39062025"/>
          <a:chExt cx="780266" cy="168088"/>
        </a:xfrm>
      </xdr:grpSpPr>
      <xdr:sp macro="" textlink="">
        <xdr:nvSpPr>
          <xdr:cNvPr id="70"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28</xdr:col>
      <xdr:colOff>46809</xdr:colOff>
      <xdr:row>158</xdr:row>
      <xdr:rowOff>209005</xdr:rowOff>
    </xdr:from>
    <xdr:to>
      <xdr:col>32</xdr:col>
      <xdr:colOff>64227</xdr:colOff>
      <xdr:row>159</xdr:row>
      <xdr:rowOff>18504</xdr:rowOff>
    </xdr:to>
    <xdr:grpSp>
      <xdr:nvGrpSpPr>
        <xdr:cNvPr id="72" name="グループ化 143"/>
        <xdr:cNvGrpSpPr>
          <a:grpSpLocks/>
        </xdr:cNvGrpSpPr>
      </xdr:nvGrpSpPr>
      <xdr:grpSpPr bwMode="auto">
        <a:xfrm>
          <a:off x="5694574" y="38096093"/>
          <a:ext cx="824241" cy="156882"/>
          <a:chOff x="1312423" y="39062025"/>
          <a:chExt cx="780266" cy="168088"/>
        </a:xfrm>
      </xdr:grpSpPr>
      <xdr:sp macro="" textlink="">
        <xdr:nvSpPr>
          <xdr:cNvPr id="7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32</xdr:col>
      <xdr:colOff>33747</xdr:colOff>
      <xdr:row>158</xdr:row>
      <xdr:rowOff>209005</xdr:rowOff>
    </xdr:from>
    <xdr:to>
      <xdr:col>36</xdr:col>
      <xdr:colOff>43543</xdr:colOff>
      <xdr:row>159</xdr:row>
      <xdr:rowOff>18504</xdr:rowOff>
    </xdr:to>
    <xdr:grpSp>
      <xdr:nvGrpSpPr>
        <xdr:cNvPr id="75" name="グループ化 146"/>
        <xdr:cNvGrpSpPr>
          <a:grpSpLocks/>
        </xdr:cNvGrpSpPr>
      </xdr:nvGrpSpPr>
      <xdr:grpSpPr bwMode="auto">
        <a:xfrm>
          <a:off x="6488335" y="38096093"/>
          <a:ext cx="816620" cy="156882"/>
          <a:chOff x="1312423" y="39062025"/>
          <a:chExt cx="780266" cy="168088"/>
        </a:xfrm>
      </xdr:grpSpPr>
      <xdr:sp macro="" textlink="">
        <xdr:nvSpPr>
          <xdr:cNvPr id="76"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7"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36</xdr:col>
      <xdr:colOff>20683</xdr:colOff>
      <xdr:row>158</xdr:row>
      <xdr:rowOff>209005</xdr:rowOff>
    </xdr:from>
    <xdr:to>
      <xdr:col>40</xdr:col>
      <xdr:colOff>30481</xdr:colOff>
      <xdr:row>159</xdr:row>
      <xdr:rowOff>18504</xdr:rowOff>
    </xdr:to>
    <xdr:grpSp>
      <xdr:nvGrpSpPr>
        <xdr:cNvPr id="78" name="グループ化 149"/>
        <xdr:cNvGrpSpPr>
          <a:grpSpLocks/>
        </xdr:cNvGrpSpPr>
      </xdr:nvGrpSpPr>
      <xdr:grpSpPr bwMode="auto">
        <a:xfrm>
          <a:off x="7282095" y="38096093"/>
          <a:ext cx="816621" cy="156882"/>
          <a:chOff x="1312423" y="39062025"/>
          <a:chExt cx="780266" cy="168088"/>
        </a:xfrm>
      </xdr:grpSpPr>
      <xdr:sp macro="" textlink="">
        <xdr:nvSpPr>
          <xdr:cNvPr id="7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0"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40</xdr:col>
      <xdr:colOff>1</xdr:colOff>
      <xdr:row>158</xdr:row>
      <xdr:rowOff>209005</xdr:rowOff>
    </xdr:from>
    <xdr:to>
      <xdr:col>44</xdr:col>
      <xdr:colOff>50074</xdr:colOff>
      <xdr:row>159</xdr:row>
      <xdr:rowOff>18504</xdr:rowOff>
    </xdr:to>
    <xdr:grpSp>
      <xdr:nvGrpSpPr>
        <xdr:cNvPr id="81" name="グループ化 152"/>
        <xdr:cNvGrpSpPr>
          <a:grpSpLocks/>
        </xdr:cNvGrpSpPr>
      </xdr:nvGrpSpPr>
      <xdr:grpSpPr bwMode="auto">
        <a:xfrm>
          <a:off x="8068236" y="38096093"/>
          <a:ext cx="856897" cy="156882"/>
          <a:chOff x="1312423" y="39062025"/>
          <a:chExt cx="780266" cy="168088"/>
        </a:xfrm>
      </xdr:grpSpPr>
      <xdr:sp macro="" textlink="">
        <xdr:nvSpPr>
          <xdr:cNvPr id="82"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3"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44</xdr:col>
      <xdr:colOff>11974</xdr:colOff>
      <xdr:row>158</xdr:row>
      <xdr:rowOff>209005</xdr:rowOff>
    </xdr:from>
    <xdr:to>
      <xdr:col>48</xdr:col>
      <xdr:colOff>29392</xdr:colOff>
      <xdr:row>159</xdr:row>
      <xdr:rowOff>18504</xdr:rowOff>
    </xdr:to>
    <xdr:grpSp>
      <xdr:nvGrpSpPr>
        <xdr:cNvPr id="84" name="グループ化 155"/>
        <xdr:cNvGrpSpPr>
          <a:grpSpLocks/>
        </xdr:cNvGrpSpPr>
      </xdr:nvGrpSpPr>
      <xdr:grpSpPr bwMode="auto">
        <a:xfrm>
          <a:off x="8887033" y="38096093"/>
          <a:ext cx="824241" cy="156882"/>
          <a:chOff x="1312423" y="39062025"/>
          <a:chExt cx="780266" cy="168088"/>
        </a:xfrm>
      </xdr:grpSpPr>
      <xdr:sp macro="" textlink="">
        <xdr:nvSpPr>
          <xdr:cNvPr id="8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6"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800"/>
          </a:p>
        </xdr:txBody>
      </xdr:sp>
    </xdr:grpSp>
    <xdr:clientData/>
  </xdr:twoCellAnchor>
  <xdr:twoCellAnchor>
    <xdr:from>
      <xdr:col>10</xdr:col>
      <xdr:colOff>88032</xdr:colOff>
      <xdr:row>157</xdr:row>
      <xdr:rowOff>214363</xdr:rowOff>
    </xdr:from>
    <xdr:to>
      <xdr:col>18</xdr:col>
      <xdr:colOff>73431</xdr:colOff>
      <xdr:row>159</xdr:row>
      <xdr:rowOff>41364</xdr:rowOff>
    </xdr:to>
    <xdr:cxnSp macro="">
      <xdr:nvCxnSpPr>
        <xdr:cNvPr id="87" name="AutoShape 556"/>
        <xdr:cNvCxnSpPr>
          <a:cxnSpLocks noChangeShapeType="1"/>
          <a:stCxn id="14" idx="2"/>
          <a:endCxn id="50" idx="0"/>
        </xdr:cNvCxnSpPr>
      </xdr:nvCxnSpPr>
      <xdr:spPr bwMode="auto">
        <a:xfrm rot="5400000">
          <a:off x="2551202" y="36613193"/>
          <a:ext cx="545459" cy="15529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14</xdr:col>
      <xdr:colOff>90837</xdr:colOff>
      <xdr:row>157</xdr:row>
      <xdr:rowOff>214363</xdr:rowOff>
    </xdr:from>
    <xdr:to>
      <xdr:col>18</xdr:col>
      <xdr:colOff>73431</xdr:colOff>
      <xdr:row>159</xdr:row>
      <xdr:rowOff>41364</xdr:rowOff>
    </xdr:to>
    <xdr:cxnSp macro="">
      <xdr:nvCxnSpPr>
        <xdr:cNvPr id="88" name="AutoShape 556"/>
        <xdr:cNvCxnSpPr>
          <a:cxnSpLocks noChangeShapeType="1"/>
          <a:stCxn id="14" idx="2"/>
          <a:endCxn id="51" idx="0"/>
        </xdr:cNvCxnSpPr>
      </xdr:nvCxnSpPr>
      <xdr:spPr bwMode="auto">
        <a:xfrm rot="5400000">
          <a:off x="2944490" y="37006481"/>
          <a:ext cx="545459" cy="76636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73430</xdr:colOff>
      <xdr:row>157</xdr:row>
      <xdr:rowOff>214362</xdr:rowOff>
    </xdr:from>
    <xdr:to>
      <xdr:col>18</xdr:col>
      <xdr:colOff>74363</xdr:colOff>
      <xdr:row>159</xdr:row>
      <xdr:rowOff>41363</xdr:rowOff>
    </xdr:to>
    <xdr:cxnSp macro="">
      <xdr:nvCxnSpPr>
        <xdr:cNvPr id="91" name="AutoShape 556"/>
        <xdr:cNvCxnSpPr>
          <a:cxnSpLocks noChangeShapeType="1"/>
          <a:stCxn id="14" idx="2"/>
          <a:endCxn id="52" idx="0"/>
        </xdr:cNvCxnSpPr>
      </xdr:nvCxnSpPr>
      <xdr:spPr bwMode="auto">
        <a:xfrm rot="16200000" flipH="1">
          <a:off x="3328138" y="37389196"/>
          <a:ext cx="545459" cy="93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73430</xdr:colOff>
      <xdr:row>157</xdr:row>
      <xdr:rowOff>214362</xdr:rowOff>
    </xdr:from>
    <xdr:to>
      <xdr:col>22</xdr:col>
      <xdr:colOff>65599</xdr:colOff>
      <xdr:row>159</xdr:row>
      <xdr:rowOff>41363</xdr:rowOff>
    </xdr:to>
    <xdr:cxnSp macro="">
      <xdr:nvCxnSpPr>
        <xdr:cNvPr id="94" name="AutoShape 556"/>
        <xdr:cNvCxnSpPr>
          <a:cxnSpLocks noChangeShapeType="1"/>
          <a:stCxn id="14" idx="2"/>
          <a:endCxn id="53" idx="0"/>
        </xdr:cNvCxnSpPr>
      </xdr:nvCxnSpPr>
      <xdr:spPr bwMode="auto">
        <a:xfrm rot="16200000" flipH="1">
          <a:off x="3715642" y="37001692"/>
          <a:ext cx="545459" cy="7759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73430</xdr:colOff>
      <xdr:row>157</xdr:row>
      <xdr:rowOff>214362</xdr:rowOff>
    </xdr:from>
    <xdr:to>
      <xdr:col>26</xdr:col>
      <xdr:colOff>64548</xdr:colOff>
      <xdr:row>159</xdr:row>
      <xdr:rowOff>41363</xdr:rowOff>
    </xdr:to>
    <xdr:cxnSp macro="">
      <xdr:nvCxnSpPr>
        <xdr:cNvPr id="97" name="AutoShape 556"/>
        <xdr:cNvCxnSpPr>
          <a:cxnSpLocks noChangeShapeType="1"/>
          <a:stCxn id="14" idx="2"/>
          <a:endCxn id="54" idx="0"/>
        </xdr:cNvCxnSpPr>
      </xdr:nvCxnSpPr>
      <xdr:spPr bwMode="auto">
        <a:xfrm rot="16200000" flipH="1">
          <a:off x="4107002" y="36610332"/>
          <a:ext cx="545459" cy="155866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73430</xdr:colOff>
      <xdr:row>157</xdr:row>
      <xdr:rowOff>214362</xdr:rowOff>
    </xdr:from>
    <xdr:to>
      <xdr:col>30</xdr:col>
      <xdr:colOff>63498</xdr:colOff>
      <xdr:row>159</xdr:row>
      <xdr:rowOff>41363</xdr:rowOff>
    </xdr:to>
    <xdr:cxnSp macro="">
      <xdr:nvCxnSpPr>
        <xdr:cNvPr id="100" name="AutoShape 556"/>
        <xdr:cNvCxnSpPr>
          <a:cxnSpLocks noChangeShapeType="1"/>
          <a:stCxn id="14" idx="2"/>
          <a:endCxn id="55" idx="0"/>
        </xdr:cNvCxnSpPr>
      </xdr:nvCxnSpPr>
      <xdr:spPr bwMode="auto">
        <a:xfrm rot="16200000" flipH="1">
          <a:off x="4498363" y="36218971"/>
          <a:ext cx="545459" cy="234138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73430</xdr:colOff>
      <xdr:row>157</xdr:row>
      <xdr:rowOff>214362</xdr:rowOff>
    </xdr:from>
    <xdr:to>
      <xdr:col>34</xdr:col>
      <xdr:colOff>50879</xdr:colOff>
      <xdr:row>159</xdr:row>
      <xdr:rowOff>41363</xdr:rowOff>
    </xdr:to>
    <xdr:cxnSp macro="">
      <xdr:nvCxnSpPr>
        <xdr:cNvPr id="103" name="AutoShape 556"/>
        <xdr:cNvCxnSpPr>
          <a:cxnSpLocks noChangeShapeType="1"/>
          <a:stCxn id="14" idx="2"/>
          <a:endCxn id="56" idx="0"/>
        </xdr:cNvCxnSpPr>
      </xdr:nvCxnSpPr>
      <xdr:spPr bwMode="auto">
        <a:xfrm rot="16200000" flipH="1">
          <a:off x="4883939" y="35833395"/>
          <a:ext cx="545459" cy="311253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73431</xdr:colOff>
      <xdr:row>157</xdr:row>
      <xdr:rowOff>214362</xdr:rowOff>
    </xdr:from>
    <xdr:to>
      <xdr:col>38</xdr:col>
      <xdr:colOff>42117</xdr:colOff>
      <xdr:row>159</xdr:row>
      <xdr:rowOff>41363</xdr:rowOff>
    </xdr:to>
    <xdr:cxnSp macro="">
      <xdr:nvCxnSpPr>
        <xdr:cNvPr id="106" name="AutoShape 556"/>
        <xdr:cNvCxnSpPr>
          <a:cxnSpLocks noChangeShapeType="1"/>
          <a:stCxn id="14" idx="2"/>
          <a:endCxn id="57" idx="0"/>
        </xdr:cNvCxnSpPr>
      </xdr:nvCxnSpPr>
      <xdr:spPr bwMode="auto">
        <a:xfrm rot="16200000" flipH="1">
          <a:off x="5271444" y="35445891"/>
          <a:ext cx="545459" cy="3887544"/>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73431</xdr:colOff>
      <xdr:row>157</xdr:row>
      <xdr:rowOff>214362</xdr:rowOff>
    </xdr:from>
    <xdr:to>
      <xdr:col>42</xdr:col>
      <xdr:colOff>41066</xdr:colOff>
      <xdr:row>159</xdr:row>
      <xdr:rowOff>41363</xdr:rowOff>
    </xdr:to>
    <xdr:cxnSp macro="">
      <xdr:nvCxnSpPr>
        <xdr:cNvPr id="109" name="AutoShape 556"/>
        <xdr:cNvCxnSpPr>
          <a:cxnSpLocks noChangeShapeType="1"/>
          <a:stCxn id="14" idx="2"/>
          <a:endCxn id="58" idx="0"/>
        </xdr:cNvCxnSpPr>
      </xdr:nvCxnSpPr>
      <xdr:spPr bwMode="auto">
        <a:xfrm rot="16200000" flipH="1">
          <a:off x="5662804" y="35054531"/>
          <a:ext cx="545459" cy="4670264"/>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73431</xdr:colOff>
      <xdr:row>157</xdr:row>
      <xdr:rowOff>214362</xdr:rowOff>
    </xdr:from>
    <xdr:to>
      <xdr:col>46</xdr:col>
      <xdr:colOff>28449</xdr:colOff>
      <xdr:row>159</xdr:row>
      <xdr:rowOff>41363</xdr:rowOff>
    </xdr:to>
    <xdr:cxnSp macro="">
      <xdr:nvCxnSpPr>
        <xdr:cNvPr id="112" name="AutoShape 556"/>
        <xdr:cNvCxnSpPr>
          <a:cxnSpLocks noChangeShapeType="1"/>
          <a:stCxn id="14" idx="2"/>
          <a:endCxn id="59" idx="0"/>
        </xdr:cNvCxnSpPr>
      </xdr:nvCxnSpPr>
      <xdr:spPr bwMode="auto">
        <a:xfrm rot="16200000" flipH="1">
          <a:off x="6048381" y="34668954"/>
          <a:ext cx="545459" cy="5441418"/>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24" t="s">
        <v>372</v>
      </c>
      <c r="AR2" s="124"/>
      <c r="AS2" s="59" t="str">
        <f>IF(OR(AQ2="　", AQ2=""), "", "-")</f>
        <v/>
      </c>
      <c r="AT2" s="125">
        <v>60</v>
      </c>
      <c r="AU2" s="125"/>
      <c r="AV2" s="60" t="str">
        <f>IF(AW2="", "", "-")</f>
        <v/>
      </c>
      <c r="AW2" s="129"/>
      <c r="AX2" s="129"/>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373</v>
      </c>
      <c r="AK3" s="297"/>
      <c r="AL3" s="297"/>
      <c r="AM3" s="297"/>
      <c r="AN3" s="297"/>
      <c r="AO3" s="297"/>
      <c r="AP3" s="297"/>
      <c r="AQ3" s="297"/>
      <c r="AR3" s="297"/>
      <c r="AS3" s="297"/>
      <c r="AT3" s="297"/>
      <c r="AU3" s="297"/>
      <c r="AV3" s="297"/>
      <c r="AW3" s="297"/>
      <c r="AX3" s="36" t="s">
        <v>91</v>
      </c>
    </row>
    <row r="4" spans="1:50" ht="24.75" customHeight="1" x14ac:dyDescent="0.15">
      <c r="A4" s="531" t="s">
        <v>30</v>
      </c>
      <c r="B4" s="532"/>
      <c r="C4" s="532"/>
      <c r="D4" s="532"/>
      <c r="E4" s="532"/>
      <c r="F4" s="532"/>
      <c r="G4" s="505" t="s">
        <v>432</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375</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27" t="s">
        <v>213</v>
      </c>
      <c r="H5" s="328"/>
      <c r="I5" s="328"/>
      <c r="J5" s="328"/>
      <c r="K5" s="328"/>
      <c r="L5" s="328"/>
      <c r="M5" s="329" t="s">
        <v>92</v>
      </c>
      <c r="N5" s="330"/>
      <c r="O5" s="330"/>
      <c r="P5" s="330"/>
      <c r="Q5" s="330"/>
      <c r="R5" s="331"/>
      <c r="S5" s="332" t="s">
        <v>99</v>
      </c>
      <c r="T5" s="328"/>
      <c r="U5" s="328"/>
      <c r="V5" s="328"/>
      <c r="W5" s="328"/>
      <c r="X5" s="333"/>
      <c r="Y5" s="522" t="s">
        <v>3</v>
      </c>
      <c r="Z5" s="523"/>
      <c r="AA5" s="523"/>
      <c r="AB5" s="523"/>
      <c r="AC5" s="523"/>
      <c r="AD5" s="524"/>
      <c r="AE5" s="525" t="s">
        <v>379</v>
      </c>
      <c r="AF5" s="526"/>
      <c r="AG5" s="526"/>
      <c r="AH5" s="526"/>
      <c r="AI5" s="526"/>
      <c r="AJ5" s="526"/>
      <c r="AK5" s="526"/>
      <c r="AL5" s="526"/>
      <c r="AM5" s="526"/>
      <c r="AN5" s="526"/>
      <c r="AO5" s="526"/>
      <c r="AP5" s="527"/>
      <c r="AQ5" s="528" t="s">
        <v>380</v>
      </c>
      <c r="AR5" s="529"/>
      <c r="AS5" s="529"/>
      <c r="AT5" s="529"/>
      <c r="AU5" s="529"/>
      <c r="AV5" s="529"/>
      <c r="AW5" s="529"/>
      <c r="AX5" s="530"/>
    </row>
    <row r="6" spans="1:50" ht="39" customHeight="1" x14ac:dyDescent="0.15">
      <c r="A6" s="533" t="s">
        <v>4</v>
      </c>
      <c r="B6" s="534"/>
      <c r="C6" s="534"/>
      <c r="D6" s="534"/>
      <c r="E6" s="534"/>
      <c r="F6" s="534"/>
      <c r="G6" s="535" t="str">
        <f>入力規則等!F39</f>
        <v>東日本大震災復興特別会計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378</v>
      </c>
      <c r="AF6" s="540"/>
      <c r="AG6" s="540"/>
      <c r="AH6" s="540"/>
      <c r="AI6" s="540"/>
      <c r="AJ6" s="540"/>
      <c r="AK6" s="540"/>
      <c r="AL6" s="540"/>
      <c r="AM6" s="540"/>
      <c r="AN6" s="540"/>
      <c r="AO6" s="540"/>
      <c r="AP6" s="540"/>
      <c r="AQ6" s="160"/>
      <c r="AR6" s="160"/>
      <c r="AS6" s="160"/>
      <c r="AT6" s="160"/>
      <c r="AU6" s="160"/>
      <c r="AV6" s="160"/>
      <c r="AW6" s="160"/>
      <c r="AX6" s="541"/>
    </row>
    <row r="7" spans="1:50" ht="49.5" customHeight="1" x14ac:dyDescent="0.15">
      <c r="A7" s="469" t="s">
        <v>25</v>
      </c>
      <c r="B7" s="470"/>
      <c r="C7" s="470"/>
      <c r="D7" s="470"/>
      <c r="E7" s="470"/>
      <c r="F7" s="470"/>
      <c r="G7" s="471" t="s">
        <v>431</v>
      </c>
      <c r="H7" s="472"/>
      <c r="I7" s="472"/>
      <c r="J7" s="472"/>
      <c r="K7" s="472"/>
      <c r="L7" s="472"/>
      <c r="M7" s="472"/>
      <c r="N7" s="472"/>
      <c r="O7" s="472"/>
      <c r="P7" s="472"/>
      <c r="Q7" s="472"/>
      <c r="R7" s="472"/>
      <c r="S7" s="472"/>
      <c r="T7" s="472"/>
      <c r="U7" s="472"/>
      <c r="V7" s="473"/>
      <c r="W7" s="473"/>
      <c r="X7" s="473"/>
      <c r="Y7" s="474" t="s">
        <v>5</v>
      </c>
      <c r="Z7" s="410"/>
      <c r="AA7" s="410"/>
      <c r="AB7" s="410"/>
      <c r="AC7" s="410"/>
      <c r="AD7" s="412"/>
      <c r="AE7" s="475" t="s">
        <v>383</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68" t="s">
        <v>308</v>
      </c>
      <c r="B8" s="369"/>
      <c r="C8" s="369"/>
      <c r="D8" s="369"/>
      <c r="E8" s="369"/>
      <c r="F8" s="370"/>
      <c r="G8" s="340" t="str">
        <f>入力規則等!A26</f>
        <v>科学技術・イノベーション</v>
      </c>
      <c r="H8" s="341"/>
      <c r="I8" s="341"/>
      <c r="J8" s="341"/>
      <c r="K8" s="341"/>
      <c r="L8" s="341"/>
      <c r="M8" s="341"/>
      <c r="N8" s="341"/>
      <c r="O8" s="341"/>
      <c r="P8" s="341"/>
      <c r="Q8" s="341"/>
      <c r="R8" s="341"/>
      <c r="S8" s="341"/>
      <c r="T8" s="341"/>
      <c r="U8" s="341"/>
      <c r="V8" s="341"/>
      <c r="W8" s="341"/>
      <c r="X8" s="342"/>
      <c r="Y8" s="542" t="s">
        <v>79</v>
      </c>
      <c r="Z8" s="542"/>
      <c r="AA8" s="542"/>
      <c r="AB8" s="542"/>
      <c r="AC8" s="542"/>
      <c r="AD8" s="542"/>
      <c r="AE8" s="500" t="str">
        <f>入力規則等!K13</f>
        <v>文教及び科学振興</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396" t="s">
        <v>26</v>
      </c>
      <c r="B9" s="397"/>
      <c r="C9" s="397"/>
      <c r="D9" s="397"/>
      <c r="E9" s="397"/>
      <c r="F9" s="397"/>
      <c r="G9" s="398" t="s">
        <v>384</v>
      </c>
      <c r="H9" s="399"/>
      <c r="I9" s="399"/>
      <c r="J9" s="399"/>
      <c r="K9" s="399"/>
      <c r="L9" s="399"/>
      <c r="M9" s="399"/>
      <c r="N9" s="399"/>
      <c r="O9" s="399"/>
      <c r="P9" s="399"/>
      <c r="Q9" s="399"/>
      <c r="R9" s="399"/>
      <c r="S9" s="399"/>
      <c r="T9" s="399"/>
      <c r="U9" s="399"/>
      <c r="V9" s="399"/>
      <c r="W9" s="399"/>
      <c r="X9" s="399"/>
      <c r="Y9" s="400"/>
      <c r="Z9" s="400"/>
      <c r="AA9" s="400"/>
      <c r="AB9" s="400"/>
      <c r="AC9" s="400"/>
      <c r="AD9" s="400"/>
      <c r="AE9" s="399"/>
      <c r="AF9" s="399"/>
      <c r="AG9" s="399"/>
      <c r="AH9" s="399"/>
      <c r="AI9" s="399"/>
      <c r="AJ9" s="399"/>
      <c r="AK9" s="399"/>
      <c r="AL9" s="399"/>
      <c r="AM9" s="399"/>
      <c r="AN9" s="399"/>
      <c r="AO9" s="399"/>
      <c r="AP9" s="399"/>
      <c r="AQ9" s="399"/>
      <c r="AR9" s="399"/>
      <c r="AS9" s="399"/>
      <c r="AT9" s="399"/>
      <c r="AU9" s="399"/>
      <c r="AV9" s="399"/>
      <c r="AW9" s="399"/>
      <c r="AX9" s="401"/>
    </row>
    <row r="10" spans="1:50" ht="97.5" customHeight="1" x14ac:dyDescent="0.15">
      <c r="A10" s="396" t="s">
        <v>36</v>
      </c>
      <c r="B10" s="397"/>
      <c r="C10" s="397"/>
      <c r="D10" s="397"/>
      <c r="E10" s="397"/>
      <c r="F10" s="397"/>
      <c r="G10" s="398" t="s">
        <v>385</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1"/>
    </row>
    <row r="11" spans="1:50" ht="42" customHeight="1" x14ac:dyDescent="0.15">
      <c r="A11" s="396" t="s">
        <v>6</v>
      </c>
      <c r="B11" s="397"/>
      <c r="C11" s="397"/>
      <c r="D11" s="397"/>
      <c r="E11" s="397"/>
      <c r="F11" s="478"/>
      <c r="G11" s="519" t="str">
        <f>入力規則等!P10</f>
        <v>その他</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9" t="s">
        <v>27</v>
      </c>
      <c r="B12" s="480"/>
      <c r="C12" s="480"/>
      <c r="D12" s="480"/>
      <c r="E12" s="480"/>
      <c r="F12" s="481"/>
      <c r="G12" s="488"/>
      <c r="H12" s="489"/>
      <c r="I12" s="489"/>
      <c r="J12" s="489"/>
      <c r="K12" s="489"/>
      <c r="L12" s="489"/>
      <c r="M12" s="489"/>
      <c r="N12" s="489"/>
      <c r="O12" s="489"/>
      <c r="P12" s="194" t="s">
        <v>69</v>
      </c>
      <c r="Q12" s="146"/>
      <c r="R12" s="146"/>
      <c r="S12" s="146"/>
      <c r="T12" s="146"/>
      <c r="U12" s="146"/>
      <c r="V12" s="147"/>
      <c r="W12" s="194" t="s">
        <v>70</v>
      </c>
      <c r="X12" s="146"/>
      <c r="Y12" s="146"/>
      <c r="Z12" s="146"/>
      <c r="AA12" s="146"/>
      <c r="AB12" s="146"/>
      <c r="AC12" s="147"/>
      <c r="AD12" s="194" t="s">
        <v>71</v>
      </c>
      <c r="AE12" s="146"/>
      <c r="AF12" s="146"/>
      <c r="AG12" s="146"/>
      <c r="AH12" s="146"/>
      <c r="AI12" s="146"/>
      <c r="AJ12" s="147"/>
      <c r="AK12" s="194" t="s">
        <v>72</v>
      </c>
      <c r="AL12" s="146"/>
      <c r="AM12" s="146"/>
      <c r="AN12" s="146"/>
      <c r="AO12" s="146"/>
      <c r="AP12" s="146"/>
      <c r="AQ12" s="147"/>
      <c r="AR12" s="194" t="s">
        <v>73</v>
      </c>
      <c r="AS12" s="146"/>
      <c r="AT12" s="146"/>
      <c r="AU12" s="146"/>
      <c r="AV12" s="146"/>
      <c r="AW12" s="146"/>
      <c r="AX12" s="490"/>
    </row>
    <row r="13" spans="1:50" ht="21" customHeight="1" x14ac:dyDescent="0.15">
      <c r="A13" s="482"/>
      <c r="B13" s="483"/>
      <c r="C13" s="483"/>
      <c r="D13" s="483"/>
      <c r="E13" s="483"/>
      <c r="F13" s="484"/>
      <c r="G13" s="491" t="s">
        <v>7</v>
      </c>
      <c r="H13" s="492"/>
      <c r="I13" s="497" t="s">
        <v>8</v>
      </c>
      <c r="J13" s="498"/>
      <c r="K13" s="498"/>
      <c r="L13" s="498"/>
      <c r="M13" s="498"/>
      <c r="N13" s="498"/>
      <c r="O13" s="499"/>
      <c r="P13" s="89">
        <v>4383</v>
      </c>
      <c r="Q13" s="90"/>
      <c r="R13" s="90"/>
      <c r="S13" s="90"/>
      <c r="T13" s="90"/>
      <c r="U13" s="90"/>
      <c r="V13" s="91"/>
      <c r="W13" s="89">
        <v>3354</v>
      </c>
      <c r="X13" s="90"/>
      <c r="Y13" s="90"/>
      <c r="Z13" s="90"/>
      <c r="AA13" s="90"/>
      <c r="AB13" s="90"/>
      <c r="AC13" s="91"/>
      <c r="AD13" s="89">
        <v>2299</v>
      </c>
      <c r="AE13" s="90"/>
      <c r="AF13" s="90"/>
      <c r="AG13" s="90"/>
      <c r="AH13" s="90"/>
      <c r="AI13" s="90"/>
      <c r="AJ13" s="91"/>
      <c r="AK13" s="89">
        <v>487</v>
      </c>
      <c r="AL13" s="90"/>
      <c r="AM13" s="90"/>
      <c r="AN13" s="90"/>
      <c r="AO13" s="90"/>
      <c r="AP13" s="90"/>
      <c r="AQ13" s="91"/>
      <c r="AR13" s="687">
        <v>0</v>
      </c>
      <c r="AS13" s="688"/>
      <c r="AT13" s="688"/>
      <c r="AU13" s="688"/>
      <c r="AV13" s="688"/>
      <c r="AW13" s="688"/>
      <c r="AX13" s="689"/>
    </row>
    <row r="14" spans="1:50" ht="21" customHeight="1" x14ac:dyDescent="0.15">
      <c r="A14" s="482"/>
      <c r="B14" s="483"/>
      <c r="C14" s="483"/>
      <c r="D14" s="483"/>
      <c r="E14" s="483"/>
      <c r="F14" s="484"/>
      <c r="G14" s="493"/>
      <c r="H14" s="494"/>
      <c r="I14" s="334" t="s">
        <v>9</v>
      </c>
      <c r="J14" s="353"/>
      <c r="K14" s="353"/>
      <c r="L14" s="353"/>
      <c r="M14" s="353"/>
      <c r="N14" s="353"/>
      <c r="O14" s="354"/>
      <c r="P14" s="89" t="s">
        <v>376</v>
      </c>
      <c r="Q14" s="90"/>
      <c r="R14" s="90"/>
      <c r="S14" s="90"/>
      <c r="T14" s="90"/>
      <c r="U14" s="90"/>
      <c r="V14" s="91"/>
      <c r="W14" s="89" t="s">
        <v>376</v>
      </c>
      <c r="X14" s="90"/>
      <c r="Y14" s="90"/>
      <c r="Z14" s="90"/>
      <c r="AA14" s="90"/>
      <c r="AB14" s="90"/>
      <c r="AC14" s="91"/>
      <c r="AD14" s="89" t="s">
        <v>376</v>
      </c>
      <c r="AE14" s="90"/>
      <c r="AF14" s="90"/>
      <c r="AG14" s="90"/>
      <c r="AH14" s="90"/>
      <c r="AI14" s="90"/>
      <c r="AJ14" s="91"/>
      <c r="AK14" s="89" t="s">
        <v>376</v>
      </c>
      <c r="AL14" s="90"/>
      <c r="AM14" s="90"/>
      <c r="AN14" s="90"/>
      <c r="AO14" s="90"/>
      <c r="AP14" s="90"/>
      <c r="AQ14" s="91"/>
      <c r="AR14" s="355"/>
      <c r="AS14" s="355"/>
      <c r="AT14" s="355"/>
      <c r="AU14" s="355"/>
      <c r="AV14" s="355"/>
      <c r="AW14" s="355"/>
      <c r="AX14" s="356"/>
    </row>
    <row r="15" spans="1:50" ht="21" customHeight="1" x14ac:dyDescent="0.15">
      <c r="A15" s="482"/>
      <c r="B15" s="483"/>
      <c r="C15" s="483"/>
      <c r="D15" s="483"/>
      <c r="E15" s="483"/>
      <c r="F15" s="484"/>
      <c r="G15" s="493"/>
      <c r="H15" s="494"/>
      <c r="I15" s="334" t="s">
        <v>62</v>
      </c>
      <c r="J15" s="335"/>
      <c r="K15" s="335"/>
      <c r="L15" s="335"/>
      <c r="M15" s="335"/>
      <c r="N15" s="335"/>
      <c r="O15" s="336"/>
      <c r="P15" s="89" t="s">
        <v>376</v>
      </c>
      <c r="Q15" s="90"/>
      <c r="R15" s="90"/>
      <c r="S15" s="90"/>
      <c r="T15" s="90"/>
      <c r="U15" s="90"/>
      <c r="V15" s="91"/>
      <c r="W15" s="89" t="s">
        <v>376</v>
      </c>
      <c r="X15" s="90"/>
      <c r="Y15" s="90"/>
      <c r="Z15" s="90"/>
      <c r="AA15" s="90"/>
      <c r="AB15" s="90"/>
      <c r="AC15" s="91"/>
      <c r="AD15" s="89" t="s">
        <v>376</v>
      </c>
      <c r="AE15" s="90"/>
      <c r="AF15" s="90"/>
      <c r="AG15" s="90"/>
      <c r="AH15" s="90"/>
      <c r="AI15" s="90"/>
      <c r="AJ15" s="91"/>
      <c r="AK15" s="89" t="s">
        <v>376</v>
      </c>
      <c r="AL15" s="90"/>
      <c r="AM15" s="90"/>
      <c r="AN15" s="90"/>
      <c r="AO15" s="90"/>
      <c r="AP15" s="90"/>
      <c r="AQ15" s="91"/>
      <c r="AR15" s="89"/>
      <c r="AS15" s="90"/>
      <c r="AT15" s="90"/>
      <c r="AU15" s="90"/>
      <c r="AV15" s="90"/>
      <c r="AW15" s="90"/>
      <c r="AX15" s="352"/>
    </row>
    <row r="16" spans="1:50" ht="21" customHeight="1" x14ac:dyDescent="0.15">
      <c r="A16" s="482"/>
      <c r="B16" s="483"/>
      <c r="C16" s="483"/>
      <c r="D16" s="483"/>
      <c r="E16" s="483"/>
      <c r="F16" s="484"/>
      <c r="G16" s="493"/>
      <c r="H16" s="494"/>
      <c r="I16" s="334" t="s">
        <v>63</v>
      </c>
      <c r="J16" s="335"/>
      <c r="K16" s="335"/>
      <c r="L16" s="335"/>
      <c r="M16" s="335"/>
      <c r="N16" s="335"/>
      <c r="O16" s="336"/>
      <c r="P16" s="89" t="s">
        <v>376</v>
      </c>
      <c r="Q16" s="90"/>
      <c r="R16" s="90"/>
      <c r="S16" s="90"/>
      <c r="T16" s="90"/>
      <c r="U16" s="90"/>
      <c r="V16" s="91"/>
      <c r="W16" s="89" t="s">
        <v>376</v>
      </c>
      <c r="X16" s="90"/>
      <c r="Y16" s="90"/>
      <c r="Z16" s="90"/>
      <c r="AA16" s="90"/>
      <c r="AB16" s="90"/>
      <c r="AC16" s="91"/>
      <c r="AD16" s="89" t="s">
        <v>376</v>
      </c>
      <c r="AE16" s="90"/>
      <c r="AF16" s="90"/>
      <c r="AG16" s="90"/>
      <c r="AH16" s="90"/>
      <c r="AI16" s="90"/>
      <c r="AJ16" s="91"/>
      <c r="AK16" s="89" t="s">
        <v>376</v>
      </c>
      <c r="AL16" s="90"/>
      <c r="AM16" s="90"/>
      <c r="AN16" s="90"/>
      <c r="AO16" s="90"/>
      <c r="AP16" s="90"/>
      <c r="AQ16" s="91"/>
      <c r="AR16" s="464"/>
      <c r="AS16" s="465"/>
      <c r="AT16" s="465"/>
      <c r="AU16" s="465"/>
      <c r="AV16" s="465"/>
      <c r="AW16" s="465"/>
      <c r="AX16" s="466"/>
    </row>
    <row r="17" spans="1:50" ht="24.75" customHeight="1" x14ac:dyDescent="0.15">
      <c r="A17" s="482"/>
      <c r="B17" s="483"/>
      <c r="C17" s="483"/>
      <c r="D17" s="483"/>
      <c r="E17" s="483"/>
      <c r="F17" s="484"/>
      <c r="G17" s="493"/>
      <c r="H17" s="494"/>
      <c r="I17" s="334" t="s">
        <v>61</v>
      </c>
      <c r="J17" s="353"/>
      <c r="K17" s="353"/>
      <c r="L17" s="353"/>
      <c r="M17" s="353"/>
      <c r="N17" s="353"/>
      <c r="O17" s="354"/>
      <c r="P17" s="89" t="s">
        <v>376</v>
      </c>
      <c r="Q17" s="90"/>
      <c r="R17" s="90"/>
      <c r="S17" s="90"/>
      <c r="T17" s="90"/>
      <c r="U17" s="90"/>
      <c r="V17" s="91"/>
      <c r="W17" s="89" t="s">
        <v>376</v>
      </c>
      <c r="X17" s="90"/>
      <c r="Y17" s="90"/>
      <c r="Z17" s="90"/>
      <c r="AA17" s="90"/>
      <c r="AB17" s="90"/>
      <c r="AC17" s="91"/>
      <c r="AD17" s="89" t="s">
        <v>376</v>
      </c>
      <c r="AE17" s="90"/>
      <c r="AF17" s="90"/>
      <c r="AG17" s="90"/>
      <c r="AH17" s="90"/>
      <c r="AI17" s="90"/>
      <c r="AJ17" s="91"/>
      <c r="AK17" s="89" t="s">
        <v>376</v>
      </c>
      <c r="AL17" s="90"/>
      <c r="AM17" s="90"/>
      <c r="AN17" s="90"/>
      <c r="AO17" s="90"/>
      <c r="AP17" s="90"/>
      <c r="AQ17" s="91"/>
      <c r="AR17" s="467"/>
      <c r="AS17" s="467"/>
      <c r="AT17" s="467"/>
      <c r="AU17" s="467"/>
      <c r="AV17" s="467"/>
      <c r="AW17" s="467"/>
      <c r="AX17" s="468"/>
    </row>
    <row r="18" spans="1:50" ht="24.75" customHeight="1" x14ac:dyDescent="0.15">
      <c r="A18" s="482"/>
      <c r="B18" s="483"/>
      <c r="C18" s="483"/>
      <c r="D18" s="483"/>
      <c r="E18" s="483"/>
      <c r="F18" s="484"/>
      <c r="G18" s="495"/>
      <c r="H18" s="496"/>
      <c r="I18" s="337" t="s">
        <v>22</v>
      </c>
      <c r="J18" s="338"/>
      <c r="K18" s="338"/>
      <c r="L18" s="338"/>
      <c r="M18" s="338"/>
      <c r="N18" s="338"/>
      <c r="O18" s="339"/>
      <c r="P18" s="307">
        <f>SUM(P13:V17)</f>
        <v>4383</v>
      </c>
      <c r="Q18" s="308"/>
      <c r="R18" s="308"/>
      <c r="S18" s="308"/>
      <c r="T18" s="308"/>
      <c r="U18" s="308"/>
      <c r="V18" s="309"/>
      <c r="W18" s="307">
        <f>SUM(W13:AC17)</f>
        <v>3354</v>
      </c>
      <c r="X18" s="308"/>
      <c r="Y18" s="308"/>
      <c r="Z18" s="308"/>
      <c r="AA18" s="308"/>
      <c r="AB18" s="308"/>
      <c r="AC18" s="309"/>
      <c r="AD18" s="307">
        <f t="shared" ref="AD18" si="0">SUM(AD13:AJ17)</f>
        <v>2299</v>
      </c>
      <c r="AE18" s="308"/>
      <c r="AF18" s="308"/>
      <c r="AG18" s="308"/>
      <c r="AH18" s="308"/>
      <c r="AI18" s="308"/>
      <c r="AJ18" s="309"/>
      <c r="AK18" s="307">
        <f t="shared" ref="AK18" si="1">SUM(AK13:AQ17)</f>
        <v>487</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82"/>
      <c r="B19" s="483"/>
      <c r="C19" s="483"/>
      <c r="D19" s="483"/>
      <c r="E19" s="483"/>
      <c r="F19" s="484"/>
      <c r="G19" s="304" t="s">
        <v>10</v>
      </c>
      <c r="H19" s="305"/>
      <c r="I19" s="305"/>
      <c r="J19" s="305"/>
      <c r="K19" s="305"/>
      <c r="L19" s="305"/>
      <c r="M19" s="305"/>
      <c r="N19" s="305"/>
      <c r="O19" s="305"/>
      <c r="P19" s="89">
        <v>4383</v>
      </c>
      <c r="Q19" s="90"/>
      <c r="R19" s="90"/>
      <c r="S19" s="90"/>
      <c r="T19" s="90"/>
      <c r="U19" s="90"/>
      <c r="V19" s="91"/>
      <c r="W19" s="89">
        <v>3354</v>
      </c>
      <c r="X19" s="90"/>
      <c r="Y19" s="90"/>
      <c r="Z19" s="90"/>
      <c r="AA19" s="90"/>
      <c r="AB19" s="90"/>
      <c r="AC19" s="91"/>
      <c r="AD19" s="89">
        <v>2299</v>
      </c>
      <c r="AE19" s="90"/>
      <c r="AF19" s="90"/>
      <c r="AG19" s="90"/>
      <c r="AH19" s="90"/>
      <c r="AI19" s="90"/>
      <c r="AJ19" s="91"/>
      <c r="AK19" s="306"/>
      <c r="AL19" s="306"/>
      <c r="AM19" s="306"/>
      <c r="AN19" s="306"/>
      <c r="AO19" s="306"/>
      <c r="AP19" s="306"/>
      <c r="AQ19" s="306"/>
      <c r="AR19" s="306"/>
      <c r="AS19" s="306"/>
      <c r="AT19" s="306"/>
      <c r="AU19" s="306"/>
      <c r="AV19" s="306"/>
      <c r="AW19" s="306"/>
      <c r="AX19" s="311"/>
    </row>
    <row r="20" spans="1:50" ht="24.75" customHeight="1" x14ac:dyDescent="0.15">
      <c r="A20" s="485"/>
      <c r="B20" s="486"/>
      <c r="C20" s="486"/>
      <c r="D20" s="486"/>
      <c r="E20" s="486"/>
      <c r="F20" s="487"/>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319" t="s">
        <v>13</v>
      </c>
      <c r="B21" s="320"/>
      <c r="C21" s="320"/>
      <c r="D21" s="320"/>
      <c r="E21" s="320"/>
      <c r="F21" s="321"/>
      <c r="G21" s="245" t="s">
        <v>319</v>
      </c>
      <c r="H21" s="246"/>
      <c r="I21" s="246"/>
      <c r="J21" s="246"/>
      <c r="K21" s="246"/>
      <c r="L21" s="246"/>
      <c r="M21" s="246"/>
      <c r="N21" s="246"/>
      <c r="O21" s="247"/>
      <c r="P21" s="250" t="s">
        <v>83</v>
      </c>
      <c r="Q21" s="246"/>
      <c r="R21" s="246"/>
      <c r="S21" s="246"/>
      <c r="T21" s="246"/>
      <c r="U21" s="246"/>
      <c r="V21" s="246"/>
      <c r="W21" s="246"/>
      <c r="X21" s="247"/>
      <c r="Y21" s="216"/>
      <c r="Z21" s="104"/>
      <c r="AA21" s="105"/>
      <c r="AB21" s="347" t="s">
        <v>12</v>
      </c>
      <c r="AC21" s="348"/>
      <c r="AD21" s="349"/>
      <c r="AE21" s="343" t="s">
        <v>69</v>
      </c>
      <c r="AF21" s="344"/>
      <c r="AG21" s="344"/>
      <c r="AH21" s="344"/>
      <c r="AI21" s="345"/>
      <c r="AJ21" s="343" t="s">
        <v>70</v>
      </c>
      <c r="AK21" s="344"/>
      <c r="AL21" s="344"/>
      <c r="AM21" s="344"/>
      <c r="AN21" s="345"/>
      <c r="AO21" s="343" t="s">
        <v>71</v>
      </c>
      <c r="AP21" s="344"/>
      <c r="AQ21" s="344"/>
      <c r="AR21" s="344"/>
      <c r="AS21" s="345"/>
      <c r="AT21" s="279" t="s">
        <v>303</v>
      </c>
      <c r="AU21" s="280"/>
      <c r="AV21" s="280"/>
      <c r="AW21" s="280"/>
      <c r="AX21" s="281"/>
    </row>
    <row r="22" spans="1:50" ht="18.75" customHeight="1" x14ac:dyDescent="0.15">
      <c r="A22" s="319"/>
      <c r="B22" s="320"/>
      <c r="C22" s="320"/>
      <c r="D22" s="320"/>
      <c r="E22" s="320"/>
      <c r="F22" s="321"/>
      <c r="G22" s="248"/>
      <c r="H22" s="126"/>
      <c r="I22" s="126"/>
      <c r="J22" s="126"/>
      <c r="K22" s="126"/>
      <c r="L22" s="126"/>
      <c r="M22" s="126"/>
      <c r="N22" s="126"/>
      <c r="O22" s="249"/>
      <c r="P22" s="251"/>
      <c r="Q22" s="126"/>
      <c r="R22" s="126"/>
      <c r="S22" s="126"/>
      <c r="T22" s="126"/>
      <c r="U22" s="126"/>
      <c r="V22" s="126"/>
      <c r="W22" s="126"/>
      <c r="X22" s="249"/>
      <c r="Y22" s="365"/>
      <c r="Z22" s="366"/>
      <c r="AA22" s="367"/>
      <c r="AB22" s="169"/>
      <c r="AC22" s="164"/>
      <c r="AD22" s="165"/>
      <c r="AE22" s="170"/>
      <c r="AF22" s="163"/>
      <c r="AG22" s="163"/>
      <c r="AH22" s="163"/>
      <c r="AI22" s="346"/>
      <c r="AJ22" s="170"/>
      <c r="AK22" s="163"/>
      <c r="AL22" s="163"/>
      <c r="AM22" s="163"/>
      <c r="AN22" s="346"/>
      <c r="AO22" s="170"/>
      <c r="AP22" s="163"/>
      <c r="AQ22" s="163"/>
      <c r="AR22" s="163"/>
      <c r="AS22" s="346"/>
      <c r="AT22" s="58"/>
      <c r="AU22" s="128">
        <v>27</v>
      </c>
      <c r="AV22" s="128"/>
      <c r="AW22" s="126" t="s">
        <v>355</v>
      </c>
      <c r="AX22" s="127"/>
    </row>
    <row r="23" spans="1:50" ht="22.5" customHeight="1" x14ac:dyDescent="0.15">
      <c r="A23" s="322"/>
      <c r="B23" s="320"/>
      <c r="C23" s="320"/>
      <c r="D23" s="320"/>
      <c r="E23" s="320"/>
      <c r="F23" s="321"/>
      <c r="G23" s="315" t="s">
        <v>420</v>
      </c>
      <c r="H23" s="283"/>
      <c r="I23" s="283"/>
      <c r="J23" s="283"/>
      <c r="K23" s="283"/>
      <c r="L23" s="283"/>
      <c r="M23" s="283"/>
      <c r="N23" s="283"/>
      <c r="O23" s="284"/>
      <c r="P23" s="81" t="s">
        <v>421</v>
      </c>
      <c r="Q23" s="218"/>
      <c r="R23" s="218"/>
      <c r="S23" s="218"/>
      <c r="T23" s="218"/>
      <c r="U23" s="218"/>
      <c r="V23" s="218"/>
      <c r="W23" s="218"/>
      <c r="X23" s="219"/>
      <c r="Y23" s="357" t="s">
        <v>14</v>
      </c>
      <c r="Z23" s="358"/>
      <c r="AA23" s="359"/>
      <c r="AB23" s="350" t="s">
        <v>422</v>
      </c>
      <c r="AC23" s="351"/>
      <c r="AD23" s="351"/>
      <c r="AE23" s="111">
        <v>100</v>
      </c>
      <c r="AF23" s="112"/>
      <c r="AG23" s="112"/>
      <c r="AH23" s="112"/>
      <c r="AI23" s="113"/>
      <c r="AJ23" s="111">
        <v>100</v>
      </c>
      <c r="AK23" s="112"/>
      <c r="AL23" s="112"/>
      <c r="AM23" s="112"/>
      <c r="AN23" s="113"/>
      <c r="AO23" s="111"/>
      <c r="AP23" s="112"/>
      <c r="AQ23" s="112"/>
      <c r="AR23" s="112"/>
      <c r="AS23" s="113"/>
      <c r="AT23" s="273"/>
      <c r="AU23" s="273"/>
      <c r="AV23" s="273"/>
      <c r="AW23" s="273"/>
      <c r="AX23" s="274"/>
    </row>
    <row r="24" spans="1:50" ht="22.5" customHeight="1" x14ac:dyDescent="0.15">
      <c r="A24" s="323"/>
      <c r="B24" s="324"/>
      <c r="C24" s="324"/>
      <c r="D24" s="324"/>
      <c r="E24" s="324"/>
      <c r="F24" s="325"/>
      <c r="G24" s="285"/>
      <c r="H24" s="286"/>
      <c r="I24" s="286"/>
      <c r="J24" s="286"/>
      <c r="K24" s="286"/>
      <c r="L24" s="286"/>
      <c r="M24" s="286"/>
      <c r="N24" s="286"/>
      <c r="O24" s="287"/>
      <c r="P24" s="288"/>
      <c r="Q24" s="288"/>
      <c r="R24" s="288"/>
      <c r="S24" s="288"/>
      <c r="T24" s="288"/>
      <c r="U24" s="288"/>
      <c r="V24" s="288"/>
      <c r="W24" s="288"/>
      <c r="X24" s="289"/>
      <c r="Y24" s="194" t="s">
        <v>65</v>
      </c>
      <c r="Z24" s="146"/>
      <c r="AA24" s="147"/>
      <c r="AB24" s="681" t="s">
        <v>422</v>
      </c>
      <c r="AC24" s="360"/>
      <c r="AD24" s="360"/>
      <c r="AE24" s="111">
        <v>100</v>
      </c>
      <c r="AF24" s="112"/>
      <c r="AG24" s="112"/>
      <c r="AH24" s="112"/>
      <c r="AI24" s="113"/>
      <c r="AJ24" s="111">
        <v>100</v>
      </c>
      <c r="AK24" s="112"/>
      <c r="AL24" s="112"/>
      <c r="AM24" s="112"/>
      <c r="AN24" s="113"/>
      <c r="AO24" s="111">
        <v>100</v>
      </c>
      <c r="AP24" s="112"/>
      <c r="AQ24" s="112"/>
      <c r="AR24" s="112"/>
      <c r="AS24" s="113"/>
      <c r="AT24" s="111">
        <v>100</v>
      </c>
      <c r="AU24" s="112"/>
      <c r="AV24" s="112"/>
      <c r="AW24" s="112"/>
      <c r="AX24" s="114"/>
    </row>
    <row r="25" spans="1:50" ht="110.45" customHeight="1" x14ac:dyDescent="0.15">
      <c r="A25" s="690"/>
      <c r="B25" s="691"/>
      <c r="C25" s="691"/>
      <c r="D25" s="691"/>
      <c r="E25" s="691"/>
      <c r="F25" s="692"/>
      <c r="G25" s="316"/>
      <c r="H25" s="317"/>
      <c r="I25" s="317"/>
      <c r="J25" s="317"/>
      <c r="K25" s="317"/>
      <c r="L25" s="317"/>
      <c r="M25" s="317"/>
      <c r="N25" s="317"/>
      <c r="O25" s="318"/>
      <c r="P25" s="220"/>
      <c r="Q25" s="220"/>
      <c r="R25" s="220"/>
      <c r="S25" s="220"/>
      <c r="T25" s="220"/>
      <c r="U25" s="220"/>
      <c r="V25" s="220"/>
      <c r="W25" s="220"/>
      <c r="X25" s="221"/>
      <c r="Y25" s="156" t="s">
        <v>15</v>
      </c>
      <c r="Z25" s="146"/>
      <c r="AA25" s="147"/>
      <c r="AB25" s="693" t="s">
        <v>359</v>
      </c>
      <c r="AC25" s="364"/>
      <c r="AD25" s="364"/>
      <c r="AE25" s="111">
        <v>100</v>
      </c>
      <c r="AF25" s="112"/>
      <c r="AG25" s="112"/>
      <c r="AH25" s="112"/>
      <c r="AI25" s="113"/>
      <c r="AJ25" s="111">
        <v>100</v>
      </c>
      <c r="AK25" s="112"/>
      <c r="AL25" s="112"/>
      <c r="AM25" s="112"/>
      <c r="AN25" s="113"/>
      <c r="AO25" s="111">
        <v>100</v>
      </c>
      <c r="AP25" s="112"/>
      <c r="AQ25" s="112"/>
      <c r="AR25" s="112"/>
      <c r="AS25" s="113"/>
      <c r="AT25" s="275"/>
      <c r="AU25" s="276"/>
      <c r="AV25" s="276"/>
      <c r="AW25" s="276"/>
      <c r="AX25" s="277"/>
    </row>
    <row r="26" spans="1:50" ht="18.75" hidden="1" customHeight="1" x14ac:dyDescent="0.15">
      <c r="A26" s="319" t="s">
        <v>13</v>
      </c>
      <c r="B26" s="320"/>
      <c r="C26" s="320"/>
      <c r="D26" s="320"/>
      <c r="E26" s="320"/>
      <c r="F26" s="321"/>
      <c r="G26" s="245" t="s">
        <v>319</v>
      </c>
      <c r="H26" s="246"/>
      <c r="I26" s="246"/>
      <c r="J26" s="246"/>
      <c r="K26" s="246"/>
      <c r="L26" s="246"/>
      <c r="M26" s="246"/>
      <c r="N26" s="246"/>
      <c r="O26" s="247"/>
      <c r="P26" s="250" t="s">
        <v>83</v>
      </c>
      <c r="Q26" s="246"/>
      <c r="R26" s="246"/>
      <c r="S26" s="246"/>
      <c r="T26" s="246"/>
      <c r="U26" s="246"/>
      <c r="V26" s="246"/>
      <c r="W26" s="246"/>
      <c r="X26" s="247"/>
      <c r="Y26" s="216"/>
      <c r="Z26" s="104"/>
      <c r="AA26" s="105"/>
      <c r="AB26" s="347" t="s">
        <v>12</v>
      </c>
      <c r="AC26" s="348"/>
      <c r="AD26" s="349"/>
      <c r="AE26" s="343" t="s">
        <v>69</v>
      </c>
      <c r="AF26" s="344"/>
      <c r="AG26" s="344"/>
      <c r="AH26" s="344"/>
      <c r="AI26" s="345"/>
      <c r="AJ26" s="343" t="s">
        <v>70</v>
      </c>
      <c r="AK26" s="344"/>
      <c r="AL26" s="344"/>
      <c r="AM26" s="344"/>
      <c r="AN26" s="345"/>
      <c r="AO26" s="343" t="s">
        <v>71</v>
      </c>
      <c r="AP26" s="344"/>
      <c r="AQ26" s="344"/>
      <c r="AR26" s="344"/>
      <c r="AS26" s="345"/>
      <c r="AT26" s="682" t="s">
        <v>303</v>
      </c>
      <c r="AU26" s="683"/>
      <c r="AV26" s="683"/>
      <c r="AW26" s="683"/>
      <c r="AX26" s="684"/>
    </row>
    <row r="27" spans="1:50" ht="18.75" hidden="1" customHeight="1" x14ac:dyDescent="0.15">
      <c r="A27" s="319"/>
      <c r="B27" s="320"/>
      <c r="C27" s="320"/>
      <c r="D27" s="320"/>
      <c r="E27" s="320"/>
      <c r="F27" s="321"/>
      <c r="G27" s="248"/>
      <c r="H27" s="126"/>
      <c r="I27" s="126"/>
      <c r="J27" s="126"/>
      <c r="K27" s="126"/>
      <c r="L27" s="126"/>
      <c r="M27" s="126"/>
      <c r="N27" s="126"/>
      <c r="O27" s="249"/>
      <c r="P27" s="251"/>
      <c r="Q27" s="126"/>
      <c r="R27" s="126"/>
      <c r="S27" s="126"/>
      <c r="T27" s="126"/>
      <c r="U27" s="126"/>
      <c r="V27" s="126"/>
      <c r="W27" s="126"/>
      <c r="X27" s="249"/>
      <c r="Y27" s="365"/>
      <c r="Z27" s="366"/>
      <c r="AA27" s="367"/>
      <c r="AB27" s="169"/>
      <c r="AC27" s="164"/>
      <c r="AD27" s="165"/>
      <c r="AE27" s="170"/>
      <c r="AF27" s="163"/>
      <c r="AG27" s="163"/>
      <c r="AH27" s="163"/>
      <c r="AI27" s="346"/>
      <c r="AJ27" s="170"/>
      <c r="AK27" s="163"/>
      <c r="AL27" s="163"/>
      <c r="AM27" s="163"/>
      <c r="AN27" s="346"/>
      <c r="AO27" s="170"/>
      <c r="AP27" s="163"/>
      <c r="AQ27" s="163"/>
      <c r="AR27" s="163"/>
      <c r="AS27" s="346"/>
      <c r="AT27" s="58"/>
      <c r="AU27" s="128"/>
      <c r="AV27" s="128"/>
      <c r="AW27" s="126" t="s">
        <v>355</v>
      </c>
      <c r="AX27" s="127"/>
    </row>
    <row r="28" spans="1:50" ht="22.5" hidden="1" customHeight="1" x14ac:dyDescent="0.15">
      <c r="A28" s="322"/>
      <c r="B28" s="320"/>
      <c r="C28" s="320"/>
      <c r="D28" s="320"/>
      <c r="E28" s="320"/>
      <c r="F28" s="321"/>
      <c r="G28" s="315"/>
      <c r="H28" s="283"/>
      <c r="I28" s="283"/>
      <c r="J28" s="283"/>
      <c r="K28" s="283"/>
      <c r="L28" s="283"/>
      <c r="M28" s="283"/>
      <c r="N28" s="283"/>
      <c r="O28" s="284"/>
      <c r="P28" s="81"/>
      <c r="Q28" s="218"/>
      <c r="R28" s="218"/>
      <c r="S28" s="218"/>
      <c r="T28" s="218"/>
      <c r="U28" s="218"/>
      <c r="V28" s="218"/>
      <c r="W28" s="218"/>
      <c r="X28" s="219"/>
      <c r="Y28" s="357" t="s">
        <v>14</v>
      </c>
      <c r="Z28" s="358"/>
      <c r="AA28" s="359"/>
      <c r="AB28" s="351"/>
      <c r="AC28" s="351"/>
      <c r="AD28" s="351"/>
      <c r="AE28" s="111"/>
      <c r="AF28" s="112"/>
      <c r="AG28" s="112"/>
      <c r="AH28" s="112"/>
      <c r="AI28" s="113"/>
      <c r="AJ28" s="111"/>
      <c r="AK28" s="112"/>
      <c r="AL28" s="112"/>
      <c r="AM28" s="112"/>
      <c r="AN28" s="113"/>
      <c r="AO28" s="111"/>
      <c r="AP28" s="112"/>
      <c r="AQ28" s="112"/>
      <c r="AR28" s="112"/>
      <c r="AS28" s="113"/>
      <c r="AT28" s="273"/>
      <c r="AU28" s="273"/>
      <c r="AV28" s="273"/>
      <c r="AW28" s="273"/>
      <c r="AX28" s="274"/>
    </row>
    <row r="29" spans="1:50" ht="22.5" hidden="1" customHeight="1" x14ac:dyDescent="0.15">
      <c r="A29" s="323"/>
      <c r="B29" s="324"/>
      <c r="C29" s="324"/>
      <c r="D29" s="324"/>
      <c r="E29" s="324"/>
      <c r="F29" s="325"/>
      <c r="G29" s="285"/>
      <c r="H29" s="286"/>
      <c r="I29" s="286"/>
      <c r="J29" s="286"/>
      <c r="K29" s="286"/>
      <c r="L29" s="286"/>
      <c r="M29" s="286"/>
      <c r="N29" s="286"/>
      <c r="O29" s="287"/>
      <c r="P29" s="288"/>
      <c r="Q29" s="288"/>
      <c r="R29" s="288"/>
      <c r="S29" s="288"/>
      <c r="T29" s="288"/>
      <c r="U29" s="288"/>
      <c r="V29" s="288"/>
      <c r="W29" s="288"/>
      <c r="X29" s="289"/>
      <c r="Y29" s="194" t="s">
        <v>65</v>
      </c>
      <c r="Z29" s="146"/>
      <c r="AA29" s="147"/>
      <c r="AB29" s="360"/>
      <c r="AC29" s="360"/>
      <c r="AD29" s="360"/>
      <c r="AE29" s="111"/>
      <c r="AF29" s="112"/>
      <c r="AG29" s="112"/>
      <c r="AH29" s="112"/>
      <c r="AI29" s="113"/>
      <c r="AJ29" s="111"/>
      <c r="AK29" s="112"/>
      <c r="AL29" s="112"/>
      <c r="AM29" s="112"/>
      <c r="AN29" s="113"/>
      <c r="AO29" s="111"/>
      <c r="AP29" s="112"/>
      <c r="AQ29" s="112"/>
      <c r="AR29" s="112"/>
      <c r="AS29" s="113"/>
      <c r="AT29" s="111"/>
      <c r="AU29" s="112"/>
      <c r="AV29" s="112"/>
      <c r="AW29" s="112"/>
      <c r="AX29" s="114"/>
    </row>
    <row r="30" spans="1:50" ht="22.5" hidden="1" customHeight="1" x14ac:dyDescent="0.15">
      <c r="A30" s="690"/>
      <c r="B30" s="691"/>
      <c r="C30" s="691"/>
      <c r="D30" s="691"/>
      <c r="E30" s="691"/>
      <c r="F30" s="692"/>
      <c r="G30" s="316"/>
      <c r="H30" s="317"/>
      <c r="I30" s="317"/>
      <c r="J30" s="317"/>
      <c r="K30" s="317"/>
      <c r="L30" s="317"/>
      <c r="M30" s="317"/>
      <c r="N30" s="317"/>
      <c r="O30" s="318"/>
      <c r="P30" s="220"/>
      <c r="Q30" s="220"/>
      <c r="R30" s="220"/>
      <c r="S30" s="220"/>
      <c r="T30" s="220"/>
      <c r="U30" s="220"/>
      <c r="V30" s="220"/>
      <c r="W30" s="220"/>
      <c r="X30" s="221"/>
      <c r="Y30" s="156" t="s">
        <v>15</v>
      </c>
      <c r="Z30" s="146"/>
      <c r="AA30" s="147"/>
      <c r="AB30" s="364" t="s">
        <v>16</v>
      </c>
      <c r="AC30" s="364"/>
      <c r="AD30" s="364"/>
      <c r="AE30" s="111"/>
      <c r="AF30" s="112"/>
      <c r="AG30" s="112"/>
      <c r="AH30" s="112"/>
      <c r="AI30" s="113"/>
      <c r="AJ30" s="111"/>
      <c r="AK30" s="112"/>
      <c r="AL30" s="112"/>
      <c r="AM30" s="112"/>
      <c r="AN30" s="113"/>
      <c r="AO30" s="111"/>
      <c r="AP30" s="112"/>
      <c r="AQ30" s="112"/>
      <c r="AR30" s="112"/>
      <c r="AS30" s="113"/>
      <c r="AT30" s="275"/>
      <c r="AU30" s="276"/>
      <c r="AV30" s="276"/>
      <c r="AW30" s="276"/>
      <c r="AX30" s="277"/>
    </row>
    <row r="31" spans="1:50" ht="18.75" hidden="1" customHeight="1" x14ac:dyDescent="0.15">
      <c r="A31" s="319" t="s">
        <v>13</v>
      </c>
      <c r="B31" s="320"/>
      <c r="C31" s="320"/>
      <c r="D31" s="320"/>
      <c r="E31" s="320"/>
      <c r="F31" s="321"/>
      <c r="G31" s="245" t="s">
        <v>319</v>
      </c>
      <c r="H31" s="246"/>
      <c r="I31" s="246"/>
      <c r="J31" s="246"/>
      <c r="K31" s="246"/>
      <c r="L31" s="246"/>
      <c r="M31" s="246"/>
      <c r="N31" s="246"/>
      <c r="O31" s="247"/>
      <c r="P31" s="250" t="s">
        <v>83</v>
      </c>
      <c r="Q31" s="246"/>
      <c r="R31" s="246"/>
      <c r="S31" s="246"/>
      <c r="T31" s="246"/>
      <c r="U31" s="246"/>
      <c r="V31" s="246"/>
      <c r="W31" s="246"/>
      <c r="X31" s="247"/>
      <c r="Y31" s="216"/>
      <c r="Z31" s="104"/>
      <c r="AA31" s="105"/>
      <c r="AB31" s="347" t="s">
        <v>12</v>
      </c>
      <c r="AC31" s="348"/>
      <c r="AD31" s="349"/>
      <c r="AE31" s="343" t="s">
        <v>69</v>
      </c>
      <c r="AF31" s="344"/>
      <c r="AG31" s="344"/>
      <c r="AH31" s="344"/>
      <c r="AI31" s="345"/>
      <c r="AJ31" s="343" t="s">
        <v>70</v>
      </c>
      <c r="AK31" s="344"/>
      <c r="AL31" s="344"/>
      <c r="AM31" s="344"/>
      <c r="AN31" s="345"/>
      <c r="AO31" s="343" t="s">
        <v>71</v>
      </c>
      <c r="AP31" s="344"/>
      <c r="AQ31" s="344"/>
      <c r="AR31" s="344"/>
      <c r="AS31" s="345"/>
      <c r="AT31" s="279" t="s">
        <v>303</v>
      </c>
      <c r="AU31" s="280"/>
      <c r="AV31" s="280"/>
      <c r="AW31" s="280"/>
      <c r="AX31" s="281"/>
    </row>
    <row r="32" spans="1:50" ht="18.75" hidden="1" customHeight="1" x14ac:dyDescent="0.15">
      <c r="A32" s="319"/>
      <c r="B32" s="320"/>
      <c r="C32" s="320"/>
      <c r="D32" s="320"/>
      <c r="E32" s="320"/>
      <c r="F32" s="321"/>
      <c r="G32" s="248"/>
      <c r="H32" s="126"/>
      <c r="I32" s="126"/>
      <c r="J32" s="126"/>
      <c r="K32" s="126"/>
      <c r="L32" s="126"/>
      <c r="M32" s="126"/>
      <c r="N32" s="126"/>
      <c r="O32" s="249"/>
      <c r="P32" s="251"/>
      <c r="Q32" s="126"/>
      <c r="R32" s="126"/>
      <c r="S32" s="126"/>
      <c r="T32" s="126"/>
      <c r="U32" s="126"/>
      <c r="V32" s="126"/>
      <c r="W32" s="126"/>
      <c r="X32" s="249"/>
      <c r="Y32" s="365"/>
      <c r="Z32" s="366"/>
      <c r="AA32" s="367"/>
      <c r="AB32" s="169"/>
      <c r="AC32" s="164"/>
      <c r="AD32" s="165"/>
      <c r="AE32" s="170"/>
      <c r="AF32" s="163"/>
      <c r="AG32" s="163"/>
      <c r="AH32" s="163"/>
      <c r="AI32" s="346"/>
      <c r="AJ32" s="170"/>
      <c r="AK32" s="163"/>
      <c r="AL32" s="163"/>
      <c r="AM32" s="163"/>
      <c r="AN32" s="346"/>
      <c r="AO32" s="170"/>
      <c r="AP32" s="163"/>
      <c r="AQ32" s="163"/>
      <c r="AR32" s="163"/>
      <c r="AS32" s="346"/>
      <c r="AT32" s="58"/>
      <c r="AU32" s="128"/>
      <c r="AV32" s="128"/>
      <c r="AW32" s="126" t="s">
        <v>355</v>
      </c>
      <c r="AX32" s="127"/>
    </row>
    <row r="33" spans="1:50" ht="22.5" hidden="1" customHeight="1" x14ac:dyDescent="0.15">
      <c r="A33" s="322"/>
      <c r="B33" s="320"/>
      <c r="C33" s="320"/>
      <c r="D33" s="320"/>
      <c r="E33" s="320"/>
      <c r="F33" s="321"/>
      <c r="G33" s="282"/>
      <c r="H33" s="283"/>
      <c r="I33" s="283"/>
      <c r="J33" s="283"/>
      <c r="K33" s="283"/>
      <c r="L33" s="283"/>
      <c r="M33" s="283"/>
      <c r="N33" s="283"/>
      <c r="O33" s="284"/>
      <c r="P33" s="81"/>
      <c r="Q33" s="218"/>
      <c r="R33" s="218"/>
      <c r="S33" s="218"/>
      <c r="T33" s="218"/>
      <c r="U33" s="218"/>
      <c r="V33" s="218"/>
      <c r="W33" s="218"/>
      <c r="X33" s="219"/>
      <c r="Y33" s="357" t="s">
        <v>14</v>
      </c>
      <c r="Z33" s="358"/>
      <c r="AA33" s="359"/>
      <c r="AB33" s="351"/>
      <c r="AC33" s="351"/>
      <c r="AD33" s="351"/>
      <c r="AE33" s="111"/>
      <c r="AF33" s="112"/>
      <c r="AG33" s="112"/>
      <c r="AH33" s="112"/>
      <c r="AI33" s="113"/>
      <c r="AJ33" s="111"/>
      <c r="AK33" s="112"/>
      <c r="AL33" s="112"/>
      <c r="AM33" s="112"/>
      <c r="AN33" s="113"/>
      <c r="AO33" s="111"/>
      <c r="AP33" s="112"/>
      <c r="AQ33" s="112"/>
      <c r="AR33" s="112"/>
      <c r="AS33" s="113"/>
      <c r="AT33" s="273"/>
      <c r="AU33" s="273"/>
      <c r="AV33" s="273"/>
      <c r="AW33" s="273"/>
      <c r="AX33" s="274"/>
    </row>
    <row r="34" spans="1:50" ht="22.5" hidden="1" customHeight="1" x14ac:dyDescent="0.15">
      <c r="A34" s="323"/>
      <c r="B34" s="324"/>
      <c r="C34" s="324"/>
      <c r="D34" s="324"/>
      <c r="E34" s="324"/>
      <c r="F34" s="325"/>
      <c r="G34" s="285"/>
      <c r="H34" s="286"/>
      <c r="I34" s="286"/>
      <c r="J34" s="286"/>
      <c r="K34" s="286"/>
      <c r="L34" s="286"/>
      <c r="M34" s="286"/>
      <c r="N34" s="286"/>
      <c r="O34" s="287"/>
      <c r="P34" s="288"/>
      <c r="Q34" s="288"/>
      <c r="R34" s="288"/>
      <c r="S34" s="288"/>
      <c r="T34" s="288"/>
      <c r="U34" s="288"/>
      <c r="V34" s="288"/>
      <c r="W34" s="288"/>
      <c r="X34" s="289"/>
      <c r="Y34" s="194" t="s">
        <v>65</v>
      </c>
      <c r="Z34" s="146"/>
      <c r="AA34" s="147"/>
      <c r="AB34" s="360"/>
      <c r="AC34" s="360"/>
      <c r="AD34" s="360"/>
      <c r="AE34" s="111"/>
      <c r="AF34" s="112"/>
      <c r="AG34" s="112"/>
      <c r="AH34" s="112"/>
      <c r="AI34" s="113"/>
      <c r="AJ34" s="111"/>
      <c r="AK34" s="112"/>
      <c r="AL34" s="112"/>
      <c r="AM34" s="112"/>
      <c r="AN34" s="113"/>
      <c r="AO34" s="111"/>
      <c r="AP34" s="112"/>
      <c r="AQ34" s="112"/>
      <c r="AR34" s="112"/>
      <c r="AS34" s="113"/>
      <c r="AT34" s="111"/>
      <c r="AU34" s="112"/>
      <c r="AV34" s="112"/>
      <c r="AW34" s="112"/>
      <c r="AX34" s="114"/>
    </row>
    <row r="35" spans="1:50" ht="22.5" hidden="1" customHeight="1" x14ac:dyDescent="0.15">
      <c r="A35" s="690"/>
      <c r="B35" s="691"/>
      <c r="C35" s="691"/>
      <c r="D35" s="691"/>
      <c r="E35" s="691"/>
      <c r="F35" s="692"/>
      <c r="G35" s="316"/>
      <c r="H35" s="317"/>
      <c r="I35" s="317"/>
      <c r="J35" s="317"/>
      <c r="K35" s="317"/>
      <c r="L35" s="317"/>
      <c r="M35" s="317"/>
      <c r="N35" s="317"/>
      <c r="O35" s="318"/>
      <c r="P35" s="220"/>
      <c r="Q35" s="220"/>
      <c r="R35" s="220"/>
      <c r="S35" s="220"/>
      <c r="T35" s="220"/>
      <c r="U35" s="220"/>
      <c r="V35" s="220"/>
      <c r="W35" s="220"/>
      <c r="X35" s="221"/>
      <c r="Y35" s="156" t="s">
        <v>15</v>
      </c>
      <c r="Z35" s="146"/>
      <c r="AA35" s="147"/>
      <c r="AB35" s="364" t="s">
        <v>16</v>
      </c>
      <c r="AC35" s="364"/>
      <c r="AD35" s="364"/>
      <c r="AE35" s="111"/>
      <c r="AF35" s="112"/>
      <c r="AG35" s="112"/>
      <c r="AH35" s="112"/>
      <c r="AI35" s="113"/>
      <c r="AJ35" s="111"/>
      <c r="AK35" s="112"/>
      <c r="AL35" s="112"/>
      <c r="AM35" s="112"/>
      <c r="AN35" s="113"/>
      <c r="AO35" s="111"/>
      <c r="AP35" s="112"/>
      <c r="AQ35" s="112"/>
      <c r="AR35" s="112"/>
      <c r="AS35" s="113"/>
      <c r="AT35" s="275"/>
      <c r="AU35" s="276"/>
      <c r="AV35" s="276"/>
      <c r="AW35" s="276"/>
      <c r="AX35" s="277"/>
    </row>
    <row r="36" spans="1:50" ht="18.75" hidden="1" customHeight="1" x14ac:dyDescent="0.15">
      <c r="A36" s="319" t="s">
        <v>13</v>
      </c>
      <c r="B36" s="320"/>
      <c r="C36" s="320"/>
      <c r="D36" s="320"/>
      <c r="E36" s="320"/>
      <c r="F36" s="321"/>
      <c r="G36" s="245" t="s">
        <v>319</v>
      </c>
      <c r="H36" s="246"/>
      <c r="I36" s="246"/>
      <c r="J36" s="246"/>
      <c r="K36" s="246"/>
      <c r="L36" s="246"/>
      <c r="M36" s="246"/>
      <c r="N36" s="246"/>
      <c r="O36" s="247"/>
      <c r="P36" s="250" t="s">
        <v>83</v>
      </c>
      <c r="Q36" s="246"/>
      <c r="R36" s="246"/>
      <c r="S36" s="246"/>
      <c r="T36" s="246"/>
      <c r="U36" s="246"/>
      <c r="V36" s="246"/>
      <c r="W36" s="246"/>
      <c r="X36" s="247"/>
      <c r="Y36" s="216"/>
      <c r="Z36" s="104"/>
      <c r="AA36" s="105"/>
      <c r="AB36" s="347" t="s">
        <v>12</v>
      </c>
      <c r="AC36" s="348"/>
      <c r="AD36" s="349"/>
      <c r="AE36" s="343" t="s">
        <v>69</v>
      </c>
      <c r="AF36" s="344"/>
      <c r="AG36" s="344"/>
      <c r="AH36" s="344"/>
      <c r="AI36" s="345"/>
      <c r="AJ36" s="343" t="s">
        <v>70</v>
      </c>
      <c r="AK36" s="344"/>
      <c r="AL36" s="344"/>
      <c r="AM36" s="344"/>
      <c r="AN36" s="345"/>
      <c r="AO36" s="343" t="s">
        <v>71</v>
      </c>
      <c r="AP36" s="344"/>
      <c r="AQ36" s="344"/>
      <c r="AR36" s="344"/>
      <c r="AS36" s="345"/>
      <c r="AT36" s="279" t="s">
        <v>303</v>
      </c>
      <c r="AU36" s="280"/>
      <c r="AV36" s="280"/>
      <c r="AW36" s="280"/>
      <c r="AX36" s="281"/>
    </row>
    <row r="37" spans="1:50" ht="18.75" hidden="1" customHeight="1" x14ac:dyDescent="0.15">
      <c r="A37" s="319"/>
      <c r="B37" s="320"/>
      <c r="C37" s="320"/>
      <c r="D37" s="320"/>
      <c r="E37" s="320"/>
      <c r="F37" s="321"/>
      <c r="G37" s="248"/>
      <c r="H37" s="126"/>
      <c r="I37" s="126"/>
      <c r="J37" s="126"/>
      <c r="K37" s="126"/>
      <c r="L37" s="126"/>
      <c r="M37" s="126"/>
      <c r="N37" s="126"/>
      <c r="O37" s="249"/>
      <c r="P37" s="251"/>
      <c r="Q37" s="126"/>
      <c r="R37" s="126"/>
      <c r="S37" s="126"/>
      <c r="T37" s="126"/>
      <c r="U37" s="126"/>
      <c r="V37" s="126"/>
      <c r="W37" s="126"/>
      <c r="X37" s="249"/>
      <c r="Y37" s="365"/>
      <c r="Z37" s="366"/>
      <c r="AA37" s="367"/>
      <c r="AB37" s="169"/>
      <c r="AC37" s="164"/>
      <c r="AD37" s="165"/>
      <c r="AE37" s="170"/>
      <c r="AF37" s="163"/>
      <c r="AG37" s="163"/>
      <c r="AH37" s="163"/>
      <c r="AI37" s="346"/>
      <c r="AJ37" s="170"/>
      <c r="AK37" s="163"/>
      <c r="AL37" s="163"/>
      <c r="AM37" s="163"/>
      <c r="AN37" s="346"/>
      <c r="AO37" s="170"/>
      <c r="AP37" s="163"/>
      <c r="AQ37" s="163"/>
      <c r="AR37" s="163"/>
      <c r="AS37" s="346"/>
      <c r="AT37" s="58"/>
      <c r="AU37" s="128"/>
      <c r="AV37" s="128"/>
      <c r="AW37" s="126" t="s">
        <v>355</v>
      </c>
      <c r="AX37" s="127"/>
    </row>
    <row r="38" spans="1:50" ht="22.5" hidden="1" customHeight="1" x14ac:dyDescent="0.15">
      <c r="A38" s="322"/>
      <c r="B38" s="320"/>
      <c r="C38" s="320"/>
      <c r="D38" s="320"/>
      <c r="E38" s="320"/>
      <c r="F38" s="321"/>
      <c r="G38" s="282"/>
      <c r="H38" s="283"/>
      <c r="I38" s="283"/>
      <c r="J38" s="283"/>
      <c r="K38" s="283"/>
      <c r="L38" s="283"/>
      <c r="M38" s="283"/>
      <c r="N38" s="283"/>
      <c r="O38" s="284"/>
      <c r="P38" s="218"/>
      <c r="Q38" s="218"/>
      <c r="R38" s="218"/>
      <c r="S38" s="218"/>
      <c r="T38" s="218"/>
      <c r="U38" s="218"/>
      <c r="V38" s="218"/>
      <c r="W38" s="218"/>
      <c r="X38" s="219"/>
      <c r="Y38" s="357" t="s">
        <v>14</v>
      </c>
      <c r="Z38" s="358"/>
      <c r="AA38" s="359"/>
      <c r="AB38" s="351"/>
      <c r="AC38" s="351"/>
      <c r="AD38" s="351"/>
      <c r="AE38" s="111"/>
      <c r="AF38" s="112"/>
      <c r="AG38" s="112"/>
      <c r="AH38" s="112"/>
      <c r="AI38" s="113"/>
      <c r="AJ38" s="111"/>
      <c r="AK38" s="112"/>
      <c r="AL38" s="112"/>
      <c r="AM38" s="112"/>
      <c r="AN38" s="113"/>
      <c r="AO38" s="111"/>
      <c r="AP38" s="112"/>
      <c r="AQ38" s="112"/>
      <c r="AR38" s="112"/>
      <c r="AS38" s="113"/>
      <c r="AT38" s="273"/>
      <c r="AU38" s="273"/>
      <c r="AV38" s="273"/>
      <c r="AW38" s="273"/>
      <c r="AX38" s="274"/>
    </row>
    <row r="39" spans="1:50" ht="22.5" hidden="1" customHeight="1" x14ac:dyDescent="0.15">
      <c r="A39" s="323"/>
      <c r="B39" s="324"/>
      <c r="C39" s="324"/>
      <c r="D39" s="324"/>
      <c r="E39" s="324"/>
      <c r="F39" s="325"/>
      <c r="G39" s="285"/>
      <c r="H39" s="286"/>
      <c r="I39" s="286"/>
      <c r="J39" s="286"/>
      <c r="K39" s="286"/>
      <c r="L39" s="286"/>
      <c r="M39" s="286"/>
      <c r="N39" s="286"/>
      <c r="O39" s="287"/>
      <c r="P39" s="288"/>
      <c r="Q39" s="288"/>
      <c r="R39" s="288"/>
      <c r="S39" s="288"/>
      <c r="T39" s="288"/>
      <c r="U39" s="288"/>
      <c r="V39" s="288"/>
      <c r="W39" s="288"/>
      <c r="X39" s="289"/>
      <c r="Y39" s="194" t="s">
        <v>65</v>
      </c>
      <c r="Z39" s="146"/>
      <c r="AA39" s="147"/>
      <c r="AB39" s="360"/>
      <c r="AC39" s="360"/>
      <c r="AD39" s="360"/>
      <c r="AE39" s="111"/>
      <c r="AF39" s="112"/>
      <c r="AG39" s="112"/>
      <c r="AH39" s="112"/>
      <c r="AI39" s="113"/>
      <c r="AJ39" s="111"/>
      <c r="AK39" s="112"/>
      <c r="AL39" s="112"/>
      <c r="AM39" s="112"/>
      <c r="AN39" s="113"/>
      <c r="AO39" s="111"/>
      <c r="AP39" s="112"/>
      <c r="AQ39" s="112"/>
      <c r="AR39" s="112"/>
      <c r="AS39" s="113"/>
      <c r="AT39" s="111"/>
      <c r="AU39" s="112"/>
      <c r="AV39" s="112"/>
      <c r="AW39" s="112"/>
      <c r="AX39" s="114"/>
    </row>
    <row r="40" spans="1:50" ht="22.5" hidden="1" customHeight="1" x14ac:dyDescent="0.15">
      <c r="A40" s="690"/>
      <c r="B40" s="691"/>
      <c r="C40" s="691"/>
      <c r="D40" s="691"/>
      <c r="E40" s="691"/>
      <c r="F40" s="692"/>
      <c r="G40" s="316"/>
      <c r="H40" s="317"/>
      <c r="I40" s="317"/>
      <c r="J40" s="317"/>
      <c r="K40" s="317"/>
      <c r="L40" s="317"/>
      <c r="M40" s="317"/>
      <c r="N40" s="317"/>
      <c r="O40" s="318"/>
      <c r="P40" s="220"/>
      <c r="Q40" s="220"/>
      <c r="R40" s="220"/>
      <c r="S40" s="220"/>
      <c r="T40" s="220"/>
      <c r="U40" s="220"/>
      <c r="V40" s="220"/>
      <c r="W40" s="220"/>
      <c r="X40" s="221"/>
      <c r="Y40" s="156" t="s">
        <v>15</v>
      </c>
      <c r="Z40" s="146"/>
      <c r="AA40" s="147"/>
      <c r="AB40" s="364" t="s">
        <v>16</v>
      </c>
      <c r="AC40" s="364"/>
      <c r="AD40" s="364"/>
      <c r="AE40" s="111"/>
      <c r="AF40" s="112"/>
      <c r="AG40" s="112"/>
      <c r="AH40" s="112"/>
      <c r="AI40" s="113"/>
      <c r="AJ40" s="111"/>
      <c r="AK40" s="112"/>
      <c r="AL40" s="112"/>
      <c r="AM40" s="112"/>
      <c r="AN40" s="113"/>
      <c r="AO40" s="111"/>
      <c r="AP40" s="112"/>
      <c r="AQ40" s="112"/>
      <c r="AR40" s="112"/>
      <c r="AS40" s="113"/>
      <c r="AT40" s="275"/>
      <c r="AU40" s="276"/>
      <c r="AV40" s="276"/>
      <c r="AW40" s="276"/>
      <c r="AX40" s="277"/>
    </row>
    <row r="41" spans="1:50" ht="18.75" hidden="1" customHeight="1" x14ac:dyDescent="0.15">
      <c r="A41" s="319" t="s">
        <v>13</v>
      </c>
      <c r="B41" s="320"/>
      <c r="C41" s="320"/>
      <c r="D41" s="320"/>
      <c r="E41" s="320"/>
      <c r="F41" s="321"/>
      <c r="G41" s="245" t="s">
        <v>319</v>
      </c>
      <c r="H41" s="246"/>
      <c r="I41" s="246"/>
      <c r="J41" s="246"/>
      <c r="K41" s="246"/>
      <c r="L41" s="246"/>
      <c r="M41" s="246"/>
      <c r="N41" s="246"/>
      <c r="O41" s="247"/>
      <c r="P41" s="250" t="s">
        <v>83</v>
      </c>
      <c r="Q41" s="246"/>
      <c r="R41" s="246"/>
      <c r="S41" s="246"/>
      <c r="T41" s="246"/>
      <c r="U41" s="246"/>
      <c r="V41" s="246"/>
      <c r="W41" s="246"/>
      <c r="X41" s="247"/>
      <c r="Y41" s="216"/>
      <c r="Z41" s="104"/>
      <c r="AA41" s="105"/>
      <c r="AB41" s="347" t="s">
        <v>12</v>
      </c>
      <c r="AC41" s="348"/>
      <c r="AD41" s="349"/>
      <c r="AE41" s="343" t="s">
        <v>69</v>
      </c>
      <c r="AF41" s="344"/>
      <c r="AG41" s="344"/>
      <c r="AH41" s="344"/>
      <c r="AI41" s="345"/>
      <c r="AJ41" s="343" t="s">
        <v>70</v>
      </c>
      <c r="AK41" s="344"/>
      <c r="AL41" s="344"/>
      <c r="AM41" s="344"/>
      <c r="AN41" s="345"/>
      <c r="AO41" s="343" t="s">
        <v>71</v>
      </c>
      <c r="AP41" s="344"/>
      <c r="AQ41" s="344"/>
      <c r="AR41" s="344"/>
      <c r="AS41" s="345"/>
      <c r="AT41" s="279" t="s">
        <v>303</v>
      </c>
      <c r="AU41" s="280"/>
      <c r="AV41" s="280"/>
      <c r="AW41" s="280"/>
      <c r="AX41" s="281"/>
    </row>
    <row r="42" spans="1:50" ht="18.75" hidden="1" customHeight="1" x14ac:dyDescent="0.15">
      <c r="A42" s="319"/>
      <c r="B42" s="320"/>
      <c r="C42" s="320"/>
      <c r="D42" s="320"/>
      <c r="E42" s="320"/>
      <c r="F42" s="321"/>
      <c r="G42" s="248"/>
      <c r="H42" s="126"/>
      <c r="I42" s="126"/>
      <c r="J42" s="126"/>
      <c r="K42" s="126"/>
      <c r="L42" s="126"/>
      <c r="M42" s="126"/>
      <c r="N42" s="126"/>
      <c r="O42" s="249"/>
      <c r="P42" s="251"/>
      <c r="Q42" s="126"/>
      <c r="R42" s="126"/>
      <c r="S42" s="126"/>
      <c r="T42" s="126"/>
      <c r="U42" s="126"/>
      <c r="V42" s="126"/>
      <c r="W42" s="126"/>
      <c r="X42" s="249"/>
      <c r="Y42" s="365"/>
      <c r="Z42" s="366"/>
      <c r="AA42" s="367"/>
      <c r="AB42" s="169"/>
      <c r="AC42" s="164"/>
      <c r="AD42" s="165"/>
      <c r="AE42" s="170"/>
      <c r="AF42" s="163"/>
      <c r="AG42" s="163"/>
      <c r="AH42" s="163"/>
      <c r="AI42" s="346"/>
      <c r="AJ42" s="170"/>
      <c r="AK42" s="163"/>
      <c r="AL42" s="163"/>
      <c r="AM42" s="163"/>
      <c r="AN42" s="346"/>
      <c r="AO42" s="170"/>
      <c r="AP42" s="163"/>
      <c r="AQ42" s="163"/>
      <c r="AR42" s="163"/>
      <c r="AS42" s="346"/>
      <c r="AT42" s="58"/>
      <c r="AU42" s="128"/>
      <c r="AV42" s="128"/>
      <c r="AW42" s="126" t="s">
        <v>355</v>
      </c>
      <c r="AX42" s="127"/>
    </row>
    <row r="43" spans="1:50" ht="22.5" hidden="1" customHeight="1" x14ac:dyDescent="0.15">
      <c r="A43" s="322"/>
      <c r="B43" s="320"/>
      <c r="C43" s="320"/>
      <c r="D43" s="320"/>
      <c r="E43" s="320"/>
      <c r="F43" s="321"/>
      <c r="G43" s="282"/>
      <c r="H43" s="283"/>
      <c r="I43" s="283"/>
      <c r="J43" s="283"/>
      <c r="K43" s="283"/>
      <c r="L43" s="283"/>
      <c r="M43" s="283"/>
      <c r="N43" s="283"/>
      <c r="O43" s="284"/>
      <c r="P43" s="218"/>
      <c r="Q43" s="218"/>
      <c r="R43" s="218"/>
      <c r="S43" s="218"/>
      <c r="T43" s="218"/>
      <c r="U43" s="218"/>
      <c r="V43" s="218"/>
      <c r="W43" s="218"/>
      <c r="X43" s="219"/>
      <c r="Y43" s="357" t="s">
        <v>14</v>
      </c>
      <c r="Z43" s="358"/>
      <c r="AA43" s="359"/>
      <c r="AB43" s="351"/>
      <c r="AC43" s="351"/>
      <c r="AD43" s="351"/>
      <c r="AE43" s="111"/>
      <c r="AF43" s="112"/>
      <c r="AG43" s="112"/>
      <c r="AH43" s="112"/>
      <c r="AI43" s="113"/>
      <c r="AJ43" s="111"/>
      <c r="AK43" s="112"/>
      <c r="AL43" s="112"/>
      <c r="AM43" s="112"/>
      <c r="AN43" s="113"/>
      <c r="AO43" s="111"/>
      <c r="AP43" s="112"/>
      <c r="AQ43" s="112"/>
      <c r="AR43" s="112"/>
      <c r="AS43" s="113"/>
      <c r="AT43" s="273"/>
      <c r="AU43" s="273"/>
      <c r="AV43" s="273"/>
      <c r="AW43" s="273"/>
      <c r="AX43" s="274"/>
    </row>
    <row r="44" spans="1:50" ht="22.5" hidden="1" customHeight="1" x14ac:dyDescent="0.15">
      <c r="A44" s="323"/>
      <c r="B44" s="324"/>
      <c r="C44" s="324"/>
      <c r="D44" s="324"/>
      <c r="E44" s="324"/>
      <c r="F44" s="325"/>
      <c r="G44" s="285"/>
      <c r="H44" s="286"/>
      <c r="I44" s="286"/>
      <c r="J44" s="286"/>
      <c r="K44" s="286"/>
      <c r="L44" s="286"/>
      <c r="M44" s="286"/>
      <c r="N44" s="286"/>
      <c r="O44" s="287"/>
      <c r="P44" s="288"/>
      <c r="Q44" s="288"/>
      <c r="R44" s="288"/>
      <c r="S44" s="288"/>
      <c r="T44" s="288"/>
      <c r="U44" s="288"/>
      <c r="V44" s="288"/>
      <c r="W44" s="288"/>
      <c r="X44" s="289"/>
      <c r="Y44" s="194" t="s">
        <v>65</v>
      </c>
      <c r="Z44" s="146"/>
      <c r="AA44" s="147"/>
      <c r="AB44" s="360"/>
      <c r="AC44" s="360"/>
      <c r="AD44" s="360"/>
      <c r="AE44" s="111"/>
      <c r="AF44" s="112"/>
      <c r="AG44" s="112"/>
      <c r="AH44" s="112"/>
      <c r="AI44" s="113"/>
      <c r="AJ44" s="111"/>
      <c r="AK44" s="112"/>
      <c r="AL44" s="112"/>
      <c r="AM44" s="112"/>
      <c r="AN44" s="113"/>
      <c r="AO44" s="111"/>
      <c r="AP44" s="112"/>
      <c r="AQ44" s="112"/>
      <c r="AR44" s="112"/>
      <c r="AS44" s="113"/>
      <c r="AT44" s="111"/>
      <c r="AU44" s="112"/>
      <c r="AV44" s="112"/>
      <c r="AW44" s="112"/>
      <c r="AX44" s="114"/>
    </row>
    <row r="45" spans="1:50" ht="22.5" hidden="1" customHeight="1" x14ac:dyDescent="0.15">
      <c r="A45" s="323"/>
      <c r="B45" s="324"/>
      <c r="C45" s="324"/>
      <c r="D45" s="324"/>
      <c r="E45" s="324"/>
      <c r="F45" s="325"/>
      <c r="G45" s="285"/>
      <c r="H45" s="286"/>
      <c r="I45" s="286"/>
      <c r="J45" s="286"/>
      <c r="K45" s="286"/>
      <c r="L45" s="286"/>
      <c r="M45" s="286"/>
      <c r="N45" s="286"/>
      <c r="O45" s="287"/>
      <c r="P45" s="288"/>
      <c r="Q45" s="288"/>
      <c r="R45" s="288"/>
      <c r="S45" s="288"/>
      <c r="T45" s="288"/>
      <c r="U45" s="288"/>
      <c r="V45" s="288"/>
      <c r="W45" s="288"/>
      <c r="X45" s="289"/>
      <c r="Y45" s="347" t="s">
        <v>15</v>
      </c>
      <c r="Z45" s="348"/>
      <c r="AA45" s="349"/>
      <c r="AB45" s="364" t="s">
        <v>16</v>
      </c>
      <c r="AC45" s="364"/>
      <c r="AD45" s="364"/>
      <c r="AE45" s="111"/>
      <c r="AF45" s="112"/>
      <c r="AG45" s="112"/>
      <c r="AH45" s="112"/>
      <c r="AI45" s="113"/>
      <c r="AJ45" s="111"/>
      <c r="AK45" s="112"/>
      <c r="AL45" s="112"/>
      <c r="AM45" s="112"/>
      <c r="AN45" s="113"/>
      <c r="AO45" s="111"/>
      <c r="AP45" s="112"/>
      <c r="AQ45" s="112"/>
      <c r="AR45" s="112"/>
      <c r="AS45" s="113"/>
      <c r="AT45" s="275"/>
      <c r="AU45" s="276"/>
      <c r="AV45" s="276"/>
      <c r="AW45" s="276"/>
      <c r="AX45" s="277"/>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9" t="s">
        <v>320</v>
      </c>
      <c r="B47" s="661" t="s">
        <v>317</v>
      </c>
      <c r="C47" s="241"/>
      <c r="D47" s="241"/>
      <c r="E47" s="241"/>
      <c r="F47" s="242"/>
      <c r="G47" s="633" t="s">
        <v>311</v>
      </c>
      <c r="H47" s="633"/>
      <c r="I47" s="633"/>
      <c r="J47" s="633"/>
      <c r="K47" s="633"/>
      <c r="L47" s="633"/>
      <c r="M47" s="633"/>
      <c r="N47" s="633"/>
      <c r="O47" s="633"/>
      <c r="P47" s="633"/>
      <c r="Q47" s="633"/>
      <c r="R47" s="633"/>
      <c r="S47" s="633"/>
      <c r="T47" s="633"/>
      <c r="U47" s="633"/>
      <c r="V47" s="633"/>
      <c r="W47" s="633"/>
      <c r="X47" s="633"/>
      <c r="Y47" s="633"/>
      <c r="Z47" s="633"/>
      <c r="AA47" s="697"/>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39"/>
      <c r="B48" s="661"/>
      <c r="C48" s="241"/>
      <c r="D48" s="241"/>
      <c r="E48" s="241"/>
      <c r="F48" s="242"/>
      <c r="G48" s="126"/>
      <c r="H48" s="126"/>
      <c r="I48" s="126"/>
      <c r="J48" s="126"/>
      <c r="K48" s="126"/>
      <c r="L48" s="126"/>
      <c r="M48" s="126"/>
      <c r="N48" s="126"/>
      <c r="O48" s="126"/>
      <c r="P48" s="126"/>
      <c r="Q48" s="126"/>
      <c r="R48" s="126"/>
      <c r="S48" s="126"/>
      <c r="T48" s="126"/>
      <c r="U48" s="126"/>
      <c r="V48" s="126"/>
      <c r="W48" s="126"/>
      <c r="X48" s="126"/>
      <c r="Y48" s="126"/>
      <c r="Z48" s="126"/>
      <c r="AA48" s="249"/>
      <c r="AB48" s="251"/>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239"/>
      <c r="B49" s="661"/>
      <c r="C49" s="241"/>
      <c r="D49" s="241"/>
      <c r="E49" s="241"/>
      <c r="F49" s="242"/>
      <c r="G49" s="624"/>
      <c r="H49" s="624"/>
      <c r="I49" s="624"/>
      <c r="J49" s="624"/>
      <c r="K49" s="624"/>
      <c r="L49" s="624"/>
      <c r="M49" s="624"/>
      <c r="N49" s="624"/>
      <c r="O49" s="624"/>
      <c r="P49" s="624"/>
      <c r="Q49" s="624"/>
      <c r="R49" s="624"/>
      <c r="S49" s="624"/>
      <c r="T49" s="624"/>
      <c r="U49" s="624"/>
      <c r="V49" s="624"/>
      <c r="W49" s="624"/>
      <c r="X49" s="624"/>
      <c r="Y49" s="624"/>
      <c r="Z49" s="624"/>
      <c r="AA49" s="666"/>
      <c r="AB49" s="623"/>
      <c r="AC49" s="624"/>
      <c r="AD49" s="624"/>
      <c r="AE49" s="624"/>
      <c r="AF49" s="624"/>
      <c r="AG49" s="624"/>
      <c r="AH49" s="624"/>
      <c r="AI49" s="624"/>
      <c r="AJ49" s="624"/>
      <c r="AK49" s="624"/>
      <c r="AL49" s="624"/>
      <c r="AM49" s="624"/>
      <c r="AN49" s="624"/>
      <c r="AO49" s="624"/>
      <c r="AP49" s="624"/>
      <c r="AQ49" s="624"/>
      <c r="AR49" s="624"/>
      <c r="AS49" s="624"/>
      <c r="AT49" s="624"/>
      <c r="AU49" s="624"/>
      <c r="AV49" s="624"/>
      <c r="AW49" s="624"/>
      <c r="AX49" s="625"/>
    </row>
    <row r="50" spans="1:50" ht="22.5" hidden="1" customHeight="1" x14ac:dyDescent="0.15">
      <c r="A50" s="239"/>
      <c r="B50" s="661"/>
      <c r="C50" s="241"/>
      <c r="D50" s="241"/>
      <c r="E50" s="241"/>
      <c r="F50" s="242"/>
      <c r="G50" s="627"/>
      <c r="H50" s="627"/>
      <c r="I50" s="627"/>
      <c r="J50" s="627"/>
      <c r="K50" s="627"/>
      <c r="L50" s="627"/>
      <c r="M50" s="627"/>
      <c r="N50" s="627"/>
      <c r="O50" s="627"/>
      <c r="P50" s="627"/>
      <c r="Q50" s="627"/>
      <c r="R50" s="627"/>
      <c r="S50" s="627"/>
      <c r="T50" s="627"/>
      <c r="U50" s="627"/>
      <c r="V50" s="627"/>
      <c r="W50" s="627"/>
      <c r="X50" s="627"/>
      <c r="Y50" s="627"/>
      <c r="Z50" s="627"/>
      <c r="AA50" s="667"/>
      <c r="AB50" s="626"/>
      <c r="AC50" s="627"/>
      <c r="AD50" s="627"/>
      <c r="AE50" s="627"/>
      <c r="AF50" s="627"/>
      <c r="AG50" s="627"/>
      <c r="AH50" s="627"/>
      <c r="AI50" s="627"/>
      <c r="AJ50" s="627"/>
      <c r="AK50" s="627"/>
      <c r="AL50" s="627"/>
      <c r="AM50" s="627"/>
      <c r="AN50" s="627"/>
      <c r="AO50" s="627"/>
      <c r="AP50" s="627"/>
      <c r="AQ50" s="627"/>
      <c r="AR50" s="627"/>
      <c r="AS50" s="627"/>
      <c r="AT50" s="627"/>
      <c r="AU50" s="627"/>
      <c r="AV50" s="627"/>
      <c r="AW50" s="627"/>
      <c r="AX50" s="628"/>
    </row>
    <row r="51" spans="1:50" ht="22.5" hidden="1" customHeight="1" x14ac:dyDescent="0.15">
      <c r="A51" s="239"/>
      <c r="B51" s="662"/>
      <c r="C51" s="243"/>
      <c r="D51" s="243"/>
      <c r="E51" s="243"/>
      <c r="F51" s="244"/>
      <c r="G51" s="630"/>
      <c r="H51" s="630"/>
      <c r="I51" s="630"/>
      <c r="J51" s="630"/>
      <c r="K51" s="630"/>
      <c r="L51" s="630"/>
      <c r="M51" s="630"/>
      <c r="N51" s="630"/>
      <c r="O51" s="630"/>
      <c r="P51" s="630"/>
      <c r="Q51" s="630"/>
      <c r="R51" s="630"/>
      <c r="S51" s="630"/>
      <c r="T51" s="630"/>
      <c r="U51" s="630"/>
      <c r="V51" s="630"/>
      <c r="W51" s="630"/>
      <c r="X51" s="630"/>
      <c r="Y51" s="630"/>
      <c r="Z51" s="630"/>
      <c r="AA51" s="668"/>
      <c r="AB51" s="629"/>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1"/>
    </row>
    <row r="52" spans="1:50" ht="18.75" hidden="1" customHeight="1" x14ac:dyDescent="0.15">
      <c r="A52" s="239"/>
      <c r="B52" s="241" t="s">
        <v>318</v>
      </c>
      <c r="C52" s="241"/>
      <c r="D52" s="241"/>
      <c r="E52" s="241"/>
      <c r="F52" s="242"/>
      <c r="G52" s="245" t="s">
        <v>85</v>
      </c>
      <c r="H52" s="246"/>
      <c r="I52" s="246"/>
      <c r="J52" s="246"/>
      <c r="K52" s="246"/>
      <c r="L52" s="246"/>
      <c r="M52" s="246"/>
      <c r="N52" s="246"/>
      <c r="O52" s="247"/>
      <c r="P52" s="250" t="s">
        <v>89</v>
      </c>
      <c r="Q52" s="246"/>
      <c r="R52" s="246"/>
      <c r="S52" s="246"/>
      <c r="T52" s="246"/>
      <c r="U52" s="246"/>
      <c r="V52" s="246"/>
      <c r="W52" s="246"/>
      <c r="X52" s="247"/>
      <c r="Y52" s="252"/>
      <c r="Z52" s="253"/>
      <c r="AA52" s="254"/>
      <c r="AB52" s="258" t="s">
        <v>12</v>
      </c>
      <c r="AC52" s="259"/>
      <c r="AD52" s="260"/>
      <c r="AE52" s="250" t="s">
        <v>69</v>
      </c>
      <c r="AF52" s="246"/>
      <c r="AG52" s="246"/>
      <c r="AH52" s="246"/>
      <c r="AI52" s="247"/>
      <c r="AJ52" s="250" t="s">
        <v>70</v>
      </c>
      <c r="AK52" s="246"/>
      <c r="AL52" s="246"/>
      <c r="AM52" s="246"/>
      <c r="AN52" s="247"/>
      <c r="AO52" s="250" t="s">
        <v>71</v>
      </c>
      <c r="AP52" s="246"/>
      <c r="AQ52" s="246"/>
      <c r="AR52" s="246"/>
      <c r="AS52" s="247"/>
      <c r="AT52" s="279" t="s">
        <v>303</v>
      </c>
      <c r="AU52" s="280"/>
      <c r="AV52" s="280"/>
      <c r="AW52" s="280"/>
      <c r="AX52" s="281"/>
    </row>
    <row r="53" spans="1:50" ht="18.75" hidden="1" customHeight="1" x14ac:dyDescent="0.15">
      <c r="A53" s="239"/>
      <c r="B53" s="241"/>
      <c r="C53" s="241"/>
      <c r="D53" s="241"/>
      <c r="E53" s="241"/>
      <c r="F53" s="242"/>
      <c r="G53" s="248"/>
      <c r="H53" s="126"/>
      <c r="I53" s="126"/>
      <c r="J53" s="126"/>
      <c r="K53" s="126"/>
      <c r="L53" s="126"/>
      <c r="M53" s="126"/>
      <c r="N53" s="126"/>
      <c r="O53" s="249"/>
      <c r="P53" s="251"/>
      <c r="Q53" s="126"/>
      <c r="R53" s="126"/>
      <c r="S53" s="126"/>
      <c r="T53" s="126"/>
      <c r="U53" s="126"/>
      <c r="V53" s="126"/>
      <c r="W53" s="126"/>
      <c r="X53" s="249"/>
      <c r="Y53" s="255"/>
      <c r="Z53" s="256"/>
      <c r="AA53" s="257"/>
      <c r="AB53" s="261"/>
      <c r="AC53" s="262"/>
      <c r="AD53" s="263"/>
      <c r="AE53" s="251"/>
      <c r="AF53" s="126"/>
      <c r="AG53" s="126"/>
      <c r="AH53" s="126"/>
      <c r="AI53" s="249"/>
      <c r="AJ53" s="251"/>
      <c r="AK53" s="126"/>
      <c r="AL53" s="126"/>
      <c r="AM53" s="126"/>
      <c r="AN53" s="249"/>
      <c r="AO53" s="251"/>
      <c r="AP53" s="126"/>
      <c r="AQ53" s="126"/>
      <c r="AR53" s="126"/>
      <c r="AS53" s="249"/>
      <c r="AT53" s="58"/>
      <c r="AU53" s="128"/>
      <c r="AV53" s="128"/>
      <c r="AW53" s="126" t="s">
        <v>355</v>
      </c>
      <c r="AX53" s="127"/>
    </row>
    <row r="54" spans="1:50" ht="22.5" hidden="1" customHeight="1" x14ac:dyDescent="0.15">
      <c r="A54" s="239"/>
      <c r="B54" s="241"/>
      <c r="C54" s="241"/>
      <c r="D54" s="241"/>
      <c r="E54" s="241"/>
      <c r="F54" s="242"/>
      <c r="G54" s="200"/>
      <c r="H54" s="218"/>
      <c r="I54" s="218"/>
      <c r="J54" s="218"/>
      <c r="K54" s="218"/>
      <c r="L54" s="218"/>
      <c r="M54" s="218"/>
      <c r="N54" s="218"/>
      <c r="O54" s="219"/>
      <c r="P54" s="81"/>
      <c r="Q54" s="264"/>
      <c r="R54" s="264"/>
      <c r="S54" s="264"/>
      <c r="T54" s="264"/>
      <c r="U54" s="264"/>
      <c r="V54" s="264"/>
      <c r="W54" s="264"/>
      <c r="X54" s="265"/>
      <c r="Y54" s="270" t="s">
        <v>86</v>
      </c>
      <c r="Z54" s="271"/>
      <c r="AA54" s="272"/>
      <c r="AB54" s="380"/>
      <c r="AC54" s="326"/>
      <c r="AD54" s="326"/>
      <c r="AE54" s="111"/>
      <c r="AF54" s="112"/>
      <c r="AG54" s="112"/>
      <c r="AH54" s="112"/>
      <c r="AI54" s="113"/>
      <c r="AJ54" s="111"/>
      <c r="AK54" s="112"/>
      <c r="AL54" s="112"/>
      <c r="AM54" s="112"/>
      <c r="AN54" s="113"/>
      <c r="AO54" s="111"/>
      <c r="AP54" s="112"/>
      <c r="AQ54" s="112"/>
      <c r="AR54" s="112"/>
      <c r="AS54" s="113"/>
      <c r="AT54" s="273"/>
      <c r="AU54" s="273"/>
      <c r="AV54" s="273"/>
      <c r="AW54" s="273"/>
      <c r="AX54" s="274"/>
    </row>
    <row r="55" spans="1:50" ht="22.5" hidden="1" customHeight="1" x14ac:dyDescent="0.15">
      <c r="A55" s="239"/>
      <c r="B55" s="241"/>
      <c r="C55" s="241"/>
      <c r="D55" s="241"/>
      <c r="E55" s="241"/>
      <c r="F55" s="242"/>
      <c r="G55" s="313"/>
      <c r="H55" s="288"/>
      <c r="I55" s="288"/>
      <c r="J55" s="288"/>
      <c r="K55" s="288"/>
      <c r="L55" s="288"/>
      <c r="M55" s="288"/>
      <c r="N55" s="288"/>
      <c r="O55" s="289"/>
      <c r="P55" s="266"/>
      <c r="Q55" s="266"/>
      <c r="R55" s="266"/>
      <c r="S55" s="266"/>
      <c r="T55" s="266"/>
      <c r="U55" s="266"/>
      <c r="V55" s="266"/>
      <c r="W55" s="266"/>
      <c r="X55" s="267"/>
      <c r="Y55" s="290" t="s">
        <v>65</v>
      </c>
      <c r="Z55" s="291"/>
      <c r="AA55" s="292"/>
      <c r="AB55" s="651"/>
      <c r="AC55" s="278"/>
      <c r="AD55" s="278"/>
      <c r="AE55" s="111"/>
      <c r="AF55" s="112"/>
      <c r="AG55" s="112"/>
      <c r="AH55" s="112"/>
      <c r="AI55" s="113"/>
      <c r="AJ55" s="111"/>
      <c r="AK55" s="112"/>
      <c r="AL55" s="112"/>
      <c r="AM55" s="112"/>
      <c r="AN55" s="113"/>
      <c r="AO55" s="111"/>
      <c r="AP55" s="112"/>
      <c r="AQ55" s="112"/>
      <c r="AR55" s="112"/>
      <c r="AS55" s="113"/>
      <c r="AT55" s="111"/>
      <c r="AU55" s="112"/>
      <c r="AV55" s="112"/>
      <c r="AW55" s="112"/>
      <c r="AX55" s="114"/>
    </row>
    <row r="56" spans="1:50" ht="22.5" hidden="1" customHeight="1" x14ac:dyDescent="0.15">
      <c r="A56" s="239"/>
      <c r="B56" s="243"/>
      <c r="C56" s="243"/>
      <c r="D56" s="243"/>
      <c r="E56" s="243"/>
      <c r="F56" s="244"/>
      <c r="G56" s="314"/>
      <c r="H56" s="220"/>
      <c r="I56" s="220"/>
      <c r="J56" s="220"/>
      <c r="K56" s="220"/>
      <c r="L56" s="220"/>
      <c r="M56" s="220"/>
      <c r="N56" s="220"/>
      <c r="O56" s="221"/>
      <c r="P56" s="268"/>
      <c r="Q56" s="268"/>
      <c r="R56" s="268"/>
      <c r="S56" s="268"/>
      <c r="T56" s="268"/>
      <c r="U56" s="268"/>
      <c r="V56" s="268"/>
      <c r="W56" s="268"/>
      <c r="X56" s="269"/>
      <c r="Y56" s="293" t="s">
        <v>15</v>
      </c>
      <c r="Z56" s="291"/>
      <c r="AA56" s="292"/>
      <c r="AB56" s="294" t="s">
        <v>16</v>
      </c>
      <c r="AC56" s="294"/>
      <c r="AD56" s="294"/>
      <c r="AE56" s="111"/>
      <c r="AF56" s="112"/>
      <c r="AG56" s="112"/>
      <c r="AH56" s="112"/>
      <c r="AI56" s="113"/>
      <c r="AJ56" s="111"/>
      <c r="AK56" s="112"/>
      <c r="AL56" s="112"/>
      <c r="AM56" s="112"/>
      <c r="AN56" s="113"/>
      <c r="AO56" s="111"/>
      <c r="AP56" s="112"/>
      <c r="AQ56" s="112"/>
      <c r="AR56" s="112"/>
      <c r="AS56" s="113"/>
      <c r="AT56" s="275"/>
      <c r="AU56" s="276"/>
      <c r="AV56" s="276"/>
      <c r="AW56" s="276"/>
      <c r="AX56" s="277"/>
    </row>
    <row r="57" spans="1:50" ht="18.75" hidden="1" customHeight="1" x14ac:dyDescent="0.15">
      <c r="A57" s="239"/>
      <c r="B57" s="241" t="s">
        <v>318</v>
      </c>
      <c r="C57" s="241"/>
      <c r="D57" s="241"/>
      <c r="E57" s="241"/>
      <c r="F57" s="242"/>
      <c r="G57" s="245" t="s">
        <v>85</v>
      </c>
      <c r="H57" s="246"/>
      <c r="I57" s="246"/>
      <c r="J57" s="246"/>
      <c r="K57" s="246"/>
      <c r="L57" s="246"/>
      <c r="M57" s="246"/>
      <c r="N57" s="246"/>
      <c r="O57" s="247"/>
      <c r="P57" s="250" t="s">
        <v>89</v>
      </c>
      <c r="Q57" s="246"/>
      <c r="R57" s="246"/>
      <c r="S57" s="246"/>
      <c r="T57" s="246"/>
      <c r="U57" s="246"/>
      <c r="V57" s="246"/>
      <c r="W57" s="246"/>
      <c r="X57" s="247"/>
      <c r="Y57" s="252"/>
      <c r="Z57" s="253"/>
      <c r="AA57" s="254"/>
      <c r="AB57" s="258" t="s">
        <v>12</v>
      </c>
      <c r="AC57" s="259"/>
      <c r="AD57" s="260"/>
      <c r="AE57" s="250" t="s">
        <v>69</v>
      </c>
      <c r="AF57" s="246"/>
      <c r="AG57" s="246"/>
      <c r="AH57" s="246"/>
      <c r="AI57" s="247"/>
      <c r="AJ57" s="250" t="s">
        <v>70</v>
      </c>
      <c r="AK57" s="246"/>
      <c r="AL57" s="246"/>
      <c r="AM57" s="246"/>
      <c r="AN57" s="247"/>
      <c r="AO57" s="250" t="s">
        <v>71</v>
      </c>
      <c r="AP57" s="246"/>
      <c r="AQ57" s="246"/>
      <c r="AR57" s="246"/>
      <c r="AS57" s="247"/>
      <c r="AT57" s="279" t="s">
        <v>303</v>
      </c>
      <c r="AU57" s="280"/>
      <c r="AV57" s="280"/>
      <c r="AW57" s="280"/>
      <c r="AX57" s="281"/>
    </row>
    <row r="58" spans="1:50" ht="18.75" hidden="1" customHeight="1" x14ac:dyDescent="0.15">
      <c r="A58" s="239"/>
      <c r="B58" s="241"/>
      <c r="C58" s="241"/>
      <c r="D58" s="241"/>
      <c r="E58" s="241"/>
      <c r="F58" s="242"/>
      <c r="G58" s="248"/>
      <c r="H58" s="126"/>
      <c r="I58" s="126"/>
      <c r="J58" s="126"/>
      <c r="K58" s="126"/>
      <c r="L58" s="126"/>
      <c r="M58" s="126"/>
      <c r="N58" s="126"/>
      <c r="O58" s="249"/>
      <c r="P58" s="251"/>
      <c r="Q58" s="126"/>
      <c r="R58" s="126"/>
      <c r="S58" s="126"/>
      <c r="T58" s="126"/>
      <c r="U58" s="126"/>
      <c r="V58" s="126"/>
      <c r="W58" s="126"/>
      <c r="X58" s="249"/>
      <c r="Y58" s="255"/>
      <c r="Z58" s="256"/>
      <c r="AA58" s="257"/>
      <c r="AB58" s="261"/>
      <c r="AC58" s="262"/>
      <c r="AD58" s="263"/>
      <c r="AE58" s="251"/>
      <c r="AF58" s="126"/>
      <c r="AG58" s="126"/>
      <c r="AH58" s="126"/>
      <c r="AI58" s="249"/>
      <c r="AJ58" s="251"/>
      <c r="AK58" s="126"/>
      <c r="AL58" s="126"/>
      <c r="AM58" s="126"/>
      <c r="AN58" s="249"/>
      <c r="AO58" s="251"/>
      <c r="AP58" s="126"/>
      <c r="AQ58" s="126"/>
      <c r="AR58" s="126"/>
      <c r="AS58" s="249"/>
      <c r="AT58" s="58"/>
      <c r="AU58" s="128"/>
      <c r="AV58" s="128"/>
      <c r="AW58" s="126" t="s">
        <v>355</v>
      </c>
      <c r="AX58" s="127"/>
    </row>
    <row r="59" spans="1:50" ht="22.5" hidden="1" customHeight="1" x14ac:dyDescent="0.15">
      <c r="A59" s="239"/>
      <c r="B59" s="241"/>
      <c r="C59" s="241"/>
      <c r="D59" s="241"/>
      <c r="E59" s="241"/>
      <c r="F59" s="242"/>
      <c r="G59" s="200"/>
      <c r="H59" s="218"/>
      <c r="I59" s="218"/>
      <c r="J59" s="218"/>
      <c r="K59" s="218"/>
      <c r="L59" s="218"/>
      <c r="M59" s="218"/>
      <c r="N59" s="218"/>
      <c r="O59" s="219"/>
      <c r="P59" s="81"/>
      <c r="Q59" s="264"/>
      <c r="R59" s="264"/>
      <c r="S59" s="264"/>
      <c r="T59" s="264"/>
      <c r="U59" s="264"/>
      <c r="V59" s="264"/>
      <c r="W59" s="264"/>
      <c r="X59" s="265"/>
      <c r="Y59" s="270" t="s">
        <v>86</v>
      </c>
      <c r="Z59" s="271"/>
      <c r="AA59" s="272"/>
      <c r="AB59" s="326"/>
      <c r="AC59" s="326"/>
      <c r="AD59" s="326"/>
      <c r="AE59" s="111"/>
      <c r="AF59" s="112"/>
      <c r="AG59" s="112"/>
      <c r="AH59" s="112"/>
      <c r="AI59" s="113"/>
      <c r="AJ59" s="111"/>
      <c r="AK59" s="112"/>
      <c r="AL59" s="112"/>
      <c r="AM59" s="112"/>
      <c r="AN59" s="113"/>
      <c r="AO59" s="111"/>
      <c r="AP59" s="112"/>
      <c r="AQ59" s="112"/>
      <c r="AR59" s="112"/>
      <c r="AS59" s="113"/>
      <c r="AT59" s="273"/>
      <c r="AU59" s="273"/>
      <c r="AV59" s="273"/>
      <c r="AW59" s="273"/>
      <c r="AX59" s="274"/>
    </row>
    <row r="60" spans="1:50" ht="22.5" hidden="1" customHeight="1" x14ac:dyDescent="0.15">
      <c r="A60" s="239"/>
      <c r="B60" s="241"/>
      <c r="C60" s="241"/>
      <c r="D60" s="241"/>
      <c r="E60" s="241"/>
      <c r="F60" s="242"/>
      <c r="G60" s="313"/>
      <c r="H60" s="288"/>
      <c r="I60" s="288"/>
      <c r="J60" s="288"/>
      <c r="K60" s="288"/>
      <c r="L60" s="288"/>
      <c r="M60" s="288"/>
      <c r="N60" s="288"/>
      <c r="O60" s="289"/>
      <c r="P60" s="266"/>
      <c r="Q60" s="266"/>
      <c r="R60" s="266"/>
      <c r="S60" s="266"/>
      <c r="T60" s="266"/>
      <c r="U60" s="266"/>
      <c r="V60" s="266"/>
      <c r="W60" s="266"/>
      <c r="X60" s="267"/>
      <c r="Y60" s="290" t="s">
        <v>65</v>
      </c>
      <c r="Z60" s="291"/>
      <c r="AA60" s="292"/>
      <c r="AB60" s="278"/>
      <c r="AC60" s="278"/>
      <c r="AD60" s="278"/>
      <c r="AE60" s="111"/>
      <c r="AF60" s="112"/>
      <c r="AG60" s="112"/>
      <c r="AH60" s="112"/>
      <c r="AI60" s="113"/>
      <c r="AJ60" s="111"/>
      <c r="AK60" s="112"/>
      <c r="AL60" s="112"/>
      <c r="AM60" s="112"/>
      <c r="AN60" s="113"/>
      <c r="AO60" s="111"/>
      <c r="AP60" s="112"/>
      <c r="AQ60" s="112"/>
      <c r="AR60" s="112"/>
      <c r="AS60" s="113"/>
      <c r="AT60" s="111"/>
      <c r="AU60" s="112"/>
      <c r="AV60" s="112"/>
      <c r="AW60" s="112"/>
      <c r="AX60" s="114"/>
    </row>
    <row r="61" spans="1:50" ht="22.5" hidden="1" customHeight="1" x14ac:dyDescent="0.15">
      <c r="A61" s="239"/>
      <c r="B61" s="243"/>
      <c r="C61" s="243"/>
      <c r="D61" s="243"/>
      <c r="E61" s="243"/>
      <c r="F61" s="244"/>
      <c r="G61" s="314"/>
      <c r="H61" s="220"/>
      <c r="I61" s="220"/>
      <c r="J61" s="220"/>
      <c r="K61" s="220"/>
      <c r="L61" s="220"/>
      <c r="M61" s="220"/>
      <c r="N61" s="220"/>
      <c r="O61" s="221"/>
      <c r="P61" s="268"/>
      <c r="Q61" s="268"/>
      <c r="R61" s="268"/>
      <c r="S61" s="268"/>
      <c r="T61" s="268"/>
      <c r="U61" s="268"/>
      <c r="V61" s="268"/>
      <c r="W61" s="268"/>
      <c r="X61" s="269"/>
      <c r="Y61" s="293" t="s">
        <v>15</v>
      </c>
      <c r="Z61" s="291"/>
      <c r="AA61" s="292"/>
      <c r="AB61" s="294" t="s">
        <v>16</v>
      </c>
      <c r="AC61" s="294"/>
      <c r="AD61" s="294"/>
      <c r="AE61" s="111"/>
      <c r="AF61" s="112"/>
      <c r="AG61" s="112"/>
      <c r="AH61" s="112"/>
      <c r="AI61" s="113"/>
      <c r="AJ61" s="111"/>
      <c r="AK61" s="112"/>
      <c r="AL61" s="112"/>
      <c r="AM61" s="112"/>
      <c r="AN61" s="113"/>
      <c r="AO61" s="111"/>
      <c r="AP61" s="112"/>
      <c r="AQ61" s="112"/>
      <c r="AR61" s="112"/>
      <c r="AS61" s="113"/>
      <c r="AT61" s="275"/>
      <c r="AU61" s="276"/>
      <c r="AV61" s="276"/>
      <c r="AW61" s="276"/>
      <c r="AX61" s="277"/>
    </row>
    <row r="62" spans="1:50" ht="18.75" hidden="1" customHeight="1" x14ac:dyDescent="0.15">
      <c r="A62" s="239"/>
      <c r="B62" s="241" t="s">
        <v>318</v>
      </c>
      <c r="C62" s="241"/>
      <c r="D62" s="241"/>
      <c r="E62" s="241"/>
      <c r="F62" s="242"/>
      <c r="G62" s="245" t="s">
        <v>85</v>
      </c>
      <c r="H62" s="246"/>
      <c r="I62" s="246"/>
      <c r="J62" s="246"/>
      <c r="K62" s="246"/>
      <c r="L62" s="246"/>
      <c r="M62" s="246"/>
      <c r="N62" s="246"/>
      <c r="O62" s="247"/>
      <c r="P62" s="250" t="s">
        <v>89</v>
      </c>
      <c r="Q62" s="246"/>
      <c r="R62" s="246"/>
      <c r="S62" s="246"/>
      <c r="T62" s="246"/>
      <c r="U62" s="246"/>
      <c r="V62" s="246"/>
      <c r="W62" s="246"/>
      <c r="X62" s="247"/>
      <c r="Y62" s="252"/>
      <c r="Z62" s="253"/>
      <c r="AA62" s="254"/>
      <c r="AB62" s="258" t="s">
        <v>12</v>
      </c>
      <c r="AC62" s="259"/>
      <c r="AD62" s="260"/>
      <c r="AE62" s="250" t="s">
        <v>69</v>
      </c>
      <c r="AF62" s="246"/>
      <c r="AG62" s="246"/>
      <c r="AH62" s="246"/>
      <c r="AI62" s="247"/>
      <c r="AJ62" s="250" t="s">
        <v>70</v>
      </c>
      <c r="AK62" s="246"/>
      <c r="AL62" s="246"/>
      <c r="AM62" s="246"/>
      <c r="AN62" s="247"/>
      <c r="AO62" s="250" t="s">
        <v>71</v>
      </c>
      <c r="AP62" s="246"/>
      <c r="AQ62" s="246"/>
      <c r="AR62" s="246"/>
      <c r="AS62" s="247"/>
      <c r="AT62" s="279" t="s">
        <v>303</v>
      </c>
      <c r="AU62" s="280"/>
      <c r="AV62" s="280"/>
      <c r="AW62" s="280"/>
      <c r="AX62" s="281"/>
    </row>
    <row r="63" spans="1:50" ht="18.75" hidden="1" customHeight="1" x14ac:dyDescent="0.15">
      <c r="A63" s="239"/>
      <c r="B63" s="241"/>
      <c r="C63" s="241"/>
      <c r="D63" s="241"/>
      <c r="E63" s="241"/>
      <c r="F63" s="242"/>
      <c r="G63" s="248"/>
      <c r="H63" s="126"/>
      <c r="I63" s="126"/>
      <c r="J63" s="126"/>
      <c r="K63" s="126"/>
      <c r="L63" s="126"/>
      <c r="M63" s="126"/>
      <c r="N63" s="126"/>
      <c r="O63" s="249"/>
      <c r="P63" s="251"/>
      <c r="Q63" s="126"/>
      <c r="R63" s="126"/>
      <c r="S63" s="126"/>
      <c r="T63" s="126"/>
      <c r="U63" s="126"/>
      <c r="V63" s="126"/>
      <c r="W63" s="126"/>
      <c r="X63" s="249"/>
      <c r="Y63" s="255"/>
      <c r="Z63" s="256"/>
      <c r="AA63" s="257"/>
      <c r="AB63" s="261"/>
      <c r="AC63" s="262"/>
      <c r="AD63" s="263"/>
      <c r="AE63" s="251"/>
      <c r="AF63" s="126"/>
      <c r="AG63" s="126"/>
      <c r="AH63" s="126"/>
      <c r="AI63" s="249"/>
      <c r="AJ63" s="251"/>
      <c r="AK63" s="126"/>
      <c r="AL63" s="126"/>
      <c r="AM63" s="126"/>
      <c r="AN63" s="249"/>
      <c r="AO63" s="251"/>
      <c r="AP63" s="126"/>
      <c r="AQ63" s="126"/>
      <c r="AR63" s="126"/>
      <c r="AS63" s="249"/>
      <c r="AT63" s="58"/>
      <c r="AU63" s="128"/>
      <c r="AV63" s="128"/>
      <c r="AW63" s="126" t="s">
        <v>355</v>
      </c>
      <c r="AX63" s="127"/>
    </row>
    <row r="64" spans="1:50" ht="22.5" hidden="1" customHeight="1" x14ac:dyDescent="0.15">
      <c r="A64" s="239"/>
      <c r="B64" s="241"/>
      <c r="C64" s="241"/>
      <c r="D64" s="241"/>
      <c r="E64" s="241"/>
      <c r="F64" s="242"/>
      <c r="G64" s="200"/>
      <c r="H64" s="218"/>
      <c r="I64" s="218"/>
      <c r="J64" s="218"/>
      <c r="K64" s="218"/>
      <c r="L64" s="218"/>
      <c r="M64" s="218"/>
      <c r="N64" s="218"/>
      <c r="O64" s="219"/>
      <c r="P64" s="81"/>
      <c r="Q64" s="264"/>
      <c r="R64" s="264"/>
      <c r="S64" s="264"/>
      <c r="T64" s="264"/>
      <c r="U64" s="264"/>
      <c r="V64" s="264"/>
      <c r="W64" s="264"/>
      <c r="X64" s="265"/>
      <c r="Y64" s="270" t="s">
        <v>86</v>
      </c>
      <c r="Z64" s="271"/>
      <c r="AA64" s="272"/>
      <c r="AB64" s="326"/>
      <c r="AC64" s="326"/>
      <c r="AD64" s="326"/>
      <c r="AE64" s="111"/>
      <c r="AF64" s="112"/>
      <c r="AG64" s="112"/>
      <c r="AH64" s="112"/>
      <c r="AI64" s="113"/>
      <c r="AJ64" s="111"/>
      <c r="AK64" s="112"/>
      <c r="AL64" s="112"/>
      <c r="AM64" s="112"/>
      <c r="AN64" s="113"/>
      <c r="AO64" s="111"/>
      <c r="AP64" s="112"/>
      <c r="AQ64" s="112"/>
      <c r="AR64" s="112"/>
      <c r="AS64" s="113"/>
      <c r="AT64" s="273"/>
      <c r="AU64" s="273"/>
      <c r="AV64" s="273"/>
      <c r="AW64" s="273"/>
      <c r="AX64" s="274"/>
    </row>
    <row r="65" spans="1:60" ht="22.5" hidden="1" customHeight="1" x14ac:dyDescent="0.15">
      <c r="A65" s="239"/>
      <c r="B65" s="241"/>
      <c r="C65" s="241"/>
      <c r="D65" s="241"/>
      <c r="E65" s="241"/>
      <c r="F65" s="242"/>
      <c r="G65" s="313"/>
      <c r="H65" s="288"/>
      <c r="I65" s="288"/>
      <c r="J65" s="288"/>
      <c r="K65" s="288"/>
      <c r="L65" s="288"/>
      <c r="M65" s="288"/>
      <c r="N65" s="288"/>
      <c r="O65" s="289"/>
      <c r="P65" s="266"/>
      <c r="Q65" s="266"/>
      <c r="R65" s="266"/>
      <c r="S65" s="266"/>
      <c r="T65" s="266"/>
      <c r="U65" s="266"/>
      <c r="V65" s="266"/>
      <c r="W65" s="266"/>
      <c r="X65" s="267"/>
      <c r="Y65" s="290" t="s">
        <v>65</v>
      </c>
      <c r="Z65" s="291"/>
      <c r="AA65" s="292"/>
      <c r="AB65" s="278"/>
      <c r="AC65" s="278"/>
      <c r="AD65" s="278"/>
      <c r="AE65" s="111"/>
      <c r="AF65" s="112"/>
      <c r="AG65" s="112"/>
      <c r="AH65" s="112"/>
      <c r="AI65" s="113"/>
      <c r="AJ65" s="111"/>
      <c r="AK65" s="112"/>
      <c r="AL65" s="112"/>
      <c r="AM65" s="112"/>
      <c r="AN65" s="113"/>
      <c r="AO65" s="111"/>
      <c r="AP65" s="112"/>
      <c r="AQ65" s="112"/>
      <c r="AR65" s="112"/>
      <c r="AS65" s="113"/>
      <c r="AT65" s="111"/>
      <c r="AU65" s="112"/>
      <c r="AV65" s="112"/>
      <c r="AW65" s="112"/>
      <c r="AX65" s="114"/>
    </row>
    <row r="66" spans="1:60" ht="22.5" hidden="1" customHeight="1" x14ac:dyDescent="0.15">
      <c r="A66" s="240"/>
      <c r="B66" s="243"/>
      <c r="C66" s="243"/>
      <c r="D66" s="243"/>
      <c r="E66" s="243"/>
      <c r="F66" s="244"/>
      <c r="G66" s="314"/>
      <c r="H66" s="220"/>
      <c r="I66" s="220"/>
      <c r="J66" s="220"/>
      <c r="K66" s="220"/>
      <c r="L66" s="220"/>
      <c r="M66" s="220"/>
      <c r="N66" s="220"/>
      <c r="O66" s="221"/>
      <c r="P66" s="268"/>
      <c r="Q66" s="268"/>
      <c r="R66" s="268"/>
      <c r="S66" s="268"/>
      <c r="T66" s="268"/>
      <c r="U66" s="268"/>
      <c r="V66" s="268"/>
      <c r="W66" s="268"/>
      <c r="X66" s="269"/>
      <c r="Y66" s="293" t="s">
        <v>15</v>
      </c>
      <c r="Z66" s="291"/>
      <c r="AA66" s="292"/>
      <c r="AB66" s="294" t="s">
        <v>16</v>
      </c>
      <c r="AC66" s="294"/>
      <c r="AD66" s="294"/>
      <c r="AE66" s="111"/>
      <c r="AF66" s="112"/>
      <c r="AG66" s="112"/>
      <c r="AH66" s="112"/>
      <c r="AI66" s="113"/>
      <c r="AJ66" s="111"/>
      <c r="AK66" s="112"/>
      <c r="AL66" s="112"/>
      <c r="AM66" s="112"/>
      <c r="AN66" s="113"/>
      <c r="AO66" s="111"/>
      <c r="AP66" s="112"/>
      <c r="AQ66" s="112"/>
      <c r="AR66" s="112"/>
      <c r="AS66" s="113"/>
      <c r="AT66" s="275"/>
      <c r="AU66" s="276"/>
      <c r="AV66" s="276"/>
      <c r="AW66" s="276"/>
      <c r="AX66" s="277"/>
    </row>
    <row r="67" spans="1:60" ht="31.7" hidden="1"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104"/>
      <c r="AA67" s="105"/>
      <c r="AB67" s="156" t="s">
        <v>12</v>
      </c>
      <c r="AC67" s="146"/>
      <c r="AD67" s="147"/>
      <c r="AE67" s="546" t="s">
        <v>69</v>
      </c>
      <c r="AF67" s="154"/>
      <c r="AG67" s="154"/>
      <c r="AH67" s="154"/>
      <c r="AI67" s="154"/>
      <c r="AJ67" s="546" t="s">
        <v>70</v>
      </c>
      <c r="AK67" s="154"/>
      <c r="AL67" s="154"/>
      <c r="AM67" s="154"/>
      <c r="AN67" s="154"/>
      <c r="AO67" s="546" t="s">
        <v>71</v>
      </c>
      <c r="AP67" s="154"/>
      <c r="AQ67" s="154"/>
      <c r="AR67" s="154"/>
      <c r="AS67" s="154"/>
      <c r="AT67" s="195" t="s">
        <v>74</v>
      </c>
      <c r="AU67" s="196"/>
      <c r="AV67" s="196"/>
      <c r="AW67" s="196"/>
      <c r="AX67" s="197"/>
    </row>
    <row r="68" spans="1:60" ht="22.5" hidden="1" customHeight="1" x14ac:dyDescent="0.15">
      <c r="A68" s="208"/>
      <c r="B68" s="209"/>
      <c r="C68" s="209"/>
      <c r="D68" s="209"/>
      <c r="E68" s="209"/>
      <c r="F68" s="210"/>
      <c r="G68" s="218"/>
      <c r="H68" s="218"/>
      <c r="I68" s="218"/>
      <c r="J68" s="218"/>
      <c r="K68" s="218"/>
      <c r="L68" s="218"/>
      <c r="M68" s="218"/>
      <c r="N68" s="218"/>
      <c r="O68" s="218"/>
      <c r="P68" s="218"/>
      <c r="Q68" s="218"/>
      <c r="R68" s="218"/>
      <c r="S68" s="218"/>
      <c r="T68" s="218"/>
      <c r="U68" s="218"/>
      <c r="V68" s="218"/>
      <c r="W68" s="218"/>
      <c r="X68" s="219"/>
      <c r="Y68" s="663" t="s">
        <v>66</v>
      </c>
      <c r="Z68" s="664"/>
      <c r="AA68" s="665"/>
      <c r="AB68" s="225"/>
      <c r="AC68" s="226"/>
      <c r="AD68" s="227"/>
      <c r="AE68" s="111"/>
      <c r="AF68" s="112"/>
      <c r="AG68" s="112"/>
      <c r="AH68" s="112"/>
      <c r="AI68" s="113"/>
      <c r="AJ68" s="111"/>
      <c r="AK68" s="112"/>
      <c r="AL68" s="112"/>
      <c r="AM68" s="112"/>
      <c r="AN68" s="113"/>
      <c r="AO68" s="111"/>
      <c r="AP68" s="112"/>
      <c r="AQ68" s="112"/>
      <c r="AR68" s="112"/>
      <c r="AS68" s="113"/>
      <c r="AT68" s="229"/>
      <c r="AU68" s="229"/>
      <c r="AV68" s="229"/>
      <c r="AW68" s="229"/>
      <c r="AX68" s="230"/>
      <c r="AY68" s="10"/>
      <c r="AZ68" s="10"/>
      <c r="BA68" s="10"/>
      <c r="BB68" s="10"/>
      <c r="BC68" s="10"/>
    </row>
    <row r="69" spans="1:60" ht="22.5" hidden="1"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1" t="s">
        <v>67</v>
      </c>
      <c r="Z69" s="185"/>
      <c r="AA69" s="186"/>
      <c r="AB69" s="234"/>
      <c r="AC69" s="235"/>
      <c r="AD69" s="236"/>
      <c r="AE69" s="111"/>
      <c r="AF69" s="112"/>
      <c r="AG69" s="112"/>
      <c r="AH69" s="112"/>
      <c r="AI69" s="113"/>
      <c r="AJ69" s="111"/>
      <c r="AK69" s="112"/>
      <c r="AL69" s="112"/>
      <c r="AM69" s="112"/>
      <c r="AN69" s="113"/>
      <c r="AO69" s="111"/>
      <c r="AP69" s="112"/>
      <c r="AQ69" s="112"/>
      <c r="AR69" s="112"/>
      <c r="AS69" s="113"/>
      <c r="AT69" s="111"/>
      <c r="AU69" s="112"/>
      <c r="AV69" s="112"/>
      <c r="AW69" s="112"/>
      <c r="AX69" s="114"/>
      <c r="AY69" s="10"/>
      <c r="AZ69" s="10"/>
      <c r="BA69" s="10"/>
      <c r="BB69" s="10"/>
      <c r="BC69" s="10"/>
      <c r="BD69" s="10"/>
      <c r="BE69" s="10"/>
      <c r="BF69" s="10"/>
      <c r="BG69" s="10"/>
      <c r="BH69" s="10"/>
    </row>
    <row r="70" spans="1:60" ht="33" hidden="1"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104"/>
      <c r="AA70" s="105"/>
      <c r="AB70" s="156" t="s">
        <v>12</v>
      </c>
      <c r="AC70" s="146"/>
      <c r="AD70" s="147"/>
      <c r="AE70" s="194" t="s">
        <v>69</v>
      </c>
      <c r="AF70" s="145"/>
      <c r="AG70" s="145"/>
      <c r="AH70" s="145"/>
      <c r="AI70" s="217"/>
      <c r="AJ70" s="194" t="s">
        <v>70</v>
      </c>
      <c r="AK70" s="145"/>
      <c r="AL70" s="145"/>
      <c r="AM70" s="145"/>
      <c r="AN70" s="217"/>
      <c r="AO70" s="194" t="s">
        <v>71</v>
      </c>
      <c r="AP70" s="145"/>
      <c r="AQ70" s="145"/>
      <c r="AR70" s="145"/>
      <c r="AS70" s="217"/>
      <c r="AT70" s="195" t="s">
        <v>74</v>
      </c>
      <c r="AU70" s="196"/>
      <c r="AV70" s="196"/>
      <c r="AW70" s="196"/>
      <c r="AX70" s="197"/>
    </row>
    <row r="71" spans="1:60" ht="22.5" hidden="1" customHeight="1" x14ac:dyDescent="0.15">
      <c r="A71" s="208"/>
      <c r="B71" s="209"/>
      <c r="C71" s="209"/>
      <c r="D71" s="209"/>
      <c r="E71" s="209"/>
      <c r="F71" s="210"/>
      <c r="G71" s="218"/>
      <c r="H71" s="218"/>
      <c r="I71" s="218"/>
      <c r="J71" s="218"/>
      <c r="K71" s="218"/>
      <c r="L71" s="218"/>
      <c r="M71" s="218"/>
      <c r="N71" s="218"/>
      <c r="O71" s="218"/>
      <c r="P71" s="218"/>
      <c r="Q71" s="218"/>
      <c r="R71" s="218"/>
      <c r="S71" s="218"/>
      <c r="T71" s="218"/>
      <c r="U71" s="218"/>
      <c r="V71" s="218"/>
      <c r="W71" s="218"/>
      <c r="X71" s="219"/>
      <c r="Y71" s="222" t="s">
        <v>66</v>
      </c>
      <c r="Z71" s="223"/>
      <c r="AA71" s="224"/>
      <c r="AB71" s="225"/>
      <c r="AC71" s="226"/>
      <c r="AD71" s="227"/>
      <c r="AE71" s="111"/>
      <c r="AF71" s="112"/>
      <c r="AG71" s="112"/>
      <c r="AH71" s="112"/>
      <c r="AI71" s="113"/>
      <c r="AJ71" s="111"/>
      <c r="AK71" s="112"/>
      <c r="AL71" s="112"/>
      <c r="AM71" s="112"/>
      <c r="AN71" s="113"/>
      <c r="AO71" s="111"/>
      <c r="AP71" s="112"/>
      <c r="AQ71" s="112"/>
      <c r="AR71" s="112"/>
      <c r="AS71" s="113"/>
      <c r="AT71" s="229"/>
      <c r="AU71" s="229"/>
      <c r="AV71" s="229"/>
      <c r="AW71" s="229"/>
      <c r="AX71" s="230"/>
      <c r="AY71" s="10"/>
      <c r="AZ71" s="10"/>
      <c r="BA71" s="10"/>
      <c r="BB71" s="10"/>
      <c r="BC71" s="10"/>
    </row>
    <row r="72" spans="1:60" ht="22.5" hidden="1"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1" t="s">
        <v>67</v>
      </c>
      <c r="Z72" s="232"/>
      <c r="AA72" s="233"/>
      <c r="AB72" s="234"/>
      <c r="AC72" s="235"/>
      <c r="AD72" s="236"/>
      <c r="AE72" s="111"/>
      <c r="AF72" s="112"/>
      <c r="AG72" s="112"/>
      <c r="AH72" s="112"/>
      <c r="AI72" s="113"/>
      <c r="AJ72" s="111"/>
      <c r="AK72" s="112"/>
      <c r="AL72" s="112"/>
      <c r="AM72" s="112"/>
      <c r="AN72" s="113"/>
      <c r="AO72" s="111"/>
      <c r="AP72" s="112"/>
      <c r="AQ72" s="112"/>
      <c r="AR72" s="112"/>
      <c r="AS72" s="113"/>
      <c r="AT72" s="111"/>
      <c r="AU72" s="112"/>
      <c r="AV72" s="112"/>
      <c r="AW72" s="112"/>
      <c r="AX72" s="114"/>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104"/>
      <c r="AA73" s="105"/>
      <c r="AB73" s="156" t="s">
        <v>12</v>
      </c>
      <c r="AC73" s="146"/>
      <c r="AD73" s="147"/>
      <c r="AE73" s="194" t="s">
        <v>69</v>
      </c>
      <c r="AF73" s="145"/>
      <c r="AG73" s="145"/>
      <c r="AH73" s="145"/>
      <c r="AI73" s="217"/>
      <c r="AJ73" s="194" t="s">
        <v>70</v>
      </c>
      <c r="AK73" s="145"/>
      <c r="AL73" s="145"/>
      <c r="AM73" s="145"/>
      <c r="AN73" s="217"/>
      <c r="AO73" s="194" t="s">
        <v>71</v>
      </c>
      <c r="AP73" s="145"/>
      <c r="AQ73" s="145"/>
      <c r="AR73" s="145"/>
      <c r="AS73" s="217"/>
      <c r="AT73" s="195" t="s">
        <v>74</v>
      </c>
      <c r="AU73" s="196"/>
      <c r="AV73" s="196"/>
      <c r="AW73" s="196"/>
      <c r="AX73" s="197"/>
    </row>
    <row r="74" spans="1:60" ht="22.5" hidden="1" customHeight="1" x14ac:dyDescent="0.15">
      <c r="A74" s="208"/>
      <c r="B74" s="209"/>
      <c r="C74" s="209"/>
      <c r="D74" s="209"/>
      <c r="E74" s="209"/>
      <c r="F74" s="210"/>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111"/>
      <c r="AF74" s="112"/>
      <c r="AG74" s="112"/>
      <c r="AH74" s="112"/>
      <c r="AI74" s="113"/>
      <c r="AJ74" s="111"/>
      <c r="AK74" s="112"/>
      <c r="AL74" s="112"/>
      <c r="AM74" s="112"/>
      <c r="AN74" s="113"/>
      <c r="AO74" s="111"/>
      <c r="AP74" s="112"/>
      <c r="AQ74" s="112"/>
      <c r="AR74" s="112"/>
      <c r="AS74" s="113"/>
      <c r="AT74" s="229"/>
      <c r="AU74" s="229"/>
      <c r="AV74" s="229"/>
      <c r="AW74" s="229"/>
      <c r="AX74" s="230"/>
      <c r="AY74" s="10"/>
      <c r="AZ74" s="10"/>
      <c r="BA74" s="10"/>
      <c r="BB74" s="10"/>
      <c r="BC74" s="10"/>
    </row>
    <row r="75" spans="1:60" ht="22.5" hidden="1"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1" t="s">
        <v>67</v>
      </c>
      <c r="Z75" s="232"/>
      <c r="AA75" s="233"/>
      <c r="AB75" s="234"/>
      <c r="AC75" s="235"/>
      <c r="AD75" s="236"/>
      <c r="AE75" s="111"/>
      <c r="AF75" s="112"/>
      <c r="AG75" s="112"/>
      <c r="AH75" s="112"/>
      <c r="AI75" s="113"/>
      <c r="AJ75" s="111"/>
      <c r="AK75" s="112"/>
      <c r="AL75" s="112"/>
      <c r="AM75" s="112"/>
      <c r="AN75" s="113"/>
      <c r="AO75" s="111"/>
      <c r="AP75" s="112"/>
      <c r="AQ75" s="112"/>
      <c r="AR75" s="112"/>
      <c r="AS75" s="113"/>
      <c r="AT75" s="111"/>
      <c r="AU75" s="112"/>
      <c r="AV75" s="112"/>
      <c r="AW75" s="112"/>
      <c r="AX75" s="114"/>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104"/>
      <c r="AA76" s="105"/>
      <c r="AB76" s="156" t="s">
        <v>12</v>
      </c>
      <c r="AC76" s="146"/>
      <c r="AD76" s="147"/>
      <c r="AE76" s="194" t="s">
        <v>69</v>
      </c>
      <c r="AF76" s="145"/>
      <c r="AG76" s="145"/>
      <c r="AH76" s="145"/>
      <c r="AI76" s="217"/>
      <c r="AJ76" s="194" t="s">
        <v>70</v>
      </c>
      <c r="AK76" s="145"/>
      <c r="AL76" s="145"/>
      <c r="AM76" s="145"/>
      <c r="AN76" s="217"/>
      <c r="AO76" s="194" t="s">
        <v>71</v>
      </c>
      <c r="AP76" s="145"/>
      <c r="AQ76" s="145"/>
      <c r="AR76" s="145"/>
      <c r="AS76" s="217"/>
      <c r="AT76" s="195" t="s">
        <v>74</v>
      </c>
      <c r="AU76" s="196"/>
      <c r="AV76" s="196"/>
      <c r="AW76" s="196"/>
      <c r="AX76" s="197"/>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111"/>
      <c r="AF77" s="112"/>
      <c r="AG77" s="112"/>
      <c r="AH77" s="112"/>
      <c r="AI77" s="113"/>
      <c r="AJ77" s="111"/>
      <c r="AK77" s="112"/>
      <c r="AL77" s="112"/>
      <c r="AM77" s="112"/>
      <c r="AN77" s="113"/>
      <c r="AO77" s="111"/>
      <c r="AP77" s="112"/>
      <c r="AQ77" s="112"/>
      <c r="AR77" s="112"/>
      <c r="AS77" s="113"/>
      <c r="AT77" s="229"/>
      <c r="AU77" s="229"/>
      <c r="AV77" s="229"/>
      <c r="AW77" s="229"/>
      <c r="AX77" s="230"/>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1" t="s">
        <v>67</v>
      </c>
      <c r="Z78" s="232"/>
      <c r="AA78" s="233"/>
      <c r="AB78" s="234"/>
      <c r="AC78" s="235"/>
      <c r="AD78" s="236"/>
      <c r="AE78" s="111"/>
      <c r="AF78" s="112"/>
      <c r="AG78" s="112"/>
      <c r="AH78" s="112"/>
      <c r="AI78" s="113"/>
      <c r="AJ78" s="111"/>
      <c r="AK78" s="112"/>
      <c r="AL78" s="112"/>
      <c r="AM78" s="112"/>
      <c r="AN78" s="113"/>
      <c r="AO78" s="111"/>
      <c r="AP78" s="112"/>
      <c r="AQ78" s="112"/>
      <c r="AR78" s="112"/>
      <c r="AS78" s="113"/>
      <c r="AT78" s="111"/>
      <c r="AU78" s="112"/>
      <c r="AV78" s="112"/>
      <c r="AW78" s="112"/>
      <c r="AX78" s="114"/>
      <c r="AY78" s="10"/>
      <c r="AZ78" s="10"/>
      <c r="BA78" s="10"/>
      <c r="BB78" s="10"/>
      <c r="BC78" s="10"/>
      <c r="BD78" s="10"/>
      <c r="BE78" s="10"/>
      <c r="BF78" s="10"/>
      <c r="BG78" s="10"/>
      <c r="BH78" s="10"/>
    </row>
    <row r="79" spans="1:60" ht="31.7"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104"/>
      <c r="AA79" s="105"/>
      <c r="AB79" s="156" t="s">
        <v>12</v>
      </c>
      <c r="AC79" s="146"/>
      <c r="AD79" s="147"/>
      <c r="AE79" s="194" t="s">
        <v>69</v>
      </c>
      <c r="AF79" s="145"/>
      <c r="AG79" s="145"/>
      <c r="AH79" s="145"/>
      <c r="AI79" s="217"/>
      <c r="AJ79" s="194" t="s">
        <v>70</v>
      </c>
      <c r="AK79" s="145"/>
      <c r="AL79" s="145"/>
      <c r="AM79" s="145"/>
      <c r="AN79" s="217"/>
      <c r="AO79" s="194" t="s">
        <v>71</v>
      </c>
      <c r="AP79" s="145"/>
      <c r="AQ79" s="145"/>
      <c r="AR79" s="145"/>
      <c r="AS79" s="217"/>
      <c r="AT79" s="195" t="s">
        <v>74</v>
      </c>
      <c r="AU79" s="196"/>
      <c r="AV79" s="196"/>
      <c r="AW79" s="196"/>
      <c r="AX79" s="197"/>
    </row>
    <row r="80" spans="1:60" ht="22.5" customHeight="1" x14ac:dyDescent="0.15">
      <c r="A80" s="208"/>
      <c r="B80" s="209"/>
      <c r="C80" s="209"/>
      <c r="D80" s="209"/>
      <c r="E80" s="209"/>
      <c r="F80" s="210"/>
      <c r="G80" s="81" t="s">
        <v>386</v>
      </c>
      <c r="H80" s="218"/>
      <c r="I80" s="218"/>
      <c r="J80" s="218"/>
      <c r="K80" s="218"/>
      <c r="L80" s="218"/>
      <c r="M80" s="218"/>
      <c r="N80" s="218"/>
      <c r="O80" s="218"/>
      <c r="P80" s="218"/>
      <c r="Q80" s="218"/>
      <c r="R80" s="218"/>
      <c r="S80" s="218"/>
      <c r="T80" s="218"/>
      <c r="U80" s="218"/>
      <c r="V80" s="218"/>
      <c r="W80" s="218"/>
      <c r="X80" s="219"/>
      <c r="Y80" s="222" t="s">
        <v>66</v>
      </c>
      <c r="Z80" s="223"/>
      <c r="AA80" s="224"/>
      <c r="AB80" s="225" t="s">
        <v>387</v>
      </c>
      <c r="AC80" s="226"/>
      <c r="AD80" s="227"/>
      <c r="AE80" s="111">
        <v>486</v>
      </c>
      <c r="AF80" s="112"/>
      <c r="AG80" s="112"/>
      <c r="AH80" s="112"/>
      <c r="AI80" s="113"/>
      <c r="AJ80" s="228">
        <v>463</v>
      </c>
      <c r="AK80" s="228"/>
      <c r="AL80" s="228"/>
      <c r="AM80" s="228"/>
      <c r="AN80" s="228"/>
      <c r="AO80" s="111">
        <v>109</v>
      </c>
      <c r="AP80" s="112"/>
      <c r="AQ80" s="112"/>
      <c r="AR80" s="112"/>
      <c r="AS80" s="113"/>
      <c r="AT80" s="229"/>
      <c r="AU80" s="229"/>
      <c r="AV80" s="229"/>
      <c r="AW80" s="229"/>
      <c r="AX80" s="230"/>
      <c r="AY80" s="10"/>
      <c r="AZ80" s="10"/>
      <c r="BA80" s="10"/>
      <c r="BB80" s="10"/>
      <c r="BC80" s="10"/>
    </row>
    <row r="81" spans="1:60" ht="22.5"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1" t="s">
        <v>67</v>
      </c>
      <c r="Z81" s="232"/>
      <c r="AA81" s="233"/>
      <c r="AB81" s="234" t="s">
        <v>387</v>
      </c>
      <c r="AC81" s="235"/>
      <c r="AD81" s="236"/>
      <c r="AE81" s="111">
        <v>486</v>
      </c>
      <c r="AF81" s="112"/>
      <c r="AG81" s="112"/>
      <c r="AH81" s="112"/>
      <c r="AI81" s="113"/>
      <c r="AJ81" s="237">
        <v>467</v>
      </c>
      <c r="AK81" s="238"/>
      <c r="AL81" s="238"/>
      <c r="AM81" s="238"/>
      <c r="AN81" s="238"/>
      <c r="AO81" s="111">
        <v>109</v>
      </c>
      <c r="AP81" s="112"/>
      <c r="AQ81" s="112"/>
      <c r="AR81" s="112"/>
      <c r="AS81" s="113"/>
      <c r="AT81" s="111">
        <v>5</v>
      </c>
      <c r="AU81" s="112"/>
      <c r="AV81" s="112"/>
      <c r="AW81" s="112"/>
      <c r="AX81" s="114"/>
      <c r="AY81" s="10"/>
      <c r="AZ81" s="10"/>
      <c r="BA81" s="10"/>
      <c r="BB81" s="10"/>
      <c r="BC81" s="10"/>
      <c r="BD81" s="10"/>
      <c r="BE81" s="10"/>
      <c r="BF81" s="10"/>
      <c r="BG81" s="10"/>
      <c r="BH81" s="10"/>
    </row>
    <row r="82" spans="1:60" ht="32.25" customHeight="1" x14ac:dyDescent="0.15">
      <c r="A82" s="136" t="s">
        <v>17</v>
      </c>
      <c r="B82" s="137"/>
      <c r="C82" s="137"/>
      <c r="D82" s="137"/>
      <c r="E82" s="137"/>
      <c r="F82" s="138"/>
      <c r="G82" s="145" t="s">
        <v>18</v>
      </c>
      <c r="H82" s="146"/>
      <c r="I82" s="146"/>
      <c r="J82" s="146"/>
      <c r="K82" s="146"/>
      <c r="L82" s="146"/>
      <c r="M82" s="146"/>
      <c r="N82" s="146"/>
      <c r="O82" s="146"/>
      <c r="P82" s="146"/>
      <c r="Q82" s="146"/>
      <c r="R82" s="146"/>
      <c r="S82" s="146"/>
      <c r="T82" s="146"/>
      <c r="U82" s="146"/>
      <c r="V82" s="146"/>
      <c r="W82" s="146"/>
      <c r="X82" s="147"/>
      <c r="Y82" s="191"/>
      <c r="Z82" s="192"/>
      <c r="AA82" s="193"/>
      <c r="AB82" s="156" t="s">
        <v>12</v>
      </c>
      <c r="AC82" s="146"/>
      <c r="AD82" s="147"/>
      <c r="AE82" s="194" t="s">
        <v>69</v>
      </c>
      <c r="AF82" s="146"/>
      <c r="AG82" s="146"/>
      <c r="AH82" s="146"/>
      <c r="AI82" s="147"/>
      <c r="AJ82" s="194" t="s">
        <v>70</v>
      </c>
      <c r="AK82" s="146"/>
      <c r="AL82" s="146"/>
      <c r="AM82" s="146"/>
      <c r="AN82" s="147"/>
      <c r="AO82" s="194" t="s">
        <v>71</v>
      </c>
      <c r="AP82" s="146"/>
      <c r="AQ82" s="146"/>
      <c r="AR82" s="146"/>
      <c r="AS82" s="147"/>
      <c r="AT82" s="195" t="s">
        <v>75</v>
      </c>
      <c r="AU82" s="196"/>
      <c r="AV82" s="196"/>
      <c r="AW82" s="196"/>
      <c r="AX82" s="197"/>
    </row>
    <row r="83" spans="1:60" ht="22.5" customHeight="1" x14ac:dyDescent="0.15">
      <c r="A83" s="139"/>
      <c r="B83" s="140"/>
      <c r="C83" s="140"/>
      <c r="D83" s="140"/>
      <c r="E83" s="140"/>
      <c r="F83" s="141"/>
      <c r="G83" s="200"/>
      <c r="H83" s="81"/>
      <c r="I83" s="81"/>
      <c r="J83" s="81"/>
      <c r="K83" s="81"/>
      <c r="L83" s="81"/>
      <c r="M83" s="81"/>
      <c r="N83" s="81"/>
      <c r="O83" s="81"/>
      <c r="P83" s="81"/>
      <c r="Q83" s="81"/>
      <c r="R83" s="81"/>
      <c r="S83" s="81"/>
      <c r="T83" s="81"/>
      <c r="U83" s="81"/>
      <c r="V83" s="81"/>
      <c r="W83" s="81"/>
      <c r="X83" s="201"/>
      <c r="Y83" s="176" t="s">
        <v>17</v>
      </c>
      <c r="Z83" s="177"/>
      <c r="AA83" s="178"/>
      <c r="AB83" s="204" t="s">
        <v>438</v>
      </c>
      <c r="AC83" s="180"/>
      <c r="AD83" s="181"/>
      <c r="AE83" s="182">
        <v>9</v>
      </c>
      <c r="AF83" s="183"/>
      <c r="AG83" s="183"/>
      <c r="AH83" s="183"/>
      <c r="AI83" s="183"/>
      <c r="AJ83" s="182">
        <v>7.2</v>
      </c>
      <c r="AK83" s="183"/>
      <c r="AL83" s="183"/>
      <c r="AM83" s="183"/>
      <c r="AN83" s="183"/>
      <c r="AO83" s="182">
        <v>21.1</v>
      </c>
      <c r="AP83" s="183"/>
      <c r="AQ83" s="183"/>
      <c r="AR83" s="183"/>
      <c r="AS83" s="183"/>
      <c r="AT83" s="111">
        <v>96.2</v>
      </c>
      <c r="AU83" s="112"/>
      <c r="AV83" s="112"/>
      <c r="AW83" s="112"/>
      <c r="AX83" s="114"/>
    </row>
    <row r="84" spans="1:60" ht="47.1" customHeight="1" x14ac:dyDescent="0.15">
      <c r="A84" s="142"/>
      <c r="B84" s="143"/>
      <c r="C84" s="143"/>
      <c r="D84" s="143"/>
      <c r="E84" s="143"/>
      <c r="F84" s="144"/>
      <c r="G84" s="202"/>
      <c r="H84" s="87"/>
      <c r="I84" s="87"/>
      <c r="J84" s="87"/>
      <c r="K84" s="87"/>
      <c r="L84" s="87"/>
      <c r="M84" s="87"/>
      <c r="N84" s="87"/>
      <c r="O84" s="87"/>
      <c r="P84" s="87"/>
      <c r="Q84" s="87"/>
      <c r="R84" s="87"/>
      <c r="S84" s="87"/>
      <c r="T84" s="87"/>
      <c r="U84" s="87"/>
      <c r="V84" s="87"/>
      <c r="W84" s="87"/>
      <c r="X84" s="203"/>
      <c r="Y84" s="184" t="s">
        <v>59</v>
      </c>
      <c r="Z84" s="185"/>
      <c r="AA84" s="186"/>
      <c r="AB84" s="187" t="s">
        <v>439</v>
      </c>
      <c r="AC84" s="188"/>
      <c r="AD84" s="189"/>
      <c r="AE84" s="187" t="s">
        <v>440</v>
      </c>
      <c r="AF84" s="188"/>
      <c r="AG84" s="188"/>
      <c r="AH84" s="188"/>
      <c r="AI84" s="189"/>
      <c r="AJ84" s="187" t="s">
        <v>441</v>
      </c>
      <c r="AK84" s="188"/>
      <c r="AL84" s="188"/>
      <c r="AM84" s="188"/>
      <c r="AN84" s="189"/>
      <c r="AO84" s="187" t="s">
        <v>442</v>
      </c>
      <c r="AP84" s="188"/>
      <c r="AQ84" s="188"/>
      <c r="AR84" s="188"/>
      <c r="AS84" s="189"/>
      <c r="AT84" s="187" t="s">
        <v>443</v>
      </c>
      <c r="AU84" s="188"/>
      <c r="AV84" s="188"/>
      <c r="AW84" s="188"/>
      <c r="AX84" s="190"/>
    </row>
    <row r="85" spans="1:60" ht="32.25" hidden="1" customHeight="1" x14ac:dyDescent="0.15">
      <c r="A85" s="136" t="s">
        <v>17</v>
      </c>
      <c r="B85" s="137"/>
      <c r="C85" s="137"/>
      <c r="D85" s="137"/>
      <c r="E85" s="137"/>
      <c r="F85" s="138"/>
      <c r="G85" s="145" t="s">
        <v>18</v>
      </c>
      <c r="H85" s="146"/>
      <c r="I85" s="146"/>
      <c r="J85" s="146"/>
      <c r="K85" s="146"/>
      <c r="L85" s="146"/>
      <c r="M85" s="146"/>
      <c r="N85" s="146"/>
      <c r="O85" s="146"/>
      <c r="P85" s="146"/>
      <c r="Q85" s="146"/>
      <c r="R85" s="146"/>
      <c r="S85" s="146"/>
      <c r="T85" s="146"/>
      <c r="U85" s="146"/>
      <c r="V85" s="146"/>
      <c r="W85" s="146"/>
      <c r="X85" s="147"/>
      <c r="Y85" s="191"/>
      <c r="Z85" s="192"/>
      <c r="AA85" s="193"/>
      <c r="AB85" s="156" t="s">
        <v>12</v>
      </c>
      <c r="AC85" s="146"/>
      <c r="AD85" s="147"/>
      <c r="AE85" s="194" t="s">
        <v>69</v>
      </c>
      <c r="AF85" s="146"/>
      <c r="AG85" s="146"/>
      <c r="AH85" s="146"/>
      <c r="AI85" s="147"/>
      <c r="AJ85" s="194" t="s">
        <v>70</v>
      </c>
      <c r="AK85" s="146"/>
      <c r="AL85" s="146"/>
      <c r="AM85" s="146"/>
      <c r="AN85" s="147"/>
      <c r="AO85" s="194" t="s">
        <v>71</v>
      </c>
      <c r="AP85" s="146"/>
      <c r="AQ85" s="146"/>
      <c r="AR85" s="146"/>
      <c r="AS85" s="147"/>
      <c r="AT85" s="195" t="s">
        <v>75</v>
      </c>
      <c r="AU85" s="196"/>
      <c r="AV85" s="196"/>
      <c r="AW85" s="196"/>
      <c r="AX85" s="197"/>
    </row>
    <row r="86" spans="1:60" ht="22.5" hidden="1" customHeight="1" x14ac:dyDescent="0.15">
      <c r="A86" s="139"/>
      <c r="B86" s="140"/>
      <c r="C86" s="140"/>
      <c r="D86" s="140"/>
      <c r="E86" s="140"/>
      <c r="F86" s="141"/>
      <c r="G86" s="174" t="s">
        <v>358</v>
      </c>
      <c r="H86" s="174"/>
      <c r="I86" s="174"/>
      <c r="J86" s="174"/>
      <c r="K86" s="174"/>
      <c r="L86" s="174"/>
      <c r="M86" s="174"/>
      <c r="N86" s="174"/>
      <c r="O86" s="174"/>
      <c r="P86" s="174"/>
      <c r="Q86" s="174"/>
      <c r="R86" s="174"/>
      <c r="S86" s="174"/>
      <c r="T86" s="174"/>
      <c r="U86" s="174"/>
      <c r="V86" s="174"/>
      <c r="W86" s="174"/>
      <c r="X86" s="174"/>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11"/>
      <c r="AU86" s="112"/>
      <c r="AV86" s="112"/>
      <c r="AW86" s="112"/>
      <c r="AX86" s="114"/>
    </row>
    <row r="87" spans="1:60" ht="47.1" hidden="1" customHeight="1" x14ac:dyDescent="0.15">
      <c r="A87" s="142"/>
      <c r="B87" s="143"/>
      <c r="C87" s="143"/>
      <c r="D87" s="143"/>
      <c r="E87" s="143"/>
      <c r="F87" s="144"/>
      <c r="G87" s="175"/>
      <c r="H87" s="175"/>
      <c r="I87" s="175"/>
      <c r="J87" s="175"/>
      <c r="K87" s="175"/>
      <c r="L87" s="175"/>
      <c r="M87" s="175"/>
      <c r="N87" s="175"/>
      <c r="O87" s="175"/>
      <c r="P87" s="175"/>
      <c r="Q87" s="175"/>
      <c r="R87" s="175"/>
      <c r="S87" s="175"/>
      <c r="T87" s="175"/>
      <c r="U87" s="175"/>
      <c r="V87" s="175"/>
      <c r="W87" s="175"/>
      <c r="X87" s="175"/>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32.25" hidden="1" customHeight="1" x14ac:dyDescent="0.15">
      <c r="A88" s="136" t="s">
        <v>17</v>
      </c>
      <c r="B88" s="137"/>
      <c r="C88" s="137"/>
      <c r="D88" s="137"/>
      <c r="E88" s="137"/>
      <c r="F88" s="138"/>
      <c r="G88" s="145" t="s">
        <v>18</v>
      </c>
      <c r="H88" s="146"/>
      <c r="I88" s="146"/>
      <c r="J88" s="146"/>
      <c r="K88" s="146"/>
      <c r="L88" s="146"/>
      <c r="M88" s="146"/>
      <c r="N88" s="146"/>
      <c r="O88" s="146"/>
      <c r="P88" s="146"/>
      <c r="Q88" s="146"/>
      <c r="R88" s="146"/>
      <c r="S88" s="146"/>
      <c r="T88" s="146"/>
      <c r="U88" s="146"/>
      <c r="V88" s="146"/>
      <c r="W88" s="146"/>
      <c r="X88" s="147"/>
      <c r="Y88" s="191"/>
      <c r="Z88" s="192"/>
      <c r="AA88" s="193"/>
      <c r="AB88" s="156" t="s">
        <v>12</v>
      </c>
      <c r="AC88" s="146"/>
      <c r="AD88" s="147"/>
      <c r="AE88" s="194" t="s">
        <v>69</v>
      </c>
      <c r="AF88" s="146"/>
      <c r="AG88" s="146"/>
      <c r="AH88" s="146"/>
      <c r="AI88" s="147"/>
      <c r="AJ88" s="194" t="s">
        <v>70</v>
      </c>
      <c r="AK88" s="146"/>
      <c r="AL88" s="146"/>
      <c r="AM88" s="146"/>
      <c r="AN88" s="147"/>
      <c r="AO88" s="194" t="s">
        <v>71</v>
      </c>
      <c r="AP88" s="146"/>
      <c r="AQ88" s="146"/>
      <c r="AR88" s="146"/>
      <c r="AS88" s="147"/>
      <c r="AT88" s="195" t="s">
        <v>75</v>
      </c>
      <c r="AU88" s="196"/>
      <c r="AV88" s="196"/>
      <c r="AW88" s="196"/>
      <c r="AX88" s="197"/>
    </row>
    <row r="89" spans="1:60" ht="22.5" hidden="1" customHeight="1" x14ac:dyDescent="0.15">
      <c r="A89" s="139"/>
      <c r="B89" s="140"/>
      <c r="C89" s="140"/>
      <c r="D89" s="140"/>
      <c r="E89" s="140"/>
      <c r="F89" s="141"/>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11"/>
      <c r="AU89" s="112"/>
      <c r="AV89" s="112"/>
      <c r="AW89" s="112"/>
      <c r="AX89" s="114"/>
    </row>
    <row r="90" spans="1:60" ht="47.1" hidden="1" customHeight="1" x14ac:dyDescent="0.15">
      <c r="A90" s="142"/>
      <c r="B90" s="143"/>
      <c r="C90" s="143"/>
      <c r="D90" s="143"/>
      <c r="E90" s="143"/>
      <c r="F90" s="144"/>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32.25" hidden="1" customHeight="1" x14ac:dyDescent="0.15">
      <c r="A91" s="136" t="s">
        <v>17</v>
      </c>
      <c r="B91" s="137"/>
      <c r="C91" s="137"/>
      <c r="D91" s="137"/>
      <c r="E91" s="137"/>
      <c r="F91" s="138"/>
      <c r="G91" s="145" t="s">
        <v>18</v>
      </c>
      <c r="H91" s="146"/>
      <c r="I91" s="146"/>
      <c r="J91" s="146"/>
      <c r="K91" s="146"/>
      <c r="L91" s="146"/>
      <c r="M91" s="146"/>
      <c r="N91" s="146"/>
      <c r="O91" s="146"/>
      <c r="P91" s="146"/>
      <c r="Q91" s="146"/>
      <c r="R91" s="146"/>
      <c r="S91" s="146"/>
      <c r="T91" s="146"/>
      <c r="U91" s="146"/>
      <c r="V91" s="146"/>
      <c r="W91" s="146"/>
      <c r="X91" s="147"/>
      <c r="Y91" s="191"/>
      <c r="Z91" s="192"/>
      <c r="AA91" s="193"/>
      <c r="AB91" s="156" t="s">
        <v>12</v>
      </c>
      <c r="AC91" s="146"/>
      <c r="AD91" s="147"/>
      <c r="AE91" s="194" t="s">
        <v>69</v>
      </c>
      <c r="AF91" s="146"/>
      <c r="AG91" s="146"/>
      <c r="AH91" s="146"/>
      <c r="AI91" s="147"/>
      <c r="AJ91" s="194" t="s">
        <v>70</v>
      </c>
      <c r="AK91" s="146"/>
      <c r="AL91" s="146"/>
      <c r="AM91" s="146"/>
      <c r="AN91" s="147"/>
      <c r="AO91" s="194" t="s">
        <v>71</v>
      </c>
      <c r="AP91" s="146"/>
      <c r="AQ91" s="146"/>
      <c r="AR91" s="146"/>
      <c r="AS91" s="147"/>
      <c r="AT91" s="195" t="s">
        <v>75</v>
      </c>
      <c r="AU91" s="196"/>
      <c r="AV91" s="196"/>
      <c r="AW91" s="196"/>
      <c r="AX91" s="197"/>
    </row>
    <row r="92" spans="1:60" ht="22.5" hidden="1" customHeight="1" x14ac:dyDescent="0.15">
      <c r="A92" s="139"/>
      <c r="B92" s="140"/>
      <c r="C92" s="140"/>
      <c r="D92" s="140"/>
      <c r="E92" s="140"/>
      <c r="F92" s="141"/>
      <c r="G92" s="174" t="s">
        <v>309</v>
      </c>
      <c r="H92" s="174"/>
      <c r="I92" s="174"/>
      <c r="J92" s="174"/>
      <c r="K92" s="174"/>
      <c r="L92" s="174"/>
      <c r="M92" s="174"/>
      <c r="N92" s="174"/>
      <c r="O92" s="174"/>
      <c r="P92" s="174"/>
      <c r="Q92" s="174"/>
      <c r="R92" s="174"/>
      <c r="S92" s="174"/>
      <c r="T92" s="174"/>
      <c r="U92" s="174"/>
      <c r="V92" s="174"/>
      <c r="W92" s="174"/>
      <c r="X92" s="198"/>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11"/>
      <c r="AU92" s="112"/>
      <c r="AV92" s="112"/>
      <c r="AW92" s="112"/>
      <c r="AX92" s="114"/>
    </row>
    <row r="93" spans="1:60" ht="47.1" hidden="1" customHeight="1" x14ac:dyDescent="0.15">
      <c r="A93" s="142"/>
      <c r="B93" s="143"/>
      <c r="C93" s="143"/>
      <c r="D93" s="143"/>
      <c r="E93" s="143"/>
      <c r="F93" s="144"/>
      <c r="G93" s="175"/>
      <c r="H93" s="175"/>
      <c r="I93" s="175"/>
      <c r="J93" s="175"/>
      <c r="K93" s="175"/>
      <c r="L93" s="175"/>
      <c r="M93" s="175"/>
      <c r="N93" s="175"/>
      <c r="O93" s="175"/>
      <c r="P93" s="175"/>
      <c r="Q93" s="175"/>
      <c r="R93" s="175"/>
      <c r="S93" s="175"/>
      <c r="T93" s="175"/>
      <c r="U93" s="175"/>
      <c r="V93" s="175"/>
      <c r="W93" s="175"/>
      <c r="X93" s="199"/>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32.25" hidden="1" customHeight="1" x14ac:dyDescent="0.15">
      <c r="A94" s="162" t="s">
        <v>17</v>
      </c>
      <c r="B94" s="140"/>
      <c r="C94" s="140"/>
      <c r="D94" s="140"/>
      <c r="E94" s="140"/>
      <c r="F94" s="141"/>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22.5" hidden="1" customHeight="1" x14ac:dyDescent="0.15">
      <c r="A95" s="139"/>
      <c r="B95" s="140"/>
      <c r="C95" s="140"/>
      <c r="D95" s="140"/>
      <c r="E95" s="140"/>
      <c r="F95" s="141"/>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11"/>
      <c r="AU95" s="112"/>
      <c r="AV95" s="112"/>
      <c r="AW95" s="112"/>
      <c r="AX95" s="114"/>
    </row>
    <row r="96" spans="1:60" ht="47.1" hidden="1" customHeight="1" x14ac:dyDescent="0.15">
      <c r="A96" s="142"/>
      <c r="B96" s="143"/>
      <c r="C96" s="143"/>
      <c r="D96" s="143"/>
      <c r="E96" s="143"/>
      <c r="F96" s="144"/>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23.1" customHeight="1" x14ac:dyDescent="0.15">
      <c r="A97" s="387" t="s">
        <v>77</v>
      </c>
      <c r="B97" s="388"/>
      <c r="C97" s="361" t="s">
        <v>19</v>
      </c>
      <c r="D97" s="362"/>
      <c r="E97" s="362"/>
      <c r="F97" s="362"/>
      <c r="G97" s="362"/>
      <c r="H97" s="362"/>
      <c r="I97" s="362"/>
      <c r="J97" s="362"/>
      <c r="K97" s="363"/>
      <c r="L97" s="428" t="s">
        <v>76</v>
      </c>
      <c r="M97" s="428"/>
      <c r="N97" s="428"/>
      <c r="O97" s="428"/>
      <c r="P97" s="428"/>
      <c r="Q97" s="428"/>
      <c r="R97" s="429" t="s">
        <v>73</v>
      </c>
      <c r="S97" s="430"/>
      <c r="T97" s="430"/>
      <c r="U97" s="430"/>
      <c r="V97" s="430"/>
      <c r="W97" s="430"/>
      <c r="X97" s="431"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32"/>
    </row>
    <row r="98" spans="1:50" ht="33.75" customHeight="1" x14ac:dyDescent="0.15">
      <c r="A98" s="389"/>
      <c r="B98" s="390"/>
      <c r="C98" s="433" t="s">
        <v>388</v>
      </c>
      <c r="D98" s="434"/>
      <c r="E98" s="434"/>
      <c r="F98" s="434"/>
      <c r="G98" s="434"/>
      <c r="H98" s="434"/>
      <c r="I98" s="434"/>
      <c r="J98" s="434"/>
      <c r="K98" s="435"/>
      <c r="L98" s="89">
        <v>487</v>
      </c>
      <c r="M98" s="90"/>
      <c r="N98" s="90"/>
      <c r="O98" s="90"/>
      <c r="P98" s="90"/>
      <c r="Q98" s="91"/>
      <c r="R98" s="89">
        <v>0</v>
      </c>
      <c r="S98" s="90"/>
      <c r="T98" s="90"/>
      <c r="U98" s="90"/>
      <c r="V98" s="90"/>
      <c r="W98" s="91"/>
      <c r="X98" s="652" t="s">
        <v>436</v>
      </c>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4"/>
    </row>
    <row r="99" spans="1:50" ht="23.1" customHeight="1" x14ac:dyDescent="0.15">
      <c r="A99" s="389"/>
      <c r="B99" s="390"/>
      <c r="C99" s="130"/>
      <c r="D99" s="131"/>
      <c r="E99" s="131"/>
      <c r="F99" s="131"/>
      <c r="G99" s="131"/>
      <c r="H99" s="131"/>
      <c r="I99" s="131"/>
      <c r="J99" s="131"/>
      <c r="K99" s="132"/>
      <c r="L99" s="89"/>
      <c r="M99" s="90"/>
      <c r="N99" s="90"/>
      <c r="O99" s="90"/>
      <c r="P99" s="90"/>
      <c r="Q99" s="91"/>
      <c r="R99" s="89"/>
      <c r="S99" s="90"/>
      <c r="T99" s="90"/>
      <c r="U99" s="90"/>
      <c r="V99" s="90"/>
      <c r="W99" s="91"/>
      <c r="X99" s="655"/>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ht="23.1" customHeight="1" x14ac:dyDescent="0.15">
      <c r="A100" s="389"/>
      <c r="B100" s="390"/>
      <c r="C100" s="130"/>
      <c r="D100" s="131"/>
      <c r="E100" s="131"/>
      <c r="F100" s="131"/>
      <c r="G100" s="131"/>
      <c r="H100" s="131"/>
      <c r="I100" s="131"/>
      <c r="J100" s="131"/>
      <c r="K100" s="132"/>
      <c r="L100" s="89"/>
      <c r="M100" s="90"/>
      <c r="N100" s="90"/>
      <c r="O100" s="90"/>
      <c r="P100" s="90"/>
      <c r="Q100" s="91"/>
      <c r="R100" s="89"/>
      <c r="S100" s="90"/>
      <c r="T100" s="90"/>
      <c r="U100" s="90"/>
      <c r="V100" s="90"/>
      <c r="W100" s="91"/>
      <c r="X100" s="655"/>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row>
    <row r="101" spans="1:50" ht="23.1" customHeight="1" x14ac:dyDescent="0.15">
      <c r="A101" s="389"/>
      <c r="B101" s="390"/>
      <c r="C101" s="130"/>
      <c r="D101" s="131"/>
      <c r="E101" s="131"/>
      <c r="F101" s="131"/>
      <c r="G101" s="131"/>
      <c r="H101" s="131"/>
      <c r="I101" s="131"/>
      <c r="J101" s="131"/>
      <c r="K101" s="132"/>
      <c r="L101" s="89"/>
      <c r="M101" s="90"/>
      <c r="N101" s="90"/>
      <c r="O101" s="90"/>
      <c r="P101" s="90"/>
      <c r="Q101" s="91"/>
      <c r="R101" s="89"/>
      <c r="S101" s="90"/>
      <c r="T101" s="90"/>
      <c r="U101" s="90"/>
      <c r="V101" s="90"/>
      <c r="W101" s="91"/>
      <c r="X101" s="655"/>
      <c r="Y101" s="656"/>
      <c r="Z101" s="656"/>
      <c r="AA101" s="656"/>
      <c r="AB101" s="656"/>
      <c r="AC101" s="656"/>
      <c r="AD101" s="656"/>
      <c r="AE101" s="656"/>
      <c r="AF101" s="656"/>
      <c r="AG101" s="656"/>
      <c r="AH101" s="656"/>
      <c r="AI101" s="656"/>
      <c r="AJ101" s="656"/>
      <c r="AK101" s="656"/>
      <c r="AL101" s="656"/>
      <c r="AM101" s="656"/>
      <c r="AN101" s="656"/>
      <c r="AO101" s="656"/>
      <c r="AP101" s="656"/>
      <c r="AQ101" s="656"/>
      <c r="AR101" s="656"/>
      <c r="AS101" s="656"/>
      <c r="AT101" s="656"/>
      <c r="AU101" s="656"/>
      <c r="AV101" s="656"/>
      <c r="AW101" s="656"/>
      <c r="AX101" s="657"/>
    </row>
    <row r="102" spans="1:50" ht="23.1" customHeight="1" x14ac:dyDescent="0.15">
      <c r="A102" s="389"/>
      <c r="B102" s="390"/>
      <c r="C102" s="130"/>
      <c r="D102" s="131"/>
      <c r="E102" s="131"/>
      <c r="F102" s="131"/>
      <c r="G102" s="131"/>
      <c r="H102" s="131"/>
      <c r="I102" s="131"/>
      <c r="J102" s="131"/>
      <c r="K102" s="132"/>
      <c r="L102" s="89"/>
      <c r="M102" s="90"/>
      <c r="N102" s="90"/>
      <c r="O102" s="90"/>
      <c r="P102" s="90"/>
      <c r="Q102" s="91"/>
      <c r="R102" s="89"/>
      <c r="S102" s="90"/>
      <c r="T102" s="90"/>
      <c r="U102" s="90"/>
      <c r="V102" s="90"/>
      <c r="W102" s="91"/>
      <c r="X102" s="655"/>
      <c r="Y102" s="656"/>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7"/>
    </row>
    <row r="103" spans="1:50" ht="23.1" customHeight="1" x14ac:dyDescent="0.15">
      <c r="A103" s="389"/>
      <c r="B103" s="390"/>
      <c r="C103" s="393"/>
      <c r="D103" s="394"/>
      <c r="E103" s="394"/>
      <c r="F103" s="394"/>
      <c r="G103" s="394"/>
      <c r="H103" s="394"/>
      <c r="I103" s="394"/>
      <c r="J103" s="394"/>
      <c r="K103" s="395"/>
      <c r="L103" s="89"/>
      <c r="M103" s="90"/>
      <c r="N103" s="90"/>
      <c r="O103" s="90"/>
      <c r="P103" s="90"/>
      <c r="Q103" s="91"/>
      <c r="R103" s="89"/>
      <c r="S103" s="90"/>
      <c r="T103" s="90"/>
      <c r="U103" s="90"/>
      <c r="V103" s="90"/>
      <c r="W103" s="91"/>
      <c r="X103" s="655"/>
      <c r="Y103" s="656"/>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7"/>
    </row>
    <row r="104" spans="1:50" ht="21" customHeight="1" thickBot="1" x14ac:dyDescent="0.2">
      <c r="A104" s="391"/>
      <c r="B104" s="392"/>
      <c r="C104" s="381" t="s">
        <v>22</v>
      </c>
      <c r="D104" s="382"/>
      <c r="E104" s="382"/>
      <c r="F104" s="382"/>
      <c r="G104" s="382"/>
      <c r="H104" s="382"/>
      <c r="I104" s="382"/>
      <c r="J104" s="382"/>
      <c r="K104" s="383"/>
      <c r="L104" s="384">
        <f>SUM(L98:Q103)</f>
        <v>487</v>
      </c>
      <c r="M104" s="385"/>
      <c r="N104" s="385"/>
      <c r="O104" s="385"/>
      <c r="P104" s="385"/>
      <c r="Q104" s="386"/>
      <c r="R104" s="384">
        <f>SUM(R98:W103)</f>
        <v>0</v>
      </c>
      <c r="S104" s="385"/>
      <c r="T104" s="385"/>
      <c r="U104" s="385"/>
      <c r="V104" s="385"/>
      <c r="W104" s="386"/>
      <c r="X104" s="658"/>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row>
    <row r="105" spans="1:50" ht="14.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3" t="s">
        <v>57</v>
      </c>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1" t="s">
        <v>38</v>
      </c>
      <c r="AH107" s="610"/>
      <c r="AI107" s="610"/>
      <c r="AJ107" s="610"/>
      <c r="AK107" s="610"/>
      <c r="AL107" s="610"/>
      <c r="AM107" s="610"/>
      <c r="AN107" s="610"/>
      <c r="AO107" s="610"/>
      <c r="AP107" s="610"/>
      <c r="AQ107" s="610"/>
      <c r="AR107" s="610"/>
      <c r="AS107" s="610"/>
      <c r="AT107" s="610"/>
      <c r="AU107" s="610"/>
      <c r="AV107" s="610"/>
      <c r="AW107" s="610"/>
      <c r="AX107" s="642"/>
    </row>
    <row r="108" spans="1:50" ht="26.25" customHeight="1" x14ac:dyDescent="0.15">
      <c r="A108" s="298" t="s">
        <v>312</v>
      </c>
      <c r="B108" s="29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3" t="s">
        <v>426</v>
      </c>
      <c r="AE108" s="614"/>
      <c r="AF108" s="614"/>
      <c r="AG108" s="62" t="s">
        <v>423</v>
      </c>
      <c r="AH108" s="63"/>
      <c r="AI108" s="63"/>
      <c r="AJ108" s="63"/>
      <c r="AK108" s="63"/>
      <c r="AL108" s="63"/>
      <c r="AM108" s="63"/>
      <c r="AN108" s="63"/>
      <c r="AO108" s="63"/>
      <c r="AP108" s="63"/>
      <c r="AQ108" s="63"/>
      <c r="AR108" s="63"/>
      <c r="AS108" s="63"/>
      <c r="AT108" s="63"/>
      <c r="AU108" s="63"/>
      <c r="AV108" s="63"/>
      <c r="AW108" s="63"/>
      <c r="AX108" s="64"/>
    </row>
    <row r="109" spans="1:50" ht="26.25" customHeight="1" x14ac:dyDescent="0.15">
      <c r="A109" s="300"/>
      <c r="B109" s="301"/>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2" t="s">
        <v>426</v>
      </c>
      <c r="AE109" s="463"/>
      <c r="AF109" s="463"/>
      <c r="AG109" s="65"/>
      <c r="AH109" s="66"/>
      <c r="AI109" s="66"/>
      <c r="AJ109" s="66"/>
      <c r="AK109" s="66"/>
      <c r="AL109" s="66"/>
      <c r="AM109" s="66"/>
      <c r="AN109" s="66"/>
      <c r="AO109" s="66"/>
      <c r="AP109" s="66"/>
      <c r="AQ109" s="66"/>
      <c r="AR109" s="66"/>
      <c r="AS109" s="66"/>
      <c r="AT109" s="66"/>
      <c r="AU109" s="66"/>
      <c r="AV109" s="66"/>
      <c r="AW109" s="66"/>
      <c r="AX109" s="67"/>
    </row>
    <row r="110" spans="1:50" ht="30" customHeight="1" x14ac:dyDescent="0.15">
      <c r="A110" s="302"/>
      <c r="B110" s="303"/>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593" t="s">
        <v>426</v>
      </c>
      <c r="AE110" s="594"/>
      <c r="AF110" s="594"/>
      <c r="AG110" s="68"/>
      <c r="AH110" s="69"/>
      <c r="AI110" s="69"/>
      <c r="AJ110" s="69"/>
      <c r="AK110" s="69"/>
      <c r="AL110" s="69"/>
      <c r="AM110" s="69"/>
      <c r="AN110" s="69"/>
      <c r="AO110" s="69"/>
      <c r="AP110" s="69"/>
      <c r="AQ110" s="69"/>
      <c r="AR110" s="69"/>
      <c r="AS110" s="69"/>
      <c r="AT110" s="69"/>
      <c r="AU110" s="69"/>
      <c r="AV110" s="69"/>
      <c r="AW110" s="69"/>
      <c r="AX110" s="70"/>
    </row>
    <row r="111" spans="1:50" ht="19.350000000000001" customHeight="1" x14ac:dyDescent="0.15">
      <c r="A111" s="558" t="s">
        <v>46</v>
      </c>
      <c r="B111" s="599"/>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595" t="s">
        <v>426</v>
      </c>
      <c r="AE111" s="596"/>
      <c r="AF111" s="596"/>
      <c r="AG111" s="71" t="s">
        <v>424</v>
      </c>
      <c r="AH111" s="72"/>
      <c r="AI111" s="72"/>
      <c r="AJ111" s="72"/>
      <c r="AK111" s="72"/>
      <c r="AL111" s="72"/>
      <c r="AM111" s="72"/>
      <c r="AN111" s="72"/>
      <c r="AO111" s="72"/>
      <c r="AP111" s="72"/>
      <c r="AQ111" s="72"/>
      <c r="AR111" s="72"/>
      <c r="AS111" s="72"/>
      <c r="AT111" s="72"/>
      <c r="AU111" s="72"/>
      <c r="AV111" s="72"/>
      <c r="AW111" s="72"/>
      <c r="AX111" s="73"/>
    </row>
    <row r="112" spans="1:50" ht="19.350000000000001" customHeight="1" x14ac:dyDescent="0.15">
      <c r="A112" s="600"/>
      <c r="B112" s="601"/>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2" t="s">
        <v>426</v>
      </c>
      <c r="AE112" s="463"/>
      <c r="AF112" s="463"/>
      <c r="AG112" s="74"/>
      <c r="AH112" s="75"/>
      <c r="AI112" s="75"/>
      <c r="AJ112" s="75"/>
      <c r="AK112" s="75"/>
      <c r="AL112" s="75"/>
      <c r="AM112" s="75"/>
      <c r="AN112" s="75"/>
      <c r="AO112" s="75"/>
      <c r="AP112" s="75"/>
      <c r="AQ112" s="75"/>
      <c r="AR112" s="75"/>
      <c r="AS112" s="75"/>
      <c r="AT112" s="75"/>
      <c r="AU112" s="75"/>
      <c r="AV112" s="75"/>
      <c r="AW112" s="75"/>
      <c r="AX112" s="76"/>
    </row>
    <row r="113" spans="1:64" ht="19.350000000000001" customHeight="1" x14ac:dyDescent="0.15">
      <c r="A113" s="600"/>
      <c r="B113" s="601"/>
      <c r="C113" s="518"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2" t="s">
        <v>427</v>
      </c>
      <c r="AE113" s="463"/>
      <c r="AF113" s="463"/>
      <c r="AG113" s="74"/>
      <c r="AH113" s="75"/>
      <c r="AI113" s="75"/>
      <c r="AJ113" s="75"/>
      <c r="AK113" s="75"/>
      <c r="AL113" s="75"/>
      <c r="AM113" s="75"/>
      <c r="AN113" s="75"/>
      <c r="AO113" s="75"/>
      <c r="AP113" s="75"/>
      <c r="AQ113" s="75"/>
      <c r="AR113" s="75"/>
      <c r="AS113" s="75"/>
      <c r="AT113" s="75"/>
      <c r="AU113" s="75"/>
      <c r="AV113" s="75"/>
      <c r="AW113" s="75"/>
      <c r="AX113" s="76"/>
    </row>
    <row r="114" spans="1:64" ht="18.75" customHeight="1" x14ac:dyDescent="0.15">
      <c r="A114" s="600"/>
      <c r="B114" s="601"/>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2" t="s">
        <v>426</v>
      </c>
      <c r="AE114" s="463"/>
      <c r="AF114" s="463"/>
      <c r="AG114" s="74"/>
      <c r="AH114" s="75"/>
      <c r="AI114" s="75"/>
      <c r="AJ114" s="75"/>
      <c r="AK114" s="75"/>
      <c r="AL114" s="75"/>
      <c r="AM114" s="75"/>
      <c r="AN114" s="75"/>
      <c r="AO114" s="75"/>
      <c r="AP114" s="75"/>
      <c r="AQ114" s="75"/>
      <c r="AR114" s="75"/>
      <c r="AS114" s="75"/>
      <c r="AT114" s="75"/>
      <c r="AU114" s="75"/>
      <c r="AV114" s="75"/>
      <c r="AW114" s="75"/>
      <c r="AX114" s="76"/>
    </row>
    <row r="115" spans="1:64" ht="19.350000000000001" customHeight="1" x14ac:dyDescent="0.15">
      <c r="A115" s="600"/>
      <c r="B115" s="601"/>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04"/>
      <c r="AD115" s="462" t="s">
        <v>426</v>
      </c>
      <c r="AE115" s="463"/>
      <c r="AF115" s="463"/>
      <c r="AG115" s="74"/>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600"/>
      <c r="B116" s="601"/>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04"/>
      <c r="AD116" s="646" t="s">
        <v>428</v>
      </c>
      <c r="AE116" s="647"/>
      <c r="AF116" s="647"/>
      <c r="AG116" s="74"/>
      <c r="AH116" s="75"/>
      <c r="AI116" s="75"/>
      <c r="AJ116" s="75"/>
      <c r="AK116" s="75"/>
      <c r="AL116" s="75"/>
      <c r="AM116" s="75"/>
      <c r="AN116" s="75"/>
      <c r="AO116" s="75"/>
      <c r="AP116" s="75"/>
      <c r="AQ116" s="75"/>
      <c r="AR116" s="75"/>
      <c r="AS116" s="75"/>
      <c r="AT116" s="75"/>
      <c r="AU116" s="75"/>
      <c r="AV116" s="75"/>
      <c r="AW116" s="75"/>
      <c r="AX116" s="76"/>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607" t="s">
        <v>374</v>
      </c>
      <c r="AE117" s="608"/>
      <c r="AF117" s="609"/>
      <c r="AG117" s="77"/>
      <c r="AH117" s="78"/>
      <c r="AI117" s="78"/>
      <c r="AJ117" s="78"/>
      <c r="AK117" s="78"/>
      <c r="AL117" s="78"/>
      <c r="AM117" s="78"/>
      <c r="AN117" s="78"/>
      <c r="AO117" s="78"/>
      <c r="AP117" s="78"/>
      <c r="AQ117" s="78"/>
      <c r="AR117" s="78"/>
      <c r="AS117" s="78"/>
      <c r="AT117" s="78"/>
      <c r="AU117" s="78"/>
      <c r="AV117" s="78"/>
      <c r="AW117" s="78"/>
      <c r="AX117" s="79"/>
      <c r="BG117" s="10"/>
      <c r="BH117" s="10"/>
      <c r="BI117" s="10"/>
      <c r="BJ117" s="10"/>
    </row>
    <row r="118" spans="1:64" ht="58.5" customHeight="1" x14ac:dyDescent="0.15">
      <c r="A118" s="558" t="s">
        <v>47</v>
      </c>
      <c r="B118" s="599"/>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8" t="s">
        <v>374</v>
      </c>
      <c r="AE118" s="459"/>
      <c r="AF118" s="698"/>
      <c r="AG118" s="80" t="s">
        <v>425</v>
      </c>
      <c r="AH118" s="81"/>
      <c r="AI118" s="81"/>
      <c r="AJ118" s="81"/>
      <c r="AK118" s="81"/>
      <c r="AL118" s="81"/>
      <c r="AM118" s="81"/>
      <c r="AN118" s="81"/>
      <c r="AO118" s="81"/>
      <c r="AP118" s="81"/>
      <c r="AQ118" s="81"/>
      <c r="AR118" s="81"/>
      <c r="AS118" s="81"/>
      <c r="AT118" s="81"/>
      <c r="AU118" s="81"/>
      <c r="AV118" s="81"/>
      <c r="AW118" s="81"/>
      <c r="AX118" s="82"/>
    </row>
    <row r="119" spans="1:64" ht="30" customHeight="1" x14ac:dyDescent="0.15">
      <c r="A119" s="600"/>
      <c r="B119" s="601"/>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5" t="s">
        <v>374</v>
      </c>
      <c r="AE119" s="616"/>
      <c r="AF119" s="616"/>
      <c r="AG119" s="83"/>
      <c r="AH119" s="84"/>
      <c r="AI119" s="84"/>
      <c r="AJ119" s="84"/>
      <c r="AK119" s="84"/>
      <c r="AL119" s="84"/>
      <c r="AM119" s="84"/>
      <c r="AN119" s="84"/>
      <c r="AO119" s="84"/>
      <c r="AP119" s="84"/>
      <c r="AQ119" s="84"/>
      <c r="AR119" s="84"/>
      <c r="AS119" s="84"/>
      <c r="AT119" s="84"/>
      <c r="AU119" s="84"/>
      <c r="AV119" s="84"/>
      <c r="AW119" s="84"/>
      <c r="AX119" s="85"/>
    </row>
    <row r="120" spans="1:64" ht="18" customHeight="1" x14ac:dyDescent="0.15">
      <c r="A120" s="600"/>
      <c r="B120" s="601"/>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597" t="s">
        <v>374</v>
      </c>
      <c r="AE120" s="598"/>
      <c r="AF120" s="598"/>
      <c r="AG120" s="83"/>
      <c r="AH120" s="84"/>
      <c r="AI120" s="84"/>
      <c r="AJ120" s="84"/>
      <c r="AK120" s="84"/>
      <c r="AL120" s="84"/>
      <c r="AM120" s="84"/>
      <c r="AN120" s="84"/>
      <c r="AO120" s="84"/>
      <c r="AP120" s="84"/>
      <c r="AQ120" s="84"/>
      <c r="AR120" s="84"/>
      <c r="AS120" s="84"/>
      <c r="AT120" s="84"/>
      <c r="AU120" s="84"/>
      <c r="AV120" s="84"/>
      <c r="AW120" s="84"/>
      <c r="AX120" s="85"/>
    </row>
    <row r="121" spans="1:64" ht="18" customHeight="1" x14ac:dyDescent="0.15">
      <c r="A121" s="602"/>
      <c r="B121" s="603"/>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597" t="s">
        <v>374</v>
      </c>
      <c r="AE121" s="598"/>
      <c r="AF121" s="598"/>
      <c r="AG121" s="86"/>
      <c r="AH121" s="87"/>
      <c r="AI121" s="87"/>
      <c r="AJ121" s="87"/>
      <c r="AK121" s="87"/>
      <c r="AL121" s="87"/>
      <c r="AM121" s="87"/>
      <c r="AN121" s="87"/>
      <c r="AO121" s="87"/>
      <c r="AP121" s="87"/>
      <c r="AQ121" s="87"/>
      <c r="AR121" s="87"/>
      <c r="AS121" s="87"/>
      <c r="AT121" s="87"/>
      <c r="AU121" s="87"/>
      <c r="AV121" s="87"/>
      <c r="AW121" s="87"/>
      <c r="AX121" s="88"/>
    </row>
    <row r="122" spans="1:64" ht="33.6" customHeight="1" x14ac:dyDescent="0.15">
      <c r="A122" s="635" t="s">
        <v>80</v>
      </c>
      <c r="B122" s="636"/>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0"/>
      <c r="AD122" s="458"/>
      <c r="AE122" s="459"/>
      <c r="AF122" s="459"/>
      <c r="AG122" s="80"/>
      <c r="AH122" s="218"/>
      <c r="AI122" s="218"/>
      <c r="AJ122" s="218"/>
      <c r="AK122" s="218"/>
      <c r="AL122" s="218"/>
      <c r="AM122" s="218"/>
      <c r="AN122" s="218"/>
      <c r="AO122" s="218"/>
      <c r="AP122" s="218"/>
      <c r="AQ122" s="218"/>
      <c r="AR122" s="218"/>
      <c r="AS122" s="218"/>
      <c r="AT122" s="218"/>
      <c r="AU122" s="218"/>
      <c r="AV122" s="218"/>
      <c r="AW122" s="218"/>
      <c r="AX122" s="585"/>
    </row>
    <row r="123" spans="1:64" ht="15.75" customHeight="1" x14ac:dyDescent="0.15">
      <c r="A123" s="637"/>
      <c r="B123" s="638"/>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586"/>
      <c r="AH123" s="288"/>
      <c r="AI123" s="288"/>
      <c r="AJ123" s="288"/>
      <c r="AK123" s="288"/>
      <c r="AL123" s="288"/>
      <c r="AM123" s="288"/>
      <c r="AN123" s="288"/>
      <c r="AO123" s="288"/>
      <c r="AP123" s="288"/>
      <c r="AQ123" s="288"/>
      <c r="AR123" s="288"/>
      <c r="AS123" s="288"/>
      <c r="AT123" s="288"/>
      <c r="AU123" s="288"/>
      <c r="AV123" s="288"/>
      <c r="AW123" s="288"/>
      <c r="AX123" s="587"/>
    </row>
    <row r="124" spans="1:64" ht="26.25" customHeight="1" x14ac:dyDescent="0.15">
      <c r="A124" s="637"/>
      <c r="B124" s="638"/>
      <c r="C124" s="699"/>
      <c r="D124" s="700"/>
      <c r="E124" s="700"/>
      <c r="F124" s="700"/>
      <c r="G124" s="700"/>
      <c r="H124" s="700"/>
      <c r="I124" s="700"/>
      <c r="J124" s="700"/>
      <c r="K124" s="700"/>
      <c r="L124" s="700"/>
      <c r="M124" s="700"/>
      <c r="N124" s="700"/>
      <c r="O124" s="701"/>
      <c r="P124" s="672"/>
      <c r="Q124" s="672"/>
      <c r="R124" s="672"/>
      <c r="S124" s="673"/>
      <c r="T124" s="643"/>
      <c r="U124" s="644"/>
      <c r="V124" s="644"/>
      <c r="W124" s="644"/>
      <c r="X124" s="644"/>
      <c r="Y124" s="644"/>
      <c r="Z124" s="644"/>
      <c r="AA124" s="644"/>
      <c r="AB124" s="644"/>
      <c r="AC124" s="644"/>
      <c r="AD124" s="644"/>
      <c r="AE124" s="644"/>
      <c r="AF124" s="645"/>
      <c r="AG124" s="586"/>
      <c r="AH124" s="288"/>
      <c r="AI124" s="288"/>
      <c r="AJ124" s="288"/>
      <c r="AK124" s="288"/>
      <c r="AL124" s="288"/>
      <c r="AM124" s="288"/>
      <c r="AN124" s="288"/>
      <c r="AO124" s="288"/>
      <c r="AP124" s="288"/>
      <c r="AQ124" s="288"/>
      <c r="AR124" s="288"/>
      <c r="AS124" s="288"/>
      <c r="AT124" s="288"/>
      <c r="AU124" s="288"/>
      <c r="AV124" s="288"/>
      <c r="AW124" s="288"/>
      <c r="AX124" s="587"/>
    </row>
    <row r="125" spans="1:64" ht="26.25" customHeight="1" x14ac:dyDescent="0.15">
      <c r="A125" s="639"/>
      <c r="B125" s="640"/>
      <c r="C125" s="702"/>
      <c r="D125" s="703"/>
      <c r="E125" s="703"/>
      <c r="F125" s="703"/>
      <c r="G125" s="703"/>
      <c r="H125" s="703"/>
      <c r="I125" s="703"/>
      <c r="J125" s="703"/>
      <c r="K125" s="703"/>
      <c r="L125" s="703"/>
      <c r="M125" s="703"/>
      <c r="N125" s="703"/>
      <c r="O125" s="704"/>
      <c r="P125" s="674"/>
      <c r="Q125" s="674"/>
      <c r="R125" s="674"/>
      <c r="S125" s="675"/>
      <c r="T125" s="455"/>
      <c r="U125" s="456"/>
      <c r="V125" s="456"/>
      <c r="W125" s="456"/>
      <c r="X125" s="456"/>
      <c r="Y125" s="456"/>
      <c r="Z125" s="456"/>
      <c r="AA125" s="456"/>
      <c r="AB125" s="456"/>
      <c r="AC125" s="456"/>
      <c r="AD125" s="456"/>
      <c r="AE125" s="456"/>
      <c r="AF125" s="457"/>
      <c r="AG125" s="588"/>
      <c r="AH125" s="220"/>
      <c r="AI125" s="220"/>
      <c r="AJ125" s="220"/>
      <c r="AK125" s="220"/>
      <c r="AL125" s="220"/>
      <c r="AM125" s="220"/>
      <c r="AN125" s="220"/>
      <c r="AO125" s="220"/>
      <c r="AP125" s="220"/>
      <c r="AQ125" s="220"/>
      <c r="AR125" s="220"/>
      <c r="AS125" s="220"/>
      <c r="AT125" s="220"/>
      <c r="AU125" s="220"/>
      <c r="AV125" s="220"/>
      <c r="AW125" s="220"/>
      <c r="AX125" s="589"/>
    </row>
    <row r="126" spans="1:64" ht="57" customHeight="1" x14ac:dyDescent="0.15">
      <c r="A126" s="558" t="s">
        <v>58</v>
      </c>
      <c r="B126" s="559"/>
      <c r="C126" s="409" t="s">
        <v>64</v>
      </c>
      <c r="D126" s="581"/>
      <c r="E126" s="581"/>
      <c r="F126" s="582"/>
      <c r="G126" s="555" t="s">
        <v>429</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0"/>
      <c r="B127" s="561"/>
      <c r="C127" s="374" t="s">
        <v>68</v>
      </c>
      <c r="D127" s="375"/>
      <c r="E127" s="375"/>
      <c r="F127" s="376"/>
      <c r="G127" s="377" t="s">
        <v>430</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10.45" customHeight="1" thickBot="1" x14ac:dyDescent="0.2">
      <c r="A129" s="580" t="s">
        <v>437</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451" t="s">
        <v>433</v>
      </c>
      <c r="B131" s="452"/>
      <c r="C131" s="452"/>
      <c r="D131" s="452"/>
      <c r="E131" s="453"/>
      <c r="F131" s="574" t="s">
        <v>444</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51" t="s">
        <v>434</v>
      </c>
      <c r="B133" s="452"/>
      <c r="C133" s="452"/>
      <c r="D133" s="452"/>
      <c r="E133" s="453"/>
      <c r="F133" s="577" t="s">
        <v>435</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24" t="s">
        <v>224</v>
      </c>
      <c r="B137" s="425"/>
      <c r="C137" s="425"/>
      <c r="D137" s="425"/>
      <c r="E137" s="425"/>
      <c r="F137" s="425"/>
      <c r="G137" s="438" t="s">
        <v>377</v>
      </c>
      <c r="H137" s="439"/>
      <c r="I137" s="439"/>
      <c r="J137" s="439"/>
      <c r="K137" s="439"/>
      <c r="L137" s="439"/>
      <c r="M137" s="439"/>
      <c r="N137" s="439"/>
      <c r="O137" s="439"/>
      <c r="P137" s="440"/>
      <c r="Q137" s="425" t="s">
        <v>225</v>
      </c>
      <c r="R137" s="425"/>
      <c r="S137" s="425"/>
      <c r="T137" s="425"/>
      <c r="U137" s="425"/>
      <c r="V137" s="425"/>
      <c r="W137" s="454" t="s">
        <v>376</v>
      </c>
      <c r="X137" s="439"/>
      <c r="Y137" s="439"/>
      <c r="Z137" s="439"/>
      <c r="AA137" s="439"/>
      <c r="AB137" s="439"/>
      <c r="AC137" s="439"/>
      <c r="AD137" s="439"/>
      <c r="AE137" s="439"/>
      <c r="AF137" s="440"/>
      <c r="AG137" s="425" t="s">
        <v>226</v>
      </c>
      <c r="AH137" s="425"/>
      <c r="AI137" s="425"/>
      <c r="AJ137" s="425"/>
      <c r="AK137" s="425"/>
      <c r="AL137" s="425"/>
      <c r="AM137" s="421">
        <v>12</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t="s">
        <v>381</v>
      </c>
      <c r="H138" s="442"/>
      <c r="I138" s="442"/>
      <c r="J138" s="442"/>
      <c r="K138" s="442"/>
      <c r="L138" s="442"/>
      <c r="M138" s="442"/>
      <c r="N138" s="442"/>
      <c r="O138" s="442"/>
      <c r="P138" s="443"/>
      <c r="Q138" s="427" t="s">
        <v>228</v>
      </c>
      <c r="R138" s="427"/>
      <c r="S138" s="427"/>
      <c r="T138" s="427"/>
      <c r="U138" s="427"/>
      <c r="V138" s="427"/>
      <c r="W138" s="441" t="s">
        <v>382</v>
      </c>
      <c r="X138" s="442"/>
      <c r="Y138" s="442"/>
      <c r="Z138" s="442"/>
      <c r="AA138" s="442"/>
      <c r="AB138" s="442"/>
      <c r="AC138" s="442"/>
      <c r="AD138" s="442"/>
      <c r="AE138" s="442"/>
      <c r="AF138" s="443"/>
      <c r="AG138" s="583"/>
      <c r="AH138" s="584"/>
      <c r="AI138" s="584"/>
      <c r="AJ138" s="584"/>
      <c r="AK138" s="584"/>
      <c r="AL138" s="584"/>
      <c r="AM138" s="620"/>
      <c r="AN138" s="621"/>
      <c r="AO138" s="621"/>
      <c r="AP138" s="621"/>
      <c r="AQ138" s="621"/>
      <c r="AR138" s="621"/>
      <c r="AS138" s="621"/>
      <c r="AT138" s="621"/>
      <c r="AU138" s="621"/>
      <c r="AV138" s="622"/>
      <c r="AW138" s="28"/>
      <c r="AX138" s="29"/>
    </row>
    <row r="139" spans="1:50" ht="23.65" customHeight="1" x14ac:dyDescent="0.15">
      <c r="A139" s="565" t="s">
        <v>28</v>
      </c>
      <c r="B139" s="566"/>
      <c r="C139" s="566"/>
      <c r="D139" s="566"/>
      <c r="E139" s="566"/>
      <c r="F139" s="5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2"/>
      <c r="B140" s="483"/>
      <c r="C140" s="483"/>
      <c r="D140" s="483"/>
      <c r="E140" s="483"/>
      <c r="F140" s="48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2"/>
      <c r="B141" s="483"/>
      <c r="C141" s="483"/>
      <c r="D141" s="483"/>
      <c r="E141" s="483"/>
      <c r="F141" s="48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2"/>
      <c r="B142" s="483"/>
      <c r="C142" s="483"/>
      <c r="D142" s="483"/>
      <c r="E142" s="483"/>
      <c r="F142" s="48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2"/>
      <c r="B143" s="483"/>
      <c r="C143" s="483"/>
      <c r="D143" s="483"/>
      <c r="E143" s="483"/>
      <c r="F143" s="48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2"/>
      <c r="B144" s="483"/>
      <c r="C144" s="483"/>
      <c r="D144" s="483"/>
      <c r="E144" s="483"/>
      <c r="F144" s="48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2"/>
      <c r="B145" s="483"/>
      <c r="C145" s="483"/>
      <c r="D145" s="483"/>
      <c r="E145" s="483"/>
      <c r="F145" s="48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2"/>
      <c r="B146" s="483"/>
      <c r="C146" s="483"/>
      <c r="D146" s="483"/>
      <c r="E146" s="483"/>
      <c r="F146" s="48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2"/>
      <c r="B147" s="483"/>
      <c r="C147" s="483"/>
      <c r="D147" s="483"/>
      <c r="E147" s="483"/>
      <c r="F147" s="48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2"/>
      <c r="B148" s="483"/>
      <c r="C148" s="483"/>
      <c r="D148" s="483"/>
      <c r="E148" s="483"/>
      <c r="F148" s="48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2"/>
      <c r="B149" s="483"/>
      <c r="C149" s="483"/>
      <c r="D149" s="483"/>
      <c r="E149" s="483"/>
      <c r="F149" s="48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2"/>
      <c r="B150" s="483"/>
      <c r="C150" s="483"/>
      <c r="D150" s="483"/>
      <c r="E150" s="483"/>
      <c r="F150" s="48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2"/>
      <c r="B151" s="483"/>
      <c r="C151" s="483"/>
      <c r="D151" s="483"/>
      <c r="E151" s="483"/>
      <c r="F151" s="48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2"/>
      <c r="B152" s="483"/>
      <c r="C152" s="483"/>
      <c r="D152" s="483"/>
      <c r="E152" s="483"/>
      <c r="F152" s="48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2"/>
      <c r="B153" s="483"/>
      <c r="C153" s="483"/>
      <c r="D153" s="483"/>
      <c r="E153" s="483"/>
      <c r="F153" s="48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2"/>
      <c r="B154" s="483"/>
      <c r="C154" s="483"/>
      <c r="D154" s="483"/>
      <c r="E154" s="483"/>
      <c r="F154" s="48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2"/>
      <c r="B155" s="483"/>
      <c r="C155" s="483"/>
      <c r="D155" s="483"/>
      <c r="E155" s="483"/>
      <c r="F155" s="48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2"/>
      <c r="B156" s="483"/>
      <c r="C156" s="483"/>
      <c r="D156" s="483"/>
      <c r="E156" s="483"/>
      <c r="F156" s="48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2"/>
      <c r="B157" s="483"/>
      <c r="C157" s="483"/>
      <c r="D157" s="483"/>
      <c r="E157" s="483"/>
      <c r="F157" s="48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2"/>
      <c r="B158" s="483"/>
      <c r="C158" s="483"/>
      <c r="D158" s="483"/>
      <c r="E158" s="483"/>
      <c r="F158" s="48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2"/>
      <c r="B159" s="483"/>
      <c r="C159" s="483"/>
      <c r="D159" s="483"/>
      <c r="E159" s="483"/>
      <c r="F159" s="48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2"/>
      <c r="B160" s="483"/>
      <c r="C160" s="483"/>
      <c r="D160" s="483"/>
      <c r="E160" s="483"/>
      <c r="F160" s="48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2"/>
      <c r="B161" s="483"/>
      <c r="C161" s="483"/>
      <c r="D161" s="483"/>
      <c r="E161" s="483"/>
      <c r="F161" s="48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2"/>
      <c r="B162" s="483"/>
      <c r="C162" s="483"/>
      <c r="D162" s="483"/>
      <c r="E162" s="483"/>
      <c r="F162" s="48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2"/>
      <c r="B163" s="483"/>
      <c r="C163" s="483"/>
      <c r="D163" s="483"/>
      <c r="E163" s="483"/>
      <c r="F163" s="48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2"/>
      <c r="B164" s="483"/>
      <c r="C164" s="483"/>
      <c r="D164" s="483"/>
      <c r="E164" s="483"/>
      <c r="F164" s="48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2"/>
      <c r="B165" s="483"/>
      <c r="C165" s="483"/>
      <c r="D165" s="483"/>
      <c r="E165" s="483"/>
      <c r="F165" s="48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2"/>
      <c r="B166" s="483"/>
      <c r="C166" s="483"/>
      <c r="D166" s="483"/>
      <c r="E166" s="483"/>
      <c r="F166" s="48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2"/>
      <c r="B167" s="483"/>
      <c r="C167" s="483"/>
      <c r="D167" s="483"/>
      <c r="E167" s="483"/>
      <c r="F167" s="48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2"/>
      <c r="B168" s="483"/>
      <c r="C168" s="483"/>
      <c r="D168" s="483"/>
      <c r="E168" s="483"/>
      <c r="F168" s="48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2"/>
      <c r="B169" s="483"/>
      <c r="C169" s="483"/>
      <c r="D169" s="483"/>
      <c r="E169" s="483"/>
      <c r="F169" s="48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2"/>
      <c r="B170" s="483"/>
      <c r="C170" s="483"/>
      <c r="D170" s="483"/>
      <c r="E170" s="483"/>
      <c r="F170" s="48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2"/>
      <c r="B171" s="483"/>
      <c r="C171" s="483"/>
      <c r="D171" s="483"/>
      <c r="E171" s="483"/>
      <c r="F171" s="48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2"/>
      <c r="B172" s="483"/>
      <c r="C172" s="483"/>
      <c r="D172" s="483"/>
      <c r="E172" s="483"/>
      <c r="F172" s="48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2"/>
      <c r="B173" s="483"/>
      <c r="C173" s="483"/>
      <c r="D173" s="483"/>
      <c r="E173" s="483"/>
      <c r="F173" s="48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2"/>
      <c r="B174" s="483"/>
      <c r="C174" s="483"/>
      <c r="D174" s="483"/>
      <c r="E174" s="483"/>
      <c r="F174" s="48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2"/>
      <c r="B175" s="483"/>
      <c r="C175" s="483"/>
      <c r="D175" s="483"/>
      <c r="E175" s="483"/>
      <c r="F175" s="48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2"/>
      <c r="B176" s="483"/>
      <c r="C176" s="483"/>
      <c r="D176" s="483"/>
      <c r="E176" s="483"/>
      <c r="F176" s="48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8"/>
      <c r="B177" s="569"/>
      <c r="C177" s="569"/>
      <c r="D177" s="569"/>
      <c r="E177" s="569"/>
      <c r="F177" s="57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405" t="s">
        <v>413</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62"/>
      <c r="B179" s="550"/>
      <c r="C179" s="550"/>
      <c r="D179" s="550"/>
      <c r="E179" s="550"/>
      <c r="F179" s="551"/>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44.25" customHeight="1" x14ac:dyDescent="0.15">
      <c r="A180" s="162"/>
      <c r="B180" s="550"/>
      <c r="C180" s="550"/>
      <c r="D180" s="550"/>
      <c r="E180" s="550"/>
      <c r="F180" s="551"/>
      <c r="G180" s="418" t="s">
        <v>415</v>
      </c>
      <c r="H180" s="419"/>
      <c r="I180" s="419"/>
      <c r="J180" s="419"/>
      <c r="K180" s="420"/>
      <c r="L180" s="118" t="s">
        <v>416</v>
      </c>
      <c r="M180" s="119"/>
      <c r="N180" s="119"/>
      <c r="O180" s="119"/>
      <c r="P180" s="119"/>
      <c r="Q180" s="119"/>
      <c r="R180" s="119"/>
      <c r="S180" s="119"/>
      <c r="T180" s="119"/>
      <c r="U180" s="119"/>
      <c r="V180" s="119"/>
      <c r="W180" s="119"/>
      <c r="X180" s="120"/>
      <c r="Y180" s="121">
        <v>2298.7669999999998</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417"/>
    </row>
    <row r="181" spans="1:50" ht="24.75" hidden="1" customHeight="1" x14ac:dyDescent="0.15">
      <c r="A181" s="162"/>
      <c r="B181" s="550"/>
      <c r="C181" s="550"/>
      <c r="D181" s="550"/>
      <c r="E181" s="550"/>
      <c r="F181" s="551"/>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hidden="1" customHeight="1" x14ac:dyDescent="0.15">
      <c r="A182" s="162"/>
      <c r="B182" s="550"/>
      <c r="C182" s="550"/>
      <c r="D182" s="550"/>
      <c r="E182" s="550"/>
      <c r="F182" s="551"/>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hidden="1" customHeight="1" x14ac:dyDescent="0.15">
      <c r="A183" s="162"/>
      <c r="B183" s="550"/>
      <c r="C183" s="550"/>
      <c r="D183" s="550"/>
      <c r="E183" s="550"/>
      <c r="F183" s="551"/>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hidden="1" customHeight="1" x14ac:dyDescent="0.15">
      <c r="A184" s="162"/>
      <c r="B184" s="550"/>
      <c r="C184" s="550"/>
      <c r="D184" s="550"/>
      <c r="E184" s="550"/>
      <c r="F184" s="551"/>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hidden="1" customHeight="1" x14ac:dyDescent="0.15">
      <c r="A185" s="162"/>
      <c r="B185" s="550"/>
      <c r="C185" s="550"/>
      <c r="D185" s="550"/>
      <c r="E185" s="550"/>
      <c r="F185" s="551"/>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hidden="1" customHeight="1" x14ac:dyDescent="0.15">
      <c r="A186" s="162"/>
      <c r="B186" s="550"/>
      <c r="C186" s="550"/>
      <c r="D186" s="550"/>
      <c r="E186" s="550"/>
      <c r="F186" s="551"/>
      <c r="G186" s="92"/>
      <c r="H186" s="93"/>
      <c r="I186" s="93"/>
      <c r="J186" s="93"/>
      <c r="K186" s="94"/>
      <c r="L186" s="95"/>
      <c r="M186" s="96"/>
      <c r="N186" s="96"/>
      <c r="O186" s="96"/>
      <c r="P186" s="96"/>
      <c r="Q186" s="96"/>
      <c r="R186" s="96"/>
      <c r="S186" s="96"/>
      <c r="T186" s="96"/>
      <c r="U186" s="96"/>
      <c r="V186" s="96"/>
      <c r="W186" s="96"/>
      <c r="X186" s="97"/>
      <c r="Y186" s="98"/>
      <c r="Z186" s="99"/>
      <c r="AA186" s="99"/>
      <c r="AB186" s="11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hidden="1" customHeight="1" x14ac:dyDescent="0.15">
      <c r="A187" s="162"/>
      <c r="B187" s="550"/>
      <c r="C187" s="550"/>
      <c r="D187" s="550"/>
      <c r="E187" s="550"/>
      <c r="F187" s="551"/>
      <c r="G187" s="92"/>
      <c r="H187" s="93"/>
      <c r="I187" s="93"/>
      <c r="J187" s="93"/>
      <c r="K187" s="94"/>
      <c r="L187" s="95"/>
      <c r="M187" s="96"/>
      <c r="N187" s="96"/>
      <c r="O187" s="96"/>
      <c r="P187" s="96"/>
      <c r="Q187" s="96"/>
      <c r="R187" s="96"/>
      <c r="S187" s="96"/>
      <c r="T187" s="96"/>
      <c r="U187" s="96"/>
      <c r="V187" s="96"/>
      <c r="W187" s="96"/>
      <c r="X187" s="97"/>
      <c r="Y187" s="98"/>
      <c r="Z187" s="99"/>
      <c r="AA187" s="99"/>
      <c r="AB187" s="11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hidden="1" customHeight="1" x14ac:dyDescent="0.15">
      <c r="A188" s="162"/>
      <c r="B188" s="550"/>
      <c r="C188" s="550"/>
      <c r="D188" s="550"/>
      <c r="E188" s="550"/>
      <c r="F188" s="551"/>
      <c r="G188" s="92"/>
      <c r="H188" s="93"/>
      <c r="I188" s="93"/>
      <c r="J188" s="93"/>
      <c r="K188" s="94"/>
      <c r="L188" s="95"/>
      <c r="M188" s="96"/>
      <c r="N188" s="96"/>
      <c r="O188" s="96"/>
      <c r="P188" s="96"/>
      <c r="Q188" s="96"/>
      <c r="R188" s="96"/>
      <c r="S188" s="96"/>
      <c r="T188" s="96"/>
      <c r="U188" s="96"/>
      <c r="V188" s="96"/>
      <c r="W188" s="96"/>
      <c r="X188" s="97"/>
      <c r="Y188" s="98"/>
      <c r="Z188" s="99"/>
      <c r="AA188" s="99"/>
      <c r="AB188" s="11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hidden="1" customHeight="1" x14ac:dyDescent="0.15">
      <c r="A189" s="162"/>
      <c r="B189" s="550"/>
      <c r="C189" s="550"/>
      <c r="D189" s="550"/>
      <c r="E189" s="550"/>
      <c r="F189" s="551"/>
      <c r="G189" s="92"/>
      <c r="H189" s="93"/>
      <c r="I189" s="93"/>
      <c r="J189" s="93"/>
      <c r="K189" s="94"/>
      <c r="L189" s="95"/>
      <c r="M189" s="96"/>
      <c r="N189" s="96"/>
      <c r="O189" s="96"/>
      <c r="P189" s="96"/>
      <c r="Q189" s="96"/>
      <c r="R189" s="96"/>
      <c r="S189" s="96"/>
      <c r="T189" s="96"/>
      <c r="U189" s="96"/>
      <c r="V189" s="96"/>
      <c r="W189" s="96"/>
      <c r="X189" s="97"/>
      <c r="Y189" s="98"/>
      <c r="Z189" s="99"/>
      <c r="AA189" s="99"/>
      <c r="AB189" s="11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thickBot="1" x14ac:dyDescent="0.2">
      <c r="A190" s="162"/>
      <c r="B190" s="550"/>
      <c r="C190" s="550"/>
      <c r="D190" s="550"/>
      <c r="E190" s="550"/>
      <c r="F190" s="551"/>
      <c r="G190" s="101" t="s">
        <v>22</v>
      </c>
      <c r="H190" s="102"/>
      <c r="I190" s="102"/>
      <c r="J190" s="102"/>
      <c r="K190" s="102"/>
      <c r="L190" s="103"/>
      <c r="M190" s="104"/>
      <c r="N190" s="104"/>
      <c r="O190" s="104"/>
      <c r="P190" s="104"/>
      <c r="Q190" s="104"/>
      <c r="R190" s="104"/>
      <c r="S190" s="104"/>
      <c r="T190" s="104"/>
      <c r="U190" s="104"/>
      <c r="V190" s="104"/>
      <c r="W190" s="104"/>
      <c r="X190" s="105"/>
      <c r="Y190" s="106">
        <f>SUM(Y180:AB189)</f>
        <v>2298.7669999999998</v>
      </c>
      <c r="Z190" s="107"/>
      <c r="AA190" s="107"/>
      <c r="AB190" s="108"/>
      <c r="AC190" s="101" t="s">
        <v>22</v>
      </c>
      <c r="AD190" s="102"/>
      <c r="AE190" s="102"/>
      <c r="AF190" s="102"/>
      <c r="AG190" s="102"/>
      <c r="AH190" s="103"/>
      <c r="AI190" s="104"/>
      <c r="AJ190" s="104"/>
      <c r="AK190" s="104"/>
      <c r="AL190" s="104"/>
      <c r="AM190" s="104"/>
      <c r="AN190" s="104"/>
      <c r="AO190" s="104"/>
      <c r="AP190" s="104"/>
      <c r="AQ190" s="104"/>
      <c r="AR190" s="104"/>
      <c r="AS190" s="104"/>
      <c r="AT190" s="105"/>
      <c r="AU190" s="106">
        <f>SUM(AU180:AX189)</f>
        <v>0</v>
      </c>
      <c r="AV190" s="107"/>
      <c r="AW190" s="107"/>
      <c r="AX190" s="109"/>
    </row>
    <row r="191" spans="1:50" ht="30" customHeight="1" x14ac:dyDescent="0.15">
      <c r="A191" s="162"/>
      <c r="B191" s="550"/>
      <c r="C191" s="550"/>
      <c r="D191" s="550"/>
      <c r="E191" s="550"/>
      <c r="F191" s="551"/>
      <c r="G191" s="405" t="s">
        <v>414</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162"/>
      <c r="B192" s="550"/>
      <c r="C192" s="550"/>
      <c r="D192" s="550"/>
      <c r="E192" s="550"/>
      <c r="F192" s="551"/>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162"/>
      <c r="B193" s="550"/>
      <c r="C193" s="550"/>
      <c r="D193" s="550"/>
      <c r="E193" s="550"/>
      <c r="F193" s="551"/>
      <c r="G193" s="418" t="s">
        <v>415</v>
      </c>
      <c r="H193" s="419"/>
      <c r="I193" s="419"/>
      <c r="J193" s="419"/>
      <c r="K193" s="420"/>
      <c r="L193" s="118" t="s">
        <v>416</v>
      </c>
      <c r="M193" s="119"/>
      <c r="N193" s="119"/>
      <c r="O193" s="119"/>
      <c r="P193" s="119"/>
      <c r="Q193" s="119"/>
      <c r="R193" s="119"/>
      <c r="S193" s="119"/>
      <c r="T193" s="119"/>
      <c r="U193" s="119"/>
      <c r="V193" s="119"/>
      <c r="W193" s="119"/>
      <c r="X193" s="120"/>
      <c r="Y193" s="121">
        <v>2323.9769999999999</v>
      </c>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417"/>
    </row>
    <row r="194" spans="1:50" ht="24.75" hidden="1" customHeight="1" x14ac:dyDescent="0.15">
      <c r="A194" s="162"/>
      <c r="B194" s="550"/>
      <c r="C194" s="550"/>
      <c r="D194" s="550"/>
      <c r="E194" s="550"/>
      <c r="F194" s="551"/>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hidden="1" customHeight="1" x14ac:dyDescent="0.15">
      <c r="A195" s="162"/>
      <c r="B195" s="550"/>
      <c r="C195" s="550"/>
      <c r="D195" s="550"/>
      <c r="E195" s="550"/>
      <c r="F195" s="551"/>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hidden="1" customHeight="1" x14ac:dyDescent="0.15">
      <c r="A196" s="162"/>
      <c r="B196" s="550"/>
      <c r="C196" s="550"/>
      <c r="D196" s="550"/>
      <c r="E196" s="550"/>
      <c r="F196" s="551"/>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hidden="1" customHeight="1" x14ac:dyDescent="0.15">
      <c r="A197" s="162"/>
      <c r="B197" s="550"/>
      <c r="C197" s="550"/>
      <c r="D197" s="550"/>
      <c r="E197" s="550"/>
      <c r="F197" s="551"/>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hidden="1" customHeight="1" x14ac:dyDescent="0.15">
      <c r="A198" s="162"/>
      <c r="B198" s="550"/>
      <c r="C198" s="550"/>
      <c r="D198" s="550"/>
      <c r="E198" s="550"/>
      <c r="F198" s="551"/>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hidden="1" customHeight="1" x14ac:dyDescent="0.15">
      <c r="A199" s="162"/>
      <c r="B199" s="550"/>
      <c r="C199" s="550"/>
      <c r="D199" s="550"/>
      <c r="E199" s="550"/>
      <c r="F199" s="551"/>
      <c r="G199" s="92"/>
      <c r="H199" s="93"/>
      <c r="I199" s="93"/>
      <c r="J199" s="93"/>
      <c r="K199" s="94"/>
      <c r="L199" s="95"/>
      <c r="M199" s="96"/>
      <c r="N199" s="96"/>
      <c r="O199" s="96"/>
      <c r="P199" s="96"/>
      <c r="Q199" s="96"/>
      <c r="R199" s="96"/>
      <c r="S199" s="96"/>
      <c r="T199" s="96"/>
      <c r="U199" s="96"/>
      <c r="V199" s="96"/>
      <c r="W199" s="96"/>
      <c r="X199" s="97"/>
      <c r="Y199" s="98"/>
      <c r="Z199" s="99"/>
      <c r="AA199" s="99"/>
      <c r="AB199" s="11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4.75" hidden="1" customHeight="1" x14ac:dyDescent="0.15">
      <c r="A200" s="162"/>
      <c r="B200" s="550"/>
      <c r="C200" s="550"/>
      <c r="D200" s="550"/>
      <c r="E200" s="550"/>
      <c r="F200" s="551"/>
      <c r="G200" s="92"/>
      <c r="H200" s="93"/>
      <c r="I200" s="93"/>
      <c r="J200" s="93"/>
      <c r="K200" s="94"/>
      <c r="L200" s="95"/>
      <c r="M200" s="96"/>
      <c r="N200" s="96"/>
      <c r="O200" s="96"/>
      <c r="P200" s="96"/>
      <c r="Q200" s="96"/>
      <c r="R200" s="96"/>
      <c r="S200" s="96"/>
      <c r="T200" s="96"/>
      <c r="U200" s="96"/>
      <c r="V200" s="96"/>
      <c r="W200" s="96"/>
      <c r="X200" s="97"/>
      <c r="Y200" s="98"/>
      <c r="Z200" s="99"/>
      <c r="AA200" s="99"/>
      <c r="AB200" s="11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4.75" hidden="1" customHeight="1" x14ac:dyDescent="0.15">
      <c r="A201" s="162"/>
      <c r="B201" s="550"/>
      <c r="C201" s="550"/>
      <c r="D201" s="550"/>
      <c r="E201" s="550"/>
      <c r="F201" s="551"/>
      <c r="G201" s="92"/>
      <c r="H201" s="93"/>
      <c r="I201" s="93"/>
      <c r="J201" s="93"/>
      <c r="K201" s="94"/>
      <c r="L201" s="95"/>
      <c r="M201" s="96"/>
      <c r="N201" s="96"/>
      <c r="O201" s="96"/>
      <c r="P201" s="96"/>
      <c r="Q201" s="96"/>
      <c r="R201" s="96"/>
      <c r="S201" s="96"/>
      <c r="T201" s="96"/>
      <c r="U201" s="96"/>
      <c r="V201" s="96"/>
      <c r="W201" s="96"/>
      <c r="X201" s="97"/>
      <c r="Y201" s="98"/>
      <c r="Z201" s="99"/>
      <c r="AA201" s="99"/>
      <c r="AB201" s="11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4.75" hidden="1" customHeight="1" x14ac:dyDescent="0.15">
      <c r="A202" s="162"/>
      <c r="B202" s="550"/>
      <c r="C202" s="550"/>
      <c r="D202" s="550"/>
      <c r="E202" s="550"/>
      <c r="F202" s="551"/>
      <c r="G202" s="92"/>
      <c r="H202" s="93"/>
      <c r="I202" s="93"/>
      <c r="J202" s="93"/>
      <c r="K202" s="94"/>
      <c r="L202" s="95"/>
      <c r="M202" s="96"/>
      <c r="N202" s="96"/>
      <c r="O202" s="96"/>
      <c r="P202" s="96"/>
      <c r="Q202" s="96"/>
      <c r="R202" s="96"/>
      <c r="S202" s="96"/>
      <c r="T202" s="96"/>
      <c r="U202" s="96"/>
      <c r="V202" s="96"/>
      <c r="W202" s="96"/>
      <c r="X202" s="97"/>
      <c r="Y202" s="98"/>
      <c r="Z202" s="99"/>
      <c r="AA202" s="99"/>
      <c r="AB202" s="11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customHeight="1" thickBot="1" x14ac:dyDescent="0.2">
      <c r="A203" s="162"/>
      <c r="B203" s="550"/>
      <c r="C203" s="550"/>
      <c r="D203" s="550"/>
      <c r="E203" s="550"/>
      <c r="F203" s="551"/>
      <c r="G203" s="101" t="s">
        <v>22</v>
      </c>
      <c r="H203" s="102"/>
      <c r="I203" s="102"/>
      <c r="J203" s="102"/>
      <c r="K203" s="102"/>
      <c r="L203" s="103"/>
      <c r="M203" s="104"/>
      <c r="N203" s="104"/>
      <c r="O203" s="104"/>
      <c r="P203" s="104"/>
      <c r="Q203" s="104"/>
      <c r="R203" s="104"/>
      <c r="S203" s="104"/>
      <c r="T203" s="104"/>
      <c r="U203" s="104"/>
      <c r="V203" s="104"/>
      <c r="W203" s="104"/>
      <c r="X203" s="105"/>
      <c r="Y203" s="106">
        <f>SUM(Y193:AB202)</f>
        <v>2323.9769999999999</v>
      </c>
      <c r="Z203" s="107"/>
      <c r="AA203" s="107"/>
      <c r="AB203" s="108"/>
      <c r="AC203" s="101" t="s">
        <v>22</v>
      </c>
      <c r="AD203" s="102"/>
      <c r="AE203" s="102"/>
      <c r="AF203" s="102"/>
      <c r="AG203" s="102"/>
      <c r="AH203" s="103"/>
      <c r="AI203" s="104"/>
      <c r="AJ203" s="104"/>
      <c r="AK203" s="104"/>
      <c r="AL203" s="104"/>
      <c r="AM203" s="104"/>
      <c r="AN203" s="104"/>
      <c r="AO203" s="104"/>
      <c r="AP203" s="104"/>
      <c r="AQ203" s="104"/>
      <c r="AR203" s="104"/>
      <c r="AS203" s="104"/>
      <c r="AT203" s="105"/>
      <c r="AU203" s="106">
        <f>SUM(AU193:AX202)</f>
        <v>0</v>
      </c>
      <c r="AV203" s="107"/>
      <c r="AW203" s="107"/>
      <c r="AX203" s="109"/>
    </row>
    <row r="204" spans="1:50" ht="30" customHeight="1" x14ac:dyDescent="0.15">
      <c r="A204" s="162"/>
      <c r="B204" s="550"/>
      <c r="C204" s="550"/>
      <c r="D204" s="550"/>
      <c r="E204" s="550"/>
      <c r="F204" s="551"/>
      <c r="G204" s="405" t="s">
        <v>417</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162"/>
      <c r="B205" s="550"/>
      <c r="C205" s="550"/>
      <c r="D205" s="550"/>
      <c r="E205" s="550"/>
      <c r="F205" s="551"/>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87" customHeight="1" x14ac:dyDescent="0.15">
      <c r="A206" s="162"/>
      <c r="B206" s="550"/>
      <c r="C206" s="550"/>
      <c r="D206" s="550"/>
      <c r="E206" s="550"/>
      <c r="F206" s="551"/>
      <c r="G206" s="115" t="s">
        <v>418</v>
      </c>
      <c r="H206" s="116"/>
      <c r="I206" s="116"/>
      <c r="J206" s="116"/>
      <c r="K206" s="117"/>
      <c r="L206" s="118" t="s">
        <v>419</v>
      </c>
      <c r="M206" s="119"/>
      <c r="N206" s="119"/>
      <c r="O206" s="119"/>
      <c r="P206" s="119"/>
      <c r="Q206" s="119"/>
      <c r="R206" s="119"/>
      <c r="S206" s="119"/>
      <c r="T206" s="119"/>
      <c r="U206" s="119"/>
      <c r="V206" s="119"/>
      <c r="W206" s="119"/>
      <c r="X206" s="120"/>
      <c r="Y206" s="121">
        <v>124.661</v>
      </c>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417"/>
    </row>
    <row r="207" spans="1:50" ht="24.75" hidden="1" customHeight="1" x14ac:dyDescent="0.15">
      <c r="A207" s="162"/>
      <c r="B207" s="550"/>
      <c r="C207" s="550"/>
      <c r="D207" s="550"/>
      <c r="E207" s="550"/>
      <c r="F207" s="551"/>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hidden="1" customHeight="1" x14ac:dyDescent="0.15">
      <c r="A208" s="162"/>
      <c r="B208" s="550"/>
      <c r="C208" s="550"/>
      <c r="D208" s="550"/>
      <c r="E208" s="550"/>
      <c r="F208" s="551"/>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hidden="1" customHeight="1" x14ac:dyDescent="0.15">
      <c r="A209" s="162"/>
      <c r="B209" s="550"/>
      <c r="C209" s="550"/>
      <c r="D209" s="550"/>
      <c r="E209" s="550"/>
      <c r="F209" s="551"/>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hidden="1" customHeight="1" x14ac:dyDescent="0.15">
      <c r="A210" s="162"/>
      <c r="B210" s="550"/>
      <c r="C210" s="550"/>
      <c r="D210" s="550"/>
      <c r="E210" s="550"/>
      <c r="F210" s="551"/>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hidden="1" customHeight="1" x14ac:dyDescent="0.15">
      <c r="A211" s="162"/>
      <c r="B211" s="550"/>
      <c r="C211" s="550"/>
      <c r="D211" s="550"/>
      <c r="E211" s="550"/>
      <c r="F211" s="551"/>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hidden="1" customHeight="1" x14ac:dyDescent="0.15">
      <c r="A212" s="162"/>
      <c r="B212" s="550"/>
      <c r="C212" s="550"/>
      <c r="D212" s="550"/>
      <c r="E212" s="550"/>
      <c r="F212" s="551"/>
      <c r="G212" s="92"/>
      <c r="H212" s="93"/>
      <c r="I212" s="93"/>
      <c r="J212" s="93"/>
      <c r="K212" s="94"/>
      <c r="L212" s="95"/>
      <c r="M212" s="96"/>
      <c r="N212" s="96"/>
      <c r="O212" s="96"/>
      <c r="P212" s="96"/>
      <c r="Q212" s="96"/>
      <c r="R212" s="96"/>
      <c r="S212" s="96"/>
      <c r="T212" s="96"/>
      <c r="U212" s="96"/>
      <c r="V212" s="96"/>
      <c r="W212" s="96"/>
      <c r="X212" s="97"/>
      <c r="Y212" s="98"/>
      <c r="Z212" s="99"/>
      <c r="AA212" s="99"/>
      <c r="AB212" s="11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4.75" hidden="1" customHeight="1" x14ac:dyDescent="0.15">
      <c r="A213" s="162"/>
      <c r="B213" s="550"/>
      <c r="C213" s="550"/>
      <c r="D213" s="550"/>
      <c r="E213" s="550"/>
      <c r="F213" s="551"/>
      <c r="G213" s="92"/>
      <c r="H213" s="93"/>
      <c r="I213" s="93"/>
      <c r="J213" s="93"/>
      <c r="K213" s="94"/>
      <c r="L213" s="95"/>
      <c r="M213" s="96"/>
      <c r="N213" s="96"/>
      <c r="O213" s="96"/>
      <c r="P213" s="96"/>
      <c r="Q213" s="96"/>
      <c r="R213" s="96"/>
      <c r="S213" s="96"/>
      <c r="T213" s="96"/>
      <c r="U213" s="96"/>
      <c r="V213" s="96"/>
      <c r="W213" s="96"/>
      <c r="X213" s="97"/>
      <c r="Y213" s="98"/>
      <c r="Z213" s="99"/>
      <c r="AA213" s="99"/>
      <c r="AB213" s="11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4.75" hidden="1" customHeight="1" x14ac:dyDescent="0.15">
      <c r="A214" s="162"/>
      <c r="B214" s="550"/>
      <c r="C214" s="550"/>
      <c r="D214" s="550"/>
      <c r="E214" s="550"/>
      <c r="F214" s="551"/>
      <c r="G214" s="92"/>
      <c r="H214" s="93"/>
      <c r="I214" s="93"/>
      <c r="J214" s="93"/>
      <c r="K214" s="94"/>
      <c r="L214" s="95"/>
      <c r="M214" s="96"/>
      <c r="N214" s="96"/>
      <c r="O214" s="96"/>
      <c r="P214" s="96"/>
      <c r="Q214" s="96"/>
      <c r="R214" s="96"/>
      <c r="S214" s="96"/>
      <c r="T214" s="96"/>
      <c r="U214" s="96"/>
      <c r="V214" s="96"/>
      <c r="W214" s="96"/>
      <c r="X214" s="97"/>
      <c r="Y214" s="98"/>
      <c r="Z214" s="99"/>
      <c r="AA214" s="99"/>
      <c r="AB214" s="11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4.75" hidden="1" customHeight="1" x14ac:dyDescent="0.15">
      <c r="A215" s="162"/>
      <c r="B215" s="550"/>
      <c r="C215" s="550"/>
      <c r="D215" s="550"/>
      <c r="E215" s="550"/>
      <c r="F215" s="551"/>
      <c r="G215" s="92"/>
      <c r="H215" s="93"/>
      <c r="I215" s="93"/>
      <c r="J215" s="93"/>
      <c r="K215" s="94"/>
      <c r="L215" s="95"/>
      <c r="M215" s="96"/>
      <c r="N215" s="96"/>
      <c r="O215" s="96"/>
      <c r="P215" s="96"/>
      <c r="Q215" s="96"/>
      <c r="R215" s="96"/>
      <c r="S215" s="96"/>
      <c r="T215" s="96"/>
      <c r="U215" s="96"/>
      <c r="V215" s="96"/>
      <c r="W215" s="96"/>
      <c r="X215" s="97"/>
      <c r="Y215" s="98"/>
      <c r="Z215" s="99"/>
      <c r="AA215" s="99"/>
      <c r="AB215" s="11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customHeight="1" thickBot="1" x14ac:dyDescent="0.2">
      <c r="A216" s="162"/>
      <c r="B216" s="550"/>
      <c r="C216" s="550"/>
      <c r="D216" s="550"/>
      <c r="E216" s="550"/>
      <c r="F216" s="551"/>
      <c r="G216" s="101" t="s">
        <v>22</v>
      </c>
      <c r="H216" s="102"/>
      <c r="I216" s="102"/>
      <c r="J216" s="102"/>
      <c r="K216" s="102"/>
      <c r="L216" s="103"/>
      <c r="M216" s="104"/>
      <c r="N216" s="104"/>
      <c r="O216" s="104"/>
      <c r="P216" s="104"/>
      <c r="Q216" s="104"/>
      <c r="R216" s="104"/>
      <c r="S216" s="104"/>
      <c r="T216" s="104"/>
      <c r="U216" s="104"/>
      <c r="V216" s="104"/>
      <c r="W216" s="104"/>
      <c r="X216" s="105"/>
      <c r="Y216" s="106">
        <f>SUM(Y206:AB215)</f>
        <v>124.661</v>
      </c>
      <c r="Z216" s="107"/>
      <c r="AA216" s="107"/>
      <c r="AB216" s="108"/>
      <c r="AC216" s="101" t="s">
        <v>22</v>
      </c>
      <c r="AD216" s="102"/>
      <c r="AE216" s="102"/>
      <c r="AF216" s="102"/>
      <c r="AG216" s="102"/>
      <c r="AH216" s="103"/>
      <c r="AI216" s="104"/>
      <c r="AJ216" s="104"/>
      <c r="AK216" s="104"/>
      <c r="AL216" s="104"/>
      <c r="AM216" s="104"/>
      <c r="AN216" s="104"/>
      <c r="AO216" s="104"/>
      <c r="AP216" s="104"/>
      <c r="AQ216" s="104"/>
      <c r="AR216" s="104"/>
      <c r="AS216" s="104"/>
      <c r="AT216" s="105"/>
      <c r="AU216" s="106">
        <f>SUM(AU206:AX215)</f>
        <v>0</v>
      </c>
      <c r="AV216" s="107"/>
      <c r="AW216" s="107"/>
      <c r="AX216" s="109"/>
    </row>
    <row r="217" spans="1:50" ht="30" customHeight="1" x14ac:dyDescent="0.15">
      <c r="A217" s="162"/>
      <c r="B217" s="550"/>
      <c r="C217" s="550"/>
      <c r="D217" s="550"/>
      <c r="E217" s="550"/>
      <c r="F217" s="551"/>
      <c r="G217" s="405"/>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x14ac:dyDescent="0.15">
      <c r="A218" s="162"/>
      <c r="B218" s="550"/>
      <c r="C218" s="550"/>
      <c r="D218" s="550"/>
      <c r="E218" s="550"/>
      <c r="F218" s="551"/>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82.15" customHeight="1" x14ac:dyDescent="0.15">
      <c r="A219" s="162"/>
      <c r="B219" s="550"/>
      <c r="C219" s="550"/>
      <c r="D219" s="550"/>
      <c r="E219" s="550"/>
      <c r="F219" s="551"/>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417"/>
    </row>
    <row r="220" spans="1:50" ht="24.75" hidden="1" customHeight="1" x14ac:dyDescent="0.15">
      <c r="A220" s="162"/>
      <c r="B220" s="550"/>
      <c r="C220" s="550"/>
      <c r="D220" s="550"/>
      <c r="E220" s="550"/>
      <c r="F220" s="551"/>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hidden="1" customHeight="1" x14ac:dyDescent="0.15">
      <c r="A221" s="162"/>
      <c r="B221" s="550"/>
      <c r="C221" s="550"/>
      <c r="D221" s="550"/>
      <c r="E221" s="550"/>
      <c r="F221" s="551"/>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hidden="1" customHeight="1" x14ac:dyDescent="0.15">
      <c r="A222" s="162"/>
      <c r="B222" s="550"/>
      <c r="C222" s="550"/>
      <c r="D222" s="550"/>
      <c r="E222" s="550"/>
      <c r="F222" s="551"/>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hidden="1" customHeight="1" x14ac:dyDescent="0.15">
      <c r="A223" s="162"/>
      <c r="B223" s="550"/>
      <c r="C223" s="550"/>
      <c r="D223" s="550"/>
      <c r="E223" s="550"/>
      <c r="F223" s="551"/>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hidden="1" customHeight="1" x14ac:dyDescent="0.15">
      <c r="A224" s="162"/>
      <c r="B224" s="550"/>
      <c r="C224" s="550"/>
      <c r="D224" s="550"/>
      <c r="E224" s="550"/>
      <c r="F224" s="551"/>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hidden="1" customHeight="1" x14ac:dyDescent="0.15">
      <c r="A225" s="162"/>
      <c r="B225" s="550"/>
      <c r="C225" s="550"/>
      <c r="D225" s="550"/>
      <c r="E225" s="550"/>
      <c r="F225" s="551"/>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hidden="1" customHeight="1" x14ac:dyDescent="0.15">
      <c r="A226" s="162"/>
      <c r="B226" s="550"/>
      <c r="C226" s="550"/>
      <c r="D226" s="550"/>
      <c r="E226" s="550"/>
      <c r="F226" s="551"/>
      <c r="G226" s="92"/>
      <c r="H226" s="93"/>
      <c r="I226" s="93"/>
      <c r="J226" s="93"/>
      <c r="K226" s="94"/>
      <c r="L226" s="95"/>
      <c r="M226" s="96"/>
      <c r="N226" s="96"/>
      <c r="O226" s="96"/>
      <c r="P226" s="96"/>
      <c r="Q226" s="96"/>
      <c r="R226" s="96"/>
      <c r="S226" s="96"/>
      <c r="T226" s="96"/>
      <c r="U226" s="96"/>
      <c r="V226" s="96"/>
      <c r="W226" s="96"/>
      <c r="X226" s="97"/>
      <c r="Y226" s="98"/>
      <c r="Z226" s="99"/>
      <c r="AA226" s="99"/>
      <c r="AB226" s="11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4.75" hidden="1" customHeight="1" x14ac:dyDescent="0.15">
      <c r="A227" s="162"/>
      <c r="B227" s="550"/>
      <c r="C227" s="550"/>
      <c r="D227" s="550"/>
      <c r="E227" s="550"/>
      <c r="F227" s="551"/>
      <c r="G227" s="92"/>
      <c r="H227" s="93"/>
      <c r="I227" s="93"/>
      <c r="J227" s="93"/>
      <c r="K227" s="94"/>
      <c r="L227" s="95"/>
      <c r="M227" s="96"/>
      <c r="N227" s="96"/>
      <c r="O227" s="96"/>
      <c r="P227" s="96"/>
      <c r="Q227" s="96"/>
      <c r="R227" s="96"/>
      <c r="S227" s="96"/>
      <c r="T227" s="96"/>
      <c r="U227" s="96"/>
      <c r="V227" s="96"/>
      <c r="W227" s="96"/>
      <c r="X227" s="97"/>
      <c r="Y227" s="98"/>
      <c r="Z227" s="99"/>
      <c r="AA227" s="99"/>
      <c r="AB227" s="11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4.75" hidden="1" customHeight="1" x14ac:dyDescent="0.15">
      <c r="A228" s="162"/>
      <c r="B228" s="550"/>
      <c r="C228" s="550"/>
      <c r="D228" s="550"/>
      <c r="E228" s="550"/>
      <c r="F228" s="551"/>
      <c r="G228" s="92"/>
      <c r="H228" s="93"/>
      <c r="I228" s="93"/>
      <c r="J228" s="93"/>
      <c r="K228" s="94"/>
      <c r="L228" s="95"/>
      <c r="M228" s="96"/>
      <c r="N228" s="96"/>
      <c r="O228" s="96"/>
      <c r="P228" s="96"/>
      <c r="Q228" s="96"/>
      <c r="R228" s="96"/>
      <c r="S228" s="96"/>
      <c r="T228" s="96"/>
      <c r="U228" s="96"/>
      <c r="V228" s="96"/>
      <c r="W228" s="96"/>
      <c r="X228" s="97"/>
      <c r="Y228" s="98"/>
      <c r="Z228" s="99"/>
      <c r="AA228" s="99"/>
      <c r="AB228" s="11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customHeight="1" x14ac:dyDescent="0.15">
      <c r="A229" s="162"/>
      <c r="B229" s="550"/>
      <c r="C229" s="550"/>
      <c r="D229" s="550"/>
      <c r="E229" s="550"/>
      <c r="F229" s="551"/>
      <c r="G229" s="101" t="s">
        <v>22</v>
      </c>
      <c r="H229" s="102"/>
      <c r="I229" s="102"/>
      <c r="J229" s="102"/>
      <c r="K229" s="102"/>
      <c r="L229" s="103"/>
      <c r="M229" s="104"/>
      <c r="N229" s="104"/>
      <c r="O229" s="104"/>
      <c r="P229" s="104"/>
      <c r="Q229" s="104"/>
      <c r="R229" s="104"/>
      <c r="S229" s="104"/>
      <c r="T229" s="104"/>
      <c r="U229" s="104"/>
      <c r="V229" s="104"/>
      <c r="W229" s="104"/>
      <c r="X229" s="105"/>
      <c r="Y229" s="106">
        <f>SUM(Y219:AB228)</f>
        <v>0</v>
      </c>
      <c r="Z229" s="107"/>
      <c r="AA229" s="107"/>
      <c r="AB229" s="108"/>
      <c r="AC229" s="101" t="s">
        <v>22</v>
      </c>
      <c r="AD229" s="102"/>
      <c r="AE229" s="102"/>
      <c r="AF229" s="102"/>
      <c r="AG229" s="102"/>
      <c r="AH229" s="103"/>
      <c r="AI229" s="104"/>
      <c r="AJ229" s="104"/>
      <c r="AK229" s="104"/>
      <c r="AL229" s="104"/>
      <c r="AM229" s="104"/>
      <c r="AN229" s="104"/>
      <c r="AO229" s="104"/>
      <c r="AP229" s="104"/>
      <c r="AQ229" s="104"/>
      <c r="AR229" s="104"/>
      <c r="AS229" s="104"/>
      <c r="AT229" s="105"/>
      <c r="AU229" s="106">
        <f>SUM(AU219:AX228)</f>
        <v>0</v>
      </c>
      <c r="AV229" s="107"/>
      <c r="AW229" s="107"/>
      <c r="AX229" s="109"/>
    </row>
    <row r="230" spans="1:50" ht="22.5" hidden="1"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8"/>
      <c r="B235" s="148"/>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46"/>
      <c r="AW235" s="146"/>
      <c r="AX235" s="157"/>
    </row>
    <row r="236" spans="1:50" ht="24" customHeight="1" x14ac:dyDescent="0.15">
      <c r="A236" s="148">
        <v>1</v>
      </c>
      <c r="B236" s="148">
        <v>1</v>
      </c>
      <c r="C236" s="153" t="s">
        <v>411</v>
      </c>
      <c r="D236" s="149"/>
      <c r="E236" s="149"/>
      <c r="F236" s="149"/>
      <c r="G236" s="149"/>
      <c r="H236" s="149"/>
      <c r="I236" s="149"/>
      <c r="J236" s="149"/>
      <c r="K236" s="149"/>
      <c r="L236" s="149"/>
      <c r="M236" s="153" t="s">
        <v>412</v>
      </c>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v>2298.7669999999998</v>
      </c>
      <c r="AL236" s="151"/>
      <c r="AM236" s="151"/>
      <c r="AN236" s="151"/>
      <c r="AO236" s="151"/>
      <c r="AP236" s="152"/>
      <c r="AQ236" s="158" t="s">
        <v>390</v>
      </c>
      <c r="AR236" s="158"/>
      <c r="AS236" s="158"/>
      <c r="AT236" s="158"/>
      <c r="AU236" s="158" t="s">
        <v>390</v>
      </c>
      <c r="AV236" s="158"/>
      <c r="AW236" s="158"/>
      <c r="AX236" s="158"/>
    </row>
    <row r="237" spans="1:50" ht="24" hidden="1" customHeight="1" x14ac:dyDescent="0.15">
      <c r="A237" s="148">
        <v>2</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hidden="1" customHeight="1" x14ac:dyDescent="0.15">
      <c r="A238" s="148">
        <v>3</v>
      </c>
      <c r="B238" s="148">
        <v>1</v>
      </c>
      <c r="C238" s="149"/>
      <c r="D238" s="149"/>
      <c r="E238" s="149"/>
      <c r="F238" s="149"/>
      <c r="G238" s="149"/>
      <c r="H238" s="149"/>
      <c r="I238" s="149"/>
      <c r="J238" s="149"/>
      <c r="K238" s="149"/>
      <c r="L238" s="149"/>
      <c r="M238" s="159"/>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1"/>
      <c r="AK238" s="150"/>
      <c r="AL238" s="151"/>
      <c r="AM238" s="151"/>
      <c r="AN238" s="151"/>
      <c r="AO238" s="151"/>
      <c r="AP238" s="152"/>
      <c r="AQ238" s="153"/>
      <c r="AR238" s="149"/>
      <c r="AS238" s="149"/>
      <c r="AT238" s="149"/>
      <c r="AU238" s="150"/>
      <c r="AV238" s="151"/>
      <c r="AW238" s="151"/>
      <c r="AX238" s="152"/>
    </row>
    <row r="239" spans="1:50" ht="24" hidden="1" customHeight="1" x14ac:dyDescent="0.15">
      <c r="A239" s="148">
        <v>4</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hidden="1" customHeight="1" x14ac:dyDescent="0.15">
      <c r="A240" s="148">
        <v>5</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hidden="1" customHeight="1" x14ac:dyDescent="0.15">
      <c r="A241" s="148">
        <v>6</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hidden="1" customHeight="1" x14ac:dyDescent="0.15">
      <c r="A242" s="148">
        <v>7</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hidden="1" customHeight="1" x14ac:dyDescent="0.15">
      <c r="A243" s="148">
        <v>8</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hidden="1" customHeight="1" x14ac:dyDescent="0.15">
      <c r="A244" s="148">
        <v>9</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hidden="1" customHeight="1" x14ac:dyDescent="0.15">
      <c r="A245" s="148">
        <v>10</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hidden="1" customHeight="1" x14ac:dyDescent="0.15">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x14ac:dyDescent="0.15">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x14ac:dyDescent="0.15">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x14ac:dyDescent="0.15">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x14ac:dyDescent="0.15">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x14ac:dyDescent="0.15">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x14ac:dyDescent="0.15">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x14ac:dyDescent="0.15">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x14ac:dyDescent="0.15">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x14ac:dyDescent="0.15">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x14ac:dyDescent="0.15">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x14ac:dyDescent="0.15">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x14ac:dyDescent="0.15">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x14ac:dyDescent="0.15">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x14ac:dyDescent="0.15">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x14ac:dyDescent="0.15">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x14ac:dyDescent="0.15">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x14ac:dyDescent="0.15">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x14ac:dyDescent="0.15">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x14ac:dyDescent="0.15">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8"/>
      <c r="B268" s="148"/>
      <c r="C268" s="154" t="s">
        <v>362</v>
      </c>
      <c r="D268" s="154"/>
      <c r="E268" s="154"/>
      <c r="F268" s="154"/>
      <c r="G268" s="154"/>
      <c r="H268" s="154"/>
      <c r="I268" s="154"/>
      <c r="J268" s="154"/>
      <c r="K268" s="154"/>
      <c r="L268" s="154"/>
      <c r="M268" s="154" t="s">
        <v>363</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364</v>
      </c>
      <c r="AL268" s="154"/>
      <c r="AM268" s="154"/>
      <c r="AN268" s="154"/>
      <c r="AO268" s="154"/>
      <c r="AP268" s="154"/>
      <c r="AQ268" s="154" t="s">
        <v>23</v>
      </c>
      <c r="AR268" s="154"/>
      <c r="AS268" s="154"/>
      <c r="AT268" s="154"/>
      <c r="AU268" s="156" t="s">
        <v>24</v>
      </c>
      <c r="AV268" s="146"/>
      <c r="AW268" s="146"/>
      <c r="AX268" s="157"/>
    </row>
    <row r="269" spans="1:50" ht="24" customHeight="1" x14ac:dyDescent="0.15">
      <c r="A269" s="148">
        <v>1</v>
      </c>
      <c r="B269" s="148">
        <v>1</v>
      </c>
      <c r="C269" s="153" t="s">
        <v>389</v>
      </c>
      <c r="D269" s="149"/>
      <c r="E269" s="149"/>
      <c r="F269" s="149"/>
      <c r="G269" s="149"/>
      <c r="H269" s="149"/>
      <c r="I269" s="149"/>
      <c r="J269" s="149"/>
      <c r="K269" s="149"/>
      <c r="L269" s="149"/>
      <c r="M269" s="153" t="s">
        <v>392</v>
      </c>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v>124.661</v>
      </c>
      <c r="AL269" s="151"/>
      <c r="AM269" s="151"/>
      <c r="AN269" s="151"/>
      <c r="AO269" s="151"/>
      <c r="AP269" s="152"/>
      <c r="AQ269" s="153" t="s">
        <v>391</v>
      </c>
      <c r="AR269" s="149"/>
      <c r="AS269" s="149"/>
      <c r="AT269" s="149"/>
      <c r="AU269" s="158" t="s">
        <v>390</v>
      </c>
      <c r="AV269" s="158"/>
      <c r="AW269" s="158"/>
      <c r="AX269" s="158"/>
    </row>
    <row r="270" spans="1:50" ht="24" customHeight="1" x14ac:dyDescent="0.15">
      <c r="A270" s="148">
        <v>2</v>
      </c>
      <c r="B270" s="148">
        <v>1</v>
      </c>
      <c r="C270" s="153" t="s">
        <v>395</v>
      </c>
      <c r="D270" s="149"/>
      <c r="E270" s="149"/>
      <c r="F270" s="149"/>
      <c r="G270" s="149"/>
      <c r="H270" s="149"/>
      <c r="I270" s="149"/>
      <c r="J270" s="149"/>
      <c r="K270" s="149"/>
      <c r="L270" s="149"/>
      <c r="M270" s="153" t="s">
        <v>396</v>
      </c>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v>110.608</v>
      </c>
      <c r="AL270" s="151"/>
      <c r="AM270" s="151"/>
      <c r="AN270" s="151"/>
      <c r="AO270" s="151"/>
      <c r="AP270" s="152"/>
      <c r="AQ270" s="153" t="s">
        <v>391</v>
      </c>
      <c r="AR270" s="149"/>
      <c r="AS270" s="149"/>
      <c r="AT270" s="149"/>
      <c r="AU270" s="158" t="s">
        <v>390</v>
      </c>
      <c r="AV270" s="158"/>
      <c r="AW270" s="158"/>
      <c r="AX270" s="158"/>
    </row>
    <row r="271" spans="1:50" ht="24" customHeight="1" x14ac:dyDescent="0.15">
      <c r="A271" s="148">
        <v>3</v>
      </c>
      <c r="B271" s="148">
        <v>1</v>
      </c>
      <c r="C271" s="153" t="s">
        <v>394</v>
      </c>
      <c r="D271" s="149"/>
      <c r="E271" s="149"/>
      <c r="F271" s="149"/>
      <c r="G271" s="149"/>
      <c r="H271" s="149"/>
      <c r="I271" s="149"/>
      <c r="J271" s="149"/>
      <c r="K271" s="149"/>
      <c r="L271" s="149"/>
      <c r="M271" s="153" t="s">
        <v>393</v>
      </c>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v>110.315</v>
      </c>
      <c r="AL271" s="151"/>
      <c r="AM271" s="151"/>
      <c r="AN271" s="151"/>
      <c r="AO271" s="151"/>
      <c r="AP271" s="152"/>
      <c r="AQ271" s="153" t="s">
        <v>391</v>
      </c>
      <c r="AR271" s="149"/>
      <c r="AS271" s="149"/>
      <c r="AT271" s="149"/>
      <c r="AU271" s="158" t="s">
        <v>390</v>
      </c>
      <c r="AV271" s="158"/>
      <c r="AW271" s="158"/>
      <c r="AX271" s="158"/>
    </row>
    <row r="272" spans="1:50" ht="24" customHeight="1" x14ac:dyDescent="0.15">
      <c r="A272" s="148">
        <v>4</v>
      </c>
      <c r="B272" s="148">
        <v>1</v>
      </c>
      <c r="C272" s="153" t="s">
        <v>397</v>
      </c>
      <c r="D272" s="149"/>
      <c r="E272" s="149"/>
      <c r="F272" s="149"/>
      <c r="G272" s="149"/>
      <c r="H272" s="149"/>
      <c r="I272" s="149"/>
      <c r="J272" s="149"/>
      <c r="K272" s="149"/>
      <c r="L272" s="149"/>
      <c r="M272" s="159" t="s">
        <v>398</v>
      </c>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1"/>
      <c r="AK272" s="150">
        <v>102.18</v>
      </c>
      <c r="AL272" s="151"/>
      <c r="AM272" s="151"/>
      <c r="AN272" s="151"/>
      <c r="AO272" s="151"/>
      <c r="AP272" s="152"/>
      <c r="AQ272" s="153" t="s">
        <v>391</v>
      </c>
      <c r="AR272" s="149"/>
      <c r="AS272" s="149"/>
      <c r="AT272" s="149"/>
      <c r="AU272" s="158" t="s">
        <v>390</v>
      </c>
      <c r="AV272" s="158"/>
      <c r="AW272" s="158"/>
      <c r="AX272" s="158"/>
    </row>
    <row r="273" spans="1:50" ht="24" customHeight="1" x14ac:dyDescent="0.15">
      <c r="A273" s="148">
        <v>5</v>
      </c>
      <c r="B273" s="148">
        <v>1</v>
      </c>
      <c r="C273" s="153" t="s">
        <v>400</v>
      </c>
      <c r="D273" s="149"/>
      <c r="E273" s="149"/>
      <c r="F273" s="149"/>
      <c r="G273" s="149"/>
      <c r="H273" s="149"/>
      <c r="I273" s="149"/>
      <c r="J273" s="149"/>
      <c r="K273" s="149"/>
      <c r="L273" s="149"/>
      <c r="M273" s="153" t="s">
        <v>399</v>
      </c>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v>78.494</v>
      </c>
      <c r="AL273" s="151"/>
      <c r="AM273" s="151"/>
      <c r="AN273" s="151"/>
      <c r="AO273" s="151"/>
      <c r="AP273" s="152"/>
      <c r="AQ273" s="153" t="s">
        <v>391</v>
      </c>
      <c r="AR273" s="149"/>
      <c r="AS273" s="149"/>
      <c r="AT273" s="149"/>
      <c r="AU273" s="158" t="s">
        <v>390</v>
      </c>
      <c r="AV273" s="158"/>
      <c r="AW273" s="158"/>
      <c r="AX273" s="158"/>
    </row>
    <row r="274" spans="1:50" ht="24" customHeight="1" x14ac:dyDescent="0.15">
      <c r="A274" s="148">
        <v>6</v>
      </c>
      <c r="B274" s="148">
        <v>1</v>
      </c>
      <c r="C274" s="153" t="s">
        <v>402</v>
      </c>
      <c r="D274" s="149"/>
      <c r="E274" s="149"/>
      <c r="F274" s="149"/>
      <c r="G274" s="149"/>
      <c r="H274" s="149"/>
      <c r="I274" s="149"/>
      <c r="J274" s="149"/>
      <c r="K274" s="149"/>
      <c r="L274" s="149"/>
      <c r="M274" s="153" t="s">
        <v>401</v>
      </c>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v>76.7</v>
      </c>
      <c r="AL274" s="151"/>
      <c r="AM274" s="151"/>
      <c r="AN274" s="151"/>
      <c r="AO274" s="151"/>
      <c r="AP274" s="152"/>
      <c r="AQ274" s="153" t="s">
        <v>391</v>
      </c>
      <c r="AR274" s="149"/>
      <c r="AS274" s="149"/>
      <c r="AT274" s="149"/>
      <c r="AU274" s="158" t="s">
        <v>390</v>
      </c>
      <c r="AV274" s="158"/>
      <c r="AW274" s="158"/>
      <c r="AX274" s="158"/>
    </row>
    <row r="275" spans="1:50" ht="24" customHeight="1" x14ac:dyDescent="0.15">
      <c r="A275" s="148">
        <v>7</v>
      </c>
      <c r="B275" s="148">
        <v>1</v>
      </c>
      <c r="C275" s="153" t="s">
        <v>404</v>
      </c>
      <c r="D275" s="149"/>
      <c r="E275" s="149"/>
      <c r="F275" s="149"/>
      <c r="G275" s="149"/>
      <c r="H275" s="149"/>
      <c r="I275" s="149"/>
      <c r="J275" s="149"/>
      <c r="K275" s="149"/>
      <c r="L275" s="149"/>
      <c r="M275" s="153" t="s">
        <v>403</v>
      </c>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v>74.150000000000006</v>
      </c>
      <c r="AL275" s="151"/>
      <c r="AM275" s="151"/>
      <c r="AN275" s="151"/>
      <c r="AO275" s="151"/>
      <c r="AP275" s="152"/>
      <c r="AQ275" s="153" t="s">
        <v>391</v>
      </c>
      <c r="AR275" s="149"/>
      <c r="AS275" s="149"/>
      <c r="AT275" s="149"/>
      <c r="AU275" s="158" t="s">
        <v>390</v>
      </c>
      <c r="AV275" s="158"/>
      <c r="AW275" s="158"/>
      <c r="AX275" s="158"/>
    </row>
    <row r="276" spans="1:50" ht="24" customHeight="1" x14ac:dyDescent="0.15">
      <c r="A276" s="148">
        <v>8</v>
      </c>
      <c r="B276" s="148">
        <v>1</v>
      </c>
      <c r="C276" s="153" t="s">
        <v>406</v>
      </c>
      <c r="D276" s="149"/>
      <c r="E276" s="149"/>
      <c r="F276" s="149"/>
      <c r="G276" s="149"/>
      <c r="H276" s="149"/>
      <c r="I276" s="149"/>
      <c r="J276" s="149"/>
      <c r="K276" s="149"/>
      <c r="L276" s="149"/>
      <c r="M276" s="153" t="s">
        <v>405</v>
      </c>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v>70.72</v>
      </c>
      <c r="AL276" s="151"/>
      <c r="AM276" s="151"/>
      <c r="AN276" s="151"/>
      <c r="AO276" s="151"/>
      <c r="AP276" s="152"/>
      <c r="AQ276" s="153" t="s">
        <v>391</v>
      </c>
      <c r="AR276" s="149"/>
      <c r="AS276" s="149"/>
      <c r="AT276" s="149"/>
      <c r="AU276" s="158" t="s">
        <v>390</v>
      </c>
      <c r="AV276" s="158"/>
      <c r="AW276" s="158"/>
      <c r="AX276" s="158"/>
    </row>
    <row r="277" spans="1:50" ht="24" customHeight="1" x14ac:dyDescent="0.15">
      <c r="A277" s="148">
        <v>9</v>
      </c>
      <c r="B277" s="148">
        <v>1</v>
      </c>
      <c r="C277" s="153" t="s">
        <v>408</v>
      </c>
      <c r="D277" s="149"/>
      <c r="E277" s="149"/>
      <c r="F277" s="149"/>
      <c r="G277" s="149"/>
      <c r="H277" s="149"/>
      <c r="I277" s="149"/>
      <c r="J277" s="149"/>
      <c r="K277" s="149"/>
      <c r="L277" s="149"/>
      <c r="M277" s="153" t="s">
        <v>407</v>
      </c>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v>65.045000000000002</v>
      </c>
      <c r="AL277" s="151"/>
      <c r="AM277" s="151"/>
      <c r="AN277" s="151"/>
      <c r="AO277" s="151"/>
      <c r="AP277" s="152"/>
      <c r="AQ277" s="153" t="s">
        <v>391</v>
      </c>
      <c r="AR277" s="149"/>
      <c r="AS277" s="149"/>
      <c r="AT277" s="149"/>
      <c r="AU277" s="158" t="s">
        <v>390</v>
      </c>
      <c r="AV277" s="158"/>
      <c r="AW277" s="158"/>
      <c r="AX277" s="158"/>
    </row>
    <row r="278" spans="1:50" ht="24" customHeight="1" x14ac:dyDescent="0.15">
      <c r="A278" s="148">
        <v>10</v>
      </c>
      <c r="B278" s="148">
        <v>1</v>
      </c>
      <c r="C278" s="153" t="s">
        <v>410</v>
      </c>
      <c r="D278" s="149"/>
      <c r="E278" s="149"/>
      <c r="F278" s="149"/>
      <c r="G278" s="149"/>
      <c r="H278" s="149"/>
      <c r="I278" s="149"/>
      <c r="J278" s="149"/>
      <c r="K278" s="149"/>
      <c r="L278" s="149"/>
      <c r="M278" s="153" t="s">
        <v>409</v>
      </c>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v>52</v>
      </c>
      <c r="AL278" s="151"/>
      <c r="AM278" s="151"/>
      <c r="AN278" s="151"/>
      <c r="AO278" s="151"/>
      <c r="AP278" s="152"/>
      <c r="AQ278" s="153" t="s">
        <v>391</v>
      </c>
      <c r="AR278" s="149"/>
      <c r="AS278" s="149"/>
      <c r="AT278" s="149"/>
      <c r="AU278" s="158" t="s">
        <v>390</v>
      </c>
      <c r="AV278" s="158"/>
      <c r="AW278" s="158"/>
      <c r="AX278" s="158"/>
    </row>
    <row r="279" spans="1:50" ht="24" hidden="1" customHeight="1" x14ac:dyDescent="0.15">
      <c r="A279" s="148">
        <v>11</v>
      </c>
      <c r="B279" s="148">
        <v>1</v>
      </c>
      <c r="C279" s="149"/>
      <c r="D279" s="149"/>
      <c r="E279" s="149"/>
      <c r="F279" s="149"/>
      <c r="G279" s="149"/>
      <c r="H279" s="149"/>
      <c r="I279" s="149"/>
      <c r="J279" s="149"/>
      <c r="K279" s="149"/>
      <c r="L279" s="149"/>
      <c r="M279" s="153"/>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x14ac:dyDescent="0.15">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x14ac:dyDescent="0.15">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x14ac:dyDescent="0.15">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x14ac:dyDescent="0.15">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x14ac:dyDescent="0.15">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x14ac:dyDescent="0.15">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x14ac:dyDescent="0.15">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x14ac:dyDescent="0.15">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x14ac:dyDescent="0.15">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x14ac:dyDescent="0.15">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x14ac:dyDescent="0.15">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x14ac:dyDescent="0.15">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x14ac:dyDescent="0.15">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x14ac:dyDescent="0.15">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x14ac:dyDescent="0.15">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x14ac:dyDescent="0.15">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x14ac:dyDescent="0.15">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x14ac:dyDescent="0.15">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x14ac:dyDescent="0.15">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299" spans="1:50" hidden="1" x14ac:dyDescent="0.15"/>
    <row r="300" spans="1:50" hidden="1"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8"/>
      <c r="B301" s="148"/>
      <c r="C301" s="154" t="s">
        <v>362</v>
      </c>
      <c r="D301" s="154"/>
      <c r="E301" s="154"/>
      <c r="F301" s="154"/>
      <c r="G301" s="154"/>
      <c r="H301" s="154"/>
      <c r="I301" s="154"/>
      <c r="J301" s="154"/>
      <c r="K301" s="154"/>
      <c r="L301" s="154"/>
      <c r="M301" s="154" t="s">
        <v>363</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364</v>
      </c>
      <c r="AL301" s="154"/>
      <c r="AM301" s="154"/>
      <c r="AN301" s="154"/>
      <c r="AO301" s="154"/>
      <c r="AP301" s="154"/>
      <c r="AQ301" s="154" t="s">
        <v>23</v>
      </c>
      <c r="AR301" s="154"/>
      <c r="AS301" s="154"/>
      <c r="AT301" s="154"/>
      <c r="AU301" s="156" t="s">
        <v>24</v>
      </c>
      <c r="AV301" s="146"/>
      <c r="AW301" s="146"/>
      <c r="AX301" s="157"/>
    </row>
    <row r="302" spans="1:50" ht="24" hidden="1" customHeight="1" x14ac:dyDescent="0.15">
      <c r="A302" s="148">
        <v>1</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hidden="1" customHeight="1" x14ac:dyDescent="0.15">
      <c r="A303" s="148">
        <v>2</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hidden="1" customHeight="1" x14ac:dyDescent="0.15">
      <c r="A304" s="148">
        <v>3</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hidden="1" customHeight="1" x14ac:dyDescent="0.15">
      <c r="A305" s="148">
        <v>4</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hidden="1" customHeight="1" x14ac:dyDescent="0.15">
      <c r="A306" s="148">
        <v>5</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hidden="1" customHeight="1" x14ac:dyDescent="0.15">
      <c r="A307" s="148">
        <v>6</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hidden="1" customHeight="1" x14ac:dyDescent="0.15">
      <c r="A308" s="148">
        <v>7</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hidden="1" customHeight="1" x14ac:dyDescent="0.15">
      <c r="A309" s="148">
        <v>8</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hidden="1" customHeight="1" x14ac:dyDescent="0.15">
      <c r="A310" s="148">
        <v>9</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hidden="1" customHeight="1" x14ac:dyDescent="0.15">
      <c r="A311" s="148">
        <v>10</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hidden="1" customHeight="1" x14ac:dyDescent="0.15">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x14ac:dyDescent="0.15">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x14ac:dyDescent="0.15">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x14ac:dyDescent="0.15">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x14ac:dyDescent="0.15">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x14ac:dyDescent="0.15">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x14ac:dyDescent="0.15">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x14ac:dyDescent="0.15">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x14ac:dyDescent="0.15">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x14ac:dyDescent="0.15">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x14ac:dyDescent="0.15">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x14ac:dyDescent="0.15">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x14ac:dyDescent="0.15">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x14ac:dyDescent="0.15">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x14ac:dyDescent="0.15">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x14ac:dyDescent="0.15">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x14ac:dyDescent="0.15">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x14ac:dyDescent="0.15">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x14ac:dyDescent="0.15">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x14ac:dyDescent="0.15">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8"/>
      <c r="B334" s="148"/>
      <c r="C334" s="154" t="s">
        <v>362</v>
      </c>
      <c r="D334" s="154"/>
      <c r="E334" s="154"/>
      <c r="F334" s="154"/>
      <c r="G334" s="154"/>
      <c r="H334" s="154"/>
      <c r="I334" s="154"/>
      <c r="J334" s="154"/>
      <c r="K334" s="154"/>
      <c r="L334" s="154"/>
      <c r="M334" s="154" t="s">
        <v>363</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364</v>
      </c>
      <c r="AL334" s="154"/>
      <c r="AM334" s="154"/>
      <c r="AN334" s="154"/>
      <c r="AO334" s="154"/>
      <c r="AP334" s="154"/>
      <c r="AQ334" s="154" t="s">
        <v>23</v>
      </c>
      <c r="AR334" s="154"/>
      <c r="AS334" s="154"/>
      <c r="AT334" s="154"/>
      <c r="AU334" s="156" t="s">
        <v>24</v>
      </c>
      <c r="AV334" s="146"/>
      <c r="AW334" s="146"/>
      <c r="AX334" s="157"/>
    </row>
    <row r="335" spans="1:50" ht="24" hidden="1" customHeight="1" x14ac:dyDescent="0.15">
      <c r="A335" s="148">
        <v>1</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hidden="1" customHeight="1" x14ac:dyDescent="0.15">
      <c r="A336" s="148">
        <v>2</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hidden="1" customHeight="1" x14ac:dyDescent="0.15">
      <c r="A337" s="148">
        <v>3</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hidden="1" customHeight="1" x14ac:dyDescent="0.15">
      <c r="A338" s="148">
        <v>4</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hidden="1" customHeight="1" x14ac:dyDescent="0.15">
      <c r="A339" s="148">
        <v>5</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hidden="1" customHeight="1" x14ac:dyDescent="0.15">
      <c r="A340" s="148">
        <v>6</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hidden="1" customHeight="1" x14ac:dyDescent="0.15">
      <c r="A341" s="148">
        <v>7</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hidden="1" customHeight="1" x14ac:dyDescent="0.15">
      <c r="A342" s="148">
        <v>8</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hidden="1" customHeight="1" x14ac:dyDescent="0.15">
      <c r="A343" s="148">
        <v>9</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hidden="1" customHeight="1" x14ac:dyDescent="0.15">
      <c r="A344" s="148">
        <v>10</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hidden="1" customHeight="1" x14ac:dyDescent="0.15">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x14ac:dyDescent="0.15">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x14ac:dyDescent="0.15">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x14ac:dyDescent="0.15">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x14ac:dyDescent="0.15">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x14ac:dyDescent="0.15">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x14ac:dyDescent="0.15">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x14ac:dyDescent="0.15">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x14ac:dyDescent="0.15">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x14ac:dyDescent="0.15">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x14ac:dyDescent="0.15">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x14ac:dyDescent="0.15">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x14ac:dyDescent="0.15">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x14ac:dyDescent="0.15">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x14ac:dyDescent="0.15">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x14ac:dyDescent="0.15">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x14ac:dyDescent="0.15">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x14ac:dyDescent="0.15">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x14ac:dyDescent="0.15">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x14ac:dyDescent="0.15">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8"/>
      <c r="B367" s="148"/>
      <c r="C367" s="154" t="s">
        <v>362</v>
      </c>
      <c r="D367" s="154"/>
      <c r="E367" s="154"/>
      <c r="F367" s="154"/>
      <c r="G367" s="154"/>
      <c r="H367" s="154"/>
      <c r="I367" s="154"/>
      <c r="J367" s="154"/>
      <c r="K367" s="154"/>
      <c r="L367" s="154"/>
      <c r="M367" s="154" t="s">
        <v>363</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364</v>
      </c>
      <c r="AL367" s="154"/>
      <c r="AM367" s="154"/>
      <c r="AN367" s="154"/>
      <c r="AO367" s="154"/>
      <c r="AP367" s="154"/>
      <c r="AQ367" s="154" t="s">
        <v>23</v>
      </c>
      <c r="AR367" s="154"/>
      <c r="AS367" s="154"/>
      <c r="AT367" s="154"/>
      <c r="AU367" s="156" t="s">
        <v>24</v>
      </c>
      <c r="AV367" s="146"/>
      <c r="AW367" s="146"/>
      <c r="AX367" s="157"/>
    </row>
    <row r="368" spans="1:50" ht="24" hidden="1" customHeight="1" x14ac:dyDescent="0.15">
      <c r="A368" s="148">
        <v>1</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hidden="1" customHeight="1" x14ac:dyDescent="0.15">
      <c r="A369" s="148">
        <v>2</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hidden="1" customHeight="1" x14ac:dyDescent="0.15">
      <c r="A370" s="148">
        <v>3</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hidden="1" customHeight="1" x14ac:dyDescent="0.15">
      <c r="A371" s="148">
        <v>4</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hidden="1" customHeight="1" x14ac:dyDescent="0.15">
      <c r="A372" s="148">
        <v>5</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hidden="1" customHeight="1" x14ac:dyDescent="0.15">
      <c r="A373" s="148">
        <v>6</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hidden="1" customHeight="1" x14ac:dyDescent="0.15">
      <c r="A374" s="148">
        <v>7</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hidden="1" customHeight="1" x14ac:dyDescent="0.15">
      <c r="A375" s="148">
        <v>8</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hidden="1" customHeight="1" x14ac:dyDescent="0.15">
      <c r="A376" s="148">
        <v>9</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hidden="1" customHeight="1" x14ac:dyDescent="0.15">
      <c r="A377" s="148">
        <v>10</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hidden="1" customHeight="1" x14ac:dyDescent="0.15">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x14ac:dyDescent="0.15">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x14ac:dyDescent="0.15">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x14ac:dyDescent="0.15">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x14ac:dyDescent="0.15">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x14ac:dyDescent="0.15">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x14ac:dyDescent="0.15">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x14ac:dyDescent="0.15">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x14ac:dyDescent="0.15">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x14ac:dyDescent="0.15">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x14ac:dyDescent="0.15">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x14ac:dyDescent="0.15">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x14ac:dyDescent="0.15">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x14ac:dyDescent="0.15">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x14ac:dyDescent="0.15">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x14ac:dyDescent="0.15">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x14ac:dyDescent="0.15">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x14ac:dyDescent="0.15">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x14ac:dyDescent="0.15">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x14ac:dyDescent="0.15">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8"/>
      <c r="B400" s="148"/>
      <c r="C400" s="154" t="s">
        <v>362</v>
      </c>
      <c r="D400" s="154"/>
      <c r="E400" s="154"/>
      <c r="F400" s="154"/>
      <c r="G400" s="154"/>
      <c r="H400" s="154"/>
      <c r="I400" s="154"/>
      <c r="J400" s="154"/>
      <c r="K400" s="154"/>
      <c r="L400" s="154"/>
      <c r="M400" s="154" t="s">
        <v>363</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364</v>
      </c>
      <c r="AL400" s="154"/>
      <c r="AM400" s="154"/>
      <c r="AN400" s="154"/>
      <c r="AO400" s="154"/>
      <c r="AP400" s="154"/>
      <c r="AQ400" s="154" t="s">
        <v>23</v>
      </c>
      <c r="AR400" s="154"/>
      <c r="AS400" s="154"/>
      <c r="AT400" s="154"/>
      <c r="AU400" s="156" t="s">
        <v>24</v>
      </c>
      <c r="AV400" s="146"/>
      <c r="AW400" s="146"/>
      <c r="AX400" s="157"/>
    </row>
    <row r="401" spans="1:50" ht="24" hidden="1" customHeight="1" x14ac:dyDescent="0.15">
      <c r="A401" s="148">
        <v>1</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hidden="1" customHeight="1" x14ac:dyDescent="0.15">
      <c r="A402" s="148">
        <v>2</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hidden="1" customHeight="1" x14ac:dyDescent="0.15">
      <c r="A403" s="148">
        <v>3</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hidden="1" customHeight="1" x14ac:dyDescent="0.15">
      <c r="A404" s="148">
        <v>4</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hidden="1" customHeight="1" x14ac:dyDescent="0.15">
      <c r="A405" s="148">
        <v>5</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hidden="1" customHeight="1" x14ac:dyDescent="0.15">
      <c r="A406" s="148">
        <v>6</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hidden="1" customHeight="1" x14ac:dyDescent="0.15">
      <c r="A407" s="148">
        <v>7</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hidden="1" customHeight="1" x14ac:dyDescent="0.15">
      <c r="A408" s="148">
        <v>8</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hidden="1" customHeight="1" x14ac:dyDescent="0.15">
      <c r="A409" s="148">
        <v>9</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hidden="1" customHeight="1" x14ac:dyDescent="0.15">
      <c r="A410" s="148">
        <v>10</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hidden="1" customHeight="1" x14ac:dyDescent="0.15">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x14ac:dyDescent="0.15">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x14ac:dyDescent="0.15">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x14ac:dyDescent="0.15">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x14ac:dyDescent="0.15">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x14ac:dyDescent="0.15">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x14ac:dyDescent="0.15">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x14ac:dyDescent="0.15">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x14ac:dyDescent="0.15">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x14ac:dyDescent="0.15">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x14ac:dyDescent="0.15">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x14ac:dyDescent="0.15">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x14ac:dyDescent="0.15">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x14ac:dyDescent="0.15">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x14ac:dyDescent="0.15">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x14ac:dyDescent="0.15">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x14ac:dyDescent="0.15">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x14ac:dyDescent="0.15">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x14ac:dyDescent="0.15">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x14ac:dyDescent="0.15">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8"/>
      <c r="B433" s="148"/>
      <c r="C433" s="154" t="s">
        <v>362</v>
      </c>
      <c r="D433" s="154"/>
      <c r="E433" s="154"/>
      <c r="F433" s="154"/>
      <c r="G433" s="154"/>
      <c r="H433" s="154"/>
      <c r="I433" s="154"/>
      <c r="J433" s="154"/>
      <c r="K433" s="154"/>
      <c r="L433" s="154"/>
      <c r="M433" s="154" t="s">
        <v>363</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364</v>
      </c>
      <c r="AL433" s="154"/>
      <c r="AM433" s="154"/>
      <c r="AN433" s="154"/>
      <c r="AO433" s="154"/>
      <c r="AP433" s="154"/>
      <c r="AQ433" s="154" t="s">
        <v>23</v>
      </c>
      <c r="AR433" s="154"/>
      <c r="AS433" s="154"/>
      <c r="AT433" s="154"/>
      <c r="AU433" s="156" t="s">
        <v>24</v>
      </c>
      <c r="AV433" s="146"/>
      <c r="AW433" s="146"/>
      <c r="AX433" s="157"/>
    </row>
    <row r="434" spans="1:50" ht="24" hidden="1" customHeight="1" x14ac:dyDescent="0.15">
      <c r="A434" s="148">
        <v>1</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hidden="1" customHeight="1" x14ac:dyDescent="0.15">
      <c r="A435" s="148">
        <v>2</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hidden="1" customHeight="1" x14ac:dyDescent="0.15">
      <c r="A436" s="148">
        <v>3</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hidden="1" customHeight="1" x14ac:dyDescent="0.15">
      <c r="A437" s="148">
        <v>4</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hidden="1" customHeight="1" x14ac:dyDescent="0.15">
      <c r="A438" s="148">
        <v>5</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hidden="1" customHeight="1" x14ac:dyDescent="0.15">
      <c r="A439" s="148">
        <v>6</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hidden="1" customHeight="1" x14ac:dyDescent="0.15">
      <c r="A440" s="148">
        <v>7</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hidden="1" customHeight="1" x14ac:dyDescent="0.15">
      <c r="A441" s="148">
        <v>8</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hidden="1" customHeight="1" x14ac:dyDescent="0.15">
      <c r="A442" s="148">
        <v>9</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hidden="1" customHeight="1" x14ac:dyDescent="0.15">
      <c r="A443" s="148">
        <v>10</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hidden="1" customHeight="1" x14ac:dyDescent="0.15">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x14ac:dyDescent="0.15">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x14ac:dyDescent="0.15">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x14ac:dyDescent="0.15">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x14ac:dyDescent="0.15">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x14ac:dyDescent="0.15">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x14ac:dyDescent="0.15">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x14ac:dyDescent="0.15">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x14ac:dyDescent="0.15">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x14ac:dyDescent="0.15">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x14ac:dyDescent="0.15">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x14ac:dyDescent="0.15">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x14ac:dyDescent="0.15">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x14ac:dyDescent="0.15">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x14ac:dyDescent="0.15">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x14ac:dyDescent="0.15">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x14ac:dyDescent="0.15">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x14ac:dyDescent="0.15">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x14ac:dyDescent="0.15">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x14ac:dyDescent="0.15">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8"/>
      <c r="B466" s="148"/>
      <c r="C466" s="154" t="s">
        <v>362</v>
      </c>
      <c r="D466" s="154"/>
      <c r="E466" s="154"/>
      <c r="F466" s="154"/>
      <c r="G466" s="154"/>
      <c r="H466" s="154"/>
      <c r="I466" s="154"/>
      <c r="J466" s="154"/>
      <c r="K466" s="154"/>
      <c r="L466" s="154"/>
      <c r="M466" s="154" t="s">
        <v>363</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364</v>
      </c>
      <c r="AL466" s="154"/>
      <c r="AM466" s="154"/>
      <c r="AN466" s="154"/>
      <c r="AO466" s="154"/>
      <c r="AP466" s="154"/>
      <c r="AQ466" s="154" t="s">
        <v>23</v>
      </c>
      <c r="AR466" s="154"/>
      <c r="AS466" s="154"/>
      <c r="AT466" s="154"/>
      <c r="AU466" s="156" t="s">
        <v>24</v>
      </c>
      <c r="AV466" s="146"/>
      <c r="AW466" s="146"/>
      <c r="AX466" s="157"/>
    </row>
    <row r="467" spans="1:50" ht="24" hidden="1" customHeight="1" x14ac:dyDescent="0.15">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hidden="1" customHeight="1" x14ac:dyDescent="0.15">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hidden="1" customHeight="1" x14ac:dyDescent="0.15">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hidden="1" customHeight="1" x14ac:dyDescent="0.15">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hidden="1" customHeight="1" x14ac:dyDescent="0.15">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hidden="1" customHeight="1" x14ac:dyDescent="0.15">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hidden="1" customHeight="1" x14ac:dyDescent="0.15">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hidden="1" customHeight="1" x14ac:dyDescent="0.15">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hidden="1" customHeight="1" x14ac:dyDescent="0.15">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hidden="1" customHeight="1" x14ac:dyDescent="0.15">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x14ac:dyDescent="0.15">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x14ac:dyDescent="0.15">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x14ac:dyDescent="0.15">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x14ac:dyDescent="0.15">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x14ac:dyDescent="0.15">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x14ac:dyDescent="0.15">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x14ac:dyDescent="0.15">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x14ac:dyDescent="0.15">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x14ac:dyDescent="0.15">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x14ac:dyDescent="0.15">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x14ac:dyDescent="0.15">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x14ac:dyDescent="0.15">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x14ac:dyDescent="0.15">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x14ac:dyDescent="0.15">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x14ac:dyDescent="0.15">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x14ac:dyDescent="0.15">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x14ac:dyDescent="0.15">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x14ac:dyDescent="0.15">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x14ac:dyDescent="0.15">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x14ac:dyDescent="0.15">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hidden="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5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G38:O40"/>
    <mergeCell ref="P38:X40"/>
    <mergeCell ref="Y38:AA38"/>
    <mergeCell ref="AE34:AI34"/>
    <mergeCell ref="AO56:AS56"/>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10"/>
    <mergeCell ref="AG111:AX117"/>
    <mergeCell ref="AG118:AX1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cfRule type="expression" dxfId="209" priority="555">
      <formula>IF(RIGHT(TEXT(P14,"0.#"),1)=".",FALSE,TRUE)</formula>
    </cfRule>
    <cfRule type="expression" dxfId="208" priority="556">
      <formula>IF(RIGHT(TEXT(P14,"0.#"),1)=".",TRUE,FALSE)</formula>
    </cfRule>
  </conditionalFormatting>
  <conditionalFormatting sqref="AE23:AI23">
    <cfRule type="expression" dxfId="207" priority="545">
      <formula>IF(RIGHT(TEXT(AE23,"0.#"),1)=".",FALSE,TRUE)</formula>
    </cfRule>
    <cfRule type="expression" dxfId="206" priority="546">
      <formula>IF(RIGHT(TEXT(AE23,"0.#"),1)=".",TRUE,FALSE)</formula>
    </cfRule>
  </conditionalFormatting>
  <conditionalFormatting sqref="AE69:AX69">
    <cfRule type="expression" dxfId="205" priority="477">
      <formula>IF(RIGHT(TEXT(AE69,"0.#"),1)=".",FALSE,TRUE)</formula>
    </cfRule>
    <cfRule type="expression" dxfId="204" priority="478">
      <formula>IF(RIGHT(TEXT(AE69,"0.#"),1)=".",TRUE,FALSE)</formula>
    </cfRule>
  </conditionalFormatting>
  <conditionalFormatting sqref="AE83:AI83">
    <cfRule type="expression" dxfId="203" priority="459">
      <formula>IF(RIGHT(TEXT(AE83,"0.#"),1)=".",FALSE,TRUE)</formula>
    </cfRule>
    <cfRule type="expression" dxfId="202" priority="460">
      <formula>IF(RIGHT(TEXT(AE83,"0.#"),1)=".",TRUE,FALSE)</formula>
    </cfRule>
  </conditionalFormatting>
  <conditionalFormatting sqref="AJ83:AX83">
    <cfRule type="expression" dxfId="201" priority="457">
      <formula>IF(RIGHT(TEXT(AJ83,"0.#"),1)=".",FALSE,TRUE)</formula>
    </cfRule>
    <cfRule type="expression" dxfId="200" priority="458">
      <formula>IF(RIGHT(TEXT(AJ83,"0.#"),1)=".",TRUE,FALSE)</formula>
    </cfRule>
  </conditionalFormatting>
  <conditionalFormatting sqref="L99">
    <cfRule type="expression" dxfId="199" priority="437">
      <formula>IF(RIGHT(TEXT(L99,"0.#"),1)=".",FALSE,TRUE)</formula>
    </cfRule>
    <cfRule type="expression" dxfId="198" priority="438">
      <formula>IF(RIGHT(TEXT(L99,"0.#"),1)=".",TRUE,FALSE)</formula>
    </cfRule>
  </conditionalFormatting>
  <conditionalFormatting sqref="L104">
    <cfRule type="expression" dxfId="197" priority="435">
      <formula>IF(RIGHT(TEXT(L104,"0.#"),1)=".",FALSE,TRUE)</formula>
    </cfRule>
    <cfRule type="expression" dxfId="196" priority="436">
      <formula>IF(RIGHT(TEXT(L104,"0.#"),1)=".",TRUE,FALSE)</formula>
    </cfRule>
  </conditionalFormatting>
  <conditionalFormatting sqref="R104">
    <cfRule type="expression" dxfId="195" priority="433">
      <formula>IF(RIGHT(TEXT(R104,"0.#"),1)=".",FALSE,TRUE)</formula>
    </cfRule>
    <cfRule type="expression" dxfId="194" priority="434">
      <formula>IF(RIGHT(TEXT(R104,"0.#"),1)=".",TRUE,FALSE)</formula>
    </cfRule>
  </conditionalFormatting>
  <conditionalFormatting sqref="P18:AX18">
    <cfRule type="expression" dxfId="193" priority="431">
      <formula>IF(RIGHT(TEXT(P18,"0.#"),1)=".",FALSE,TRUE)</formula>
    </cfRule>
    <cfRule type="expression" dxfId="192" priority="432">
      <formula>IF(RIGHT(TEXT(P18,"0.#"),1)=".",TRUE,FALSE)</formula>
    </cfRule>
  </conditionalFormatting>
  <conditionalFormatting sqref="Y181">
    <cfRule type="expression" dxfId="191" priority="427">
      <formula>IF(RIGHT(TEXT(Y181,"0.#"),1)=".",FALSE,TRUE)</formula>
    </cfRule>
    <cfRule type="expression" dxfId="190" priority="428">
      <formula>IF(RIGHT(TEXT(Y181,"0.#"),1)=".",TRUE,FALSE)</formula>
    </cfRule>
  </conditionalFormatting>
  <conditionalFormatting sqref="Y190">
    <cfRule type="expression" dxfId="189" priority="423">
      <formula>IF(RIGHT(TEXT(Y190,"0.#"),1)=".",FALSE,TRUE)</formula>
    </cfRule>
    <cfRule type="expression" dxfId="188" priority="424">
      <formula>IF(RIGHT(TEXT(Y190,"0.#"),1)=".",TRUE,FALSE)</formula>
    </cfRule>
  </conditionalFormatting>
  <conditionalFormatting sqref="AK236">
    <cfRule type="expression" dxfId="187" priority="345">
      <formula>IF(RIGHT(TEXT(AK236,"0.#"),1)=".",FALSE,TRUE)</formula>
    </cfRule>
    <cfRule type="expression" dxfId="186" priority="346">
      <formula>IF(RIGHT(TEXT(AK236,"0.#"),1)=".",TRUE,FALSE)</formula>
    </cfRule>
  </conditionalFormatting>
  <conditionalFormatting sqref="AE54:AI54">
    <cfRule type="expression" dxfId="185" priority="295">
      <formula>IF(RIGHT(TEXT(AE54,"0.#"),1)=".",FALSE,TRUE)</formula>
    </cfRule>
    <cfRule type="expression" dxfId="184" priority="296">
      <formula>IF(RIGHT(TEXT(AE54,"0.#"),1)=".",TRUE,FALSE)</formula>
    </cfRule>
  </conditionalFormatting>
  <conditionalFormatting sqref="P16:AQ17 P15:AX15 P13:AX13">
    <cfRule type="expression" dxfId="183" priority="253">
      <formula>IF(RIGHT(TEXT(P13,"0.#"),1)=".",FALSE,TRUE)</formula>
    </cfRule>
    <cfRule type="expression" dxfId="182" priority="254">
      <formula>IF(RIGHT(TEXT(P13,"0.#"),1)=".",TRUE,FALSE)</formula>
    </cfRule>
  </conditionalFormatting>
  <conditionalFormatting sqref="P19:AJ19">
    <cfRule type="expression" dxfId="181" priority="251">
      <formula>IF(RIGHT(TEXT(P19,"0.#"),1)=".",FALSE,TRUE)</formula>
    </cfRule>
    <cfRule type="expression" dxfId="180" priority="252">
      <formula>IF(RIGHT(TEXT(P19,"0.#"),1)=".",TRUE,FALSE)</formula>
    </cfRule>
  </conditionalFormatting>
  <conditionalFormatting sqref="AE55:AX55 AJ54:AS54">
    <cfRule type="expression" dxfId="179" priority="247">
      <formula>IF(RIGHT(TEXT(AE54,"0.#"),1)=".",FALSE,TRUE)</formula>
    </cfRule>
    <cfRule type="expression" dxfId="178" priority="248">
      <formula>IF(RIGHT(TEXT(AE54,"0.#"),1)=".",TRUE,FALSE)</formula>
    </cfRule>
  </conditionalFormatting>
  <conditionalFormatting sqref="AE68:AS68">
    <cfRule type="expression" dxfId="177" priority="243">
      <formula>IF(RIGHT(TEXT(AE68,"0.#"),1)=".",FALSE,TRUE)</formula>
    </cfRule>
    <cfRule type="expression" dxfId="176" priority="244">
      <formula>IF(RIGHT(TEXT(AE68,"0.#"),1)=".",TRUE,FALSE)</formula>
    </cfRule>
  </conditionalFormatting>
  <conditionalFormatting sqref="AE95:AI95 AE92:AI92 AE89:AI89 AE86:AI86">
    <cfRule type="expression" dxfId="175" priority="241">
      <formula>IF(RIGHT(TEXT(AE86,"0.#"),1)=".",FALSE,TRUE)</formula>
    </cfRule>
    <cfRule type="expression" dxfId="174" priority="242">
      <formula>IF(RIGHT(TEXT(AE86,"0.#"),1)=".",TRUE,FALSE)</formula>
    </cfRule>
  </conditionalFormatting>
  <conditionalFormatting sqref="AJ95:AX95 AJ92:AX92 AJ89:AX89 AJ86:AX86">
    <cfRule type="expression" dxfId="173" priority="239">
      <formula>IF(RIGHT(TEXT(AJ86,"0.#"),1)=".",FALSE,TRUE)</formula>
    </cfRule>
    <cfRule type="expression" dxfId="172" priority="240">
      <formula>IF(RIGHT(TEXT(AJ86,"0.#"),1)=".",TRUE,FALSE)</formula>
    </cfRule>
  </conditionalFormatting>
  <conditionalFormatting sqref="L100:L103 L98">
    <cfRule type="expression" dxfId="171" priority="237">
      <formula>IF(RIGHT(TEXT(L98,"0.#"),1)=".",FALSE,TRUE)</formula>
    </cfRule>
    <cfRule type="expression" dxfId="170" priority="238">
      <formula>IF(RIGHT(TEXT(L98,"0.#"),1)=".",TRUE,FALSE)</formula>
    </cfRule>
  </conditionalFormatting>
  <conditionalFormatting sqref="R98">
    <cfRule type="expression" dxfId="169" priority="233">
      <formula>IF(RIGHT(TEXT(R98,"0.#"),1)=".",FALSE,TRUE)</formula>
    </cfRule>
    <cfRule type="expression" dxfId="168" priority="234">
      <formula>IF(RIGHT(TEXT(R98,"0.#"),1)=".",TRUE,FALSE)</formula>
    </cfRule>
  </conditionalFormatting>
  <conditionalFormatting sqref="R99:R103">
    <cfRule type="expression" dxfId="167" priority="231">
      <formula>IF(RIGHT(TEXT(R99,"0.#"),1)=".",FALSE,TRUE)</formula>
    </cfRule>
    <cfRule type="expression" dxfId="166" priority="232">
      <formula>IF(RIGHT(TEXT(R99,"0.#"),1)=".",TRUE,FALSE)</formula>
    </cfRule>
  </conditionalFormatting>
  <conditionalFormatting sqref="Y182:Y189 Y180">
    <cfRule type="expression" dxfId="165" priority="229">
      <formula>IF(RIGHT(TEXT(Y180,"0.#"),1)=".",FALSE,TRUE)</formula>
    </cfRule>
    <cfRule type="expression" dxfId="164" priority="230">
      <formula>IF(RIGHT(TEXT(Y180,"0.#"),1)=".",TRUE,FALSE)</formula>
    </cfRule>
  </conditionalFormatting>
  <conditionalFormatting sqref="AU181">
    <cfRule type="expression" dxfId="163" priority="227">
      <formula>IF(RIGHT(TEXT(AU181,"0.#"),1)=".",FALSE,TRUE)</formula>
    </cfRule>
    <cfRule type="expression" dxfId="162" priority="228">
      <formula>IF(RIGHT(TEXT(AU181,"0.#"),1)=".",TRUE,FALSE)</formula>
    </cfRule>
  </conditionalFormatting>
  <conditionalFormatting sqref="AU190">
    <cfRule type="expression" dxfId="161" priority="225">
      <formula>IF(RIGHT(TEXT(AU190,"0.#"),1)=".",FALSE,TRUE)</formula>
    </cfRule>
    <cfRule type="expression" dxfId="160" priority="226">
      <formula>IF(RIGHT(TEXT(AU190,"0.#"),1)=".",TRUE,FALSE)</formula>
    </cfRule>
  </conditionalFormatting>
  <conditionalFormatting sqref="AU182:AU189 AU180">
    <cfRule type="expression" dxfId="159" priority="223">
      <formula>IF(RIGHT(TEXT(AU180,"0.#"),1)=".",FALSE,TRUE)</formula>
    </cfRule>
    <cfRule type="expression" dxfId="158" priority="224">
      <formula>IF(RIGHT(TEXT(AU180,"0.#"),1)=".",TRUE,FALSE)</formula>
    </cfRule>
  </conditionalFormatting>
  <conditionalFormatting sqref="Y220 Y207 Y194">
    <cfRule type="expression" dxfId="157" priority="209">
      <formula>IF(RIGHT(TEXT(Y194,"0.#"),1)=".",FALSE,TRUE)</formula>
    </cfRule>
    <cfRule type="expression" dxfId="156" priority="210">
      <formula>IF(RIGHT(TEXT(Y194,"0.#"),1)=".",TRUE,FALSE)</formula>
    </cfRule>
  </conditionalFormatting>
  <conditionalFormatting sqref="Y229 Y216 Y203">
    <cfRule type="expression" dxfId="155" priority="207">
      <formula>IF(RIGHT(TEXT(Y203,"0.#"),1)=".",FALSE,TRUE)</formula>
    </cfRule>
    <cfRule type="expression" dxfId="154" priority="208">
      <formula>IF(RIGHT(TEXT(Y203,"0.#"),1)=".",TRUE,FALSE)</formula>
    </cfRule>
  </conditionalFormatting>
  <conditionalFormatting sqref="Y221:Y228 Y219 Y208:Y215 Y206 Y195:Y202 Y193">
    <cfRule type="expression" dxfId="153" priority="205">
      <formula>IF(RIGHT(TEXT(Y193,"0.#"),1)=".",FALSE,TRUE)</formula>
    </cfRule>
    <cfRule type="expression" dxfId="152" priority="206">
      <formula>IF(RIGHT(TEXT(Y193,"0.#"),1)=".",TRUE,FALSE)</formula>
    </cfRule>
  </conditionalFormatting>
  <conditionalFormatting sqref="AU220 AU207 AU194">
    <cfRule type="expression" dxfId="151" priority="203">
      <formula>IF(RIGHT(TEXT(AU194,"0.#"),1)=".",FALSE,TRUE)</formula>
    </cfRule>
    <cfRule type="expression" dxfId="150" priority="204">
      <formula>IF(RIGHT(TEXT(AU194,"0.#"),1)=".",TRUE,FALSE)</formula>
    </cfRule>
  </conditionalFormatting>
  <conditionalFormatting sqref="AU229 AU216 AU203">
    <cfRule type="expression" dxfId="149" priority="201">
      <formula>IF(RIGHT(TEXT(AU203,"0.#"),1)=".",FALSE,TRUE)</formula>
    </cfRule>
    <cfRule type="expression" dxfId="148" priority="202">
      <formula>IF(RIGHT(TEXT(AU203,"0.#"),1)=".",TRUE,FALSE)</formula>
    </cfRule>
  </conditionalFormatting>
  <conditionalFormatting sqref="AU221:AU228 AU219 AU208:AU215 AU206 AU195:AU202 AU193">
    <cfRule type="expression" dxfId="147" priority="199">
      <formula>IF(RIGHT(TEXT(AU193,"0.#"),1)=".",FALSE,TRUE)</formula>
    </cfRule>
    <cfRule type="expression" dxfId="146" priority="200">
      <formula>IF(RIGHT(TEXT(AU193,"0.#"),1)=".",TRUE,FALSE)</formula>
    </cfRule>
  </conditionalFormatting>
  <conditionalFormatting sqref="AE56:AI56">
    <cfRule type="expression" dxfId="145" priority="173">
      <formula>IF(AND(AE56&gt;=0, RIGHT(TEXT(AE56,"0.#"),1)&lt;&gt;"."),TRUE,FALSE)</formula>
    </cfRule>
    <cfRule type="expression" dxfId="144" priority="174">
      <formula>IF(AND(AE56&gt;=0, RIGHT(TEXT(AE56,"0.#"),1)="."),TRUE,FALSE)</formula>
    </cfRule>
    <cfRule type="expression" dxfId="143" priority="175">
      <formula>IF(AND(AE56&lt;0, RIGHT(TEXT(AE56,"0.#"),1)&lt;&gt;"."),TRUE,FALSE)</formula>
    </cfRule>
    <cfRule type="expression" dxfId="142" priority="176">
      <formula>IF(AND(AE56&lt;0, RIGHT(TEXT(AE56,"0.#"),1)="."),TRUE,FALSE)</formula>
    </cfRule>
  </conditionalFormatting>
  <conditionalFormatting sqref="AJ56:AS56">
    <cfRule type="expression" dxfId="141" priority="169">
      <formula>IF(AND(AJ56&gt;=0, RIGHT(TEXT(AJ56,"0.#"),1)&lt;&gt;"."),TRUE,FALSE)</formula>
    </cfRule>
    <cfRule type="expression" dxfId="140" priority="170">
      <formula>IF(AND(AJ56&gt;=0, RIGHT(TEXT(AJ56,"0.#"),1)="."),TRUE,FALSE)</formula>
    </cfRule>
    <cfRule type="expression" dxfId="139" priority="171">
      <formula>IF(AND(AJ56&lt;0, RIGHT(TEXT(AJ56,"0.#"),1)&lt;&gt;"."),TRUE,FALSE)</formula>
    </cfRule>
    <cfRule type="expression" dxfId="138" priority="172">
      <formula>IF(AND(AJ56&lt;0, RIGHT(TEXT(AJ56,"0.#"),1)="."),TRUE,FALSE)</formula>
    </cfRule>
  </conditionalFormatting>
  <conditionalFormatting sqref="AK237:AK265">
    <cfRule type="expression" dxfId="137" priority="157">
      <formula>IF(RIGHT(TEXT(AK237,"0.#"),1)=".",FALSE,TRUE)</formula>
    </cfRule>
    <cfRule type="expression" dxfId="136" priority="158">
      <formula>IF(RIGHT(TEXT(AK237,"0.#"),1)=".",TRUE,FALSE)</formula>
    </cfRule>
  </conditionalFormatting>
  <conditionalFormatting sqref="AU237:AX265">
    <cfRule type="expression" dxfId="135" priority="153">
      <formula>IF(AND(AU237&gt;=0, RIGHT(TEXT(AU237,"0.#"),1)&lt;&gt;"."),TRUE,FALSE)</formula>
    </cfRule>
    <cfRule type="expression" dxfId="134" priority="154">
      <formula>IF(AND(AU237&gt;=0, RIGHT(TEXT(AU237,"0.#"),1)="."),TRUE,FALSE)</formula>
    </cfRule>
    <cfRule type="expression" dxfId="133" priority="155">
      <formula>IF(AND(AU237&lt;0, RIGHT(TEXT(AU237,"0.#"),1)&lt;&gt;"."),TRUE,FALSE)</formula>
    </cfRule>
    <cfRule type="expression" dxfId="132" priority="156">
      <formula>IF(AND(AU237&lt;0, RIGHT(TEXT(AU237,"0.#"),1)="."),TRUE,FALSE)</formula>
    </cfRule>
  </conditionalFormatting>
  <conditionalFormatting sqref="AK269">
    <cfRule type="expression" dxfId="131" priority="151">
      <formula>IF(RIGHT(TEXT(AK269,"0.#"),1)=".",FALSE,TRUE)</formula>
    </cfRule>
    <cfRule type="expression" dxfId="130" priority="152">
      <formula>IF(RIGHT(TEXT(AK269,"0.#"),1)=".",TRUE,FALSE)</formula>
    </cfRule>
  </conditionalFormatting>
  <conditionalFormatting sqref="AK270:AK298">
    <cfRule type="expression" dxfId="129" priority="145">
      <formula>IF(RIGHT(TEXT(AK270,"0.#"),1)=".",FALSE,TRUE)</formula>
    </cfRule>
    <cfRule type="expression" dxfId="128" priority="146">
      <formula>IF(RIGHT(TEXT(AK270,"0.#"),1)=".",TRUE,FALSE)</formula>
    </cfRule>
  </conditionalFormatting>
  <conditionalFormatting sqref="AU279:AX298">
    <cfRule type="expression" dxfId="127" priority="141">
      <formula>IF(AND(AU279&gt;=0, RIGHT(TEXT(AU279,"0.#"),1)&lt;&gt;"."),TRUE,FALSE)</formula>
    </cfRule>
    <cfRule type="expression" dxfId="126" priority="142">
      <formula>IF(AND(AU279&gt;=0, RIGHT(TEXT(AU279,"0.#"),1)="."),TRUE,FALSE)</formula>
    </cfRule>
    <cfRule type="expression" dxfId="125" priority="143">
      <formula>IF(AND(AU279&lt;0, RIGHT(TEXT(AU279,"0.#"),1)&lt;&gt;"."),TRUE,FALSE)</formula>
    </cfRule>
    <cfRule type="expression" dxfId="124" priority="144">
      <formula>IF(AND(AU279&lt;0, RIGHT(TEXT(AU279,"0.#"),1)="."),TRUE,FALSE)</formula>
    </cfRule>
  </conditionalFormatting>
  <conditionalFormatting sqref="AK302">
    <cfRule type="expression" dxfId="123" priority="139">
      <formula>IF(RIGHT(TEXT(AK302,"0.#"),1)=".",FALSE,TRUE)</formula>
    </cfRule>
    <cfRule type="expression" dxfId="122" priority="140">
      <formula>IF(RIGHT(TEXT(AK302,"0.#"),1)=".",TRUE,FALSE)</formula>
    </cfRule>
  </conditionalFormatting>
  <conditionalFormatting sqref="AU302:AX302">
    <cfRule type="expression" dxfId="121" priority="135">
      <formula>IF(AND(AU302&gt;=0, RIGHT(TEXT(AU302,"0.#"),1)&lt;&gt;"."),TRUE,FALSE)</formula>
    </cfRule>
    <cfRule type="expression" dxfId="120" priority="136">
      <formula>IF(AND(AU302&gt;=0, RIGHT(TEXT(AU302,"0.#"),1)="."),TRUE,FALSE)</formula>
    </cfRule>
    <cfRule type="expression" dxfId="119" priority="137">
      <formula>IF(AND(AU302&lt;0, RIGHT(TEXT(AU302,"0.#"),1)&lt;&gt;"."),TRUE,FALSE)</formula>
    </cfRule>
    <cfRule type="expression" dxfId="118" priority="138">
      <formula>IF(AND(AU302&lt;0, RIGHT(TEXT(AU302,"0.#"),1)="."),TRUE,FALSE)</formula>
    </cfRule>
  </conditionalFormatting>
  <conditionalFormatting sqref="AK303:AK331">
    <cfRule type="expression" dxfId="117" priority="133">
      <formula>IF(RIGHT(TEXT(AK303,"0.#"),1)=".",FALSE,TRUE)</formula>
    </cfRule>
    <cfRule type="expression" dxfId="116" priority="134">
      <formula>IF(RIGHT(TEXT(AK303,"0.#"),1)=".",TRUE,FALSE)</formula>
    </cfRule>
  </conditionalFormatting>
  <conditionalFormatting sqref="AU303:AX331">
    <cfRule type="expression" dxfId="115" priority="129">
      <formula>IF(AND(AU303&gt;=0, RIGHT(TEXT(AU303,"0.#"),1)&lt;&gt;"."),TRUE,FALSE)</formula>
    </cfRule>
    <cfRule type="expression" dxfId="114" priority="130">
      <formula>IF(AND(AU303&gt;=0, RIGHT(TEXT(AU303,"0.#"),1)="."),TRUE,FALSE)</formula>
    </cfRule>
    <cfRule type="expression" dxfId="113" priority="131">
      <formula>IF(AND(AU303&lt;0, RIGHT(TEXT(AU303,"0.#"),1)&lt;&gt;"."),TRUE,FALSE)</formula>
    </cfRule>
    <cfRule type="expression" dxfId="112" priority="132">
      <formula>IF(AND(AU303&lt;0, RIGHT(TEXT(AU303,"0.#"),1)="."),TRUE,FALSE)</formula>
    </cfRule>
  </conditionalFormatting>
  <conditionalFormatting sqref="AK335">
    <cfRule type="expression" dxfId="111" priority="127">
      <formula>IF(RIGHT(TEXT(AK335,"0.#"),1)=".",FALSE,TRUE)</formula>
    </cfRule>
    <cfRule type="expression" dxfId="110" priority="128">
      <formula>IF(RIGHT(TEXT(AK335,"0.#"),1)=".",TRUE,FALSE)</formula>
    </cfRule>
  </conditionalFormatting>
  <conditionalFormatting sqref="AU335:AX335">
    <cfRule type="expression" dxfId="109" priority="123">
      <formula>IF(AND(AU335&gt;=0, RIGHT(TEXT(AU335,"0.#"),1)&lt;&gt;"."),TRUE,FALSE)</formula>
    </cfRule>
    <cfRule type="expression" dxfId="108" priority="124">
      <formula>IF(AND(AU335&gt;=0, RIGHT(TEXT(AU335,"0.#"),1)="."),TRUE,FALSE)</formula>
    </cfRule>
    <cfRule type="expression" dxfId="107" priority="125">
      <formula>IF(AND(AU335&lt;0, RIGHT(TEXT(AU335,"0.#"),1)&lt;&gt;"."),TRUE,FALSE)</formula>
    </cfRule>
    <cfRule type="expression" dxfId="106" priority="126">
      <formula>IF(AND(AU335&lt;0, RIGHT(TEXT(AU335,"0.#"),1)="."),TRUE,FALSE)</formula>
    </cfRule>
  </conditionalFormatting>
  <conditionalFormatting sqref="AK336:AK364">
    <cfRule type="expression" dxfId="105" priority="121">
      <formula>IF(RIGHT(TEXT(AK336,"0.#"),1)=".",FALSE,TRUE)</formula>
    </cfRule>
    <cfRule type="expression" dxfId="104" priority="122">
      <formula>IF(RIGHT(TEXT(AK336,"0.#"),1)=".",TRUE,FALSE)</formula>
    </cfRule>
  </conditionalFormatting>
  <conditionalFormatting sqref="AU336:AX364">
    <cfRule type="expression" dxfId="103" priority="117">
      <formula>IF(AND(AU336&gt;=0, RIGHT(TEXT(AU336,"0.#"),1)&lt;&gt;"."),TRUE,FALSE)</formula>
    </cfRule>
    <cfRule type="expression" dxfId="102" priority="118">
      <formula>IF(AND(AU336&gt;=0, RIGHT(TEXT(AU336,"0.#"),1)="."),TRUE,FALSE)</formula>
    </cfRule>
    <cfRule type="expression" dxfId="101" priority="119">
      <formula>IF(AND(AU336&lt;0, RIGHT(TEXT(AU336,"0.#"),1)&lt;&gt;"."),TRUE,FALSE)</formula>
    </cfRule>
    <cfRule type="expression" dxfId="100" priority="120">
      <formula>IF(AND(AU336&lt;0, RIGHT(TEXT(AU336,"0.#"),1)="."),TRUE,FALSE)</formula>
    </cfRule>
  </conditionalFormatting>
  <conditionalFormatting sqref="AK368">
    <cfRule type="expression" dxfId="99" priority="115">
      <formula>IF(RIGHT(TEXT(AK368,"0.#"),1)=".",FALSE,TRUE)</formula>
    </cfRule>
    <cfRule type="expression" dxfId="98" priority="116">
      <formula>IF(RIGHT(TEXT(AK368,"0.#"),1)=".",TRUE,FALSE)</formula>
    </cfRule>
  </conditionalFormatting>
  <conditionalFormatting sqref="AU368:AX368">
    <cfRule type="expression" dxfId="97" priority="111">
      <formula>IF(AND(AU368&gt;=0, RIGHT(TEXT(AU368,"0.#"),1)&lt;&gt;"."),TRUE,FALSE)</formula>
    </cfRule>
    <cfRule type="expression" dxfId="96" priority="112">
      <formula>IF(AND(AU368&gt;=0, RIGHT(TEXT(AU368,"0.#"),1)="."),TRUE,FALSE)</formula>
    </cfRule>
    <cfRule type="expression" dxfId="95" priority="113">
      <formula>IF(AND(AU368&lt;0, RIGHT(TEXT(AU368,"0.#"),1)&lt;&gt;"."),TRUE,FALSE)</formula>
    </cfRule>
    <cfRule type="expression" dxfId="94" priority="114">
      <formula>IF(AND(AU368&lt;0, RIGHT(TEXT(AU368,"0.#"),1)="."),TRUE,FALSE)</formula>
    </cfRule>
  </conditionalFormatting>
  <conditionalFormatting sqref="AK369:AK397">
    <cfRule type="expression" dxfId="93" priority="109">
      <formula>IF(RIGHT(TEXT(AK369,"0.#"),1)=".",FALSE,TRUE)</formula>
    </cfRule>
    <cfRule type="expression" dxfId="92" priority="110">
      <formula>IF(RIGHT(TEXT(AK369,"0.#"),1)=".",TRUE,FALSE)</formula>
    </cfRule>
  </conditionalFormatting>
  <conditionalFormatting sqref="AU369:AX397">
    <cfRule type="expression" dxfId="91" priority="105">
      <formula>IF(AND(AU369&gt;=0, RIGHT(TEXT(AU369,"0.#"),1)&lt;&gt;"."),TRUE,FALSE)</formula>
    </cfRule>
    <cfRule type="expression" dxfId="90" priority="106">
      <formula>IF(AND(AU369&gt;=0, RIGHT(TEXT(AU369,"0.#"),1)="."),TRUE,FALSE)</formula>
    </cfRule>
    <cfRule type="expression" dxfId="89" priority="107">
      <formula>IF(AND(AU369&lt;0, RIGHT(TEXT(AU369,"0.#"),1)&lt;&gt;"."),TRUE,FALSE)</formula>
    </cfRule>
    <cfRule type="expression" dxfId="88" priority="108">
      <formula>IF(AND(AU369&lt;0, RIGHT(TEXT(AU369,"0.#"),1)="."),TRUE,FALSE)</formula>
    </cfRule>
  </conditionalFormatting>
  <conditionalFormatting sqref="AK401">
    <cfRule type="expression" dxfId="87" priority="103">
      <formula>IF(RIGHT(TEXT(AK401,"0.#"),1)=".",FALSE,TRUE)</formula>
    </cfRule>
    <cfRule type="expression" dxfId="86" priority="104">
      <formula>IF(RIGHT(TEXT(AK401,"0.#"),1)=".",TRUE,FALSE)</formula>
    </cfRule>
  </conditionalFormatting>
  <conditionalFormatting sqref="AU401:AX401">
    <cfRule type="expression" dxfId="85" priority="99">
      <formula>IF(AND(AU401&gt;=0, RIGHT(TEXT(AU401,"0.#"),1)&lt;&gt;"."),TRUE,FALSE)</formula>
    </cfRule>
    <cfRule type="expression" dxfId="84" priority="100">
      <formula>IF(AND(AU401&gt;=0, RIGHT(TEXT(AU401,"0.#"),1)="."),TRUE,FALSE)</formula>
    </cfRule>
    <cfRule type="expression" dxfId="83" priority="101">
      <formula>IF(AND(AU401&lt;0, RIGHT(TEXT(AU401,"0.#"),1)&lt;&gt;"."),TRUE,FALSE)</formula>
    </cfRule>
    <cfRule type="expression" dxfId="82" priority="102">
      <formula>IF(AND(AU401&lt;0, RIGHT(TEXT(AU401,"0.#"),1)="."),TRUE,FALSE)</formula>
    </cfRule>
  </conditionalFormatting>
  <conditionalFormatting sqref="AK402:AK430">
    <cfRule type="expression" dxfId="81" priority="97">
      <formula>IF(RIGHT(TEXT(AK402,"0.#"),1)=".",FALSE,TRUE)</formula>
    </cfRule>
    <cfRule type="expression" dxfId="80" priority="98">
      <formula>IF(RIGHT(TEXT(AK402,"0.#"),1)=".",TRUE,FALSE)</formula>
    </cfRule>
  </conditionalFormatting>
  <conditionalFormatting sqref="AU402:AX430">
    <cfRule type="expression" dxfId="79" priority="93">
      <formula>IF(AND(AU402&gt;=0, RIGHT(TEXT(AU402,"0.#"),1)&lt;&gt;"."),TRUE,FALSE)</formula>
    </cfRule>
    <cfRule type="expression" dxfId="78" priority="94">
      <formula>IF(AND(AU402&gt;=0, RIGHT(TEXT(AU402,"0.#"),1)="."),TRUE,FALSE)</formula>
    </cfRule>
    <cfRule type="expression" dxfId="77" priority="95">
      <formula>IF(AND(AU402&lt;0, RIGHT(TEXT(AU402,"0.#"),1)&lt;&gt;"."),TRUE,FALSE)</formula>
    </cfRule>
    <cfRule type="expression" dxfId="76" priority="96">
      <formula>IF(AND(AU402&lt;0, RIGHT(TEXT(AU402,"0.#"),1)="."),TRUE,FALSE)</formula>
    </cfRule>
  </conditionalFormatting>
  <conditionalFormatting sqref="AK434">
    <cfRule type="expression" dxfId="75" priority="91">
      <formula>IF(RIGHT(TEXT(AK434,"0.#"),1)=".",FALSE,TRUE)</formula>
    </cfRule>
    <cfRule type="expression" dxfId="74" priority="92">
      <formula>IF(RIGHT(TEXT(AK434,"0.#"),1)=".",TRUE,FALSE)</formula>
    </cfRule>
  </conditionalFormatting>
  <conditionalFormatting sqref="AU434:AX434">
    <cfRule type="expression" dxfId="73" priority="87">
      <formula>IF(AND(AU434&gt;=0, RIGHT(TEXT(AU434,"0.#"),1)&lt;&gt;"."),TRUE,FALSE)</formula>
    </cfRule>
    <cfRule type="expression" dxfId="72" priority="88">
      <formula>IF(AND(AU434&gt;=0, RIGHT(TEXT(AU434,"0.#"),1)="."),TRUE,FALSE)</formula>
    </cfRule>
    <cfRule type="expression" dxfId="71" priority="89">
      <formula>IF(AND(AU434&lt;0, RIGHT(TEXT(AU434,"0.#"),1)&lt;&gt;"."),TRUE,FALSE)</formula>
    </cfRule>
    <cfRule type="expression" dxfId="70" priority="90">
      <formula>IF(AND(AU434&lt;0, RIGHT(TEXT(AU434,"0.#"),1)="."),TRUE,FALSE)</formula>
    </cfRule>
  </conditionalFormatting>
  <conditionalFormatting sqref="AK435:AK463">
    <cfRule type="expression" dxfId="69" priority="85">
      <formula>IF(RIGHT(TEXT(AK435,"0.#"),1)=".",FALSE,TRUE)</formula>
    </cfRule>
    <cfRule type="expression" dxfId="68" priority="86">
      <formula>IF(RIGHT(TEXT(AK435,"0.#"),1)=".",TRUE,FALSE)</formula>
    </cfRule>
  </conditionalFormatting>
  <conditionalFormatting sqref="AU435:AX463">
    <cfRule type="expression" dxfId="67" priority="81">
      <formula>IF(AND(AU435&gt;=0, RIGHT(TEXT(AU435,"0.#"),1)&lt;&gt;"."),TRUE,FALSE)</formula>
    </cfRule>
    <cfRule type="expression" dxfId="66" priority="82">
      <formula>IF(AND(AU435&gt;=0, RIGHT(TEXT(AU435,"0.#"),1)="."),TRUE,FALSE)</formula>
    </cfRule>
    <cfRule type="expression" dxfId="65" priority="83">
      <formula>IF(AND(AU435&lt;0, RIGHT(TEXT(AU435,"0.#"),1)&lt;&gt;"."),TRUE,FALSE)</formula>
    </cfRule>
    <cfRule type="expression" dxfId="64" priority="84">
      <formula>IF(AND(AU435&lt;0, RIGHT(TEXT(AU435,"0.#"),1)="."),TRUE,FALSE)</formula>
    </cfRule>
  </conditionalFormatting>
  <conditionalFormatting sqref="AK467">
    <cfRule type="expression" dxfId="63" priority="79">
      <formula>IF(RIGHT(TEXT(AK467,"0.#"),1)=".",FALSE,TRUE)</formula>
    </cfRule>
    <cfRule type="expression" dxfId="62" priority="80">
      <formula>IF(RIGHT(TEXT(AK467,"0.#"),1)=".",TRUE,FALSE)</formula>
    </cfRule>
  </conditionalFormatting>
  <conditionalFormatting sqref="AU467:AX467">
    <cfRule type="expression" dxfId="61" priority="75">
      <formula>IF(AND(AU467&gt;=0, RIGHT(TEXT(AU467,"0.#"),1)&lt;&gt;"."),TRUE,FALSE)</formula>
    </cfRule>
    <cfRule type="expression" dxfId="60" priority="76">
      <formula>IF(AND(AU467&gt;=0, RIGHT(TEXT(AU467,"0.#"),1)="."),TRUE,FALSE)</formula>
    </cfRule>
    <cfRule type="expression" dxfId="59" priority="77">
      <formula>IF(AND(AU467&lt;0, RIGHT(TEXT(AU467,"0.#"),1)&lt;&gt;"."),TRUE,FALSE)</formula>
    </cfRule>
    <cfRule type="expression" dxfId="58" priority="78">
      <formula>IF(AND(AU467&lt;0, RIGHT(TEXT(AU467,"0.#"),1)="."),TRUE,FALSE)</formula>
    </cfRule>
  </conditionalFormatting>
  <conditionalFormatting sqref="AK468:AK496">
    <cfRule type="expression" dxfId="57" priority="73">
      <formula>IF(RIGHT(TEXT(AK468,"0.#"),1)=".",FALSE,TRUE)</formula>
    </cfRule>
    <cfRule type="expression" dxfId="56" priority="74">
      <formula>IF(RIGHT(TEXT(AK468,"0.#"),1)=".",TRUE,FALSE)</formula>
    </cfRule>
  </conditionalFormatting>
  <conditionalFormatting sqref="AU468:AX496">
    <cfRule type="expression" dxfId="55" priority="69">
      <formula>IF(AND(AU468&gt;=0, RIGHT(TEXT(AU468,"0.#"),1)&lt;&gt;"."),TRUE,FALSE)</formula>
    </cfRule>
    <cfRule type="expression" dxfId="54" priority="70">
      <formula>IF(AND(AU468&gt;=0, RIGHT(TEXT(AU468,"0.#"),1)="."),TRUE,FALSE)</formula>
    </cfRule>
    <cfRule type="expression" dxfId="53" priority="71">
      <formula>IF(AND(AU468&lt;0, RIGHT(TEXT(AU468,"0.#"),1)&lt;&gt;"."),TRUE,FALSE)</formula>
    </cfRule>
    <cfRule type="expression" dxfId="52" priority="72">
      <formula>IF(AND(AU468&lt;0, RIGHT(TEXT(AU468,"0.#"),1)="."),TRUE,FALSE)</formula>
    </cfRule>
  </conditionalFormatting>
  <conditionalFormatting sqref="AE24:AX24 AJ23:AS23">
    <cfRule type="expression" dxfId="51" priority="67">
      <formula>IF(RIGHT(TEXT(AE23,"0.#"),1)=".",FALSE,TRUE)</formula>
    </cfRule>
    <cfRule type="expression" dxfId="50" priority="68">
      <formula>IF(RIGHT(TEXT(AE23,"0.#"),1)=".",TRUE,FALSE)</formula>
    </cfRule>
  </conditionalFormatting>
  <conditionalFormatting sqref="AE25:AI25">
    <cfRule type="expression" dxfId="49" priority="59">
      <formula>IF(AND(AE25&gt;=0, RIGHT(TEXT(AE25,"0.#"),1)&lt;&gt;"."),TRUE,FALSE)</formula>
    </cfRule>
    <cfRule type="expression" dxfId="48" priority="60">
      <formula>IF(AND(AE25&gt;=0, RIGHT(TEXT(AE25,"0.#"),1)="."),TRUE,FALSE)</formula>
    </cfRule>
    <cfRule type="expression" dxfId="47" priority="61">
      <formula>IF(AND(AE25&lt;0, RIGHT(TEXT(AE25,"0.#"),1)&lt;&gt;"."),TRUE,FALSE)</formula>
    </cfRule>
    <cfRule type="expression" dxfId="46" priority="62">
      <formula>IF(AND(AE25&lt;0, RIGHT(TEXT(AE25,"0.#"),1)="."),TRUE,FALSE)</formula>
    </cfRule>
  </conditionalFormatting>
  <conditionalFormatting sqref="AJ25:AS25">
    <cfRule type="expression" dxfId="45" priority="55">
      <formula>IF(AND(AJ25&gt;=0, RIGHT(TEXT(AJ25,"0.#"),1)&lt;&gt;"."),TRUE,FALSE)</formula>
    </cfRule>
    <cfRule type="expression" dxfId="44" priority="56">
      <formula>IF(AND(AJ25&gt;=0, RIGHT(TEXT(AJ25,"0.#"),1)="."),TRUE,FALSE)</formula>
    </cfRule>
    <cfRule type="expression" dxfId="43" priority="57">
      <formula>IF(AND(AJ25&lt;0, RIGHT(TEXT(AJ25,"0.#"),1)&lt;&gt;"."),TRUE,FALSE)</formula>
    </cfRule>
    <cfRule type="expression" dxfId="42" priority="58">
      <formula>IF(AND(AJ25&lt;0, RIGHT(TEXT(AJ25,"0.#"),1)="."),TRUE,FALSE)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N81 AE78:AX78 AE75:AX75 AE72:AX72 AT81:AX81">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U269:AX278">
    <cfRule type="expression" dxfId="13" priority="11">
      <formula>IF(AND(AU269&gt;=0, RIGHT(TEXT(AU269,"0.#"),1)&lt;&gt;"."),TRUE,FALSE)</formula>
    </cfRule>
    <cfRule type="expression" dxfId="12" priority="12">
      <formula>IF(AND(AU269&gt;=0, RIGHT(TEXT(AU269,"0.#"),1)="."),TRUE,FALSE)</formula>
    </cfRule>
    <cfRule type="expression" dxfId="11" priority="13">
      <formula>IF(AND(AU269&lt;0, RIGHT(TEXT(AU269,"0.#"),1)&lt;&gt;"."),TRUE,FALSE)</formula>
    </cfRule>
    <cfRule type="expression" dxfId="10" priority="14">
      <formula>IF(AND(AU269&lt;0, RIGHT(TEXT(AU269,"0.#"),1)="."),TRUE,FALSE)</formula>
    </cfRule>
  </conditionalFormatting>
  <conditionalFormatting sqref="AQ236:AT236">
    <cfRule type="expression" dxfId="9" priority="7">
      <formula>IF(AND(AQ236&gt;=0, RIGHT(TEXT(AQ236,"0.#"),1)&lt;&gt;"."),TRUE,FALSE)</formula>
    </cfRule>
    <cfRule type="expression" dxfId="8" priority="8">
      <formula>IF(AND(AQ236&gt;=0, RIGHT(TEXT(AQ236,"0.#"),1)="."),TRUE,FALSE)</formula>
    </cfRule>
    <cfRule type="expression" dxfId="7" priority="9">
      <formula>IF(AND(AQ236&lt;0, RIGHT(TEXT(AQ236,"0.#"),1)&lt;&gt;"."),TRUE,FALSE)</formula>
    </cfRule>
    <cfRule type="expression" dxfId="6" priority="10">
      <formula>IF(AND(AQ236&lt;0, RIGHT(TEXT(AQ236,"0.#"),1)="."),TRUE,FALSE)</formula>
    </cfRule>
  </conditionalFormatting>
  <conditionalFormatting sqref="AU236:AX236">
    <cfRule type="expression" dxfId="5" priority="3">
      <formula>IF(AND(AU236&gt;=0, RIGHT(TEXT(AU236,"0.#"),1)&lt;&gt;"."),TRUE,FALSE)</formula>
    </cfRule>
    <cfRule type="expression" dxfId="4" priority="4">
      <formula>IF(AND(AU236&gt;=0, RIGHT(TEXT(AU236,"0.#"),1)="."),TRUE,FALSE)</formula>
    </cfRule>
    <cfRule type="expression" dxfId="3" priority="5">
      <formula>IF(AND(AU236&lt;0, RIGHT(TEXT(AU236,"0.#"),1)&lt;&gt;"."),TRUE,FALSE)</formula>
    </cfRule>
    <cfRule type="expression" dxfId="2" priority="6">
      <formula>IF(AND(AU236&lt;0, RIGHT(TEXT(AU236,"0.#"),1)="."),TRUE,FALSE)</formula>
    </cfRule>
  </conditionalFormatting>
  <conditionalFormatting sqref="AO81:AS81">
    <cfRule type="expression" dxfId="1" priority="1">
      <formula>IF(RIGHT(TEXT(AO81,"0.#"),1)=".",FALSE,TRUE)</formula>
    </cfRule>
    <cfRule type="expression" dxfId="0" priority="2">
      <formula>IF(RIGHT(TEXT(AO81,"0.#"),1)=".",TRUE,FALSE)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374</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t="s">
        <v>374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2015-08-13T05:31:17Z</cp:lastPrinted>
  <dcterms:created xsi:type="dcterms:W3CDTF">2012-03-13T00:50:25Z</dcterms:created>
  <dcterms:modified xsi:type="dcterms:W3CDTF">2015-09-09T11:43:51Z</dcterms:modified>
</cp:coreProperties>
</file>