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7 法務省(37～40)○○○\04 法務省最終公表（エクセル）\参事官指摘後\"/>
    </mc:Choice>
  </mc:AlternateContent>
  <bookViews>
    <workbookView xWindow="-15" yWindow="0" windowWidth="20520" windowHeight="6600"/>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<sst xmlns="http://schemas.openxmlformats.org/spreadsheetml/2006/main" count="856" uniqueCount="490">
  <si>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</si>
  <si>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</si>
  <si>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</si>
  <si>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</si>
  <si>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</si>
  <si>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</si>
  <si>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</si>
  <si>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</si>
  <si>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</si>
  <si>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</si>
  <si>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</si>
  <si>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</si>
  <si>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</si>
  <si>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</si>
  <si>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</si>
  <si>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</si>
  <si>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</si>
  <si>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</si>
  <si>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</si>
  <si>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</si>
  <si>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</si>
  <si>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</si>
  <si>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</si>
  <si>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</si>
  <si>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</si>
  <si>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</si>
  <si>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</si>
  <si>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</si>
  <si>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</si>
  <si>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</si>
  <si>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</si>
  <si>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</si>
  <si>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</si>
  <si>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</si>
  <si>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</si>
  <si>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</si>
  <si>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</si>
  <si>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</si>
  <si>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</si>
  <si>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</si>
  <si>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</si>
  <si>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</si>
  <si>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</si>
  <si>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</si>
  <si>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</si>
  <si>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</si>
  <si>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</si>
  <si>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</si>
  <si>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</si>
  <si>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</si>
  <si>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</si>
  <si>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</si>
  <si>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</si>
  <si>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</si>
  <si>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</si>
  <si>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</si>
  <si>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</si>
  <si>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</si>
  <si>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</si>
  <si>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</si>
  <si>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</si>
  <si>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</si>
  <si>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</si>
  <si>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</si>
  <si>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</si>
  <si>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</si>
  <si>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</si>
  <si>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</si>
  <si>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</si>
  <si>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</si>
  <si>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</si>
  <si>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</si>
  <si>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</si>
  <si>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</si>
  <si>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</si>
  <si>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</si>
  <si>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</si>
  <si>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</si>
  <si>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</si>
  <si>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</si>
  <si>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</si>
  <si>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</si>
  <si>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</si>
  <si>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</si>
  <si>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</si>
  <si>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</si>
  <si>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</si>
  <si>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</si>
  <si>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</si>
  <si>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</si>
  <si>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</si>
  <si>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</si>
  <si>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</si>
  <si>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</si>
  <si>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</si>
  <si>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</si>
  <si>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</si>
  <si>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</si>
  <si>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</si>
  <si>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</si>
  <si>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</si>
  <si>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</si>
  <si>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</si>
  <si>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</si>
  <si>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</si>
  <si>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</si>
  <si>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</si>
  <si>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</si>
  <si>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</si>
  <si>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</si>
  <si>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</si>
  <si>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</si>
  <si>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</si>
  <si>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</si>
  <si>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</si>
  <si>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</si>
  <si>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</si>
  <si>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</si>
  <si>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</si>
  <si>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</si>
  <si>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</si>
  <si>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</si>
  <si>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</si>
  <si>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</si>
  <si>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</si>
  <si>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</si>
  <si>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</si>
  <si>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</si>
  <si>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</si>
  <si>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</si>
  <si>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</si>
  <si>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</si>
  <si>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</si>
  <si>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</si>
  <si>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</si>
  <si>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</si>
  <si>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</si>
  <si>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</si>
  <si>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</si>
  <si>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</si>
  <si>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</si>
  <si>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</si>
  <si>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</si>
  <si>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</si>
  <si>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</si>
  <si>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</si>
  <si>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</si>
  <si>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</si>
  <si>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</si>
  <si>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</si>
  <si>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</si>
  <si>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</si>
  <si>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</si>
  <si>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</si>
  <si>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</si>
  <si>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</si>
  <si>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</si>
  <si>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</si>
  <si>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</si>
  <si>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</si>
  <si>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</si>
  <si>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</si>
  <si>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</si>
  <si>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</si>
  <si>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</si>
  <si>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</si>
  <si>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</si>
  <si>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</si>
  <si>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</si>
  <si>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</si>
  <si>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</si>
  <si>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</si>
  <si>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</si>
  <si>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</si>
  <si>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</si>
  <si>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</si>
  <si>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</si>
  <si>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</si>
  <si>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</si>
  <si>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</si>
  <si>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</si>
  <si>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</si>
  <si>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</si>
  <si>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</si>
  <si>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</si>
  <si>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</si>
  <si>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</si>
  <si>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</si>
  <si>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</si>
  <si>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</si>
  <si>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</si>
  <si>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</si>
  <si>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</si>
  <si>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</si>
  <si>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</si>
  <si>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</si>
  <si>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</si>
  <si>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</si>
  <si>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</si>
  <si>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</si>
  <si>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</si>
  <si>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</si>
  <si>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</si>
  <si>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</si>
  <si>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</si>
  <si>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</si>
  <si>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</si>
  <si>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</si>
  <si>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</si>
  <si>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</si>
  <si>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</si>
  <si>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</si>
  <si>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</si>
  <si>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</si>
  <si>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</si>
  <si>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</si>
  <si>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</si>
  <si>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</si>
  <si>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</si>
  <si>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</si>
  <si>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</si>
  <si>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</si>
  <si>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</si>
  <si>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</si>
  <si>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</si>
  <si>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</si>
  <si>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</si>
  <si>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</si>
  <si>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</si>
  <si>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</si>
  <si>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</si>
  <si>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</si>
  <si>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</si>
  <si>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</si>
  <si>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</si>
  <si>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</si>
  <si>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</si>
  <si>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</si>
  <si>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</si>
  <si>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</si>
  <si>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</si>
  <si>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</si>
  <si>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</si>
  <si>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</si>
  <si>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</si>
  <si>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</si>
  <si>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</si>
  <si>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</si>
  <si>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</si>
  <si>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</si>
  <si>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</si>
  <si>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</si>
  <si>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</si>
  <si>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</si>
  <si>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</si>
  <si>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</si>
  <si>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</si>
  <si>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</si>
  <si>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</si>
  <si>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</si>
  <si>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</si>
  <si>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</si>
  <si>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</si>
  <si>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</si>
  <si>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</si>
  <si>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</si>
  <si>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</si>
  <si>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</si>
  <si>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</si>
  <si>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</si>
  <si>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</si>
  <si>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</si>
  <si>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</si>
  <si>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</si>
  <si>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</si>
  <si>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</si>
  <si>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</si>
  <si>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</si>
  <si>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</si>
  <si>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</si>
  <si>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</si>
  <si>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</si>
  <si>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</si>
  <si>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</si>
  <si>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</si>
  <si>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</si>
  <si>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</si>
  <si>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</si>
  <si>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</si>
  <si>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</si>
  <si>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</si>
  <si>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</si>
  <si>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</si>
  <si>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</si>
  <si>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</si>
  <si>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</si>
  <si>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</si>
  <si>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</si>
  <si>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</si>
  <si>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</si>
  <si>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</si>
  <si>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</si>
  <si>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</si>
  <si>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</si>
  <si>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</si>
  <si>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</si>
  <si>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</si>
  <si>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</si>
  <si>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</si>
  <si>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</si>
  <si>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</si>
  <si>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</si>
  <si>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</si>
  <si>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</si>
  <si>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</si>
  <si>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</si>
  <si>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</si>
  <si>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</si>
  <si>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</si>
  <si>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</si>
  <si>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</si>
  <si>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</si>
  <si>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</si>
  <si>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</si>
  <si>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</si>
  <si>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</si>
  <si>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</si>
  <si>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</si>
  <si>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</si>
  <si>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</si>
  <si>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</si>
  <si>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</si>
  <si>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</si>
  <si>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</si>
  <si>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</si>
  <si>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</si>
  <si>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</si>
  <si>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</si>
  <si>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</si>
  <si>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</si>
  <si>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</si>
  <si>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</si>
  <si>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</si>
  <si>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</si>
  <si>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</si>
  <si>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</si>
  <si>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</si>
  <si>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</si>
  <si>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</si>
  <si>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</si>
  <si>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</si>
  <si>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</si>
  <si>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</si>
  <si>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</si>
  <si>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</si>
  <si>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</si>
  <si>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</si>
  <si>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</si>
  <si>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</si>
  <si>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</si>
  <si>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</si>
  <si>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</si>
  <si>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</si>
  <si>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</si>
  <si>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</si>
  <si>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</si>
  <si>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</si>
  <si>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</si>
  <si>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</si>
  <si>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</si>
  <si>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</si>
  <si>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</si>
  <si>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</si>
  <si>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</si>
  <si>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</si>
  <si>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</si>
  <si>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</si>
  <si>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</si>
  <si>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</si>
  <si>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</si>
  <si>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登記事務処理の適正・迅速な実施</t>
    <phoneticPr fontId="5"/>
  </si>
  <si>
    <t>新25-020</t>
    <phoneticPr fontId="5"/>
  </si>
  <si>
    <t>041</t>
    <phoneticPr fontId="5"/>
  </si>
  <si>
    <t>不動産登記法（平成16年法律第123号）第14条第1項ほか</t>
    <rPh sb="0" eb="3">
      <t>フドウサン</t>
    </rPh>
    <rPh sb="3" eb="5">
      <t>トウキ</t>
    </rPh>
    <rPh sb="5" eb="6">
      <t>ホウ</t>
    </rPh>
    <rPh sb="7" eb="9">
      <t>ヘイセイ</t>
    </rPh>
    <rPh sb="11" eb="12">
      <t>ネン</t>
    </rPh>
    <rPh sb="12" eb="14">
      <t>ホウリツ</t>
    </rPh>
    <rPh sb="14" eb="15">
      <t>ダイ</t>
    </rPh>
    <rPh sb="18" eb="19">
      <t>ゴウ</t>
    </rPh>
    <rPh sb="20" eb="21">
      <t>ダイ</t>
    </rPh>
    <rPh sb="23" eb="24">
      <t>ジョウ</t>
    </rPh>
    <rPh sb="24" eb="25">
      <t>ダイ</t>
    </rPh>
    <rPh sb="26" eb="27">
      <t>コウ</t>
    </rPh>
    <phoneticPr fontId="5"/>
  </si>
  <si>
    <t>平成23年6月25日東日本大震災復興構想会議提言
東日本大震災からの復興の基本方針（平成23年7月29日東日本大震災復興対策本部決定）</t>
    <rPh sb="0" eb="2">
      <t>ヘイセイ</t>
    </rPh>
    <rPh sb="4" eb="5">
      <t>ネン</t>
    </rPh>
    <rPh sb="6" eb="7">
      <t>ガツ</t>
    </rPh>
    <rPh sb="9" eb="10">
      <t>ニチ</t>
    </rPh>
    <rPh sb="10" eb="11">
      <t>ヒガシ</t>
    </rPh>
    <rPh sb="11" eb="13">
      <t>ニホン</t>
    </rPh>
    <rPh sb="13" eb="16">
      <t>ダイシンサイ</t>
    </rPh>
    <rPh sb="16" eb="18">
      <t>フッコウ</t>
    </rPh>
    <rPh sb="18" eb="20">
      <t>コウソウ</t>
    </rPh>
    <rPh sb="20" eb="22">
      <t>カイギ</t>
    </rPh>
    <rPh sb="22" eb="24">
      <t>テイゲン</t>
    </rPh>
    <rPh sb="25" eb="26">
      <t>ヒガシ</t>
    </rPh>
    <rPh sb="26" eb="28">
      <t>ニホン</t>
    </rPh>
    <rPh sb="28" eb="31">
      <t>ダイシンサイ</t>
    </rPh>
    <rPh sb="34" eb="36">
      <t>フッコウ</t>
    </rPh>
    <rPh sb="37" eb="39">
      <t>キホン</t>
    </rPh>
    <rPh sb="39" eb="41">
      <t>ホウシン</t>
    </rPh>
    <rPh sb="42" eb="44">
      <t>ヘイセイ</t>
    </rPh>
    <rPh sb="46" eb="47">
      <t>ネン</t>
    </rPh>
    <rPh sb="48" eb="49">
      <t>ガツ</t>
    </rPh>
    <rPh sb="51" eb="52">
      <t>ニチ</t>
    </rPh>
    <rPh sb="52" eb="53">
      <t>ヒガシ</t>
    </rPh>
    <rPh sb="53" eb="55">
      <t>ニホン</t>
    </rPh>
    <rPh sb="55" eb="58">
      <t>ダイシンサイ</t>
    </rPh>
    <rPh sb="58" eb="60">
      <t>フッコウ</t>
    </rPh>
    <rPh sb="60" eb="62">
      <t>タイサク</t>
    </rPh>
    <rPh sb="62" eb="64">
      <t>ホンブ</t>
    </rPh>
    <rPh sb="64" eb="66">
      <t>ケッテイ</t>
    </rPh>
    <phoneticPr fontId="5"/>
  </si>
  <si>
    <t>旅費</t>
    <rPh sb="0" eb="2">
      <t>リョヒ</t>
    </rPh>
    <phoneticPr fontId="5"/>
  </si>
  <si>
    <t>雑役務費</t>
    <rPh sb="0" eb="1">
      <t>ザツ</t>
    </rPh>
    <rPh sb="1" eb="3">
      <t>エキム</t>
    </rPh>
    <rPh sb="3" eb="4">
      <t>ヒ</t>
    </rPh>
    <phoneticPr fontId="5"/>
  </si>
  <si>
    <t>借料及び損料</t>
    <rPh sb="0" eb="2">
      <t>シャクリョウ</t>
    </rPh>
    <rPh sb="2" eb="3">
      <t>オヨ</t>
    </rPh>
    <rPh sb="4" eb="6">
      <t>ソンリョウ</t>
    </rPh>
    <phoneticPr fontId="5"/>
  </si>
  <si>
    <t>通信運搬費</t>
    <rPh sb="0" eb="2">
      <t>ツウシン</t>
    </rPh>
    <rPh sb="2" eb="4">
      <t>ウンパン</t>
    </rPh>
    <rPh sb="4" eb="5">
      <t>ヒ</t>
    </rPh>
    <phoneticPr fontId="5"/>
  </si>
  <si>
    <t>賃金等</t>
    <rPh sb="0" eb="2">
      <t>チンギン</t>
    </rPh>
    <rPh sb="2" eb="3">
      <t>トウ</t>
    </rPh>
    <phoneticPr fontId="5"/>
  </si>
  <si>
    <t>土地建物借料</t>
    <rPh sb="0" eb="2">
      <t>トチ</t>
    </rPh>
    <rPh sb="2" eb="4">
      <t>タテモノ</t>
    </rPh>
    <rPh sb="4" eb="6">
      <t>シャクリョウ</t>
    </rPh>
    <phoneticPr fontId="5"/>
  </si>
  <si>
    <t>‐</t>
  </si>
  <si>
    <t>A. 法務局・地方法務局（50機関）</t>
    <rPh sb="3" eb="6">
      <t>ホウムキョク</t>
    </rPh>
    <rPh sb="7" eb="9">
      <t>チホウ</t>
    </rPh>
    <rPh sb="9" eb="12">
      <t>ホウムキョク</t>
    </rPh>
    <rPh sb="15" eb="17">
      <t>キカン</t>
    </rPh>
    <phoneticPr fontId="5"/>
  </si>
  <si>
    <t>登記情報システム用端末装置等</t>
    <rPh sb="0" eb="2">
      <t>トウキ</t>
    </rPh>
    <rPh sb="2" eb="4">
      <t>ジョウホウ</t>
    </rPh>
    <rPh sb="8" eb="9">
      <t>ヨウ</t>
    </rPh>
    <rPh sb="9" eb="11">
      <t>タンマツ</t>
    </rPh>
    <rPh sb="11" eb="13">
      <t>ソウチ</t>
    </rPh>
    <rPh sb="13" eb="14">
      <t>トウ</t>
    </rPh>
    <phoneticPr fontId="5"/>
  </si>
  <si>
    <t>地図の街区単位修正作業（仙台市泉区南光台地区）</t>
    <rPh sb="0" eb="2">
      <t>チズ</t>
    </rPh>
    <rPh sb="3" eb="5">
      <t>ガイク</t>
    </rPh>
    <rPh sb="5" eb="7">
      <t>タンイ</t>
    </rPh>
    <rPh sb="7" eb="9">
      <t>シュウセイ</t>
    </rPh>
    <rPh sb="9" eb="11">
      <t>サギョウ</t>
    </rPh>
    <rPh sb="12" eb="15">
      <t>センダイシ</t>
    </rPh>
    <rPh sb="15" eb="16">
      <t>イズミ</t>
    </rPh>
    <rPh sb="16" eb="17">
      <t>ク</t>
    </rPh>
    <rPh sb="17" eb="18">
      <t>ミナミ</t>
    </rPh>
    <rPh sb="18" eb="19">
      <t>ヒカリ</t>
    </rPh>
    <rPh sb="19" eb="20">
      <t>ダイ</t>
    </rPh>
    <rPh sb="20" eb="22">
      <t>チク</t>
    </rPh>
    <phoneticPr fontId="5"/>
  </si>
  <si>
    <t>B.公益社団法人岩手県公共嘱託登記土地家屋調査士協会</t>
    <phoneticPr fontId="5"/>
  </si>
  <si>
    <t>地図作成作業（久慈市長内町）</t>
    <phoneticPr fontId="5"/>
  </si>
  <si>
    <t>地図の街区単位修正作業（盛岡市津志田・三本柳ほか）</t>
    <phoneticPr fontId="5"/>
  </si>
  <si>
    <t>地図の街区単位修正作業（釜石市定内町ほか）</t>
    <phoneticPr fontId="5"/>
  </si>
  <si>
    <t>土地の境界復元作業（大船渡市盛町）</t>
    <phoneticPr fontId="5"/>
  </si>
  <si>
    <t>地図の街区単位修正作業（久慈市新井田ほか）</t>
    <phoneticPr fontId="5"/>
  </si>
  <si>
    <t>土地の境界復元作業（盛岡市西見前）</t>
    <phoneticPr fontId="5"/>
  </si>
  <si>
    <t>雑役務費</t>
    <rPh sb="0" eb="1">
      <t>ザツ</t>
    </rPh>
    <rPh sb="1" eb="3">
      <t>エキム</t>
    </rPh>
    <rPh sb="3" eb="4">
      <t>ヒ</t>
    </rPh>
    <phoneticPr fontId="5"/>
  </si>
  <si>
    <t>個人Ａ</t>
    <rPh sb="0" eb="2">
      <t>コジン</t>
    </rPh>
    <phoneticPr fontId="5"/>
  </si>
  <si>
    <t>個人Ｂ</t>
    <rPh sb="0" eb="2">
      <t>コジン</t>
    </rPh>
    <phoneticPr fontId="5"/>
  </si>
  <si>
    <t>非常勤職員の雇用</t>
    <rPh sb="0" eb="3">
      <t>ヒジョウキン</t>
    </rPh>
    <rPh sb="3" eb="5">
      <t>ショクイン</t>
    </rPh>
    <rPh sb="6" eb="8">
      <t>コヨウ</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</si>
  <si>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</si>
  <si>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</si>
  <si>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</si>
  <si>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</si>
  <si>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借料及び損料</t>
    <rPh sb="0" eb="2">
      <t>シャクリョウ</t>
    </rPh>
    <rPh sb="2" eb="3">
      <t>オヨ</t>
    </rPh>
    <rPh sb="4" eb="6">
      <t>ソンリョウ</t>
    </rPh>
    <phoneticPr fontId="5"/>
  </si>
  <si>
    <t>株式会社ＪＥＣＣ</t>
    <rPh sb="0" eb="2">
      <t>カブシキ</t>
    </rPh>
    <rPh sb="2" eb="4">
      <t>カイシャ</t>
    </rPh>
    <phoneticPr fontId="5"/>
  </si>
  <si>
    <t>株式会社トヨタレンタリース埼玉</t>
    <rPh sb="0" eb="2">
      <t>カブシキ</t>
    </rPh>
    <rPh sb="2" eb="4">
      <t>カイシャ</t>
    </rPh>
    <rPh sb="13" eb="15">
      <t>サイタマ</t>
    </rPh>
    <phoneticPr fontId="5"/>
  </si>
  <si>
    <t>小型貨物自動車等賃貸借</t>
    <phoneticPr fontId="5"/>
  </si>
  <si>
    <t>東日本大震災の被災地区における土地の境界復元作業等について，平成26年度までに90k㎡を検証の上，実施する。</t>
    <rPh sb="0" eb="1">
      <t>ヒガシ</t>
    </rPh>
    <rPh sb="1" eb="3">
      <t>ニホン</t>
    </rPh>
    <rPh sb="3" eb="6">
      <t>ダイシンサイ</t>
    </rPh>
    <rPh sb="7" eb="9">
      <t>ヒサイ</t>
    </rPh>
    <rPh sb="9" eb="11">
      <t>チク</t>
    </rPh>
    <rPh sb="15" eb="17">
      <t>トチ</t>
    </rPh>
    <rPh sb="18" eb="20">
      <t>キョウカイ</t>
    </rPh>
    <rPh sb="20" eb="22">
      <t>フクゲン</t>
    </rPh>
    <rPh sb="22" eb="24">
      <t>サギョウ</t>
    </rPh>
    <rPh sb="24" eb="25">
      <t>トウ</t>
    </rPh>
    <rPh sb="30" eb="32">
      <t>ヘイセイ</t>
    </rPh>
    <rPh sb="34" eb="36">
      <t>ネンド</t>
    </rPh>
    <rPh sb="44" eb="46">
      <t>ケンショウ</t>
    </rPh>
    <rPh sb="47" eb="48">
      <t>ウエ</t>
    </rPh>
    <rPh sb="49" eb="51">
      <t>ジッシ</t>
    </rPh>
    <phoneticPr fontId="5"/>
  </si>
  <si>
    <t>k㎡</t>
    <phoneticPr fontId="5"/>
  </si>
  <si>
    <t>k㎡</t>
    <phoneticPr fontId="5"/>
  </si>
  <si>
    <t>円</t>
    <rPh sb="0" eb="1">
      <t>エン</t>
    </rPh>
    <phoneticPr fontId="5"/>
  </si>
  <si>
    <t>Ｘ（年度ごとの執行額）÷Ｙ（土地の境界復元作業及び地図修正作業の委託作業による実施対象地域の面積（k㎡））</t>
    <rPh sb="2" eb="4">
      <t>ネンド</t>
    </rPh>
    <rPh sb="7" eb="9">
      <t>シッコウ</t>
    </rPh>
    <rPh sb="9" eb="10">
      <t>ガク</t>
    </rPh>
    <rPh sb="14" eb="16">
      <t>トチ</t>
    </rPh>
    <rPh sb="17" eb="19">
      <t>キョウカイ</t>
    </rPh>
    <rPh sb="19" eb="21">
      <t>フクゲン</t>
    </rPh>
    <rPh sb="21" eb="23">
      <t>サギョウ</t>
    </rPh>
    <rPh sb="23" eb="24">
      <t>オヨ</t>
    </rPh>
    <rPh sb="25" eb="27">
      <t>チズ</t>
    </rPh>
    <rPh sb="27" eb="29">
      <t>シュウセイ</t>
    </rPh>
    <rPh sb="29" eb="31">
      <t>サギョウ</t>
    </rPh>
    <rPh sb="32" eb="34">
      <t>イタク</t>
    </rPh>
    <rPh sb="34" eb="36">
      <t>サギョウ</t>
    </rPh>
    <rPh sb="39" eb="41">
      <t>ジッシ</t>
    </rPh>
    <rPh sb="41" eb="43">
      <t>タイショウ</t>
    </rPh>
    <rPh sb="43" eb="45">
      <t>チイキ</t>
    </rPh>
    <rPh sb="46" eb="48">
      <t>メンセキ</t>
    </rPh>
    <phoneticPr fontId="5"/>
  </si>
  <si>
    <t>百万円</t>
    <rPh sb="0" eb="1">
      <t>ヒャク</t>
    </rPh>
    <rPh sb="1" eb="3">
      <t>マンエン</t>
    </rPh>
    <phoneticPr fontId="5"/>
  </si>
  <si>
    <t>658/18.57</t>
    <phoneticPr fontId="5"/>
  </si>
  <si>
    <t>473/14.2</t>
    <phoneticPr fontId="5"/>
  </si>
  <si>
    <t>　　X/Y</t>
    <phoneticPr fontId="5"/>
  </si>
  <si>
    <t>登記相談件数</t>
    <rPh sb="0" eb="2">
      <t>トウキ</t>
    </rPh>
    <rPh sb="2" eb="4">
      <t>ソウダン</t>
    </rPh>
    <rPh sb="4" eb="6">
      <t>ケンスウ</t>
    </rPh>
    <phoneticPr fontId="5"/>
  </si>
  <si>
    <t>件</t>
    <rPh sb="0" eb="1">
      <t>ケン</t>
    </rPh>
    <phoneticPr fontId="5"/>
  </si>
  <si>
    <t>万件</t>
    <rPh sb="0" eb="2">
      <t>マンケン</t>
    </rPh>
    <phoneticPr fontId="5"/>
  </si>
  <si>
    <t>登記事項証明書（書面請求）の手数料
物価の状況及び登記事項証明書の交付等に要する実費その他一切の事情を考慮して政令で定める（不動産登記法（平成16年法律第123号）第119条第3項）</t>
    <rPh sb="2" eb="4">
      <t>ジコウ</t>
    </rPh>
    <rPh sb="4" eb="7">
      <t>ショウメイショ</t>
    </rPh>
    <rPh sb="8" eb="10">
      <t>ショメン</t>
    </rPh>
    <rPh sb="10" eb="12">
      <t>セイキュウ</t>
    </rPh>
    <rPh sb="14" eb="17">
      <t>テスウリョウ</t>
    </rPh>
    <rPh sb="18" eb="20">
      <t>ブッカ</t>
    </rPh>
    <rPh sb="21" eb="23">
      <t>ジョウキョウ</t>
    </rPh>
    <rPh sb="23" eb="24">
      <t>オヨ</t>
    </rPh>
    <rPh sb="25" eb="27">
      <t>トウキ</t>
    </rPh>
    <rPh sb="27" eb="29">
      <t>ジコウ</t>
    </rPh>
    <rPh sb="29" eb="32">
      <t>ショウメイショ</t>
    </rPh>
    <rPh sb="33" eb="35">
      <t>コウフ</t>
    </rPh>
    <rPh sb="35" eb="36">
      <t>トウ</t>
    </rPh>
    <rPh sb="37" eb="38">
      <t>ヨウ</t>
    </rPh>
    <rPh sb="40" eb="42">
      <t>ジッピ</t>
    </rPh>
    <rPh sb="44" eb="45">
      <t>タ</t>
    </rPh>
    <rPh sb="45" eb="47">
      <t>イッサイ</t>
    </rPh>
    <rPh sb="48" eb="50">
      <t>ジジョウ</t>
    </rPh>
    <rPh sb="51" eb="53">
      <t>コウリョ</t>
    </rPh>
    <rPh sb="55" eb="57">
      <t>セイレイ</t>
    </rPh>
    <rPh sb="58" eb="59">
      <t>サダ</t>
    </rPh>
    <rPh sb="62" eb="65">
      <t>フドウサン</t>
    </rPh>
    <rPh sb="65" eb="67">
      <t>トウキ</t>
    </rPh>
    <rPh sb="67" eb="68">
      <t>ホウ</t>
    </rPh>
    <rPh sb="69" eb="71">
      <t>ヘイセイ</t>
    </rPh>
    <rPh sb="73" eb="74">
      <t>ネン</t>
    </rPh>
    <rPh sb="74" eb="76">
      <t>ホウリツ</t>
    </rPh>
    <rPh sb="76" eb="77">
      <t>ダイ</t>
    </rPh>
    <rPh sb="80" eb="81">
      <t>ゴウ</t>
    </rPh>
    <rPh sb="82" eb="83">
      <t>ダイ</t>
    </rPh>
    <rPh sb="86" eb="87">
      <t>ジョウ</t>
    </rPh>
    <rPh sb="87" eb="88">
      <t>ダイ</t>
    </rPh>
    <rPh sb="89" eb="90">
      <t>コウ</t>
    </rPh>
    <phoneticPr fontId="5"/>
  </si>
  <si>
    <t>地図の街区単位修正作業等</t>
    <rPh sb="0" eb="2">
      <t>チズ</t>
    </rPh>
    <rPh sb="3" eb="5">
      <t>ガイク</t>
    </rPh>
    <rPh sb="5" eb="7">
      <t>タンイ</t>
    </rPh>
    <rPh sb="7" eb="9">
      <t>シュウセイ</t>
    </rPh>
    <rPh sb="9" eb="11">
      <t>サギョウ</t>
    </rPh>
    <rPh sb="11" eb="12">
      <t>トウ</t>
    </rPh>
    <phoneticPr fontId="5"/>
  </si>
  <si>
    <t>公益社団法人岩手県公共嘱託登記土地家屋調査士協会
（一般競争入札）</t>
    <rPh sb="0" eb="2">
      <t>コウエキ</t>
    </rPh>
    <rPh sb="2" eb="4">
      <t>シャダン</t>
    </rPh>
    <rPh sb="4" eb="6">
      <t>ホウジン</t>
    </rPh>
    <rPh sb="6" eb="9">
      <t>イワテケン</t>
    </rPh>
    <rPh sb="9" eb="11">
      <t>コウキョウ</t>
    </rPh>
    <rPh sb="11" eb="13">
      <t>ショクタク</t>
    </rPh>
    <rPh sb="13" eb="15">
      <t>トウキ</t>
    </rPh>
    <rPh sb="15" eb="17">
      <t>トチ</t>
    </rPh>
    <rPh sb="17" eb="19">
      <t>カオク</t>
    </rPh>
    <rPh sb="19" eb="22">
      <t>チョウサシ</t>
    </rPh>
    <rPh sb="22" eb="24">
      <t>キョウカイ</t>
    </rPh>
    <rPh sb="26" eb="28">
      <t>イッパン</t>
    </rPh>
    <rPh sb="28" eb="30">
      <t>キョウソウ</t>
    </rPh>
    <rPh sb="30" eb="32">
      <t>ニュウサツ</t>
    </rPh>
    <phoneticPr fontId="5"/>
  </si>
  <si>
    <t>公益社団法人福島県公共嘱託登記土地家屋調査士協会
（一般競争入札他）</t>
    <rPh sb="26" eb="28">
      <t>イッパン</t>
    </rPh>
    <rPh sb="28" eb="30">
      <t>キョウソウ</t>
    </rPh>
    <rPh sb="30" eb="32">
      <t>ニュウサツ</t>
    </rPh>
    <rPh sb="32" eb="33">
      <t>ホカ</t>
    </rPh>
    <phoneticPr fontId="5"/>
  </si>
  <si>
    <t>地図の街区単位修正作業等</t>
    <rPh sb="0" eb="2">
      <t>チズ</t>
    </rPh>
    <rPh sb="3" eb="5">
      <t>ガイク</t>
    </rPh>
    <rPh sb="5" eb="7">
      <t>タンイ</t>
    </rPh>
    <rPh sb="7" eb="9">
      <t>シュウセイ</t>
    </rPh>
    <rPh sb="9" eb="11">
      <t>サギョウ</t>
    </rPh>
    <rPh sb="11" eb="12">
      <t>トウ</t>
    </rPh>
    <phoneticPr fontId="5"/>
  </si>
  <si>
    <t>公益社団法人宮城県公共嘱託登記土地家屋調査士協会
（一般競争入札他）</t>
    <rPh sb="26" eb="28">
      <t>イッパン</t>
    </rPh>
    <rPh sb="28" eb="30">
      <t>キョウソウ</t>
    </rPh>
    <rPh sb="30" eb="32">
      <t>ニュウサツ</t>
    </rPh>
    <rPh sb="32" eb="33">
      <t>ホカ</t>
    </rPh>
    <phoneticPr fontId="5"/>
  </si>
  <si>
    <t>あおぞら土地家屋調査士法人
（一般競争入札）</t>
    <rPh sb="4" eb="6">
      <t>トチ</t>
    </rPh>
    <rPh sb="6" eb="8">
      <t>カオク</t>
    </rPh>
    <rPh sb="8" eb="11">
      <t>チョウサシ</t>
    </rPh>
    <rPh sb="11" eb="13">
      <t>ホウジン</t>
    </rPh>
    <rPh sb="15" eb="17">
      <t>イッパン</t>
    </rPh>
    <rPh sb="17" eb="19">
      <t>キョウソウ</t>
    </rPh>
    <rPh sb="19" eb="21">
      <t>ニュウサツ</t>
    </rPh>
    <phoneticPr fontId="5"/>
  </si>
  <si>
    <t>Ｃ</t>
    <phoneticPr fontId="5"/>
  </si>
  <si>
    <t>Ｄ</t>
    <phoneticPr fontId="5"/>
  </si>
  <si>
    <t>Ｅ</t>
    <phoneticPr fontId="5"/>
  </si>
  <si>
    <t>Ｆ</t>
    <phoneticPr fontId="5"/>
  </si>
  <si>
    <t>Ｇ</t>
    <phoneticPr fontId="5"/>
  </si>
  <si>
    <t>Ｈ</t>
    <phoneticPr fontId="5"/>
  </si>
  <si>
    <t>679/15.26</t>
    <phoneticPr fontId="5"/>
  </si>
  <si>
    <t>-</t>
    <phoneticPr fontId="5"/>
  </si>
  <si>
    <t>-</t>
    <phoneticPr fontId="5"/>
  </si>
  <si>
    <t>-</t>
    <phoneticPr fontId="5"/>
  </si>
  <si>
    <t>被災地域における登記申請等の事務処理を適正迅速に行う。</t>
    <rPh sb="0" eb="2">
      <t>ヒサイ</t>
    </rPh>
    <rPh sb="2" eb="4">
      <t>チイキ</t>
    </rPh>
    <rPh sb="8" eb="10">
      <t>トウキ</t>
    </rPh>
    <rPh sb="10" eb="13">
      <t>シンセイナド</t>
    </rPh>
    <rPh sb="14" eb="16">
      <t>ジム</t>
    </rPh>
    <rPh sb="16" eb="18">
      <t>ショリ</t>
    </rPh>
    <rPh sb="19" eb="21">
      <t>テキセイ</t>
    </rPh>
    <rPh sb="21" eb="23">
      <t>ジンソク</t>
    </rPh>
    <rPh sb="24" eb="25">
      <t>オコナ</t>
    </rPh>
    <phoneticPr fontId="5"/>
  </si>
  <si>
    <t>被災地域（仙台，福島，盛岡）における登記申請事件数</t>
    <rPh sb="0" eb="2">
      <t>ヒサイ</t>
    </rPh>
    <rPh sb="2" eb="4">
      <t>チイキ</t>
    </rPh>
    <rPh sb="5" eb="7">
      <t>センダイ</t>
    </rPh>
    <rPh sb="8" eb="10">
      <t>フクシマ</t>
    </rPh>
    <rPh sb="11" eb="13">
      <t>モリオカ</t>
    </rPh>
    <rPh sb="18" eb="20">
      <t>トウキ</t>
    </rPh>
    <rPh sb="20" eb="22">
      <t>シンセイ</t>
    </rPh>
    <rPh sb="22" eb="24">
      <t>ジケン</t>
    </rPh>
    <rPh sb="24" eb="25">
      <t>スウ</t>
    </rPh>
    <phoneticPr fontId="5"/>
  </si>
  <si>
    <t>-</t>
    <phoneticPr fontId="5"/>
  </si>
  <si>
    <t>-</t>
    <phoneticPr fontId="5"/>
  </si>
  <si>
    <t>-</t>
    <phoneticPr fontId="5"/>
  </si>
  <si>
    <t>-</t>
    <phoneticPr fontId="5"/>
  </si>
  <si>
    <t xml:space="preserve">                                   -</t>
    <phoneticPr fontId="5"/>
  </si>
  <si>
    <r>
      <t xml:space="preserve"> </t>
    </r>
    <r>
      <rPr>
        <sz val="11"/>
        <rFont val="ＭＳ Ｐゴシック"/>
        <family val="3"/>
        <charset val="128"/>
      </rPr>
      <t xml:space="preserve">                                  </t>
    </r>
    <r>
      <rPr>
        <sz val="11"/>
        <rFont val="ＭＳ Ｐゴシック"/>
        <family val="3"/>
        <charset val="128"/>
      </rPr>
      <t>-</t>
    </r>
    <phoneticPr fontId="5"/>
  </si>
  <si>
    <t>　本事業は，「事業の目的」に示すとおり極めて重要な施策であり，他の復興事業との間での十分な調整を行い，地元自治体と密接に連携しつつ，被災を受けた方からの要望等を踏まえ実施しているところである。
　今後も引き続き地元自治体等との連携を図りながら，被災を受けた方からの要望等を踏まえ作業を実施していく予定である。</t>
    <rPh sb="1" eb="2">
      <t>ホン</t>
    </rPh>
    <rPh sb="2" eb="4">
      <t>ジギョウ</t>
    </rPh>
    <rPh sb="7" eb="9">
      <t>ジギョウ</t>
    </rPh>
    <rPh sb="10" eb="12">
      <t>モクテキ</t>
    </rPh>
    <rPh sb="14" eb="15">
      <t>シメ</t>
    </rPh>
    <rPh sb="19" eb="20">
      <t>キワ</t>
    </rPh>
    <rPh sb="22" eb="24">
      <t>ジュウヨウ</t>
    </rPh>
    <rPh sb="25" eb="27">
      <t>シサク</t>
    </rPh>
    <rPh sb="31" eb="32">
      <t>タ</t>
    </rPh>
    <rPh sb="33" eb="35">
      <t>フッコウ</t>
    </rPh>
    <rPh sb="35" eb="37">
      <t>ジギョウ</t>
    </rPh>
    <rPh sb="39" eb="40">
      <t>アイダ</t>
    </rPh>
    <rPh sb="42" eb="44">
      <t>ジュウブン</t>
    </rPh>
    <rPh sb="45" eb="47">
      <t>チョウセイ</t>
    </rPh>
    <rPh sb="48" eb="49">
      <t>オコナ</t>
    </rPh>
    <phoneticPr fontId="5"/>
  </si>
  <si>
    <t>　復興事業であり，国民や社会のニーズを反映している。</t>
    <rPh sb="1" eb="3">
      <t>フッコウ</t>
    </rPh>
    <rPh sb="3" eb="5">
      <t>ジギョウ</t>
    </rPh>
    <rPh sb="9" eb="11">
      <t>コクミン</t>
    </rPh>
    <rPh sb="12" eb="14">
      <t>シャカイ</t>
    </rPh>
    <rPh sb="19" eb="21">
      <t>ハンエイ</t>
    </rPh>
    <phoneticPr fontId="5"/>
  </si>
  <si>
    <t>　地方自治体等とも連携を図り，国が実施すべきところを実施している。</t>
    <rPh sb="1" eb="3">
      <t>チホウ</t>
    </rPh>
    <rPh sb="3" eb="5">
      <t>ジチ</t>
    </rPh>
    <rPh sb="5" eb="6">
      <t>タイ</t>
    </rPh>
    <rPh sb="6" eb="7">
      <t>トウ</t>
    </rPh>
    <rPh sb="9" eb="11">
      <t>レンケイ</t>
    </rPh>
    <rPh sb="12" eb="13">
      <t>ハカ</t>
    </rPh>
    <rPh sb="15" eb="16">
      <t>クニ</t>
    </rPh>
    <rPh sb="17" eb="19">
      <t>ジッシ</t>
    </rPh>
    <rPh sb="26" eb="28">
      <t>ジッシ</t>
    </rPh>
    <phoneticPr fontId="5"/>
  </si>
  <si>
    <t>　復興事業であり優先度は高い。</t>
    <rPh sb="1" eb="3">
      <t>フッコウ</t>
    </rPh>
    <rPh sb="3" eb="5">
      <t>ジギョウ</t>
    </rPh>
    <rPh sb="8" eb="11">
      <t>ユウセンド</t>
    </rPh>
    <rPh sb="12" eb="13">
      <t>タカ</t>
    </rPh>
    <phoneticPr fontId="5"/>
  </si>
  <si>
    <t>　各種契約の締結に当たっては，一般競争入札を実施している。</t>
    <rPh sb="1" eb="3">
      <t>カクシュ</t>
    </rPh>
    <rPh sb="3" eb="5">
      <t>ケイヤク</t>
    </rPh>
    <rPh sb="6" eb="8">
      <t>テイケツ</t>
    </rPh>
    <rPh sb="9" eb="10">
      <t>ア</t>
    </rPh>
    <rPh sb="15" eb="17">
      <t>イッパン</t>
    </rPh>
    <rPh sb="17" eb="19">
      <t>キョウソウ</t>
    </rPh>
    <rPh sb="19" eb="21">
      <t>ニュウサツ</t>
    </rPh>
    <rPh sb="22" eb="24">
      <t>ジッシ</t>
    </rPh>
    <phoneticPr fontId="5"/>
  </si>
  <si>
    <t>　一般競争入札を実施することにより，コスト削減に努めている。</t>
    <rPh sb="1" eb="3">
      <t>イッパン</t>
    </rPh>
    <rPh sb="3" eb="5">
      <t>キョウソウ</t>
    </rPh>
    <rPh sb="5" eb="7">
      <t>ニュウサツ</t>
    </rPh>
    <rPh sb="8" eb="10">
      <t>ジッシ</t>
    </rPh>
    <rPh sb="21" eb="23">
      <t>サクゲン</t>
    </rPh>
    <rPh sb="24" eb="25">
      <t>ツト</t>
    </rPh>
    <phoneticPr fontId="5"/>
  </si>
  <si>
    <t>　本事業の実施のために真に必要なものに限定している。</t>
    <rPh sb="1" eb="2">
      <t>ホン</t>
    </rPh>
    <rPh sb="2" eb="4">
      <t>ジギョウ</t>
    </rPh>
    <rPh sb="5" eb="7">
      <t>ジッシ</t>
    </rPh>
    <rPh sb="11" eb="12">
      <t>シン</t>
    </rPh>
    <rPh sb="13" eb="15">
      <t>ヒツヨウ</t>
    </rPh>
    <rPh sb="19" eb="21">
      <t>ゲンテイ</t>
    </rPh>
    <phoneticPr fontId="5"/>
  </si>
  <si>
    <t>　地方公共団体における他の復興事業との調整の結果等により，不用が生じている。</t>
    <rPh sb="1" eb="3">
      <t>チホウ</t>
    </rPh>
    <rPh sb="3" eb="5">
      <t>コウキョウ</t>
    </rPh>
    <rPh sb="5" eb="7">
      <t>ダンタイ</t>
    </rPh>
    <rPh sb="11" eb="12">
      <t>タ</t>
    </rPh>
    <rPh sb="13" eb="15">
      <t>フッコウ</t>
    </rPh>
    <rPh sb="15" eb="17">
      <t>ジギョウ</t>
    </rPh>
    <rPh sb="19" eb="21">
      <t>チョウセイ</t>
    </rPh>
    <rPh sb="22" eb="24">
      <t>ケッカ</t>
    </rPh>
    <rPh sb="24" eb="25">
      <t>トウ</t>
    </rPh>
    <rPh sb="29" eb="31">
      <t>フヨウ</t>
    </rPh>
    <rPh sb="32" eb="33">
      <t>ショウ</t>
    </rPh>
    <phoneticPr fontId="5"/>
  </si>
  <si>
    <t>　平成２６年度の作業完了に向け，地方自治体と連携を図り実施してきたところである。</t>
    <rPh sb="1" eb="3">
      <t>ヘイセイ</t>
    </rPh>
    <rPh sb="5" eb="7">
      <t>ネンド</t>
    </rPh>
    <rPh sb="8" eb="10">
      <t>サギョウ</t>
    </rPh>
    <rPh sb="10" eb="12">
      <t>カンリョウ</t>
    </rPh>
    <rPh sb="13" eb="14">
      <t>ム</t>
    </rPh>
    <rPh sb="16" eb="18">
      <t>チホウ</t>
    </rPh>
    <rPh sb="18" eb="21">
      <t>ジチタイ</t>
    </rPh>
    <rPh sb="22" eb="24">
      <t>レンケイ</t>
    </rPh>
    <rPh sb="25" eb="26">
      <t>ハカ</t>
    </rPh>
    <rPh sb="27" eb="29">
      <t>ジッシ</t>
    </rPh>
    <phoneticPr fontId="5"/>
  </si>
  <si>
    <t>　被災地の復興の推進に寄与している。</t>
    <rPh sb="1" eb="4">
      <t>ヒサイチ</t>
    </rPh>
    <rPh sb="5" eb="7">
      <t>フッコウ</t>
    </rPh>
    <rPh sb="8" eb="10">
      <t>スイシン</t>
    </rPh>
    <rPh sb="11" eb="13">
      <t>キヨ</t>
    </rPh>
    <phoneticPr fontId="5"/>
  </si>
  <si>
    <t>　東日本大震災における被災地復興のため，①倒壊，流出，消失等した建物の職権による滅失登記を行い，②土地の境界の復元及び地図の修正の作業を実施し，③仙台法務局，福島地方法務局及び盛岡地方法務局管内の特に甚大な被害状況となっている１１登記所の管轄区域において，登記特設相談所を開設し，各種登記相談を受け付け，また，④復興事業の本格化に伴い，建物の新築に伴う表題登記，所有権保存の登記及び抵当権設定の登記について，登記の申請件数が急激に増加することが見込まれているため，業務時間中の処理のほか，時間外における事務処理等により対応することとする。</t>
    <rPh sb="11" eb="14">
      <t>ヒサイチ</t>
    </rPh>
    <rPh sb="14" eb="16">
      <t>フッコウ</t>
    </rPh>
    <rPh sb="21" eb="23">
      <t>トウカイ</t>
    </rPh>
    <rPh sb="24" eb="26">
      <t>リュウシュツ</t>
    </rPh>
    <rPh sb="27" eb="29">
      <t>ショウシツ</t>
    </rPh>
    <rPh sb="29" eb="30">
      <t>トウ</t>
    </rPh>
    <rPh sb="32" eb="34">
      <t>タテモノ</t>
    </rPh>
    <rPh sb="35" eb="37">
      <t>ショッケン</t>
    </rPh>
    <rPh sb="40" eb="42">
      <t>メッシツ</t>
    </rPh>
    <rPh sb="42" eb="44">
      <t>トウキ</t>
    </rPh>
    <rPh sb="45" eb="46">
      <t>オコナ</t>
    </rPh>
    <rPh sb="49" eb="51">
      <t>トチ</t>
    </rPh>
    <rPh sb="52" eb="54">
      <t>キョウカイ</t>
    </rPh>
    <rPh sb="55" eb="57">
      <t>フクゲン</t>
    </rPh>
    <rPh sb="57" eb="58">
      <t>オヨ</t>
    </rPh>
    <rPh sb="59" eb="61">
      <t>チズ</t>
    </rPh>
    <rPh sb="62" eb="64">
      <t>シュウセイ</t>
    </rPh>
    <rPh sb="65" eb="67">
      <t>サギョウ</t>
    </rPh>
    <rPh sb="68" eb="70">
      <t>ジッシ</t>
    </rPh>
    <rPh sb="73" eb="75">
      <t>センダイ</t>
    </rPh>
    <rPh sb="75" eb="78">
      <t>ホウムキョク</t>
    </rPh>
    <rPh sb="79" eb="81">
      <t>フクシマ</t>
    </rPh>
    <rPh sb="81" eb="83">
      <t>チホウ</t>
    </rPh>
    <rPh sb="83" eb="86">
      <t>ホウムキョク</t>
    </rPh>
    <rPh sb="86" eb="87">
      <t>オヨ</t>
    </rPh>
    <rPh sb="88" eb="90">
      <t>モリオカ</t>
    </rPh>
    <rPh sb="90" eb="92">
      <t>チホウ</t>
    </rPh>
    <rPh sb="92" eb="95">
      <t>ホウムキョク</t>
    </rPh>
    <rPh sb="95" eb="97">
      <t>カンナイ</t>
    </rPh>
    <rPh sb="98" eb="99">
      <t>トク</t>
    </rPh>
    <rPh sb="100" eb="102">
      <t>ジンダイ</t>
    </rPh>
    <rPh sb="103" eb="105">
      <t>ヒガイ</t>
    </rPh>
    <rPh sb="105" eb="107">
      <t>ジョウキョウ</t>
    </rPh>
    <rPh sb="115" eb="117">
      <t>トウキ</t>
    </rPh>
    <rPh sb="117" eb="118">
      <t>ショ</t>
    </rPh>
    <rPh sb="119" eb="121">
      <t>カンカツ</t>
    </rPh>
    <rPh sb="121" eb="123">
      <t>クイキ</t>
    </rPh>
    <rPh sb="128" eb="130">
      <t>トウキ</t>
    </rPh>
    <rPh sb="130" eb="132">
      <t>トクセツ</t>
    </rPh>
    <rPh sb="132" eb="134">
      <t>ソウダン</t>
    </rPh>
    <rPh sb="134" eb="135">
      <t>ショ</t>
    </rPh>
    <rPh sb="136" eb="138">
      <t>カイセツ</t>
    </rPh>
    <rPh sb="140" eb="142">
      <t>カクシュ</t>
    </rPh>
    <rPh sb="142" eb="144">
      <t>トウキ</t>
    </rPh>
    <rPh sb="144" eb="146">
      <t>ソウダン</t>
    </rPh>
    <rPh sb="147" eb="148">
      <t>ウ</t>
    </rPh>
    <rPh sb="149" eb="150">
      <t>ツ</t>
    </rPh>
    <rPh sb="156" eb="158">
      <t>フッコウ</t>
    </rPh>
    <rPh sb="158" eb="160">
      <t>ジギョウ</t>
    </rPh>
    <rPh sb="161" eb="164">
      <t>ホンカクカ</t>
    </rPh>
    <rPh sb="165" eb="166">
      <t>トモナ</t>
    </rPh>
    <rPh sb="168" eb="170">
      <t>タテモノ</t>
    </rPh>
    <rPh sb="171" eb="173">
      <t>シンチク</t>
    </rPh>
    <rPh sb="174" eb="175">
      <t>トモナ</t>
    </rPh>
    <rPh sb="176" eb="178">
      <t>ヒョウダイ</t>
    </rPh>
    <rPh sb="178" eb="180">
      <t>トウキ</t>
    </rPh>
    <rPh sb="181" eb="184">
      <t>ショユウケン</t>
    </rPh>
    <rPh sb="184" eb="186">
      <t>ホゾン</t>
    </rPh>
    <rPh sb="187" eb="189">
      <t>トウキ</t>
    </rPh>
    <rPh sb="189" eb="190">
      <t>オヨ</t>
    </rPh>
    <rPh sb="191" eb="194">
      <t>テイトウケン</t>
    </rPh>
    <rPh sb="194" eb="196">
      <t>セッテイ</t>
    </rPh>
    <rPh sb="197" eb="199">
      <t>トウキ</t>
    </rPh>
    <rPh sb="204" eb="206">
      <t>トウキ</t>
    </rPh>
    <rPh sb="207" eb="209">
      <t>シンセイ</t>
    </rPh>
    <rPh sb="209" eb="211">
      <t>ケンスウ</t>
    </rPh>
    <rPh sb="212" eb="214">
      <t>キュウゲキ</t>
    </rPh>
    <rPh sb="215" eb="217">
      <t>ゾウカ</t>
    </rPh>
    <rPh sb="222" eb="224">
      <t>ミコ</t>
    </rPh>
    <rPh sb="232" eb="234">
      <t>ギョウム</t>
    </rPh>
    <rPh sb="234" eb="237">
      <t>ジカンチュウ</t>
    </rPh>
    <rPh sb="238" eb="240">
      <t>ショリ</t>
    </rPh>
    <rPh sb="244" eb="246">
      <t>ジカン</t>
    </rPh>
    <rPh sb="246" eb="247">
      <t>ガイ</t>
    </rPh>
    <rPh sb="251" eb="253">
      <t>ジム</t>
    </rPh>
    <rPh sb="253" eb="255">
      <t>ショリ</t>
    </rPh>
    <rPh sb="255" eb="256">
      <t>トウ</t>
    </rPh>
    <rPh sb="259" eb="261">
      <t>タイオウ</t>
    </rPh>
    <phoneticPr fontId="5"/>
  </si>
  <si>
    <t>　被災地において，①職権による滅失登記を行うため必要な調査を土地家屋調査士に外部委託して実施し，②土地の境界の復元作業及び地図の修正作業を土地家屋調査士に外部委託して実施し，③仙台法務局，福島地方法務局及び盛岡地方法務局管内の特に被害の甚大な地域において登記特設相談所を開設し，司法書士や土地家屋調査士による相談業務委託等の事業を実施し，また，④復興事業の本格化に伴い，大幅な増加が見込まれる被災地における建物の新築に伴う表題登記，所有権保存の登記及び抵当権設定の登記について，超過勤務手当や実地調査に係る賃金職員の雇用により，遅滞なく事務処理を行う。</t>
    <rPh sb="1" eb="3">
      <t>ヒサイ</t>
    </rPh>
    <rPh sb="3" eb="4">
      <t>チ</t>
    </rPh>
    <rPh sb="10" eb="12">
      <t>ショッケン</t>
    </rPh>
    <rPh sb="15" eb="17">
      <t>メッシツ</t>
    </rPh>
    <rPh sb="17" eb="19">
      <t>トウキ</t>
    </rPh>
    <rPh sb="20" eb="21">
      <t>オコナ</t>
    </rPh>
    <rPh sb="24" eb="26">
      <t>ヒツヨウ</t>
    </rPh>
    <rPh sb="27" eb="29">
      <t>チョウサ</t>
    </rPh>
    <rPh sb="30" eb="32">
      <t>トチ</t>
    </rPh>
    <rPh sb="32" eb="34">
      <t>カオク</t>
    </rPh>
    <rPh sb="34" eb="37">
      <t>チョウサシ</t>
    </rPh>
    <rPh sb="38" eb="40">
      <t>ガイブ</t>
    </rPh>
    <rPh sb="40" eb="42">
      <t>イタク</t>
    </rPh>
    <rPh sb="44" eb="46">
      <t>ジッシ</t>
    </rPh>
    <rPh sb="49" eb="51">
      <t>トチ</t>
    </rPh>
    <rPh sb="52" eb="54">
      <t>キョウカイ</t>
    </rPh>
    <rPh sb="55" eb="57">
      <t>フクゲン</t>
    </rPh>
    <rPh sb="57" eb="59">
      <t>サギョウ</t>
    </rPh>
    <rPh sb="59" eb="60">
      <t>オヨ</t>
    </rPh>
    <rPh sb="61" eb="63">
      <t>チズ</t>
    </rPh>
    <rPh sb="64" eb="66">
      <t>シュウセイ</t>
    </rPh>
    <rPh sb="66" eb="68">
      <t>サギョウ</t>
    </rPh>
    <rPh sb="69" eb="71">
      <t>トチ</t>
    </rPh>
    <rPh sb="71" eb="73">
      <t>カオク</t>
    </rPh>
    <rPh sb="73" eb="76">
      <t>チョウサシ</t>
    </rPh>
    <rPh sb="77" eb="79">
      <t>ガイブ</t>
    </rPh>
    <rPh sb="79" eb="81">
      <t>イタク</t>
    </rPh>
    <rPh sb="83" eb="85">
      <t>ジッシ</t>
    </rPh>
    <rPh sb="88" eb="90">
      <t>センダイ</t>
    </rPh>
    <rPh sb="90" eb="93">
      <t>ホウムキョク</t>
    </rPh>
    <rPh sb="94" eb="96">
      <t>フクシマ</t>
    </rPh>
    <rPh sb="96" eb="98">
      <t>チホウ</t>
    </rPh>
    <rPh sb="98" eb="101">
      <t>ホウムキョク</t>
    </rPh>
    <rPh sb="101" eb="102">
      <t>オヨ</t>
    </rPh>
    <rPh sb="103" eb="105">
      <t>モリオカ</t>
    </rPh>
    <rPh sb="105" eb="107">
      <t>チホウ</t>
    </rPh>
    <rPh sb="107" eb="110">
      <t>ホウムキョク</t>
    </rPh>
    <rPh sb="110" eb="112">
      <t>カンナイ</t>
    </rPh>
    <rPh sb="113" eb="114">
      <t>トク</t>
    </rPh>
    <rPh sb="115" eb="117">
      <t>ヒガイ</t>
    </rPh>
    <rPh sb="118" eb="120">
      <t>ジンダイ</t>
    </rPh>
    <rPh sb="121" eb="123">
      <t>チイキ</t>
    </rPh>
    <rPh sb="127" eb="129">
      <t>トウキ</t>
    </rPh>
    <rPh sb="129" eb="131">
      <t>トクセツ</t>
    </rPh>
    <rPh sb="131" eb="134">
      <t>ソウダンジョ</t>
    </rPh>
    <rPh sb="135" eb="137">
      <t>カイセツ</t>
    </rPh>
    <rPh sb="139" eb="141">
      <t>シホウ</t>
    </rPh>
    <rPh sb="141" eb="143">
      <t>ショシ</t>
    </rPh>
    <rPh sb="144" eb="146">
      <t>トチ</t>
    </rPh>
    <rPh sb="146" eb="148">
      <t>カオク</t>
    </rPh>
    <rPh sb="148" eb="151">
      <t>チョウサシ</t>
    </rPh>
    <rPh sb="154" eb="156">
      <t>ソウダン</t>
    </rPh>
    <rPh sb="156" eb="158">
      <t>ギョウム</t>
    </rPh>
    <rPh sb="158" eb="160">
      <t>イタク</t>
    </rPh>
    <rPh sb="160" eb="161">
      <t>トウ</t>
    </rPh>
    <rPh sb="162" eb="164">
      <t>ジギョウ</t>
    </rPh>
    <rPh sb="165" eb="167">
      <t>ジッシ</t>
    </rPh>
    <rPh sb="173" eb="175">
      <t>フッコウ</t>
    </rPh>
    <rPh sb="175" eb="177">
      <t>ジギョウ</t>
    </rPh>
    <rPh sb="178" eb="181">
      <t>ホンカクカ</t>
    </rPh>
    <rPh sb="182" eb="183">
      <t>トモナ</t>
    </rPh>
    <rPh sb="185" eb="187">
      <t>オオハバ</t>
    </rPh>
    <rPh sb="188" eb="190">
      <t>ゾウカ</t>
    </rPh>
    <rPh sb="191" eb="193">
      <t>ミコ</t>
    </rPh>
    <rPh sb="196" eb="199">
      <t>ヒサイチ</t>
    </rPh>
    <rPh sb="203" eb="205">
      <t>タテモノ</t>
    </rPh>
    <rPh sb="206" eb="208">
      <t>シンチク</t>
    </rPh>
    <rPh sb="209" eb="210">
      <t>トモナ</t>
    </rPh>
    <rPh sb="211" eb="213">
      <t>ヒョウダイ</t>
    </rPh>
    <rPh sb="213" eb="215">
      <t>トウキ</t>
    </rPh>
    <rPh sb="216" eb="219">
      <t>ショユウケン</t>
    </rPh>
    <rPh sb="219" eb="221">
      <t>ホゾン</t>
    </rPh>
    <rPh sb="222" eb="224">
      <t>トウキ</t>
    </rPh>
    <rPh sb="224" eb="225">
      <t>オヨ</t>
    </rPh>
    <rPh sb="226" eb="229">
      <t>テイトウケン</t>
    </rPh>
    <rPh sb="229" eb="231">
      <t>セッテイ</t>
    </rPh>
    <rPh sb="232" eb="234">
      <t>トウキ</t>
    </rPh>
    <rPh sb="239" eb="241">
      <t>チョウカ</t>
    </rPh>
    <rPh sb="241" eb="243">
      <t>キンム</t>
    </rPh>
    <rPh sb="243" eb="245">
      <t>テア</t>
    </rPh>
    <rPh sb="246" eb="248">
      <t>ジッチ</t>
    </rPh>
    <rPh sb="248" eb="250">
      <t>チョウサ</t>
    </rPh>
    <rPh sb="251" eb="252">
      <t>カカ</t>
    </rPh>
    <rPh sb="253" eb="255">
      <t>チンギン</t>
    </rPh>
    <rPh sb="255" eb="257">
      <t>ショクイン</t>
    </rPh>
    <rPh sb="258" eb="260">
      <t>コヨウ</t>
    </rPh>
    <rPh sb="264" eb="266">
      <t>チタイ</t>
    </rPh>
    <rPh sb="268" eb="270">
      <t>ジム</t>
    </rPh>
    <rPh sb="270" eb="272">
      <t>ショリ</t>
    </rPh>
    <rPh sb="273" eb="274">
      <t>オコナ</t>
    </rPh>
    <phoneticPr fontId="5"/>
  </si>
  <si>
    <t>　地元自治体等との連携を図りながら，被災を受けた方からの要望等を踏まえ引き続き事業を適正迅速に実施していくこととし，また，各種契約に当たっては、競争性のある調達方式により事業者を選定することで，コスト削減に努めることとする。</t>
    <rPh sb="1" eb="3">
      <t>ジモト</t>
    </rPh>
    <rPh sb="3" eb="6">
      <t>ジチタイ</t>
    </rPh>
    <rPh sb="6" eb="7">
      <t>トウ</t>
    </rPh>
    <rPh sb="9" eb="11">
      <t>レンケイ</t>
    </rPh>
    <rPh sb="12" eb="13">
      <t>ハカ</t>
    </rPh>
    <rPh sb="18" eb="20">
      <t>ヒサイ</t>
    </rPh>
    <rPh sb="21" eb="22">
      <t>ウ</t>
    </rPh>
    <rPh sb="24" eb="25">
      <t>カタ</t>
    </rPh>
    <rPh sb="28" eb="30">
      <t>ヨウボウ</t>
    </rPh>
    <rPh sb="30" eb="31">
      <t>トウ</t>
    </rPh>
    <rPh sb="32" eb="33">
      <t>フ</t>
    </rPh>
    <rPh sb="35" eb="36">
      <t>ヒ</t>
    </rPh>
    <rPh sb="37" eb="38">
      <t>ツヅ</t>
    </rPh>
    <rPh sb="39" eb="41">
      <t>ジギョウ</t>
    </rPh>
    <rPh sb="42" eb="44">
      <t>テキセイ</t>
    </rPh>
    <rPh sb="44" eb="46">
      <t>ジンソク</t>
    </rPh>
    <rPh sb="47" eb="49">
      <t>ジッシ</t>
    </rPh>
    <rPh sb="61" eb="63">
      <t>カクシュ</t>
    </rPh>
    <rPh sb="63" eb="65">
      <t>ケイヤク</t>
    </rPh>
    <rPh sb="66" eb="67">
      <t>ア</t>
    </rPh>
    <rPh sb="72" eb="75">
      <t>キョウソウセイ</t>
    </rPh>
    <rPh sb="78" eb="80">
      <t>チョウタツ</t>
    </rPh>
    <rPh sb="80" eb="82">
      <t>ホウシキ</t>
    </rPh>
    <rPh sb="85" eb="87">
      <t>ジギョウ</t>
    </rPh>
    <rPh sb="87" eb="88">
      <t>シャ</t>
    </rPh>
    <rPh sb="89" eb="91">
      <t>センテイ</t>
    </rPh>
    <rPh sb="100" eb="102">
      <t>サクゲン</t>
    </rPh>
    <rPh sb="103" eb="104">
      <t>ツト</t>
    </rPh>
    <phoneticPr fontId="5"/>
  </si>
  <si>
    <t>現状通り</t>
  </si>
  <si>
    <t>引き続き効率性に留意しつつ予算の執行に努め、登記特設相談所の開設等を行うことにより、登記事務を適正・迅速に実施する。</t>
    <phoneticPr fontId="5"/>
  </si>
  <si>
    <t>東日本大震災の被災地における登記申請の適正・迅速な事務処理に資するため、引き続き効率性に留意しつつ予算の執行に努めること。</t>
    <phoneticPr fontId="5"/>
  </si>
  <si>
    <t>点検対象外</t>
    <phoneticPr fontId="5"/>
  </si>
  <si>
    <t>-</t>
    <phoneticPr fontId="5"/>
  </si>
  <si>
    <t>　支出先10者リストのＢ欄の入札者数及び落札率については，支出先との契約が複数ある場合，契約金額が最も大きいものについて記載している。</t>
    <phoneticPr fontId="5"/>
  </si>
  <si>
    <t>予算配分</t>
    <rPh sb="0" eb="2">
      <t>ヨサン</t>
    </rPh>
    <rPh sb="2" eb="3">
      <t>ハイ</t>
    </rPh>
    <rPh sb="3" eb="4">
      <t>ブン</t>
    </rPh>
    <phoneticPr fontId="5"/>
  </si>
  <si>
    <t>盛岡地方法務局</t>
    <rPh sb="0" eb="2">
      <t>モリオカ</t>
    </rPh>
    <rPh sb="2" eb="4">
      <t>チホウ</t>
    </rPh>
    <rPh sb="4" eb="7">
      <t>ホウムキョク</t>
    </rPh>
    <phoneticPr fontId="5"/>
  </si>
  <si>
    <t>盛岡地方法務局</t>
    <rPh sb="0" eb="2">
      <t>モリオカ</t>
    </rPh>
    <rPh sb="2" eb="4">
      <t>チホウ</t>
    </rPh>
    <rPh sb="4" eb="7">
      <t>ホウムキョク</t>
    </rPh>
    <phoneticPr fontId="5"/>
  </si>
  <si>
    <t>登記事務処理の適正・迅速な実施に必要な経費</t>
    <rPh sb="0" eb="2">
      <t>トウキ</t>
    </rPh>
    <rPh sb="2" eb="4">
      <t>ジム</t>
    </rPh>
    <rPh sb="4" eb="6">
      <t>ショリ</t>
    </rPh>
    <rPh sb="7" eb="9">
      <t>テキセイ</t>
    </rPh>
    <rPh sb="10" eb="12">
      <t>ジンソク</t>
    </rPh>
    <rPh sb="13" eb="15">
      <t>ジッシ</t>
    </rPh>
    <rPh sb="16" eb="18">
      <t>ヒツヨウ</t>
    </rPh>
    <rPh sb="19" eb="21">
      <t>ケイヒ</t>
    </rPh>
    <phoneticPr fontId="5"/>
  </si>
  <si>
    <t>仙台法務局</t>
    <rPh sb="0" eb="2">
      <t>センダイ</t>
    </rPh>
    <rPh sb="2" eb="5">
      <t>ホウムキョク</t>
    </rPh>
    <phoneticPr fontId="5"/>
  </si>
  <si>
    <t>福島地方法務局</t>
    <rPh sb="0" eb="2">
      <t>フクシマ</t>
    </rPh>
    <rPh sb="2" eb="4">
      <t>チホウ</t>
    </rPh>
    <rPh sb="4" eb="7">
      <t>ホウムキョク</t>
    </rPh>
    <phoneticPr fontId="5"/>
  </si>
  <si>
    <t>東京法務局</t>
    <rPh sb="0" eb="2">
      <t>トウキョウ</t>
    </rPh>
    <rPh sb="2" eb="5">
      <t>ホウムキョク</t>
    </rPh>
    <phoneticPr fontId="5"/>
  </si>
  <si>
    <t>青森地方法務局</t>
    <rPh sb="0" eb="2">
      <t>アオモリ</t>
    </rPh>
    <rPh sb="2" eb="4">
      <t>チホウ</t>
    </rPh>
    <rPh sb="4" eb="7">
      <t>ホウムキョク</t>
    </rPh>
    <phoneticPr fontId="5"/>
  </si>
  <si>
    <t>大阪法務局</t>
    <rPh sb="0" eb="2">
      <t>オオサカ</t>
    </rPh>
    <rPh sb="2" eb="5">
      <t>ホウムキョク</t>
    </rPh>
    <phoneticPr fontId="5"/>
  </si>
  <si>
    <t>秋田地方法務局</t>
    <rPh sb="0" eb="2">
      <t>アキタ</t>
    </rPh>
    <rPh sb="2" eb="4">
      <t>チホウ</t>
    </rPh>
    <rPh sb="4" eb="7">
      <t>ホウムキョク</t>
    </rPh>
    <phoneticPr fontId="5"/>
  </si>
  <si>
    <t>名古屋法務局</t>
    <rPh sb="0" eb="3">
      <t>ナゴヤ</t>
    </rPh>
    <rPh sb="3" eb="6">
      <t>ホウムキョク</t>
    </rPh>
    <phoneticPr fontId="5"/>
  </si>
  <si>
    <t>福岡法務局</t>
    <rPh sb="0" eb="2">
      <t>フクオカ</t>
    </rPh>
    <rPh sb="2" eb="5">
      <t>ホウムキョク</t>
    </rPh>
    <phoneticPr fontId="5"/>
  </si>
  <si>
    <t>山形地方法務局</t>
    <rPh sb="0" eb="2">
      <t>ヤマガタ</t>
    </rPh>
    <rPh sb="2" eb="4">
      <t>チホウ</t>
    </rPh>
    <rPh sb="4" eb="7">
      <t>ホウムキョク</t>
    </rPh>
    <phoneticPr fontId="5"/>
  </si>
  <si>
    <t>旅費：相談員応援派遣旅費等の減
通信運搬費：登記済証廃止に伴う事前通知制度実施経費等の減
賃金等：登録免許税還付補助経費の減</t>
    <rPh sb="0" eb="2">
      <t>リョヒ</t>
    </rPh>
    <rPh sb="3" eb="6">
      <t>ソウダンイン</t>
    </rPh>
    <rPh sb="6" eb="8">
      <t>オウエン</t>
    </rPh>
    <rPh sb="8" eb="10">
      <t>ハケン</t>
    </rPh>
    <rPh sb="10" eb="12">
      <t>リョヒ</t>
    </rPh>
    <rPh sb="12" eb="13">
      <t>トウ</t>
    </rPh>
    <rPh sb="14" eb="15">
      <t>ゲン</t>
    </rPh>
    <rPh sb="16" eb="18">
      <t>ツウシン</t>
    </rPh>
    <rPh sb="18" eb="20">
      <t>ウンパン</t>
    </rPh>
    <rPh sb="20" eb="21">
      <t>ヒ</t>
    </rPh>
    <rPh sb="22" eb="24">
      <t>トウキ</t>
    </rPh>
    <rPh sb="24" eb="25">
      <t>ス</t>
    </rPh>
    <rPh sb="25" eb="26">
      <t>ショウ</t>
    </rPh>
    <rPh sb="26" eb="28">
      <t>ハイシ</t>
    </rPh>
    <rPh sb="29" eb="30">
      <t>トモナ</t>
    </rPh>
    <rPh sb="31" eb="33">
      <t>ジゼン</t>
    </rPh>
    <rPh sb="33" eb="35">
      <t>ツウチ</t>
    </rPh>
    <rPh sb="35" eb="37">
      <t>セイド</t>
    </rPh>
    <rPh sb="37" eb="39">
      <t>ジッシ</t>
    </rPh>
    <rPh sb="39" eb="41">
      <t>ケイヒ</t>
    </rPh>
    <rPh sb="41" eb="42">
      <t>トウ</t>
    </rPh>
    <rPh sb="43" eb="44">
      <t>ゲン</t>
    </rPh>
    <rPh sb="45" eb="47">
      <t>チンギン</t>
    </rPh>
    <rPh sb="47" eb="48">
      <t>トウ</t>
    </rPh>
    <rPh sb="49" eb="51">
      <t>トウロク</t>
    </rPh>
    <rPh sb="51" eb="54">
      <t>メンキョゼイ</t>
    </rPh>
    <rPh sb="54" eb="56">
      <t>カンプ</t>
    </rPh>
    <rPh sb="56" eb="58">
      <t>ホジョ</t>
    </rPh>
    <rPh sb="58" eb="60">
      <t>ケイヒ</t>
    </rPh>
    <rPh sb="61" eb="62">
      <t>ゲン</t>
    </rPh>
    <phoneticPr fontId="5"/>
  </si>
  <si>
    <t>-</t>
    <phoneticPr fontId="5"/>
  </si>
  <si>
    <t>-</t>
    <phoneticPr fontId="5"/>
  </si>
  <si>
    <t>-</t>
    <phoneticPr fontId="5"/>
  </si>
  <si>
    <t>東日本大震災における被災地復興のため，被災された方からの不動産登記法に基づく登記申請や要望等を適正迅速に処理する。
各年度において，登記申請等が適正迅速に処理されていることから，当該目標は達成されている。</t>
    <rPh sb="58" eb="61">
      <t>カクネンド</t>
    </rPh>
    <rPh sb="66" eb="68">
      <t>トウキ</t>
    </rPh>
    <rPh sb="68" eb="70">
      <t>シンセイ</t>
    </rPh>
    <rPh sb="70" eb="71">
      <t>トウ</t>
    </rPh>
    <rPh sb="72" eb="74">
      <t>テキセイ</t>
    </rPh>
    <rPh sb="74" eb="76">
      <t>ジンソク</t>
    </rPh>
    <rPh sb="77" eb="79">
      <t>ショリ</t>
    </rPh>
    <rPh sb="89" eb="91">
      <t>トウガイ</t>
    </rPh>
    <rPh sb="91" eb="93">
      <t>モクヒョウ</t>
    </rPh>
    <rPh sb="94" eb="96">
      <t>タッセイ</t>
    </rPh>
    <phoneticPr fontId="5"/>
  </si>
  <si>
    <t>C.株式会社ＪＥＣＣ</t>
    <rPh sb="2" eb="4">
      <t>カブシキ</t>
    </rPh>
    <rPh sb="4" eb="6">
      <t>カイシャ</t>
    </rPh>
    <phoneticPr fontId="5"/>
  </si>
  <si>
    <t>本事業は，東日本大震災における被災地復興のため，被災された方からの不動産登記法に基づく登記申請や要望等を適正迅速に処理することを目的とするものであることから，定量的な目標（いつまでにどの程度といった目標）を設定することは困難である。</t>
    <rPh sb="0" eb="1">
      <t>ホン</t>
    </rPh>
    <rPh sb="1" eb="3">
      <t>ジギョウ</t>
    </rPh>
    <rPh sb="5" eb="6">
      <t>ヒガシ</t>
    </rPh>
    <rPh sb="6" eb="8">
      <t>ニホン</t>
    </rPh>
    <rPh sb="8" eb="11">
      <t>ダイシンサイ</t>
    </rPh>
    <rPh sb="15" eb="18">
      <t>ヒサイチ</t>
    </rPh>
    <rPh sb="18" eb="20">
      <t>フッコウ</t>
    </rPh>
    <rPh sb="24" eb="26">
      <t>ヒサイ</t>
    </rPh>
    <rPh sb="29" eb="30">
      <t>カタ</t>
    </rPh>
    <rPh sb="33" eb="36">
      <t>フドウサン</t>
    </rPh>
    <rPh sb="36" eb="39">
      <t>トウキホウ</t>
    </rPh>
    <rPh sb="40" eb="41">
      <t>モト</t>
    </rPh>
    <rPh sb="43" eb="45">
      <t>トウキ</t>
    </rPh>
    <rPh sb="45" eb="47">
      <t>シンセイ</t>
    </rPh>
    <rPh sb="48" eb="50">
      <t>ヨウボウ</t>
    </rPh>
    <rPh sb="50" eb="51">
      <t>ナド</t>
    </rPh>
    <rPh sb="52" eb="54">
      <t>テキセイ</t>
    </rPh>
    <rPh sb="54" eb="56">
      <t>ジンソク</t>
    </rPh>
    <rPh sb="57" eb="59">
      <t>ショリ</t>
    </rPh>
    <rPh sb="64" eb="66">
      <t>モクテキ</t>
    </rPh>
    <rPh sb="79" eb="82">
      <t>テイリョウテキ</t>
    </rPh>
    <rPh sb="83" eb="85">
      <t>モクヒョウ</t>
    </rPh>
    <rPh sb="93" eb="95">
      <t>テイド</t>
    </rPh>
    <rPh sb="99" eb="101">
      <t>モクヒョウ</t>
    </rPh>
    <rPh sb="103" eb="105">
      <t>セッテイ</t>
    </rPh>
    <rPh sb="110" eb="112">
      <t>コンナン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</si>
</sst>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1"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51" xfId="0" applyFont="1" applyFill="1" applyBorder="1" applyAlignment="1" applyProtection="1">
      <alignment horizontal="center" vertical="center"/>
      <protection locked="0"/>
    </xf>
    <xf numFmtId="0" fontId="19" fillId="0" borderId="87" xfId="0" applyFont="1" applyFill="1" applyBorder="1" applyAlignment="1" applyProtection="1">
      <alignment horizontal="center" vertical="center"/>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149679</xdr:colOff>
      <xdr:row>139</xdr:row>
      <xdr:rowOff>312965</xdr:rowOff>
    </xdr:from>
    <xdr:to>
      <xdr:col>34</xdr:col>
      <xdr:colOff>19049</xdr:colOff>
      <xdr:row>141</xdr:row>
      <xdr:rowOff>272224</xdr:rowOff>
    </xdr:to>
    <xdr:sp macro="" textlink="">
      <xdr:nvSpPr>
        <xdr:cNvPr id="5" name="Rectangle 1"/>
        <xdr:cNvSpPr>
          <a:spLocks noChangeArrowheads="1"/>
        </xdr:cNvSpPr>
      </xdr:nvSpPr>
      <xdr:spPr bwMode="auto">
        <a:xfrm>
          <a:off x="3510643" y="50591358"/>
          <a:ext cx="2522763" cy="66683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lnSpc>
              <a:spcPts val="1100"/>
            </a:lnSpc>
            <a:defRPr sz="1000"/>
          </a:pPr>
          <a:r>
            <a:rPr lang="ja-JP" altLang="en-US" sz="1100" b="0" i="0" u="none" strike="noStrike" baseline="0">
              <a:solidFill>
                <a:srgbClr val="000000"/>
              </a:solidFill>
              <a:latin typeface="ＭＳ Ｐゴシック"/>
              <a:ea typeface="ＭＳ Ｐゴシック"/>
            </a:rPr>
            <a:t>復興庁</a:t>
          </a:r>
        </a:p>
        <a:p>
          <a:pPr algn="ctr" rtl="0">
            <a:lnSpc>
              <a:spcPts val="800"/>
            </a:lnSpc>
            <a:defRPr sz="1000"/>
          </a:pPr>
          <a:r>
            <a:rPr lang="en-US" altLang="ja-JP" sz="1100" b="0" i="0" u="none" strike="noStrike" baseline="0">
              <a:solidFill>
                <a:srgbClr val="000000"/>
              </a:solidFill>
              <a:latin typeface="ＭＳ Ｐゴシック"/>
              <a:ea typeface="ＭＳ Ｐゴシック"/>
            </a:rPr>
            <a:t>1,122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23</xdr:col>
      <xdr:colOff>136071</xdr:colOff>
      <xdr:row>142</xdr:row>
      <xdr:rowOff>163285</xdr:rowOff>
    </xdr:from>
    <xdr:to>
      <xdr:col>31</xdr:col>
      <xdr:colOff>121103</xdr:colOff>
      <xdr:row>143</xdr:row>
      <xdr:rowOff>113210</xdr:rowOff>
    </xdr:to>
    <xdr:sp macro="" textlink="">
      <xdr:nvSpPr>
        <xdr:cNvPr id="6" name="AutoShape 2"/>
        <xdr:cNvSpPr>
          <a:spLocks noChangeArrowheads="1"/>
        </xdr:cNvSpPr>
      </xdr:nvSpPr>
      <xdr:spPr bwMode="auto">
        <a:xfrm>
          <a:off x="4204607" y="51503035"/>
          <a:ext cx="1400175" cy="30371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（法務省へ移替え）</a:t>
          </a:r>
        </a:p>
      </xdr:txBody>
    </xdr:sp>
    <xdr:clientData/>
  </xdr:twoCellAnchor>
  <xdr:twoCellAnchor>
    <xdr:from>
      <xdr:col>27</xdr:col>
      <xdr:colOff>108857</xdr:colOff>
      <xdr:row>143</xdr:row>
      <xdr:rowOff>176893</xdr:rowOff>
    </xdr:from>
    <xdr:to>
      <xdr:col>27</xdr:col>
      <xdr:colOff>118382</xdr:colOff>
      <xdr:row>145</xdr:row>
      <xdr:rowOff>326572</xdr:rowOff>
    </xdr:to>
    <xdr:sp macro="" textlink="">
      <xdr:nvSpPr>
        <xdr:cNvPr id="8" name="Line 6"/>
        <xdr:cNvSpPr>
          <a:spLocks noChangeShapeType="1"/>
        </xdr:cNvSpPr>
      </xdr:nvSpPr>
      <xdr:spPr bwMode="auto">
        <a:xfrm flipH="1">
          <a:off x="4884964" y="51870429"/>
          <a:ext cx="9525" cy="857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40821</xdr:colOff>
      <xdr:row>146</xdr:row>
      <xdr:rowOff>204107</xdr:rowOff>
    </xdr:from>
    <xdr:to>
      <xdr:col>35</xdr:col>
      <xdr:colOff>157841</xdr:colOff>
      <xdr:row>148</xdr:row>
      <xdr:rowOff>131990</xdr:rowOff>
    </xdr:to>
    <xdr:sp macro="" textlink="">
      <xdr:nvSpPr>
        <xdr:cNvPr id="9" name="Rectangle 1"/>
        <xdr:cNvSpPr>
          <a:spLocks noChangeArrowheads="1"/>
        </xdr:cNvSpPr>
      </xdr:nvSpPr>
      <xdr:spPr bwMode="auto">
        <a:xfrm>
          <a:off x="3755571" y="52959000"/>
          <a:ext cx="2593520" cy="63545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lnSpc>
              <a:spcPts val="1000"/>
            </a:lnSpc>
            <a:defRPr sz="1000"/>
          </a:pPr>
          <a:r>
            <a:rPr lang="ja-JP" altLang="en-US" sz="1100" b="0" i="0" u="none" strike="noStrike" baseline="0">
              <a:solidFill>
                <a:srgbClr val="000000"/>
              </a:solidFill>
              <a:latin typeface="ＭＳ Ｐゴシック"/>
              <a:ea typeface="ＭＳ Ｐゴシック"/>
            </a:rPr>
            <a:t>法務省</a:t>
          </a:r>
        </a:p>
        <a:p>
          <a:pPr algn="ctr" rtl="0">
            <a:lnSpc>
              <a:spcPts val="900"/>
            </a:lnSpc>
            <a:defRPr sz="1000"/>
          </a:pPr>
          <a:r>
            <a:rPr lang="en-US" altLang="ja-JP" sz="1100" b="0" i="0" u="none" strike="noStrike" baseline="0">
              <a:solidFill>
                <a:srgbClr val="000000"/>
              </a:solidFill>
              <a:latin typeface="ＭＳ Ｐゴシック"/>
              <a:ea typeface="ＭＳ Ｐゴシック"/>
            </a:rPr>
            <a:t>858</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16</xdr:col>
      <xdr:colOff>136071</xdr:colOff>
      <xdr:row>149</xdr:row>
      <xdr:rowOff>27214</xdr:rowOff>
    </xdr:from>
    <xdr:to>
      <xdr:col>42</xdr:col>
      <xdr:colOff>99349</xdr:colOff>
      <xdr:row>150</xdr:row>
      <xdr:rowOff>258536</xdr:rowOff>
    </xdr:to>
    <xdr:sp macro="" textlink="">
      <xdr:nvSpPr>
        <xdr:cNvPr id="11" name="AutoShape 2"/>
        <xdr:cNvSpPr>
          <a:spLocks noChangeArrowheads="1"/>
        </xdr:cNvSpPr>
      </xdr:nvSpPr>
      <xdr:spPr bwMode="auto">
        <a:xfrm>
          <a:off x="2966357" y="53843464"/>
          <a:ext cx="4562492" cy="58510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・震災復興の推進に必要な予算を法務局・地方法務局に配分</a:t>
          </a:r>
        </a:p>
        <a:p>
          <a:pPr algn="l" rtl="0">
            <a:lnSpc>
              <a:spcPts val="1300"/>
            </a:lnSpc>
            <a:defRPr sz="1000"/>
          </a:pPr>
          <a:r>
            <a:rPr lang="ja-JP" altLang="en-US" sz="1100" b="0" i="0" u="none" strike="noStrike" baseline="0">
              <a:solidFill>
                <a:srgbClr val="000000"/>
              </a:solidFill>
              <a:latin typeface="ＭＳ Ｐゴシック"/>
              <a:ea typeface="ＭＳ Ｐゴシック"/>
            </a:rPr>
            <a:t>　・登記情報システム用端末装置の契約等</a:t>
          </a:r>
        </a:p>
      </xdr:txBody>
    </xdr:sp>
    <xdr:clientData/>
  </xdr:twoCellAnchor>
  <xdr:twoCellAnchor>
    <xdr:from>
      <xdr:col>27</xdr:col>
      <xdr:colOff>81642</xdr:colOff>
      <xdr:row>150</xdr:row>
      <xdr:rowOff>285750</xdr:rowOff>
    </xdr:from>
    <xdr:to>
      <xdr:col>40</xdr:col>
      <xdr:colOff>134710</xdr:colOff>
      <xdr:row>162</xdr:row>
      <xdr:rowOff>288472</xdr:rowOff>
    </xdr:to>
    <xdr:cxnSp macro="">
      <xdr:nvCxnSpPr>
        <xdr:cNvPr id="13" name="AutoShape 12"/>
        <xdr:cNvCxnSpPr>
          <a:cxnSpLocks noChangeShapeType="1"/>
        </xdr:cNvCxnSpPr>
      </xdr:nvCxnSpPr>
      <xdr:spPr bwMode="auto">
        <a:xfrm rot="16200000" flipH="1">
          <a:off x="3910011" y="55662059"/>
          <a:ext cx="4248151" cy="2352675"/>
        </a:xfrm>
        <a:prstGeom prst="bentConnector3">
          <a:avLst>
            <a:gd name="adj1" fmla="val 19093"/>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163285</xdr:colOff>
      <xdr:row>150</xdr:row>
      <xdr:rowOff>299358</xdr:rowOff>
    </xdr:from>
    <xdr:to>
      <xdr:col>27</xdr:col>
      <xdr:colOff>80282</xdr:colOff>
      <xdr:row>155</xdr:row>
      <xdr:rowOff>159205</xdr:rowOff>
    </xdr:to>
    <xdr:cxnSp macro="">
      <xdr:nvCxnSpPr>
        <xdr:cNvPr id="14" name="AutoShape 13"/>
        <xdr:cNvCxnSpPr>
          <a:cxnSpLocks noChangeShapeType="1"/>
        </xdr:cNvCxnSpPr>
      </xdr:nvCxnSpPr>
      <xdr:spPr bwMode="auto">
        <a:xfrm rot="5400000">
          <a:off x="3199039" y="54699354"/>
          <a:ext cx="1628776" cy="1685925"/>
        </a:xfrm>
        <a:prstGeom prst="bentConnector3">
          <a:avLst>
            <a:gd name="adj1" fmla="val 49704"/>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13607</xdr:colOff>
      <xdr:row>155</xdr:row>
      <xdr:rowOff>231322</xdr:rowOff>
    </xdr:from>
    <xdr:to>
      <xdr:col>25</xdr:col>
      <xdr:colOff>13613</xdr:colOff>
      <xdr:row>157</xdr:row>
      <xdr:rowOff>62959</xdr:rowOff>
    </xdr:to>
    <xdr:sp macro="" textlink="">
      <xdr:nvSpPr>
        <xdr:cNvPr id="15" name="Rectangle 3"/>
        <xdr:cNvSpPr>
          <a:spLocks noChangeArrowheads="1"/>
        </xdr:cNvSpPr>
      </xdr:nvSpPr>
      <xdr:spPr bwMode="auto">
        <a:xfrm>
          <a:off x="1782536" y="56170286"/>
          <a:ext cx="2653398" cy="539209"/>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lnSpc>
              <a:spcPts val="1100"/>
            </a:lnSpc>
            <a:defRPr sz="1000"/>
          </a:pPr>
          <a:r>
            <a:rPr lang="ja-JP" altLang="en-US" sz="1100" b="0" i="0" u="none" strike="noStrike" baseline="0">
              <a:solidFill>
                <a:srgbClr val="000000"/>
              </a:solidFill>
              <a:latin typeface="ＭＳ Ｐゴシック"/>
              <a:ea typeface="ＭＳ Ｐゴシック"/>
            </a:rPr>
            <a:t>Ａ　法務局・地方法務局（</a:t>
          </a:r>
          <a:r>
            <a:rPr lang="en-US" altLang="ja-JP" sz="1100" b="0" i="0" u="none" strike="noStrike" baseline="0">
              <a:solidFill>
                <a:srgbClr val="000000"/>
              </a:solidFill>
              <a:latin typeface="ＭＳ Ｐゴシック"/>
              <a:ea typeface="ＭＳ Ｐゴシック"/>
            </a:rPr>
            <a:t>50</a:t>
          </a:r>
          <a:r>
            <a:rPr lang="ja-JP" altLang="en-US" sz="1100" b="0" i="0" u="none" strike="noStrike" baseline="0">
              <a:solidFill>
                <a:srgbClr val="000000"/>
              </a:solidFill>
              <a:latin typeface="ＭＳ Ｐゴシック"/>
              <a:ea typeface="ＭＳ Ｐゴシック"/>
            </a:rPr>
            <a:t>機関）</a:t>
          </a:r>
        </a:p>
        <a:p>
          <a:pPr algn="ctr" rtl="0">
            <a:lnSpc>
              <a:spcPts val="900"/>
            </a:lnSpc>
            <a:defRPr sz="1000"/>
          </a:pPr>
          <a:r>
            <a:rPr lang="en-US" altLang="ja-JP" sz="1100" b="0" i="0" u="none" strike="noStrike" baseline="0">
              <a:solidFill>
                <a:srgbClr val="000000"/>
              </a:solidFill>
              <a:latin typeface="ＭＳ Ｐゴシック"/>
              <a:ea typeface="ＭＳ Ｐゴシック"/>
            </a:rPr>
            <a:t>836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9</xdr:col>
      <xdr:colOff>54428</xdr:colOff>
      <xdr:row>157</xdr:row>
      <xdr:rowOff>272142</xdr:rowOff>
    </xdr:from>
    <xdr:to>
      <xdr:col>25</xdr:col>
      <xdr:colOff>42182</xdr:colOff>
      <xdr:row>158</xdr:row>
      <xdr:rowOff>318407</xdr:rowOff>
    </xdr:to>
    <xdr:sp macro="" textlink="">
      <xdr:nvSpPr>
        <xdr:cNvPr id="16" name="AutoShape 4"/>
        <xdr:cNvSpPr>
          <a:spLocks noChangeArrowheads="1"/>
        </xdr:cNvSpPr>
      </xdr:nvSpPr>
      <xdr:spPr bwMode="auto">
        <a:xfrm>
          <a:off x="1646464" y="56918678"/>
          <a:ext cx="2818039"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・震災復興の推進に係る役務の契約等</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81642</xdr:colOff>
      <xdr:row>159</xdr:row>
      <xdr:rowOff>1</xdr:rowOff>
    </xdr:from>
    <xdr:to>
      <xdr:col>17</xdr:col>
      <xdr:colOff>81642</xdr:colOff>
      <xdr:row>162</xdr:row>
      <xdr:rowOff>319769</xdr:rowOff>
    </xdr:to>
    <xdr:sp macro="" textlink="">
      <xdr:nvSpPr>
        <xdr:cNvPr id="17" name="Line 6"/>
        <xdr:cNvSpPr>
          <a:spLocks noChangeShapeType="1"/>
        </xdr:cNvSpPr>
      </xdr:nvSpPr>
      <xdr:spPr bwMode="auto">
        <a:xfrm>
          <a:off x="3088821" y="57354108"/>
          <a:ext cx="0" cy="1381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164</xdr:row>
      <xdr:rowOff>0</xdr:rowOff>
    </xdr:from>
    <xdr:to>
      <xdr:col>45</xdr:col>
      <xdr:colOff>19</xdr:colOff>
      <xdr:row>165</xdr:row>
      <xdr:rowOff>176893</xdr:rowOff>
    </xdr:to>
    <xdr:sp macro="" textlink="">
      <xdr:nvSpPr>
        <xdr:cNvPr id="19" name="Rectangle 3"/>
        <xdr:cNvSpPr>
          <a:spLocks noChangeArrowheads="1"/>
        </xdr:cNvSpPr>
      </xdr:nvSpPr>
      <xdr:spPr bwMode="auto">
        <a:xfrm>
          <a:off x="5306786" y="59123036"/>
          <a:ext cx="2653412" cy="530678"/>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lnSpc>
              <a:spcPts val="10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　株式会社ＪＥＣＣほか</a:t>
          </a:r>
        </a:p>
        <a:p>
          <a:pPr algn="ctr" rtl="0">
            <a:lnSpc>
              <a:spcPts val="900"/>
            </a:lnSpc>
            <a:defRPr sz="1000"/>
          </a:pPr>
          <a:r>
            <a:rPr lang="en-US" altLang="ja-JP" sz="1100" b="0" i="0" u="none" strike="noStrike" baseline="0">
              <a:solidFill>
                <a:srgbClr val="000000"/>
              </a:solidFill>
              <a:latin typeface="ＭＳ Ｐゴシック"/>
              <a:ea typeface="ＭＳ Ｐゴシック"/>
            </a:rPr>
            <a:t>22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11</xdr:col>
      <xdr:colOff>81643</xdr:colOff>
      <xdr:row>163</xdr:row>
      <xdr:rowOff>13607</xdr:rowOff>
    </xdr:from>
    <xdr:to>
      <xdr:col>23</xdr:col>
      <xdr:colOff>140154</xdr:colOff>
      <xdr:row>163</xdr:row>
      <xdr:rowOff>299357</xdr:rowOff>
    </xdr:to>
    <xdr:sp macro="" textlink="">
      <xdr:nvSpPr>
        <xdr:cNvPr id="21" name="Text Box 7"/>
        <xdr:cNvSpPr txBox="1">
          <a:spLocks noChangeArrowheads="1"/>
        </xdr:cNvSpPr>
      </xdr:nvSpPr>
      <xdr:spPr bwMode="auto">
        <a:xfrm>
          <a:off x="2027464" y="58782857"/>
          <a:ext cx="2181226" cy="285750"/>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ja-JP" altLang="en-US" sz="1000" b="0" i="0" u="none" strike="noStrike" baseline="0">
              <a:solidFill>
                <a:srgbClr val="000000"/>
              </a:solidFill>
              <a:latin typeface="ＭＳ Ｐゴシック"/>
              <a:ea typeface="ＭＳ Ｐゴシック"/>
            </a:rPr>
            <a:t>【一般競争契約・随意契約】</a:t>
          </a:r>
        </a:p>
        <a:p>
          <a:pPr algn="ctr"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12</xdr:col>
      <xdr:colOff>0</xdr:colOff>
      <xdr:row>164</xdr:row>
      <xdr:rowOff>0</xdr:rowOff>
    </xdr:from>
    <xdr:to>
      <xdr:col>26</xdr:col>
      <xdr:colOff>114300</xdr:colOff>
      <xdr:row>166</xdr:row>
      <xdr:rowOff>161955</xdr:rowOff>
    </xdr:to>
    <xdr:sp macro="" textlink="">
      <xdr:nvSpPr>
        <xdr:cNvPr id="24" name="Rectangle 8"/>
        <xdr:cNvSpPr>
          <a:spLocks noChangeArrowheads="1"/>
        </xdr:cNvSpPr>
      </xdr:nvSpPr>
      <xdr:spPr bwMode="auto">
        <a:xfrm>
          <a:off x="2122714" y="59123036"/>
          <a:ext cx="2590800" cy="86952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Ｂ</a:t>
          </a:r>
          <a:r>
            <a:rPr lang="ja-JP" altLang="en-US" sz="1100" b="0" i="0" u="none" strike="noStrike" baseline="0">
              <a:solidFill>
                <a:srgbClr val="000000"/>
              </a:solidFill>
              <a:latin typeface="Arial"/>
              <a:ea typeface="ＭＳ Ｐゴシック"/>
              <a:cs typeface="Arial"/>
            </a:rPr>
            <a:t>  </a:t>
          </a:r>
          <a:r>
            <a:rPr lang="ja-JP" altLang="en-US" sz="1100" b="0" i="0" u="none" strike="noStrike" baseline="0">
              <a:solidFill>
                <a:srgbClr val="000000"/>
              </a:solidFill>
              <a:latin typeface="ＭＳ Ｐゴシック"/>
              <a:ea typeface="ＭＳ Ｐゴシック"/>
              <a:cs typeface="Arial"/>
            </a:rPr>
            <a:t>公益社団法人岩手県公共嘱託登記土地家屋調査士協会ほか</a:t>
          </a:r>
        </a:p>
        <a:p>
          <a:pPr algn="ctr" rtl="0">
            <a:lnSpc>
              <a:spcPts val="1000"/>
            </a:lnSpc>
            <a:defRPr sz="1000"/>
          </a:pPr>
          <a:r>
            <a:rPr lang="en-US" altLang="ja-JP" sz="1100" b="0" i="0" u="none" strike="noStrike" baseline="0">
              <a:solidFill>
                <a:srgbClr val="000000"/>
              </a:solidFill>
              <a:latin typeface="ＭＳ Ｐゴシック"/>
              <a:ea typeface="ＭＳ Ｐゴシック"/>
              <a:cs typeface="Arial"/>
            </a:rPr>
            <a:t>836</a:t>
          </a:r>
          <a:r>
            <a:rPr lang="ja-JP" altLang="en-US" sz="1100" b="0" i="0" u="none" strike="noStrike" baseline="0">
              <a:solidFill>
                <a:srgbClr val="000000"/>
              </a:solidFill>
              <a:latin typeface="ＭＳ Ｐゴシック"/>
              <a:ea typeface="ＭＳ Ｐゴシック"/>
              <a:cs typeface="Arial"/>
            </a:rPr>
            <a:t>百万円</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0</xdr:colOff>
      <xdr:row>167</xdr:row>
      <xdr:rowOff>0</xdr:rowOff>
    </xdr:from>
    <xdr:to>
      <xdr:col>30</xdr:col>
      <xdr:colOff>10885</xdr:colOff>
      <xdr:row>168</xdr:row>
      <xdr:rowOff>46264</xdr:rowOff>
    </xdr:to>
    <xdr:sp macro="" textlink="">
      <xdr:nvSpPr>
        <xdr:cNvPr id="25" name="AutoShape 9"/>
        <xdr:cNvSpPr>
          <a:spLocks noChangeArrowheads="1"/>
        </xdr:cNvSpPr>
      </xdr:nvSpPr>
      <xdr:spPr bwMode="auto">
        <a:xfrm>
          <a:off x="1945821" y="60184393"/>
          <a:ext cx="3371850"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・地図の街区単位修正作業に係る役務の契約等</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31</xdr:col>
      <xdr:colOff>136071</xdr:colOff>
      <xdr:row>166</xdr:row>
      <xdr:rowOff>40822</xdr:rowOff>
    </xdr:from>
    <xdr:to>
      <xdr:col>47</xdr:col>
      <xdr:colOff>172811</xdr:colOff>
      <xdr:row>167</xdr:row>
      <xdr:rowOff>87086</xdr:rowOff>
    </xdr:to>
    <xdr:sp macro="" textlink="">
      <xdr:nvSpPr>
        <xdr:cNvPr id="26" name="AutoShape 4"/>
        <xdr:cNvSpPr>
          <a:spLocks noChangeArrowheads="1"/>
        </xdr:cNvSpPr>
      </xdr:nvSpPr>
      <xdr:spPr bwMode="auto">
        <a:xfrm>
          <a:off x="5619750" y="59871429"/>
          <a:ext cx="2867025"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・登記情報システム用端末装置の契約等</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33</xdr:col>
      <xdr:colOff>27215</xdr:colOff>
      <xdr:row>163</xdr:row>
      <xdr:rowOff>1</xdr:rowOff>
    </xdr:from>
    <xdr:to>
      <xdr:col>45</xdr:col>
      <xdr:colOff>85726</xdr:colOff>
      <xdr:row>163</xdr:row>
      <xdr:rowOff>285751</xdr:rowOff>
    </xdr:to>
    <xdr:sp macro="" textlink="">
      <xdr:nvSpPr>
        <xdr:cNvPr id="20" name="Text Box 7"/>
        <xdr:cNvSpPr txBox="1">
          <a:spLocks noChangeArrowheads="1"/>
        </xdr:cNvSpPr>
      </xdr:nvSpPr>
      <xdr:spPr bwMode="auto">
        <a:xfrm>
          <a:off x="5864679" y="59027787"/>
          <a:ext cx="2181226" cy="285750"/>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ja-JP" altLang="en-US" sz="1000" b="0" i="0" u="none" strike="noStrike" baseline="0">
              <a:solidFill>
                <a:srgbClr val="000000"/>
              </a:solidFill>
              <a:latin typeface="ＭＳ Ｐゴシック"/>
              <a:ea typeface="ＭＳ Ｐゴシック"/>
            </a:rPr>
            <a:t>【一般競争契約】</a:t>
          </a:r>
        </a:p>
        <a:p>
          <a:pPr algn="ctr"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18</xdr:col>
      <xdr:colOff>66675</xdr:colOff>
      <xdr:row>4</xdr:row>
      <xdr:rowOff>57150</xdr:rowOff>
    </xdr:from>
    <xdr:to>
      <xdr:col>24</xdr:col>
      <xdr:colOff>123826</xdr:colOff>
      <xdr:row>5</xdr:row>
      <xdr:rowOff>28575</xdr:rowOff>
    </xdr:to>
    <xdr:sp macro="" textlink="">
      <xdr:nvSpPr>
        <xdr:cNvPr id="18" name="正方形/長方形 17"/>
        <xdr:cNvSpPr/>
      </xdr:nvSpPr>
      <xdr:spPr>
        <a:xfrm>
          <a:off x="3667125" y="1209675"/>
          <a:ext cx="12573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75"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6" t="s">
        <v>0</v>
      </c>
      <c r="AK2" s="486"/>
      <c r="AL2" s="486"/>
      <c r="AM2" s="486"/>
      <c r="AN2" s="486"/>
      <c r="AO2" s="486"/>
      <c r="AP2" s="486"/>
      <c r="AQ2" s="97" t="s">
        <v>370</v>
      </c>
      <c r="AR2" s="97"/>
      <c r="AS2" s="59" t="str">
        <f>IF(OR(AQ2="　", AQ2=""), "", "-")</f>
        <v/>
      </c>
      <c r="AT2" s="98">
        <v>40</v>
      </c>
      <c r="AU2" s="98"/>
      <c r="AV2" s="60" t="str">
        <f>IF(AW2="", "", "-")</f>
        <v/>
      </c>
      <c r="AW2" s="102"/>
      <c r="AX2" s="102"/>
    </row>
    <row r="3" spans="1:50" ht="21" customHeight="1" thickBot="1">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372</v>
      </c>
      <c r="AK3" s="292"/>
      <c r="AL3" s="292"/>
      <c r="AM3" s="292"/>
      <c r="AN3" s="292"/>
      <c r="AO3" s="292"/>
      <c r="AP3" s="292"/>
      <c r="AQ3" s="292"/>
      <c r="AR3" s="292"/>
      <c r="AS3" s="292"/>
      <c r="AT3" s="292"/>
      <c r="AU3" s="292"/>
      <c r="AV3" s="292"/>
      <c r="AW3" s="292"/>
      <c r="AX3" s="36" t="s">
        <v>91</v>
      </c>
    </row>
    <row r="4" spans="1:50" ht="24.75" customHeight="1">
      <c r="A4" s="514" t="s">
        <v>30</v>
      </c>
      <c r="B4" s="515"/>
      <c r="C4" s="515"/>
      <c r="D4" s="515"/>
      <c r="E4" s="515"/>
      <c r="F4" s="515"/>
      <c r="G4" s="488" t="s">
        <v>380</v>
      </c>
      <c r="H4" s="489"/>
      <c r="I4" s="489"/>
      <c r="J4" s="489"/>
      <c r="K4" s="489"/>
      <c r="L4" s="489"/>
      <c r="M4" s="489"/>
      <c r="N4" s="489"/>
      <c r="O4" s="489"/>
      <c r="P4" s="489"/>
      <c r="Q4" s="489"/>
      <c r="R4" s="489"/>
      <c r="S4" s="489"/>
      <c r="T4" s="489"/>
      <c r="U4" s="489"/>
      <c r="V4" s="489"/>
      <c r="W4" s="489"/>
      <c r="X4" s="489"/>
      <c r="Y4" s="490" t="s">
        <v>1</v>
      </c>
      <c r="Z4" s="491"/>
      <c r="AA4" s="491"/>
      <c r="AB4" s="491"/>
      <c r="AC4" s="491"/>
      <c r="AD4" s="492"/>
      <c r="AE4" s="493" t="s">
        <v>374</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c r="A5" s="498" t="s">
        <v>93</v>
      </c>
      <c r="B5" s="499"/>
      <c r="C5" s="499"/>
      <c r="D5" s="499"/>
      <c r="E5" s="499"/>
      <c r="F5" s="500"/>
      <c r="G5" s="318" t="s">
        <v>95</v>
      </c>
      <c r="H5" s="319"/>
      <c r="I5" s="319"/>
      <c r="J5" s="319"/>
      <c r="K5" s="319"/>
      <c r="L5" s="319"/>
      <c r="M5" s="320" t="s">
        <v>92</v>
      </c>
      <c r="N5" s="321"/>
      <c r="O5" s="321"/>
      <c r="P5" s="321"/>
      <c r="Q5" s="321"/>
      <c r="R5" s="322"/>
      <c r="S5" s="323"/>
      <c r="T5" s="319"/>
      <c r="U5" s="319"/>
      <c r="V5" s="319"/>
      <c r="W5" s="319"/>
      <c r="X5" s="324"/>
      <c r="Y5" s="505" t="s">
        <v>3</v>
      </c>
      <c r="Z5" s="506"/>
      <c r="AA5" s="506"/>
      <c r="AB5" s="506"/>
      <c r="AC5" s="506"/>
      <c r="AD5" s="507"/>
      <c r="AE5" s="508" t="s">
        <v>378</v>
      </c>
      <c r="AF5" s="509"/>
      <c r="AG5" s="509"/>
      <c r="AH5" s="509"/>
      <c r="AI5" s="509"/>
      <c r="AJ5" s="509"/>
      <c r="AK5" s="509"/>
      <c r="AL5" s="509"/>
      <c r="AM5" s="509"/>
      <c r="AN5" s="509"/>
      <c r="AO5" s="509"/>
      <c r="AP5" s="510"/>
      <c r="AQ5" s="511" t="s">
        <v>379</v>
      </c>
      <c r="AR5" s="512"/>
      <c r="AS5" s="512"/>
      <c r="AT5" s="512"/>
      <c r="AU5" s="512"/>
      <c r="AV5" s="512"/>
      <c r="AW5" s="512"/>
      <c r="AX5" s="513"/>
    </row>
    <row r="6" spans="1:50" ht="39" customHeight="1">
      <c r="A6" s="516" t="s">
        <v>4</v>
      </c>
      <c r="B6" s="517"/>
      <c r="C6" s="517"/>
      <c r="D6" s="517"/>
      <c r="E6" s="517"/>
      <c r="F6" s="517"/>
      <c r="G6" s="518" t="str">
        <f>入力規則等!F39</f>
        <v>東日本大震災復興特別会計</v>
      </c>
      <c r="H6" s="519"/>
      <c r="I6" s="519"/>
      <c r="J6" s="519"/>
      <c r="K6" s="519"/>
      <c r="L6" s="519"/>
      <c r="M6" s="519"/>
      <c r="N6" s="519"/>
      <c r="O6" s="519"/>
      <c r="P6" s="519"/>
      <c r="Q6" s="519"/>
      <c r="R6" s="519"/>
      <c r="S6" s="519"/>
      <c r="T6" s="519"/>
      <c r="U6" s="519"/>
      <c r="V6" s="519"/>
      <c r="W6" s="519"/>
      <c r="X6" s="519"/>
      <c r="Y6" s="520" t="s">
        <v>56</v>
      </c>
      <c r="Z6" s="521"/>
      <c r="AA6" s="521"/>
      <c r="AB6" s="521"/>
      <c r="AC6" s="521"/>
      <c r="AD6" s="522"/>
      <c r="AE6" s="523" t="s">
        <v>377</v>
      </c>
      <c r="AF6" s="523"/>
      <c r="AG6" s="523"/>
      <c r="AH6" s="523"/>
      <c r="AI6" s="523"/>
      <c r="AJ6" s="523"/>
      <c r="AK6" s="523"/>
      <c r="AL6" s="523"/>
      <c r="AM6" s="523"/>
      <c r="AN6" s="523"/>
      <c r="AO6" s="523"/>
      <c r="AP6" s="523"/>
      <c r="AQ6" s="117"/>
      <c r="AR6" s="117"/>
      <c r="AS6" s="117"/>
      <c r="AT6" s="117"/>
      <c r="AU6" s="117"/>
      <c r="AV6" s="117"/>
      <c r="AW6" s="117"/>
      <c r="AX6" s="524"/>
    </row>
    <row r="7" spans="1:50" ht="49.5" customHeight="1">
      <c r="A7" s="444" t="s">
        <v>25</v>
      </c>
      <c r="B7" s="445"/>
      <c r="C7" s="445"/>
      <c r="D7" s="445"/>
      <c r="E7" s="445"/>
      <c r="F7" s="445"/>
      <c r="G7" s="446" t="s">
        <v>383</v>
      </c>
      <c r="H7" s="447"/>
      <c r="I7" s="447"/>
      <c r="J7" s="447"/>
      <c r="K7" s="447"/>
      <c r="L7" s="447"/>
      <c r="M7" s="447"/>
      <c r="N7" s="447"/>
      <c r="O7" s="447"/>
      <c r="P7" s="447"/>
      <c r="Q7" s="447"/>
      <c r="R7" s="447"/>
      <c r="S7" s="447"/>
      <c r="T7" s="447"/>
      <c r="U7" s="447"/>
      <c r="V7" s="448"/>
      <c r="W7" s="448"/>
      <c r="X7" s="448"/>
      <c r="Y7" s="449" t="s">
        <v>5</v>
      </c>
      <c r="Z7" s="385"/>
      <c r="AA7" s="385"/>
      <c r="AB7" s="385"/>
      <c r="AC7" s="385"/>
      <c r="AD7" s="387"/>
      <c r="AE7" s="450" t="s">
        <v>384</v>
      </c>
      <c r="AF7" s="451"/>
      <c r="AG7" s="451"/>
      <c r="AH7" s="451"/>
      <c r="AI7" s="451"/>
      <c r="AJ7" s="451"/>
      <c r="AK7" s="451"/>
      <c r="AL7" s="451"/>
      <c r="AM7" s="451"/>
      <c r="AN7" s="451"/>
      <c r="AO7" s="451"/>
      <c r="AP7" s="451"/>
      <c r="AQ7" s="451"/>
      <c r="AR7" s="451"/>
      <c r="AS7" s="451"/>
      <c r="AT7" s="451"/>
      <c r="AU7" s="451"/>
      <c r="AV7" s="451"/>
      <c r="AW7" s="451"/>
      <c r="AX7" s="452"/>
    </row>
    <row r="8" spans="1:50" ht="52.5" customHeight="1">
      <c r="A8" s="347" t="s">
        <v>308</v>
      </c>
      <c r="B8" s="348"/>
      <c r="C8" s="348"/>
      <c r="D8" s="348"/>
      <c r="E8" s="348"/>
      <c r="F8" s="349"/>
      <c r="G8" s="344" t="str">
        <f>入力規則等!A26</f>
        <v>地方創生</v>
      </c>
      <c r="H8" s="345"/>
      <c r="I8" s="345"/>
      <c r="J8" s="345"/>
      <c r="K8" s="345"/>
      <c r="L8" s="345"/>
      <c r="M8" s="345"/>
      <c r="N8" s="345"/>
      <c r="O8" s="345"/>
      <c r="P8" s="345"/>
      <c r="Q8" s="345"/>
      <c r="R8" s="345"/>
      <c r="S8" s="345"/>
      <c r="T8" s="345"/>
      <c r="U8" s="345"/>
      <c r="V8" s="345"/>
      <c r="W8" s="345"/>
      <c r="X8" s="346"/>
      <c r="Y8" s="525" t="s">
        <v>79</v>
      </c>
      <c r="Z8" s="525"/>
      <c r="AA8" s="525"/>
      <c r="AB8" s="525"/>
      <c r="AC8" s="525"/>
      <c r="AD8" s="525"/>
      <c r="AE8" s="479" t="str">
        <f>入力規則等!K13</f>
        <v>その他の事項経費</v>
      </c>
      <c r="AF8" s="480"/>
      <c r="AG8" s="480"/>
      <c r="AH8" s="480"/>
      <c r="AI8" s="480"/>
      <c r="AJ8" s="480"/>
      <c r="AK8" s="480"/>
      <c r="AL8" s="480"/>
      <c r="AM8" s="480"/>
      <c r="AN8" s="480"/>
      <c r="AO8" s="480"/>
      <c r="AP8" s="480"/>
      <c r="AQ8" s="480"/>
      <c r="AR8" s="480"/>
      <c r="AS8" s="480"/>
      <c r="AT8" s="480"/>
      <c r="AU8" s="480"/>
      <c r="AV8" s="480"/>
      <c r="AW8" s="480"/>
      <c r="AX8" s="481"/>
    </row>
    <row r="9" spans="1:50" ht="69" customHeight="1">
      <c r="A9" s="453" t="s">
        <v>26</v>
      </c>
      <c r="B9" s="454"/>
      <c r="C9" s="454"/>
      <c r="D9" s="454"/>
      <c r="E9" s="454"/>
      <c r="F9" s="454"/>
      <c r="G9" s="482" t="s">
        <v>461</v>
      </c>
      <c r="H9" s="483"/>
      <c r="I9" s="483"/>
      <c r="J9" s="483"/>
      <c r="K9" s="483"/>
      <c r="L9" s="483"/>
      <c r="M9" s="483"/>
      <c r="N9" s="483"/>
      <c r="O9" s="483"/>
      <c r="P9" s="483"/>
      <c r="Q9" s="483"/>
      <c r="R9" s="483"/>
      <c r="S9" s="483"/>
      <c r="T9" s="483"/>
      <c r="U9" s="483"/>
      <c r="V9" s="483"/>
      <c r="W9" s="483"/>
      <c r="X9" s="483"/>
      <c r="Y9" s="484"/>
      <c r="Z9" s="484"/>
      <c r="AA9" s="484"/>
      <c r="AB9" s="484"/>
      <c r="AC9" s="484"/>
      <c r="AD9" s="484"/>
      <c r="AE9" s="483"/>
      <c r="AF9" s="483"/>
      <c r="AG9" s="483"/>
      <c r="AH9" s="483"/>
      <c r="AI9" s="483"/>
      <c r="AJ9" s="483"/>
      <c r="AK9" s="483"/>
      <c r="AL9" s="483"/>
      <c r="AM9" s="483"/>
      <c r="AN9" s="483"/>
      <c r="AO9" s="483"/>
      <c r="AP9" s="483"/>
      <c r="AQ9" s="483"/>
      <c r="AR9" s="483"/>
      <c r="AS9" s="483"/>
      <c r="AT9" s="483"/>
      <c r="AU9" s="483"/>
      <c r="AV9" s="483"/>
      <c r="AW9" s="483"/>
      <c r="AX9" s="485"/>
    </row>
    <row r="10" spans="1:50" ht="69.95" customHeight="1">
      <c r="A10" s="453" t="s">
        <v>36</v>
      </c>
      <c r="B10" s="454"/>
      <c r="C10" s="454"/>
      <c r="D10" s="454"/>
      <c r="E10" s="454"/>
      <c r="F10" s="454"/>
      <c r="G10" s="482" t="s">
        <v>462</v>
      </c>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5"/>
    </row>
    <row r="11" spans="1:50" ht="42" customHeight="1">
      <c r="A11" s="453" t="s">
        <v>6</v>
      </c>
      <c r="B11" s="454"/>
      <c r="C11" s="454"/>
      <c r="D11" s="454"/>
      <c r="E11" s="454"/>
      <c r="F11" s="455"/>
      <c r="G11" s="502" t="str">
        <f>入力規則等!P10</f>
        <v>直接実施、委託・請負</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c r="A12" s="456" t="s">
        <v>27</v>
      </c>
      <c r="B12" s="457"/>
      <c r="C12" s="457"/>
      <c r="D12" s="457"/>
      <c r="E12" s="457"/>
      <c r="F12" s="458"/>
      <c r="G12" s="465"/>
      <c r="H12" s="466"/>
      <c r="I12" s="466"/>
      <c r="J12" s="466"/>
      <c r="K12" s="466"/>
      <c r="L12" s="466"/>
      <c r="M12" s="466"/>
      <c r="N12" s="466"/>
      <c r="O12" s="466"/>
      <c r="P12" s="168" t="s">
        <v>69</v>
      </c>
      <c r="Q12" s="112"/>
      <c r="R12" s="112"/>
      <c r="S12" s="112"/>
      <c r="T12" s="112"/>
      <c r="U12" s="112"/>
      <c r="V12" s="164"/>
      <c r="W12" s="168" t="s">
        <v>70</v>
      </c>
      <c r="X12" s="112"/>
      <c r="Y12" s="112"/>
      <c r="Z12" s="112"/>
      <c r="AA12" s="112"/>
      <c r="AB12" s="112"/>
      <c r="AC12" s="164"/>
      <c r="AD12" s="168" t="s">
        <v>71</v>
      </c>
      <c r="AE12" s="112"/>
      <c r="AF12" s="112"/>
      <c r="AG12" s="112"/>
      <c r="AH12" s="112"/>
      <c r="AI12" s="112"/>
      <c r="AJ12" s="164"/>
      <c r="AK12" s="168" t="s">
        <v>72</v>
      </c>
      <c r="AL12" s="112"/>
      <c r="AM12" s="112"/>
      <c r="AN12" s="112"/>
      <c r="AO12" s="112"/>
      <c r="AP12" s="112"/>
      <c r="AQ12" s="164"/>
      <c r="AR12" s="168" t="s">
        <v>73</v>
      </c>
      <c r="AS12" s="112"/>
      <c r="AT12" s="112"/>
      <c r="AU12" s="112"/>
      <c r="AV12" s="112"/>
      <c r="AW12" s="112"/>
      <c r="AX12" s="469"/>
    </row>
    <row r="13" spans="1:50" ht="21" customHeight="1">
      <c r="A13" s="459"/>
      <c r="B13" s="460"/>
      <c r="C13" s="460"/>
      <c r="D13" s="460"/>
      <c r="E13" s="460"/>
      <c r="F13" s="461"/>
      <c r="G13" s="470" t="s">
        <v>7</v>
      </c>
      <c r="H13" s="471"/>
      <c r="I13" s="476" t="s">
        <v>8</v>
      </c>
      <c r="J13" s="477"/>
      <c r="K13" s="477"/>
      <c r="L13" s="477"/>
      <c r="M13" s="477"/>
      <c r="N13" s="477"/>
      <c r="O13" s="478"/>
      <c r="P13" s="62" t="s">
        <v>375</v>
      </c>
      <c r="Q13" s="63"/>
      <c r="R13" s="63"/>
      <c r="S13" s="63"/>
      <c r="T13" s="63"/>
      <c r="U13" s="63"/>
      <c r="V13" s="64"/>
      <c r="W13" s="62">
        <v>1760</v>
      </c>
      <c r="X13" s="63"/>
      <c r="Y13" s="63"/>
      <c r="Z13" s="63"/>
      <c r="AA13" s="63"/>
      <c r="AB13" s="63"/>
      <c r="AC13" s="64"/>
      <c r="AD13" s="62">
        <v>1593</v>
      </c>
      <c r="AE13" s="63"/>
      <c r="AF13" s="63"/>
      <c r="AG13" s="63"/>
      <c r="AH13" s="63"/>
      <c r="AI13" s="63"/>
      <c r="AJ13" s="64"/>
      <c r="AK13" s="62">
        <v>147</v>
      </c>
      <c r="AL13" s="63"/>
      <c r="AM13" s="63"/>
      <c r="AN13" s="63"/>
      <c r="AO13" s="63"/>
      <c r="AP13" s="63"/>
      <c r="AQ13" s="64"/>
      <c r="AR13" s="663">
        <v>114</v>
      </c>
      <c r="AS13" s="664"/>
      <c r="AT13" s="664"/>
      <c r="AU13" s="664"/>
      <c r="AV13" s="664"/>
      <c r="AW13" s="664"/>
      <c r="AX13" s="665"/>
    </row>
    <row r="14" spans="1:50" ht="21" customHeight="1">
      <c r="A14" s="459"/>
      <c r="B14" s="460"/>
      <c r="C14" s="460"/>
      <c r="D14" s="460"/>
      <c r="E14" s="460"/>
      <c r="F14" s="461"/>
      <c r="G14" s="472"/>
      <c r="H14" s="473"/>
      <c r="I14" s="335" t="s">
        <v>9</v>
      </c>
      <c r="J14" s="467"/>
      <c r="K14" s="467"/>
      <c r="L14" s="467"/>
      <c r="M14" s="467"/>
      <c r="N14" s="467"/>
      <c r="O14" s="468"/>
      <c r="P14" s="62" t="s">
        <v>375</v>
      </c>
      <c r="Q14" s="63"/>
      <c r="R14" s="63"/>
      <c r="S14" s="63"/>
      <c r="T14" s="63"/>
      <c r="U14" s="63"/>
      <c r="V14" s="64"/>
      <c r="W14" s="62">
        <v>-36</v>
      </c>
      <c r="X14" s="63"/>
      <c r="Y14" s="63"/>
      <c r="Z14" s="63"/>
      <c r="AA14" s="63"/>
      <c r="AB14" s="63"/>
      <c r="AC14" s="64"/>
      <c r="AD14" s="62">
        <v>-793</v>
      </c>
      <c r="AE14" s="63"/>
      <c r="AF14" s="63"/>
      <c r="AG14" s="63"/>
      <c r="AH14" s="63"/>
      <c r="AI14" s="63"/>
      <c r="AJ14" s="64"/>
      <c r="AK14" s="62" t="s">
        <v>375</v>
      </c>
      <c r="AL14" s="63"/>
      <c r="AM14" s="63"/>
      <c r="AN14" s="63"/>
      <c r="AO14" s="63"/>
      <c r="AP14" s="63"/>
      <c r="AQ14" s="64"/>
      <c r="AR14" s="661"/>
      <c r="AS14" s="661"/>
      <c r="AT14" s="661"/>
      <c r="AU14" s="661"/>
      <c r="AV14" s="661"/>
      <c r="AW14" s="661"/>
      <c r="AX14" s="662"/>
    </row>
    <row r="15" spans="1:50" ht="21" customHeight="1">
      <c r="A15" s="459"/>
      <c r="B15" s="460"/>
      <c r="C15" s="460"/>
      <c r="D15" s="460"/>
      <c r="E15" s="460"/>
      <c r="F15" s="461"/>
      <c r="G15" s="472"/>
      <c r="H15" s="473"/>
      <c r="I15" s="335" t="s">
        <v>62</v>
      </c>
      <c r="J15" s="336"/>
      <c r="K15" s="336"/>
      <c r="L15" s="336"/>
      <c r="M15" s="336"/>
      <c r="N15" s="336"/>
      <c r="O15" s="337"/>
      <c r="P15" s="62" t="s">
        <v>375</v>
      </c>
      <c r="Q15" s="63"/>
      <c r="R15" s="63"/>
      <c r="S15" s="63"/>
      <c r="T15" s="63"/>
      <c r="U15" s="63"/>
      <c r="V15" s="64"/>
      <c r="W15" s="62" t="s">
        <v>375</v>
      </c>
      <c r="X15" s="63"/>
      <c r="Y15" s="63"/>
      <c r="Z15" s="63"/>
      <c r="AA15" s="63"/>
      <c r="AB15" s="63"/>
      <c r="AC15" s="64"/>
      <c r="AD15" s="62">
        <v>602</v>
      </c>
      <c r="AE15" s="63"/>
      <c r="AF15" s="63"/>
      <c r="AG15" s="63"/>
      <c r="AH15" s="63"/>
      <c r="AI15" s="63"/>
      <c r="AJ15" s="64"/>
      <c r="AK15" s="62">
        <v>280</v>
      </c>
      <c r="AL15" s="63"/>
      <c r="AM15" s="63"/>
      <c r="AN15" s="63"/>
      <c r="AO15" s="63"/>
      <c r="AP15" s="63"/>
      <c r="AQ15" s="64"/>
      <c r="AR15" s="62" t="s">
        <v>468</v>
      </c>
      <c r="AS15" s="63"/>
      <c r="AT15" s="63"/>
      <c r="AU15" s="63"/>
      <c r="AV15" s="63"/>
      <c r="AW15" s="63"/>
      <c r="AX15" s="660"/>
    </row>
    <row r="16" spans="1:50" ht="21" customHeight="1">
      <c r="A16" s="459"/>
      <c r="B16" s="460"/>
      <c r="C16" s="460"/>
      <c r="D16" s="460"/>
      <c r="E16" s="460"/>
      <c r="F16" s="461"/>
      <c r="G16" s="472"/>
      <c r="H16" s="473"/>
      <c r="I16" s="335" t="s">
        <v>63</v>
      </c>
      <c r="J16" s="336"/>
      <c r="K16" s="336"/>
      <c r="L16" s="336"/>
      <c r="M16" s="336"/>
      <c r="N16" s="336"/>
      <c r="O16" s="337"/>
      <c r="P16" s="62" t="s">
        <v>375</v>
      </c>
      <c r="Q16" s="63"/>
      <c r="R16" s="63"/>
      <c r="S16" s="63"/>
      <c r="T16" s="63"/>
      <c r="U16" s="63"/>
      <c r="V16" s="64"/>
      <c r="W16" s="62">
        <v>-602</v>
      </c>
      <c r="X16" s="63"/>
      <c r="Y16" s="63"/>
      <c r="Z16" s="63"/>
      <c r="AA16" s="63"/>
      <c r="AB16" s="63"/>
      <c r="AC16" s="64"/>
      <c r="AD16" s="62">
        <v>-280</v>
      </c>
      <c r="AE16" s="63"/>
      <c r="AF16" s="63"/>
      <c r="AG16" s="63"/>
      <c r="AH16" s="63"/>
      <c r="AI16" s="63"/>
      <c r="AJ16" s="64"/>
      <c r="AK16" s="62" t="s">
        <v>375</v>
      </c>
      <c r="AL16" s="63"/>
      <c r="AM16" s="63"/>
      <c r="AN16" s="63"/>
      <c r="AO16" s="63"/>
      <c r="AP16" s="63"/>
      <c r="AQ16" s="64"/>
      <c r="AR16" s="439"/>
      <c r="AS16" s="440"/>
      <c r="AT16" s="440"/>
      <c r="AU16" s="440"/>
      <c r="AV16" s="440"/>
      <c r="AW16" s="440"/>
      <c r="AX16" s="441"/>
    </row>
    <row r="17" spans="1:50" ht="24.75" customHeight="1">
      <c r="A17" s="459"/>
      <c r="B17" s="460"/>
      <c r="C17" s="460"/>
      <c r="D17" s="460"/>
      <c r="E17" s="460"/>
      <c r="F17" s="461"/>
      <c r="G17" s="472"/>
      <c r="H17" s="473"/>
      <c r="I17" s="335" t="s">
        <v>61</v>
      </c>
      <c r="J17" s="467"/>
      <c r="K17" s="467"/>
      <c r="L17" s="467"/>
      <c r="M17" s="467"/>
      <c r="N17" s="467"/>
      <c r="O17" s="468"/>
      <c r="P17" s="62" t="s">
        <v>375</v>
      </c>
      <c r="Q17" s="63"/>
      <c r="R17" s="63"/>
      <c r="S17" s="63"/>
      <c r="T17" s="63"/>
      <c r="U17" s="63"/>
      <c r="V17" s="64"/>
      <c r="W17" s="62" t="s">
        <v>375</v>
      </c>
      <c r="X17" s="63"/>
      <c r="Y17" s="63"/>
      <c r="Z17" s="63"/>
      <c r="AA17" s="63"/>
      <c r="AB17" s="63"/>
      <c r="AC17" s="64"/>
      <c r="AD17" s="62" t="s">
        <v>375</v>
      </c>
      <c r="AE17" s="63"/>
      <c r="AF17" s="63"/>
      <c r="AG17" s="63"/>
      <c r="AH17" s="63"/>
      <c r="AI17" s="63"/>
      <c r="AJ17" s="64"/>
      <c r="AK17" s="62" t="s">
        <v>375</v>
      </c>
      <c r="AL17" s="63"/>
      <c r="AM17" s="63"/>
      <c r="AN17" s="63"/>
      <c r="AO17" s="63"/>
      <c r="AP17" s="63"/>
      <c r="AQ17" s="64"/>
      <c r="AR17" s="442"/>
      <c r="AS17" s="442"/>
      <c r="AT17" s="442"/>
      <c r="AU17" s="442"/>
      <c r="AV17" s="442"/>
      <c r="AW17" s="442"/>
      <c r="AX17" s="443"/>
    </row>
    <row r="18" spans="1:50" ht="24.75" customHeight="1">
      <c r="A18" s="459"/>
      <c r="B18" s="460"/>
      <c r="C18" s="460"/>
      <c r="D18" s="460"/>
      <c r="E18" s="460"/>
      <c r="F18" s="461"/>
      <c r="G18" s="474"/>
      <c r="H18" s="475"/>
      <c r="I18" s="338" t="s">
        <v>22</v>
      </c>
      <c r="J18" s="339"/>
      <c r="K18" s="339"/>
      <c r="L18" s="339"/>
      <c r="M18" s="339"/>
      <c r="N18" s="339"/>
      <c r="O18" s="340"/>
      <c r="P18" s="308">
        <f>SUM(P13:V17)</f>
        <v>0</v>
      </c>
      <c r="Q18" s="309"/>
      <c r="R18" s="309"/>
      <c r="S18" s="309"/>
      <c r="T18" s="309"/>
      <c r="U18" s="309"/>
      <c r="V18" s="310"/>
      <c r="W18" s="308">
        <f>SUM(W13:AC17)</f>
        <v>1122</v>
      </c>
      <c r="X18" s="309"/>
      <c r="Y18" s="309"/>
      <c r="Z18" s="309"/>
      <c r="AA18" s="309"/>
      <c r="AB18" s="309"/>
      <c r="AC18" s="310"/>
      <c r="AD18" s="308">
        <f t="shared" ref="AD18" si="0">SUM(AD13:AJ17)</f>
        <v>1122</v>
      </c>
      <c r="AE18" s="309"/>
      <c r="AF18" s="309"/>
      <c r="AG18" s="309"/>
      <c r="AH18" s="309"/>
      <c r="AI18" s="309"/>
      <c r="AJ18" s="310"/>
      <c r="AK18" s="308">
        <f t="shared" ref="AK18" si="1">SUM(AK13:AQ17)</f>
        <v>427</v>
      </c>
      <c r="AL18" s="309"/>
      <c r="AM18" s="309"/>
      <c r="AN18" s="309"/>
      <c r="AO18" s="309"/>
      <c r="AP18" s="309"/>
      <c r="AQ18" s="310"/>
      <c r="AR18" s="308">
        <f t="shared" ref="AR18" si="2">SUM(AR13:AX17)</f>
        <v>114</v>
      </c>
      <c r="AS18" s="309"/>
      <c r="AT18" s="309"/>
      <c r="AU18" s="309"/>
      <c r="AV18" s="309"/>
      <c r="AW18" s="309"/>
      <c r="AX18" s="311"/>
    </row>
    <row r="19" spans="1:50" ht="24.75" customHeight="1">
      <c r="A19" s="459"/>
      <c r="B19" s="460"/>
      <c r="C19" s="460"/>
      <c r="D19" s="460"/>
      <c r="E19" s="460"/>
      <c r="F19" s="461"/>
      <c r="G19" s="305" t="s">
        <v>10</v>
      </c>
      <c r="H19" s="306"/>
      <c r="I19" s="306"/>
      <c r="J19" s="306"/>
      <c r="K19" s="306"/>
      <c r="L19" s="306"/>
      <c r="M19" s="306"/>
      <c r="N19" s="306"/>
      <c r="O19" s="306"/>
      <c r="P19" s="62" t="s">
        <v>375</v>
      </c>
      <c r="Q19" s="63"/>
      <c r="R19" s="63"/>
      <c r="S19" s="63"/>
      <c r="T19" s="63"/>
      <c r="U19" s="63"/>
      <c r="V19" s="64"/>
      <c r="W19" s="62">
        <v>511</v>
      </c>
      <c r="X19" s="63"/>
      <c r="Y19" s="63"/>
      <c r="Z19" s="63"/>
      <c r="AA19" s="63"/>
      <c r="AB19" s="63"/>
      <c r="AC19" s="64"/>
      <c r="AD19" s="62">
        <v>858</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24.75" customHeight="1">
      <c r="A20" s="462"/>
      <c r="B20" s="463"/>
      <c r="C20" s="463"/>
      <c r="D20" s="463"/>
      <c r="E20" s="463"/>
      <c r="F20" s="464"/>
      <c r="G20" s="305" t="s">
        <v>11</v>
      </c>
      <c r="H20" s="306"/>
      <c r="I20" s="306"/>
      <c r="J20" s="306"/>
      <c r="K20" s="306"/>
      <c r="L20" s="306"/>
      <c r="M20" s="306"/>
      <c r="N20" s="306"/>
      <c r="O20" s="306"/>
      <c r="P20" s="313" t="str">
        <f>IF(P18=0, "-", P19/P18)</f>
        <v>-</v>
      </c>
      <c r="Q20" s="313"/>
      <c r="R20" s="313"/>
      <c r="S20" s="313"/>
      <c r="T20" s="313"/>
      <c r="U20" s="313"/>
      <c r="V20" s="313"/>
      <c r="W20" s="313">
        <f>IF(W18=0, "-", W19/W18)</f>
        <v>0.4554367201426025</v>
      </c>
      <c r="X20" s="313"/>
      <c r="Y20" s="313"/>
      <c r="Z20" s="313"/>
      <c r="AA20" s="313"/>
      <c r="AB20" s="313"/>
      <c r="AC20" s="313"/>
      <c r="AD20" s="313">
        <f>IF(AD18=0, "-", AD19/AD18)</f>
        <v>0.76470588235294112</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c r="A21" s="207" t="s">
        <v>13</v>
      </c>
      <c r="B21" s="208"/>
      <c r="C21" s="208"/>
      <c r="D21" s="208"/>
      <c r="E21" s="208"/>
      <c r="F21" s="209"/>
      <c r="G21" s="214" t="s">
        <v>319</v>
      </c>
      <c r="H21" s="215"/>
      <c r="I21" s="215"/>
      <c r="J21" s="215"/>
      <c r="K21" s="215"/>
      <c r="L21" s="215"/>
      <c r="M21" s="215"/>
      <c r="N21" s="215"/>
      <c r="O21" s="216"/>
      <c r="P21" s="234" t="s">
        <v>83</v>
      </c>
      <c r="Q21" s="215"/>
      <c r="R21" s="215"/>
      <c r="S21" s="215"/>
      <c r="T21" s="215"/>
      <c r="U21" s="215"/>
      <c r="V21" s="215"/>
      <c r="W21" s="215"/>
      <c r="X21" s="216"/>
      <c r="Y21" s="186"/>
      <c r="Z21" s="77"/>
      <c r="AA21" s="78"/>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75" customHeight="1">
      <c r="A22" s="207"/>
      <c r="B22" s="208"/>
      <c r="C22" s="208"/>
      <c r="D22" s="208"/>
      <c r="E22" s="208"/>
      <c r="F22" s="209"/>
      <c r="G22" s="217"/>
      <c r="H22" s="99"/>
      <c r="I22" s="99"/>
      <c r="J22" s="99"/>
      <c r="K22" s="99"/>
      <c r="L22" s="99"/>
      <c r="M22" s="99"/>
      <c r="N22" s="99"/>
      <c r="O22" s="218"/>
      <c r="P22" s="235"/>
      <c r="Q22" s="99"/>
      <c r="R22" s="99"/>
      <c r="S22" s="99"/>
      <c r="T22" s="99"/>
      <c r="U22" s="99"/>
      <c r="V22" s="99"/>
      <c r="W22" s="99"/>
      <c r="X22" s="218"/>
      <c r="Y22" s="272"/>
      <c r="Z22" s="273"/>
      <c r="AA22" s="274"/>
      <c r="AB22" s="132"/>
      <c r="AC22" s="127"/>
      <c r="AD22" s="128"/>
      <c r="AE22" s="133"/>
      <c r="AF22" s="126"/>
      <c r="AG22" s="126"/>
      <c r="AH22" s="126"/>
      <c r="AI22" s="278"/>
      <c r="AJ22" s="133"/>
      <c r="AK22" s="126"/>
      <c r="AL22" s="126"/>
      <c r="AM22" s="126"/>
      <c r="AN22" s="278"/>
      <c r="AO22" s="133"/>
      <c r="AP22" s="126"/>
      <c r="AQ22" s="126"/>
      <c r="AR22" s="126"/>
      <c r="AS22" s="278"/>
      <c r="AT22" s="58"/>
      <c r="AU22" s="101" t="s">
        <v>446</v>
      </c>
      <c r="AV22" s="101"/>
      <c r="AW22" s="99" t="s">
        <v>355</v>
      </c>
      <c r="AX22" s="100"/>
    </row>
    <row r="23" spans="1:50" ht="22.5" customHeight="1">
      <c r="A23" s="210"/>
      <c r="B23" s="208"/>
      <c r="C23" s="208"/>
      <c r="D23" s="208"/>
      <c r="E23" s="208"/>
      <c r="F23" s="209"/>
      <c r="G23" s="314" t="s">
        <v>440</v>
      </c>
      <c r="H23" s="281"/>
      <c r="I23" s="281"/>
      <c r="J23" s="281"/>
      <c r="K23" s="281"/>
      <c r="L23" s="281"/>
      <c r="M23" s="281"/>
      <c r="N23" s="281"/>
      <c r="O23" s="282"/>
      <c r="P23" s="206" t="s">
        <v>440</v>
      </c>
      <c r="Q23" s="188"/>
      <c r="R23" s="188"/>
      <c r="S23" s="188"/>
      <c r="T23" s="188"/>
      <c r="U23" s="188"/>
      <c r="V23" s="188"/>
      <c r="W23" s="188"/>
      <c r="X23" s="189"/>
      <c r="Y23" s="286" t="s">
        <v>14</v>
      </c>
      <c r="Z23" s="287"/>
      <c r="AA23" s="288"/>
      <c r="AB23" s="656" t="s">
        <v>445</v>
      </c>
      <c r="AC23" s="289"/>
      <c r="AD23" s="289"/>
      <c r="AE23" s="84" t="s">
        <v>446</v>
      </c>
      <c r="AF23" s="85"/>
      <c r="AG23" s="85"/>
      <c r="AH23" s="85"/>
      <c r="AI23" s="86"/>
      <c r="AJ23" s="84" t="s">
        <v>447</v>
      </c>
      <c r="AK23" s="85"/>
      <c r="AL23" s="85"/>
      <c r="AM23" s="85"/>
      <c r="AN23" s="86"/>
      <c r="AO23" s="84" t="s">
        <v>447</v>
      </c>
      <c r="AP23" s="85"/>
      <c r="AQ23" s="85"/>
      <c r="AR23" s="85"/>
      <c r="AS23" s="86"/>
      <c r="AT23" s="220"/>
      <c r="AU23" s="220"/>
      <c r="AV23" s="220"/>
      <c r="AW23" s="220"/>
      <c r="AX23" s="221"/>
    </row>
    <row r="24" spans="1:50" ht="22.5" customHeight="1">
      <c r="A24" s="211"/>
      <c r="B24" s="212"/>
      <c r="C24" s="212"/>
      <c r="D24" s="212"/>
      <c r="E24" s="212"/>
      <c r="F24" s="213"/>
      <c r="G24" s="283"/>
      <c r="H24" s="284"/>
      <c r="I24" s="284"/>
      <c r="J24" s="284"/>
      <c r="K24" s="284"/>
      <c r="L24" s="284"/>
      <c r="M24" s="284"/>
      <c r="N24" s="284"/>
      <c r="O24" s="285"/>
      <c r="P24" s="269"/>
      <c r="Q24" s="269"/>
      <c r="R24" s="269"/>
      <c r="S24" s="269"/>
      <c r="T24" s="269"/>
      <c r="U24" s="269"/>
      <c r="V24" s="269"/>
      <c r="W24" s="269"/>
      <c r="X24" s="270"/>
      <c r="Y24" s="168" t="s">
        <v>65</v>
      </c>
      <c r="Z24" s="112"/>
      <c r="AA24" s="164"/>
      <c r="AB24" s="328" t="s">
        <v>446</v>
      </c>
      <c r="AC24" s="279"/>
      <c r="AD24" s="279"/>
      <c r="AE24" s="84" t="s">
        <v>446</v>
      </c>
      <c r="AF24" s="85"/>
      <c r="AG24" s="85"/>
      <c r="AH24" s="85"/>
      <c r="AI24" s="86"/>
      <c r="AJ24" s="84" t="s">
        <v>448</v>
      </c>
      <c r="AK24" s="85"/>
      <c r="AL24" s="85"/>
      <c r="AM24" s="85"/>
      <c r="AN24" s="86"/>
      <c r="AO24" s="84" t="s">
        <v>448</v>
      </c>
      <c r="AP24" s="85"/>
      <c r="AQ24" s="85"/>
      <c r="AR24" s="85"/>
      <c r="AS24" s="86"/>
      <c r="AT24" s="84" t="s">
        <v>446</v>
      </c>
      <c r="AU24" s="85"/>
      <c r="AV24" s="85"/>
      <c r="AW24" s="85"/>
      <c r="AX24" s="87"/>
    </row>
    <row r="25" spans="1:50" ht="22.5" customHeight="1">
      <c r="A25" s="666"/>
      <c r="B25" s="667"/>
      <c r="C25" s="667"/>
      <c r="D25" s="667"/>
      <c r="E25" s="667"/>
      <c r="F25" s="668"/>
      <c r="G25" s="315"/>
      <c r="H25" s="316"/>
      <c r="I25" s="316"/>
      <c r="J25" s="316"/>
      <c r="K25" s="316"/>
      <c r="L25" s="316"/>
      <c r="M25" s="316"/>
      <c r="N25" s="316"/>
      <c r="O25" s="317"/>
      <c r="P25" s="190"/>
      <c r="Q25" s="190"/>
      <c r="R25" s="190"/>
      <c r="S25" s="190"/>
      <c r="T25" s="190"/>
      <c r="U25" s="190"/>
      <c r="V25" s="190"/>
      <c r="W25" s="190"/>
      <c r="X25" s="191"/>
      <c r="Y25" s="111" t="s">
        <v>15</v>
      </c>
      <c r="Z25" s="112"/>
      <c r="AA25" s="164"/>
      <c r="AB25" s="678" t="s">
        <v>358</v>
      </c>
      <c r="AC25" s="257"/>
      <c r="AD25" s="257"/>
      <c r="AE25" s="84" t="s">
        <v>446</v>
      </c>
      <c r="AF25" s="85"/>
      <c r="AG25" s="85"/>
      <c r="AH25" s="85"/>
      <c r="AI25" s="86"/>
      <c r="AJ25" s="84" t="s">
        <v>445</v>
      </c>
      <c r="AK25" s="85"/>
      <c r="AL25" s="85"/>
      <c r="AM25" s="85"/>
      <c r="AN25" s="86"/>
      <c r="AO25" s="84" t="s">
        <v>446</v>
      </c>
      <c r="AP25" s="85"/>
      <c r="AQ25" s="85"/>
      <c r="AR25" s="85"/>
      <c r="AS25" s="86"/>
      <c r="AT25" s="261"/>
      <c r="AU25" s="262"/>
      <c r="AV25" s="262"/>
      <c r="AW25" s="262"/>
      <c r="AX25" s="263"/>
    </row>
    <row r="26" spans="1:50" ht="18.75" hidden="1" customHeight="1">
      <c r="A26" s="207" t="s">
        <v>13</v>
      </c>
      <c r="B26" s="208"/>
      <c r="C26" s="208"/>
      <c r="D26" s="208"/>
      <c r="E26" s="208"/>
      <c r="F26" s="209"/>
      <c r="G26" s="214" t="s">
        <v>319</v>
      </c>
      <c r="H26" s="215"/>
      <c r="I26" s="215"/>
      <c r="J26" s="215"/>
      <c r="K26" s="215"/>
      <c r="L26" s="215"/>
      <c r="M26" s="215"/>
      <c r="N26" s="215"/>
      <c r="O26" s="216"/>
      <c r="P26" s="234" t="s">
        <v>83</v>
      </c>
      <c r="Q26" s="215"/>
      <c r="R26" s="215"/>
      <c r="S26" s="215"/>
      <c r="T26" s="215"/>
      <c r="U26" s="215"/>
      <c r="V26" s="215"/>
      <c r="W26" s="215"/>
      <c r="X26" s="216"/>
      <c r="Y26" s="186"/>
      <c r="Z26" s="77"/>
      <c r="AA26" s="78"/>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57" t="s">
        <v>303</v>
      </c>
      <c r="AU26" s="658"/>
      <c r="AV26" s="658"/>
      <c r="AW26" s="658"/>
      <c r="AX26" s="659"/>
    </row>
    <row r="27" spans="1:50" ht="18.75" hidden="1" customHeight="1">
      <c r="A27" s="207"/>
      <c r="B27" s="208"/>
      <c r="C27" s="208"/>
      <c r="D27" s="208"/>
      <c r="E27" s="208"/>
      <c r="F27" s="209"/>
      <c r="G27" s="217"/>
      <c r="H27" s="99"/>
      <c r="I27" s="99"/>
      <c r="J27" s="99"/>
      <c r="K27" s="99"/>
      <c r="L27" s="99"/>
      <c r="M27" s="99"/>
      <c r="N27" s="99"/>
      <c r="O27" s="218"/>
      <c r="P27" s="235"/>
      <c r="Q27" s="99"/>
      <c r="R27" s="99"/>
      <c r="S27" s="99"/>
      <c r="T27" s="99"/>
      <c r="U27" s="99"/>
      <c r="V27" s="99"/>
      <c r="W27" s="99"/>
      <c r="X27" s="218"/>
      <c r="Y27" s="272"/>
      <c r="Z27" s="273"/>
      <c r="AA27" s="274"/>
      <c r="AB27" s="132"/>
      <c r="AC27" s="127"/>
      <c r="AD27" s="128"/>
      <c r="AE27" s="133"/>
      <c r="AF27" s="126"/>
      <c r="AG27" s="126"/>
      <c r="AH27" s="126"/>
      <c r="AI27" s="278"/>
      <c r="AJ27" s="133"/>
      <c r="AK27" s="126"/>
      <c r="AL27" s="126"/>
      <c r="AM27" s="126"/>
      <c r="AN27" s="278"/>
      <c r="AO27" s="133"/>
      <c r="AP27" s="126"/>
      <c r="AQ27" s="126"/>
      <c r="AR27" s="126"/>
      <c r="AS27" s="278"/>
      <c r="AT27" s="58"/>
      <c r="AU27" s="101"/>
      <c r="AV27" s="101"/>
      <c r="AW27" s="99" t="s">
        <v>355</v>
      </c>
      <c r="AX27" s="100"/>
    </row>
    <row r="28" spans="1:50" ht="22.5" hidden="1" customHeight="1">
      <c r="A28" s="210"/>
      <c r="B28" s="208"/>
      <c r="C28" s="208"/>
      <c r="D28" s="208"/>
      <c r="E28" s="208"/>
      <c r="F28" s="209"/>
      <c r="G28" s="314"/>
      <c r="H28" s="281"/>
      <c r="I28" s="281"/>
      <c r="J28" s="281"/>
      <c r="K28" s="281"/>
      <c r="L28" s="281"/>
      <c r="M28" s="281"/>
      <c r="N28" s="281"/>
      <c r="O28" s="282"/>
      <c r="P28" s="206"/>
      <c r="Q28" s="188"/>
      <c r="R28" s="188"/>
      <c r="S28" s="188"/>
      <c r="T28" s="188"/>
      <c r="U28" s="188"/>
      <c r="V28" s="188"/>
      <c r="W28" s="188"/>
      <c r="X28" s="189"/>
      <c r="Y28" s="286" t="s">
        <v>14</v>
      </c>
      <c r="Z28" s="287"/>
      <c r="AA28" s="288"/>
      <c r="AB28" s="289"/>
      <c r="AC28" s="289"/>
      <c r="AD28" s="289"/>
      <c r="AE28" s="84"/>
      <c r="AF28" s="85"/>
      <c r="AG28" s="85"/>
      <c r="AH28" s="85"/>
      <c r="AI28" s="86"/>
      <c r="AJ28" s="84"/>
      <c r="AK28" s="85"/>
      <c r="AL28" s="85"/>
      <c r="AM28" s="85"/>
      <c r="AN28" s="86"/>
      <c r="AO28" s="84"/>
      <c r="AP28" s="85"/>
      <c r="AQ28" s="85"/>
      <c r="AR28" s="85"/>
      <c r="AS28" s="86"/>
      <c r="AT28" s="220"/>
      <c r="AU28" s="220"/>
      <c r="AV28" s="220"/>
      <c r="AW28" s="220"/>
      <c r="AX28" s="221"/>
    </row>
    <row r="29" spans="1:50" ht="22.5" hidden="1" customHeight="1">
      <c r="A29" s="211"/>
      <c r="B29" s="212"/>
      <c r="C29" s="212"/>
      <c r="D29" s="212"/>
      <c r="E29" s="212"/>
      <c r="F29" s="213"/>
      <c r="G29" s="283"/>
      <c r="H29" s="284"/>
      <c r="I29" s="284"/>
      <c r="J29" s="284"/>
      <c r="K29" s="284"/>
      <c r="L29" s="284"/>
      <c r="M29" s="284"/>
      <c r="N29" s="284"/>
      <c r="O29" s="285"/>
      <c r="P29" s="269"/>
      <c r="Q29" s="269"/>
      <c r="R29" s="269"/>
      <c r="S29" s="269"/>
      <c r="T29" s="269"/>
      <c r="U29" s="269"/>
      <c r="V29" s="269"/>
      <c r="W29" s="269"/>
      <c r="X29" s="270"/>
      <c r="Y29" s="168" t="s">
        <v>65</v>
      </c>
      <c r="Z29" s="112"/>
      <c r="AA29" s="164"/>
      <c r="AB29" s="279"/>
      <c r="AC29" s="279"/>
      <c r="AD29" s="279"/>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c r="A30" s="666"/>
      <c r="B30" s="667"/>
      <c r="C30" s="667"/>
      <c r="D30" s="667"/>
      <c r="E30" s="667"/>
      <c r="F30" s="668"/>
      <c r="G30" s="315"/>
      <c r="H30" s="316"/>
      <c r="I30" s="316"/>
      <c r="J30" s="316"/>
      <c r="K30" s="316"/>
      <c r="L30" s="316"/>
      <c r="M30" s="316"/>
      <c r="N30" s="316"/>
      <c r="O30" s="317"/>
      <c r="P30" s="190"/>
      <c r="Q30" s="190"/>
      <c r="R30" s="190"/>
      <c r="S30" s="190"/>
      <c r="T30" s="190"/>
      <c r="U30" s="190"/>
      <c r="V30" s="190"/>
      <c r="W30" s="190"/>
      <c r="X30" s="191"/>
      <c r="Y30" s="111" t="s">
        <v>15</v>
      </c>
      <c r="Z30" s="112"/>
      <c r="AA30" s="164"/>
      <c r="AB30" s="257" t="s">
        <v>16</v>
      </c>
      <c r="AC30" s="257"/>
      <c r="AD30" s="257"/>
      <c r="AE30" s="84"/>
      <c r="AF30" s="85"/>
      <c r="AG30" s="85"/>
      <c r="AH30" s="85"/>
      <c r="AI30" s="86"/>
      <c r="AJ30" s="84"/>
      <c r="AK30" s="85"/>
      <c r="AL30" s="85"/>
      <c r="AM30" s="85"/>
      <c r="AN30" s="86"/>
      <c r="AO30" s="84"/>
      <c r="AP30" s="85"/>
      <c r="AQ30" s="85"/>
      <c r="AR30" s="85"/>
      <c r="AS30" s="86"/>
      <c r="AT30" s="261"/>
      <c r="AU30" s="262"/>
      <c r="AV30" s="262"/>
      <c r="AW30" s="262"/>
      <c r="AX30" s="263"/>
    </row>
    <row r="31" spans="1:50" ht="18.75" hidden="1" customHeight="1">
      <c r="A31" s="207" t="s">
        <v>13</v>
      </c>
      <c r="B31" s="208"/>
      <c r="C31" s="208"/>
      <c r="D31" s="208"/>
      <c r="E31" s="208"/>
      <c r="F31" s="209"/>
      <c r="G31" s="214" t="s">
        <v>319</v>
      </c>
      <c r="H31" s="215"/>
      <c r="I31" s="215"/>
      <c r="J31" s="215"/>
      <c r="K31" s="215"/>
      <c r="L31" s="215"/>
      <c r="M31" s="215"/>
      <c r="N31" s="215"/>
      <c r="O31" s="216"/>
      <c r="P31" s="234" t="s">
        <v>83</v>
      </c>
      <c r="Q31" s="215"/>
      <c r="R31" s="215"/>
      <c r="S31" s="215"/>
      <c r="T31" s="215"/>
      <c r="U31" s="215"/>
      <c r="V31" s="215"/>
      <c r="W31" s="215"/>
      <c r="X31" s="216"/>
      <c r="Y31" s="186"/>
      <c r="Z31" s="77"/>
      <c r="AA31" s="78"/>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c r="A32" s="207"/>
      <c r="B32" s="208"/>
      <c r="C32" s="208"/>
      <c r="D32" s="208"/>
      <c r="E32" s="208"/>
      <c r="F32" s="209"/>
      <c r="G32" s="217"/>
      <c r="H32" s="99"/>
      <c r="I32" s="99"/>
      <c r="J32" s="99"/>
      <c r="K32" s="99"/>
      <c r="L32" s="99"/>
      <c r="M32" s="99"/>
      <c r="N32" s="99"/>
      <c r="O32" s="218"/>
      <c r="P32" s="235"/>
      <c r="Q32" s="99"/>
      <c r="R32" s="99"/>
      <c r="S32" s="99"/>
      <c r="T32" s="99"/>
      <c r="U32" s="99"/>
      <c r="V32" s="99"/>
      <c r="W32" s="99"/>
      <c r="X32" s="218"/>
      <c r="Y32" s="272"/>
      <c r="Z32" s="273"/>
      <c r="AA32" s="274"/>
      <c r="AB32" s="132"/>
      <c r="AC32" s="127"/>
      <c r="AD32" s="128"/>
      <c r="AE32" s="133"/>
      <c r="AF32" s="126"/>
      <c r="AG32" s="126"/>
      <c r="AH32" s="126"/>
      <c r="AI32" s="278"/>
      <c r="AJ32" s="133"/>
      <c r="AK32" s="126"/>
      <c r="AL32" s="126"/>
      <c r="AM32" s="126"/>
      <c r="AN32" s="278"/>
      <c r="AO32" s="133"/>
      <c r="AP32" s="126"/>
      <c r="AQ32" s="126"/>
      <c r="AR32" s="126"/>
      <c r="AS32" s="278"/>
      <c r="AT32" s="58"/>
      <c r="AU32" s="101"/>
      <c r="AV32" s="101"/>
      <c r="AW32" s="99" t="s">
        <v>355</v>
      </c>
      <c r="AX32" s="100"/>
    </row>
    <row r="33" spans="1:50" ht="22.5" hidden="1" customHeight="1">
      <c r="A33" s="210"/>
      <c r="B33" s="208"/>
      <c r="C33" s="208"/>
      <c r="D33" s="208"/>
      <c r="E33" s="208"/>
      <c r="F33" s="209"/>
      <c r="G33" s="280"/>
      <c r="H33" s="281"/>
      <c r="I33" s="281"/>
      <c r="J33" s="281"/>
      <c r="K33" s="281"/>
      <c r="L33" s="281"/>
      <c r="M33" s="281"/>
      <c r="N33" s="281"/>
      <c r="O33" s="282"/>
      <c r="P33" s="206"/>
      <c r="Q33" s="188"/>
      <c r="R33" s="188"/>
      <c r="S33" s="188"/>
      <c r="T33" s="188"/>
      <c r="U33" s="188"/>
      <c r="V33" s="188"/>
      <c r="W33" s="188"/>
      <c r="X33" s="189"/>
      <c r="Y33" s="286" t="s">
        <v>14</v>
      </c>
      <c r="Z33" s="287"/>
      <c r="AA33" s="288"/>
      <c r="AB33" s="289"/>
      <c r="AC33" s="289"/>
      <c r="AD33" s="289"/>
      <c r="AE33" s="84"/>
      <c r="AF33" s="85"/>
      <c r="AG33" s="85"/>
      <c r="AH33" s="85"/>
      <c r="AI33" s="86"/>
      <c r="AJ33" s="84"/>
      <c r="AK33" s="85"/>
      <c r="AL33" s="85"/>
      <c r="AM33" s="85"/>
      <c r="AN33" s="86"/>
      <c r="AO33" s="84"/>
      <c r="AP33" s="85"/>
      <c r="AQ33" s="85"/>
      <c r="AR33" s="85"/>
      <c r="AS33" s="86"/>
      <c r="AT33" s="220"/>
      <c r="AU33" s="220"/>
      <c r="AV33" s="220"/>
      <c r="AW33" s="220"/>
      <c r="AX33" s="221"/>
    </row>
    <row r="34" spans="1:50" ht="22.5" hidden="1" customHeight="1">
      <c r="A34" s="211"/>
      <c r="B34" s="212"/>
      <c r="C34" s="212"/>
      <c r="D34" s="212"/>
      <c r="E34" s="212"/>
      <c r="F34" s="213"/>
      <c r="G34" s="283"/>
      <c r="H34" s="284"/>
      <c r="I34" s="284"/>
      <c r="J34" s="284"/>
      <c r="K34" s="284"/>
      <c r="L34" s="284"/>
      <c r="M34" s="284"/>
      <c r="N34" s="284"/>
      <c r="O34" s="285"/>
      <c r="P34" s="269"/>
      <c r="Q34" s="269"/>
      <c r="R34" s="269"/>
      <c r="S34" s="269"/>
      <c r="T34" s="269"/>
      <c r="U34" s="269"/>
      <c r="V34" s="269"/>
      <c r="W34" s="269"/>
      <c r="X34" s="270"/>
      <c r="Y34" s="168" t="s">
        <v>65</v>
      </c>
      <c r="Z34" s="112"/>
      <c r="AA34" s="164"/>
      <c r="AB34" s="279"/>
      <c r="AC34" s="279"/>
      <c r="AD34" s="279"/>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66"/>
      <c r="B35" s="667"/>
      <c r="C35" s="667"/>
      <c r="D35" s="667"/>
      <c r="E35" s="667"/>
      <c r="F35" s="668"/>
      <c r="G35" s="315"/>
      <c r="H35" s="316"/>
      <c r="I35" s="316"/>
      <c r="J35" s="316"/>
      <c r="K35" s="316"/>
      <c r="L35" s="316"/>
      <c r="M35" s="316"/>
      <c r="N35" s="316"/>
      <c r="O35" s="317"/>
      <c r="P35" s="190"/>
      <c r="Q35" s="190"/>
      <c r="R35" s="190"/>
      <c r="S35" s="190"/>
      <c r="T35" s="190"/>
      <c r="U35" s="190"/>
      <c r="V35" s="190"/>
      <c r="W35" s="190"/>
      <c r="X35" s="191"/>
      <c r="Y35" s="111" t="s">
        <v>15</v>
      </c>
      <c r="Z35" s="112"/>
      <c r="AA35" s="164"/>
      <c r="AB35" s="257" t="s">
        <v>16</v>
      </c>
      <c r="AC35" s="257"/>
      <c r="AD35" s="257"/>
      <c r="AE35" s="84"/>
      <c r="AF35" s="85"/>
      <c r="AG35" s="85"/>
      <c r="AH35" s="85"/>
      <c r="AI35" s="86"/>
      <c r="AJ35" s="84"/>
      <c r="AK35" s="85"/>
      <c r="AL35" s="85"/>
      <c r="AM35" s="85"/>
      <c r="AN35" s="86"/>
      <c r="AO35" s="84"/>
      <c r="AP35" s="85"/>
      <c r="AQ35" s="85"/>
      <c r="AR35" s="85"/>
      <c r="AS35" s="86"/>
      <c r="AT35" s="261"/>
      <c r="AU35" s="262"/>
      <c r="AV35" s="262"/>
      <c r="AW35" s="262"/>
      <c r="AX35" s="263"/>
    </row>
    <row r="36" spans="1:50" ht="18.75" hidden="1" customHeight="1">
      <c r="A36" s="207" t="s">
        <v>13</v>
      </c>
      <c r="B36" s="208"/>
      <c r="C36" s="208"/>
      <c r="D36" s="208"/>
      <c r="E36" s="208"/>
      <c r="F36" s="209"/>
      <c r="G36" s="214" t="s">
        <v>319</v>
      </c>
      <c r="H36" s="215"/>
      <c r="I36" s="215"/>
      <c r="J36" s="215"/>
      <c r="K36" s="215"/>
      <c r="L36" s="215"/>
      <c r="M36" s="215"/>
      <c r="N36" s="215"/>
      <c r="O36" s="216"/>
      <c r="P36" s="234" t="s">
        <v>83</v>
      </c>
      <c r="Q36" s="215"/>
      <c r="R36" s="215"/>
      <c r="S36" s="215"/>
      <c r="T36" s="215"/>
      <c r="U36" s="215"/>
      <c r="V36" s="215"/>
      <c r="W36" s="215"/>
      <c r="X36" s="216"/>
      <c r="Y36" s="186"/>
      <c r="Z36" s="77"/>
      <c r="AA36" s="78"/>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c r="A37" s="207"/>
      <c r="B37" s="208"/>
      <c r="C37" s="208"/>
      <c r="D37" s="208"/>
      <c r="E37" s="208"/>
      <c r="F37" s="209"/>
      <c r="G37" s="217"/>
      <c r="H37" s="99"/>
      <c r="I37" s="99"/>
      <c r="J37" s="99"/>
      <c r="K37" s="99"/>
      <c r="L37" s="99"/>
      <c r="M37" s="99"/>
      <c r="N37" s="99"/>
      <c r="O37" s="218"/>
      <c r="P37" s="235"/>
      <c r="Q37" s="99"/>
      <c r="R37" s="99"/>
      <c r="S37" s="99"/>
      <c r="T37" s="99"/>
      <c r="U37" s="99"/>
      <c r="V37" s="99"/>
      <c r="W37" s="99"/>
      <c r="X37" s="218"/>
      <c r="Y37" s="272"/>
      <c r="Z37" s="273"/>
      <c r="AA37" s="274"/>
      <c r="AB37" s="132"/>
      <c r="AC37" s="127"/>
      <c r="AD37" s="128"/>
      <c r="AE37" s="133"/>
      <c r="AF37" s="126"/>
      <c r="AG37" s="126"/>
      <c r="AH37" s="126"/>
      <c r="AI37" s="278"/>
      <c r="AJ37" s="133"/>
      <c r="AK37" s="126"/>
      <c r="AL37" s="126"/>
      <c r="AM37" s="126"/>
      <c r="AN37" s="278"/>
      <c r="AO37" s="133"/>
      <c r="AP37" s="126"/>
      <c r="AQ37" s="126"/>
      <c r="AR37" s="126"/>
      <c r="AS37" s="278"/>
      <c r="AT37" s="58"/>
      <c r="AU37" s="101"/>
      <c r="AV37" s="101"/>
      <c r="AW37" s="99" t="s">
        <v>355</v>
      </c>
      <c r="AX37" s="100"/>
    </row>
    <row r="38" spans="1:50" ht="22.5" hidden="1" customHeight="1">
      <c r="A38" s="210"/>
      <c r="B38" s="208"/>
      <c r="C38" s="208"/>
      <c r="D38" s="208"/>
      <c r="E38" s="208"/>
      <c r="F38" s="209"/>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4"/>
      <c r="AF38" s="85"/>
      <c r="AG38" s="85"/>
      <c r="AH38" s="85"/>
      <c r="AI38" s="86"/>
      <c r="AJ38" s="84"/>
      <c r="AK38" s="85"/>
      <c r="AL38" s="85"/>
      <c r="AM38" s="85"/>
      <c r="AN38" s="86"/>
      <c r="AO38" s="84"/>
      <c r="AP38" s="85"/>
      <c r="AQ38" s="85"/>
      <c r="AR38" s="85"/>
      <c r="AS38" s="86"/>
      <c r="AT38" s="220"/>
      <c r="AU38" s="220"/>
      <c r="AV38" s="220"/>
      <c r="AW38" s="220"/>
      <c r="AX38" s="221"/>
    </row>
    <row r="39" spans="1:50" ht="22.5" hidden="1" customHeight="1">
      <c r="A39" s="211"/>
      <c r="B39" s="212"/>
      <c r="C39" s="212"/>
      <c r="D39" s="212"/>
      <c r="E39" s="212"/>
      <c r="F39" s="213"/>
      <c r="G39" s="283"/>
      <c r="H39" s="284"/>
      <c r="I39" s="284"/>
      <c r="J39" s="284"/>
      <c r="K39" s="284"/>
      <c r="L39" s="284"/>
      <c r="M39" s="284"/>
      <c r="N39" s="284"/>
      <c r="O39" s="285"/>
      <c r="P39" s="269"/>
      <c r="Q39" s="269"/>
      <c r="R39" s="269"/>
      <c r="S39" s="269"/>
      <c r="T39" s="269"/>
      <c r="U39" s="269"/>
      <c r="V39" s="269"/>
      <c r="W39" s="269"/>
      <c r="X39" s="270"/>
      <c r="Y39" s="168" t="s">
        <v>65</v>
      </c>
      <c r="Z39" s="112"/>
      <c r="AA39" s="164"/>
      <c r="AB39" s="279"/>
      <c r="AC39" s="279"/>
      <c r="AD39" s="279"/>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66"/>
      <c r="B40" s="667"/>
      <c r="C40" s="667"/>
      <c r="D40" s="667"/>
      <c r="E40" s="667"/>
      <c r="F40" s="668"/>
      <c r="G40" s="315"/>
      <c r="H40" s="316"/>
      <c r="I40" s="316"/>
      <c r="J40" s="316"/>
      <c r="K40" s="316"/>
      <c r="L40" s="316"/>
      <c r="M40" s="316"/>
      <c r="N40" s="316"/>
      <c r="O40" s="317"/>
      <c r="P40" s="190"/>
      <c r="Q40" s="190"/>
      <c r="R40" s="190"/>
      <c r="S40" s="190"/>
      <c r="T40" s="190"/>
      <c r="U40" s="190"/>
      <c r="V40" s="190"/>
      <c r="W40" s="190"/>
      <c r="X40" s="191"/>
      <c r="Y40" s="111" t="s">
        <v>15</v>
      </c>
      <c r="Z40" s="112"/>
      <c r="AA40" s="164"/>
      <c r="AB40" s="257" t="s">
        <v>16</v>
      </c>
      <c r="AC40" s="257"/>
      <c r="AD40" s="257"/>
      <c r="AE40" s="84"/>
      <c r="AF40" s="85"/>
      <c r="AG40" s="85"/>
      <c r="AH40" s="85"/>
      <c r="AI40" s="86"/>
      <c r="AJ40" s="84"/>
      <c r="AK40" s="85"/>
      <c r="AL40" s="85"/>
      <c r="AM40" s="85"/>
      <c r="AN40" s="86"/>
      <c r="AO40" s="84"/>
      <c r="AP40" s="85"/>
      <c r="AQ40" s="85"/>
      <c r="AR40" s="85"/>
      <c r="AS40" s="86"/>
      <c r="AT40" s="261"/>
      <c r="AU40" s="262"/>
      <c r="AV40" s="262"/>
      <c r="AW40" s="262"/>
      <c r="AX40" s="263"/>
    </row>
    <row r="41" spans="1:50" ht="18.75" hidden="1" customHeight="1">
      <c r="A41" s="207" t="s">
        <v>13</v>
      </c>
      <c r="B41" s="208"/>
      <c r="C41" s="208"/>
      <c r="D41" s="208"/>
      <c r="E41" s="208"/>
      <c r="F41" s="209"/>
      <c r="G41" s="214" t="s">
        <v>319</v>
      </c>
      <c r="H41" s="215"/>
      <c r="I41" s="215"/>
      <c r="J41" s="215"/>
      <c r="K41" s="215"/>
      <c r="L41" s="215"/>
      <c r="M41" s="215"/>
      <c r="N41" s="215"/>
      <c r="O41" s="216"/>
      <c r="P41" s="234" t="s">
        <v>83</v>
      </c>
      <c r="Q41" s="215"/>
      <c r="R41" s="215"/>
      <c r="S41" s="215"/>
      <c r="T41" s="215"/>
      <c r="U41" s="215"/>
      <c r="V41" s="215"/>
      <c r="W41" s="215"/>
      <c r="X41" s="216"/>
      <c r="Y41" s="186"/>
      <c r="Z41" s="77"/>
      <c r="AA41" s="78"/>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c r="A42" s="207"/>
      <c r="B42" s="208"/>
      <c r="C42" s="208"/>
      <c r="D42" s="208"/>
      <c r="E42" s="208"/>
      <c r="F42" s="209"/>
      <c r="G42" s="217"/>
      <c r="H42" s="99"/>
      <c r="I42" s="99"/>
      <c r="J42" s="99"/>
      <c r="K42" s="99"/>
      <c r="L42" s="99"/>
      <c r="M42" s="99"/>
      <c r="N42" s="99"/>
      <c r="O42" s="218"/>
      <c r="P42" s="235"/>
      <c r="Q42" s="99"/>
      <c r="R42" s="99"/>
      <c r="S42" s="99"/>
      <c r="T42" s="99"/>
      <c r="U42" s="99"/>
      <c r="V42" s="99"/>
      <c r="W42" s="99"/>
      <c r="X42" s="218"/>
      <c r="Y42" s="272"/>
      <c r="Z42" s="273"/>
      <c r="AA42" s="274"/>
      <c r="AB42" s="132"/>
      <c r="AC42" s="127"/>
      <c r="AD42" s="128"/>
      <c r="AE42" s="133"/>
      <c r="AF42" s="126"/>
      <c r="AG42" s="126"/>
      <c r="AH42" s="126"/>
      <c r="AI42" s="278"/>
      <c r="AJ42" s="133"/>
      <c r="AK42" s="126"/>
      <c r="AL42" s="126"/>
      <c r="AM42" s="126"/>
      <c r="AN42" s="278"/>
      <c r="AO42" s="133"/>
      <c r="AP42" s="126"/>
      <c r="AQ42" s="126"/>
      <c r="AR42" s="126"/>
      <c r="AS42" s="278"/>
      <c r="AT42" s="58"/>
      <c r="AU42" s="101"/>
      <c r="AV42" s="101"/>
      <c r="AW42" s="99" t="s">
        <v>355</v>
      </c>
      <c r="AX42" s="100"/>
    </row>
    <row r="43" spans="1:50" ht="22.5" hidden="1" customHeight="1">
      <c r="A43" s="210"/>
      <c r="B43" s="208"/>
      <c r="C43" s="208"/>
      <c r="D43" s="208"/>
      <c r="E43" s="208"/>
      <c r="F43" s="209"/>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4"/>
      <c r="AF43" s="85"/>
      <c r="AG43" s="85"/>
      <c r="AH43" s="85"/>
      <c r="AI43" s="86"/>
      <c r="AJ43" s="84"/>
      <c r="AK43" s="85"/>
      <c r="AL43" s="85"/>
      <c r="AM43" s="85"/>
      <c r="AN43" s="86"/>
      <c r="AO43" s="84"/>
      <c r="AP43" s="85"/>
      <c r="AQ43" s="85"/>
      <c r="AR43" s="85"/>
      <c r="AS43" s="86"/>
      <c r="AT43" s="220"/>
      <c r="AU43" s="220"/>
      <c r="AV43" s="220"/>
      <c r="AW43" s="220"/>
      <c r="AX43" s="221"/>
    </row>
    <row r="44" spans="1:50" ht="22.5" hidden="1" customHeight="1">
      <c r="A44" s="211"/>
      <c r="B44" s="212"/>
      <c r="C44" s="212"/>
      <c r="D44" s="212"/>
      <c r="E44" s="212"/>
      <c r="F44" s="213"/>
      <c r="G44" s="283"/>
      <c r="H44" s="284"/>
      <c r="I44" s="284"/>
      <c r="J44" s="284"/>
      <c r="K44" s="284"/>
      <c r="L44" s="284"/>
      <c r="M44" s="284"/>
      <c r="N44" s="284"/>
      <c r="O44" s="285"/>
      <c r="P44" s="269"/>
      <c r="Q44" s="269"/>
      <c r="R44" s="269"/>
      <c r="S44" s="269"/>
      <c r="T44" s="269"/>
      <c r="U44" s="269"/>
      <c r="V44" s="269"/>
      <c r="W44" s="269"/>
      <c r="X44" s="270"/>
      <c r="Y44" s="168" t="s">
        <v>65</v>
      </c>
      <c r="Z44" s="112"/>
      <c r="AA44" s="164"/>
      <c r="AB44" s="279"/>
      <c r="AC44" s="279"/>
      <c r="AD44" s="279"/>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11"/>
      <c r="B45" s="212"/>
      <c r="C45" s="212"/>
      <c r="D45" s="212"/>
      <c r="E45" s="212"/>
      <c r="F45" s="213"/>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4"/>
      <c r="AF45" s="85"/>
      <c r="AG45" s="85"/>
      <c r="AH45" s="85"/>
      <c r="AI45" s="86"/>
      <c r="AJ45" s="84"/>
      <c r="AK45" s="85"/>
      <c r="AL45" s="85"/>
      <c r="AM45" s="85"/>
      <c r="AN45" s="86"/>
      <c r="AO45" s="84"/>
      <c r="AP45" s="85"/>
      <c r="AQ45" s="85"/>
      <c r="AR45" s="85"/>
      <c r="AS45" s="86"/>
      <c r="AT45" s="261"/>
      <c r="AU45" s="262"/>
      <c r="AV45" s="262"/>
      <c r="AW45" s="262"/>
      <c r="AX45" s="263"/>
    </row>
    <row r="46" spans="1:50" ht="22.5" hidden="1" customHeight="1">
      <c r="A46" s="679" t="s">
        <v>322</v>
      </c>
      <c r="B46" s="680"/>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30"/>
      <c r="AP46" s="30"/>
      <c r="AQ46" s="30"/>
      <c r="AR46" s="30"/>
      <c r="AS46" s="30"/>
      <c r="AT46" s="30"/>
      <c r="AU46" s="30"/>
      <c r="AV46" s="30"/>
      <c r="AW46" s="30"/>
      <c r="AX46" s="32"/>
    </row>
    <row r="47" spans="1:50" ht="18.75" customHeight="1">
      <c r="A47" s="228" t="s">
        <v>320</v>
      </c>
      <c r="B47" s="681" t="s">
        <v>317</v>
      </c>
      <c r="C47" s="230"/>
      <c r="D47" s="230"/>
      <c r="E47" s="230"/>
      <c r="F47" s="231"/>
      <c r="G47" s="618" t="s">
        <v>311</v>
      </c>
      <c r="H47" s="618"/>
      <c r="I47" s="618"/>
      <c r="J47" s="618"/>
      <c r="K47" s="618"/>
      <c r="L47" s="618"/>
      <c r="M47" s="618"/>
      <c r="N47" s="618"/>
      <c r="O47" s="618"/>
      <c r="P47" s="618"/>
      <c r="Q47" s="618"/>
      <c r="R47" s="618"/>
      <c r="S47" s="618"/>
      <c r="T47" s="618"/>
      <c r="U47" s="618"/>
      <c r="V47" s="618"/>
      <c r="W47" s="618"/>
      <c r="X47" s="618"/>
      <c r="Y47" s="618"/>
      <c r="Z47" s="618"/>
      <c r="AA47" s="686"/>
      <c r="AB47" s="617" t="s">
        <v>310</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8.75" customHeight="1">
      <c r="A48" s="228"/>
      <c r="B48" s="681"/>
      <c r="C48" s="230"/>
      <c r="D48" s="230"/>
      <c r="E48" s="230"/>
      <c r="F48" s="231"/>
      <c r="G48" s="99"/>
      <c r="H48" s="99"/>
      <c r="I48" s="99"/>
      <c r="J48" s="99"/>
      <c r="K48" s="99"/>
      <c r="L48" s="99"/>
      <c r="M48" s="99"/>
      <c r="N48" s="99"/>
      <c r="O48" s="99"/>
      <c r="P48" s="99"/>
      <c r="Q48" s="99"/>
      <c r="R48" s="99"/>
      <c r="S48" s="99"/>
      <c r="T48" s="99"/>
      <c r="U48" s="99"/>
      <c r="V48" s="99"/>
      <c r="W48" s="99"/>
      <c r="X48" s="99"/>
      <c r="Y48" s="99"/>
      <c r="Z48" s="99"/>
      <c r="AA48" s="218"/>
      <c r="AB48" s="235"/>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c r="A49" s="228"/>
      <c r="B49" s="681"/>
      <c r="C49" s="230"/>
      <c r="D49" s="230"/>
      <c r="E49" s="230"/>
      <c r="F49" s="231"/>
      <c r="G49" s="329" t="s">
        <v>489</v>
      </c>
      <c r="H49" s="329"/>
      <c r="I49" s="329"/>
      <c r="J49" s="329"/>
      <c r="K49" s="329"/>
      <c r="L49" s="329"/>
      <c r="M49" s="329"/>
      <c r="N49" s="329"/>
      <c r="O49" s="329"/>
      <c r="P49" s="329"/>
      <c r="Q49" s="329"/>
      <c r="R49" s="329"/>
      <c r="S49" s="329"/>
      <c r="T49" s="329"/>
      <c r="U49" s="329"/>
      <c r="V49" s="329"/>
      <c r="W49" s="329"/>
      <c r="X49" s="329"/>
      <c r="Y49" s="329"/>
      <c r="Z49" s="329"/>
      <c r="AA49" s="330"/>
      <c r="AB49" s="611" t="s">
        <v>487</v>
      </c>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12"/>
    </row>
    <row r="50" spans="1:50" ht="22.5" customHeight="1">
      <c r="A50" s="228"/>
      <c r="B50" s="681"/>
      <c r="C50" s="230"/>
      <c r="D50" s="230"/>
      <c r="E50" s="230"/>
      <c r="F50" s="231"/>
      <c r="G50" s="331"/>
      <c r="H50" s="331"/>
      <c r="I50" s="331"/>
      <c r="J50" s="331"/>
      <c r="K50" s="331"/>
      <c r="L50" s="331"/>
      <c r="M50" s="331"/>
      <c r="N50" s="331"/>
      <c r="O50" s="331"/>
      <c r="P50" s="331"/>
      <c r="Q50" s="331"/>
      <c r="R50" s="331"/>
      <c r="S50" s="331"/>
      <c r="T50" s="331"/>
      <c r="U50" s="331"/>
      <c r="V50" s="331"/>
      <c r="W50" s="331"/>
      <c r="X50" s="331"/>
      <c r="Y50" s="331"/>
      <c r="Z50" s="331"/>
      <c r="AA50" s="332"/>
      <c r="AB50" s="613"/>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14"/>
    </row>
    <row r="51" spans="1:50" ht="30" customHeight="1">
      <c r="A51" s="228"/>
      <c r="B51" s="682"/>
      <c r="C51" s="232"/>
      <c r="D51" s="232"/>
      <c r="E51" s="232"/>
      <c r="F51" s="233"/>
      <c r="G51" s="333"/>
      <c r="H51" s="333"/>
      <c r="I51" s="333"/>
      <c r="J51" s="333"/>
      <c r="K51" s="333"/>
      <c r="L51" s="333"/>
      <c r="M51" s="333"/>
      <c r="N51" s="333"/>
      <c r="O51" s="333"/>
      <c r="P51" s="333"/>
      <c r="Q51" s="333"/>
      <c r="R51" s="333"/>
      <c r="S51" s="333"/>
      <c r="T51" s="333"/>
      <c r="U51" s="333"/>
      <c r="V51" s="333"/>
      <c r="W51" s="333"/>
      <c r="X51" s="333"/>
      <c r="Y51" s="333"/>
      <c r="Z51" s="333"/>
      <c r="AA51" s="334"/>
      <c r="AB51" s="615"/>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16"/>
    </row>
    <row r="52" spans="1:50" ht="18.75" customHeight="1">
      <c r="A52" s="228"/>
      <c r="B52" s="230" t="s">
        <v>318</v>
      </c>
      <c r="C52" s="230"/>
      <c r="D52" s="230"/>
      <c r="E52" s="230"/>
      <c r="F52" s="231"/>
      <c r="G52" s="214" t="s">
        <v>85</v>
      </c>
      <c r="H52" s="215"/>
      <c r="I52" s="215"/>
      <c r="J52" s="215"/>
      <c r="K52" s="215"/>
      <c r="L52" s="215"/>
      <c r="M52" s="215"/>
      <c r="N52" s="215"/>
      <c r="O52" s="216"/>
      <c r="P52" s="234" t="s">
        <v>89</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4" t="s">
        <v>303</v>
      </c>
      <c r="AU52" s="265"/>
      <c r="AV52" s="265"/>
      <c r="AW52" s="265"/>
      <c r="AX52" s="266"/>
    </row>
    <row r="53" spans="1:50" ht="18.75" customHeight="1">
      <c r="A53" s="228"/>
      <c r="B53" s="230"/>
      <c r="C53" s="230"/>
      <c r="D53" s="230"/>
      <c r="E53" s="230"/>
      <c r="F53" s="231"/>
      <c r="G53" s="217"/>
      <c r="H53" s="99"/>
      <c r="I53" s="99"/>
      <c r="J53" s="99"/>
      <c r="K53" s="99"/>
      <c r="L53" s="99"/>
      <c r="M53" s="99"/>
      <c r="N53" s="99"/>
      <c r="O53" s="218"/>
      <c r="P53" s="235"/>
      <c r="Q53" s="99"/>
      <c r="R53" s="99"/>
      <c r="S53" s="99"/>
      <c r="T53" s="99"/>
      <c r="U53" s="99"/>
      <c r="V53" s="99"/>
      <c r="W53" s="99"/>
      <c r="X53" s="218"/>
      <c r="Y53" s="239"/>
      <c r="Z53" s="240"/>
      <c r="AA53" s="241"/>
      <c r="AB53" s="245"/>
      <c r="AC53" s="246"/>
      <c r="AD53" s="247"/>
      <c r="AE53" s="235"/>
      <c r="AF53" s="99"/>
      <c r="AG53" s="99"/>
      <c r="AH53" s="99"/>
      <c r="AI53" s="218"/>
      <c r="AJ53" s="235"/>
      <c r="AK53" s="99"/>
      <c r="AL53" s="99"/>
      <c r="AM53" s="99"/>
      <c r="AN53" s="218"/>
      <c r="AO53" s="235"/>
      <c r="AP53" s="99"/>
      <c r="AQ53" s="99"/>
      <c r="AR53" s="99"/>
      <c r="AS53" s="218"/>
      <c r="AT53" s="58"/>
      <c r="AU53" s="101" t="s">
        <v>442</v>
      </c>
      <c r="AV53" s="101"/>
      <c r="AW53" s="99" t="s">
        <v>355</v>
      </c>
      <c r="AX53" s="100"/>
    </row>
    <row r="54" spans="1:50" ht="22.5" customHeight="1">
      <c r="A54" s="228"/>
      <c r="B54" s="230"/>
      <c r="C54" s="230"/>
      <c r="D54" s="230"/>
      <c r="E54" s="230"/>
      <c r="F54" s="231"/>
      <c r="G54" s="267" t="s">
        <v>443</v>
      </c>
      <c r="H54" s="188"/>
      <c r="I54" s="188"/>
      <c r="J54" s="188"/>
      <c r="K54" s="188"/>
      <c r="L54" s="188"/>
      <c r="M54" s="188"/>
      <c r="N54" s="188"/>
      <c r="O54" s="189"/>
      <c r="P54" s="206" t="s">
        <v>444</v>
      </c>
      <c r="Q54" s="248"/>
      <c r="R54" s="248"/>
      <c r="S54" s="248"/>
      <c r="T54" s="248"/>
      <c r="U54" s="248"/>
      <c r="V54" s="248"/>
      <c r="W54" s="248"/>
      <c r="X54" s="249"/>
      <c r="Y54" s="254" t="s">
        <v>86</v>
      </c>
      <c r="Z54" s="255"/>
      <c r="AA54" s="256"/>
      <c r="AB54" s="361" t="s">
        <v>425</v>
      </c>
      <c r="AC54" s="219"/>
      <c r="AD54" s="219"/>
      <c r="AE54" s="84">
        <v>64</v>
      </c>
      <c r="AF54" s="85"/>
      <c r="AG54" s="85"/>
      <c r="AH54" s="85"/>
      <c r="AI54" s="86"/>
      <c r="AJ54" s="84">
        <v>69</v>
      </c>
      <c r="AK54" s="85"/>
      <c r="AL54" s="85"/>
      <c r="AM54" s="85"/>
      <c r="AN54" s="86"/>
      <c r="AO54" s="84">
        <v>72</v>
      </c>
      <c r="AP54" s="85"/>
      <c r="AQ54" s="85"/>
      <c r="AR54" s="85"/>
      <c r="AS54" s="86"/>
      <c r="AT54" s="220"/>
      <c r="AU54" s="220"/>
      <c r="AV54" s="220"/>
      <c r="AW54" s="220"/>
      <c r="AX54" s="221"/>
    </row>
    <row r="55" spans="1:50" ht="22.5" customHeight="1">
      <c r="A55" s="228"/>
      <c r="B55" s="230"/>
      <c r="C55" s="230"/>
      <c r="D55" s="230"/>
      <c r="E55" s="230"/>
      <c r="F55" s="231"/>
      <c r="G55" s="268"/>
      <c r="H55" s="269"/>
      <c r="I55" s="269"/>
      <c r="J55" s="269"/>
      <c r="K55" s="269"/>
      <c r="L55" s="269"/>
      <c r="M55" s="269"/>
      <c r="N55" s="269"/>
      <c r="O55" s="270"/>
      <c r="P55" s="250"/>
      <c r="Q55" s="250"/>
      <c r="R55" s="250"/>
      <c r="S55" s="250"/>
      <c r="T55" s="250"/>
      <c r="U55" s="250"/>
      <c r="V55" s="250"/>
      <c r="W55" s="250"/>
      <c r="X55" s="251"/>
      <c r="Y55" s="222" t="s">
        <v>65</v>
      </c>
      <c r="Z55" s="223"/>
      <c r="AA55" s="224"/>
      <c r="AB55" s="654" t="s">
        <v>442</v>
      </c>
      <c r="AC55" s="225"/>
      <c r="AD55" s="225"/>
      <c r="AE55" s="84" t="s">
        <v>442</v>
      </c>
      <c r="AF55" s="85"/>
      <c r="AG55" s="85"/>
      <c r="AH55" s="85"/>
      <c r="AI55" s="86"/>
      <c r="AJ55" s="84" t="s">
        <v>442</v>
      </c>
      <c r="AK55" s="85"/>
      <c r="AL55" s="85"/>
      <c r="AM55" s="85"/>
      <c r="AN55" s="86"/>
      <c r="AO55" s="84" t="s">
        <v>442</v>
      </c>
      <c r="AP55" s="85"/>
      <c r="AQ55" s="85"/>
      <c r="AR55" s="85"/>
      <c r="AS55" s="86"/>
      <c r="AT55" s="84" t="s">
        <v>442</v>
      </c>
      <c r="AU55" s="85"/>
      <c r="AV55" s="85"/>
      <c r="AW55" s="85"/>
      <c r="AX55" s="87"/>
    </row>
    <row r="56" spans="1:50" ht="22.5" customHeight="1">
      <c r="A56" s="228"/>
      <c r="B56" s="232"/>
      <c r="C56" s="232"/>
      <c r="D56" s="232"/>
      <c r="E56" s="232"/>
      <c r="F56" s="233"/>
      <c r="G56" s="271"/>
      <c r="H56" s="190"/>
      <c r="I56" s="190"/>
      <c r="J56" s="190"/>
      <c r="K56" s="190"/>
      <c r="L56" s="190"/>
      <c r="M56" s="190"/>
      <c r="N56" s="190"/>
      <c r="O56" s="191"/>
      <c r="P56" s="252"/>
      <c r="Q56" s="252"/>
      <c r="R56" s="252"/>
      <c r="S56" s="252"/>
      <c r="T56" s="252"/>
      <c r="U56" s="252"/>
      <c r="V56" s="252"/>
      <c r="W56" s="252"/>
      <c r="X56" s="253"/>
      <c r="Y56" s="226" t="s">
        <v>15</v>
      </c>
      <c r="Z56" s="223"/>
      <c r="AA56" s="224"/>
      <c r="AB56" s="227" t="s">
        <v>16</v>
      </c>
      <c r="AC56" s="227"/>
      <c r="AD56" s="227"/>
      <c r="AE56" s="84" t="s">
        <v>442</v>
      </c>
      <c r="AF56" s="85"/>
      <c r="AG56" s="85"/>
      <c r="AH56" s="85"/>
      <c r="AI56" s="86"/>
      <c r="AJ56" s="84" t="s">
        <v>442</v>
      </c>
      <c r="AK56" s="85"/>
      <c r="AL56" s="85"/>
      <c r="AM56" s="85"/>
      <c r="AN56" s="86"/>
      <c r="AO56" s="84" t="s">
        <v>442</v>
      </c>
      <c r="AP56" s="85"/>
      <c r="AQ56" s="85"/>
      <c r="AR56" s="85"/>
      <c r="AS56" s="86"/>
      <c r="AT56" s="261"/>
      <c r="AU56" s="262"/>
      <c r="AV56" s="262"/>
      <c r="AW56" s="262"/>
      <c r="AX56" s="263"/>
    </row>
    <row r="57" spans="1:50" ht="18.75" hidden="1" customHeight="1">
      <c r="A57" s="228"/>
      <c r="B57" s="230" t="s">
        <v>318</v>
      </c>
      <c r="C57" s="230"/>
      <c r="D57" s="230"/>
      <c r="E57" s="230"/>
      <c r="F57" s="231"/>
      <c r="G57" s="214" t="s">
        <v>85</v>
      </c>
      <c r="H57" s="215"/>
      <c r="I57" s="215"/>
      <c r="J57" s="215"/>
      <c r="K57" s="215"/>
      <c r="L57" s="215"/>
      <c r="M57" s="215"/>
      <c r="N57" s="215"/>
      <c r="O57" s="216"/>
      <c r="P57" s="234" t="s">
        <v>89</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4" t="s">
        <v>303</v>
      </c>
      <c r="AU57" s="265"/>
      <c r="AV57" s="265"/>
      <c r="AW57" s="265"/>
      <c r="AX57" s="266"/>
    </row>
    <row r="58" spans="1:50" ht="18.75" hidden="1" customHeight="1">
      <c r="A58" s="228"/>
      <c r="B58" s="230"/>
      <c r="C58" s="230"/>
      <c r="D58" s="230"/>
      <c r="E58" s="230"/>
      <c r="F58" s="231"/>
      <c r="G58" s="217"/>
      <c r="H58" s="99"/>
      <c r="I58" s="99"/>
      <c r="J58" s="99"/>
      <c r="K58" s="99"/>
      <c r="L58" s="99"/>
      <c r="M58" s="99"/>
      <c r="N58" s="99"/>
      <c r="O58" s="218"/>
      <c r="P58" s="235"/>
      <c r="Q58" s="99"/>
      <c r="R58" s="99"/>
      <c r="S58" s="99"/>
      <c r="T58" s="99"/>
      <c r="U58" s="99"/>
      <c r="V58" s="99"/>
      <c r="W58" s="99"/>
      <c r="X58" s="218"/>
      <c r="Y58" s="239"/>
      <c r="Z58" s="240"/>
      <c r="AA58" s="241"/>
      <c r="AB58" s="245"/>
      <c r="AC58" s="246"/>
      <c r="AD58" s="247"/>
      <c r="AE58" s="235"/>
      <c r="AF58" s="99"/>
      <c r="AG58" s="99"/>
      <c r="AH58" s="99"/>
      <c r="AI58" s="218"/>
      <c r="AJ58" s="235"/>
      <c r="AK58" s="99"/>
      <c r="AL58" s="99"/>
      <c r="AM58" s="99"/>
      <c r="AN58" s="218"/>
      <c r="AO58" s="235"/>
      <c r="AP58" s="99"/>
      <c r="AQ58" s="99"/>
      <c r="AR58" s="99"/>
      <c r="AS58" s="218"/>
      <c r="AT58" s="58"/>
      <c r="AU58" s="101"/>
      <c r="AV58" s="101"/>
      <c r="AW58" s="99" t="s">
        <v>355</v>
      </c>
      <c r="AX58" s="100"/>
    </row>
    <row r="59" spans="1:50" ht="22.5" hidden="1" customHeight="1">
      <c r="A59" s="228"/>
      <c r="B59" s="230"/>
      <c r="C59" s="230"/>
      <c r="D59" s="230"/>
      <c r="E59" s="230"/>
      <c r="F59" s="231"/>
      <c r="G59" s="267"/>
      <c r="H59" s="188"/>
      <c r="I59" s="188"/>
      <c r="J59" s="188"/>
      <c r="K59" s="188"/>
      <c r="L59" s="188"/>
      <c r="M59" s="188"/>
      <c r="N59" s="188"/>
      <c r="O59" s="189"/>
      <c r="P59" s="206"/>
      <c r="Q59" s="248"/>
      <c r="R59" s="248"/>
      <c r="S59" s="248"/>
      <c r="T59" s="248"/>
      <c r="U59" s="248"/>
      <c r="V59" s="248"/>
      <c r="W59" s="248"/>
      <c r="X59" s="249"/>
      <c r="Y59" s="254" t="s">
        <v>86</v>
      </c>
      <c r="Z59" s="255"/>
      <c r="AA59" s="256"/>
      <c r="AB59" s="219"/>
      <c r="AC59" s="219"/>
      <c r="AD59" s="219"/>
      <c r="AE59" s="84"/>
      <c r="AF59" s="85"/>
      <c r="AG59" s="85"/>
      <c r="AH59" s="85"/>
      <c r="AI59" s="86"/>
      <c r="AJ59" s="84"/>
      <c r="AK59" s="85"/>
      <c r="AL59" s="85"/>
      <c r="AM59" s="85"/>
      <c r="AN59" s="86"/>
      <c r="AO59" s="84"/>
      <c r="AP59" s="85"/>
      <c r="AQ59" s="85"/>
      <c r="AR59" s="85"/>
      <c r="AS59" s="86"/>
      <c r="AT59" s="220"/>
      <c r="AU59" s="220"/>
      <c r="AV59" s="220"/>
      <c r="AW59" s="220"/>
      <c r="AX59" s="221"/>
    </row>
    <row r="60" spans="1:50" ht="22.5" hidden="1" customHeight="1">
      <c r="A60" s="228"/>
      <c r="B60" s="230"/>
      <c r="C60" s="230"/>
      <c r="D60" s="230"/>
      <c r="E60" s="230"/>
      <c r="F60" s="231"/>
      <c r="G60" s="268"/>
      <c r="H60" s="269"/>
      <c r="I60" s="269"/>
      <c r="J60" s="269"/>
      <c r="K60" s="269"/>
      <c r="L60" s="269"/>
      <c r="M60" s="269"/>
      <c r="N60" s="269"/>
      <c r="O60" s="270"/>
      <c r="P60" s="250"/>
      <c r="Q60" s="250"/>
      <c r="R60" s="250"/>
      <c r="S60" s="250"/>
      <c r="T60" s="250"/>
      <c r="U60" s="250"/>
      <c r="V60" s="250"/>
      <c r="W60" s="250"/>
      <c r="X60" s="251"/>
      <c r="Y60" s="222" t="s">
        <v>65</v>
      </c>
      <c r="Z60" s="223"/>
      <c r="AA60" s="224"/>
      <c r="AB60" s="225"/>
      <c r="AC60" s="225"/>
      <c r="AD60" s="225"/>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28"/>
      <c r="B61" s="232"/>
      <c r="C61" s="232"/>
      <c r="D61" s="232"/>
      <c r="E61" s="232"/>
      <c r="F61" s="233"/>
      <c r="G61" s="271"/>
      <c r="H61" s="190"/>
      <c r="I61" s="190"/>
      <c r="J61" s="190"/>
      <c r="K61" s="190"/>
      <c r="L61" s="190"/>
      <c r="M61" s="190"/>
      <c r="N61" s="190"/>
      <c r="O61" s="191"/>
      <c r="P61" s="252"/>
      <c r="Q61" s="252"/>
      <c r="R61" s="252"/>
      <c r="S61" s="252"/>
      <c r="T61" s="252"/>
      <c r="U61" s="252"/>
      <c r="V61" s="252"/>
      <c r="W61" s="252"/>
      <c r="X61" s="253"/>
      <c r="Y61" s="226" t="s">
        <v>15</v>
      </c>
      <c r="Z61" s="223"/>
      <c r="AA61" s="224"/>
      <c r="AB61" s="227" t="s">
        <v>16</v>
      </c>
      <c r="AC61" s="227"/>
      <c r="AD61" s="227"/>
      <c r="AE61" s="84"/>
      <c r="AF61" s="85"/>
      <c r="AG61" s="85"/>
      <c r="AH61" s="85"/>
      <c r="AI61" s="86"/>
      <c r="AJ61" s="84"/>
      <c r="AK61" s="85"/>
      <c r="AL61" s="85"/>
      <c r="AM61" s="85"/>
      <c r="AN61" s="86"/>
      <c r="AO61" s="84"/>
      <c r="AP61" s="85"/>
      <c r="AQ61" s="85"/>
      <c r="AR61" s="85"/>
      <c r="AS61" s="86"/>
      <c r="AT61" s="261"/>
      <c r="AU61" s="262"/>
      <c r="AV61" s="262"/>
      <c r="AW61" s="262"/>
      <c r="AX61" s="263"/>
    </row>
    <row r="62" spans="1:50" ht="18.75" hidden="1" customHeight="1">
      <c r="A62" s="228"/>
      <c r="B62" s="230" t="s">
        <v>318</v>
      </c>
      <c r="C62" s="230"/>
      <c r="D62" s="230"/>
      <c r="E62" s="230"/>
      <c r="F62" s="231"/>
      <c r="G62" s="214" t="s">
        <v>85</v>
      </c>
      <c r="H62" s="215"/>
      <c r="I62" s="215"/>
      <c r="J62" s="215"/>
      <c r="K62" s="215"/>
      <c r="L62" s="215"/>
      <c r="M62" s="215"/>
      <c r="N62" s="215"/>
      <c r="O62" s="216"/>
      <c r="P62" s="234" t="s">
        <v>89</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4" t="s">
        <v>303</v>
      </c>
      <c r="AU62" s="265"/>
      <c r="AV62" s="265"/>
      <c r="AW62" s="265"/>
      <c r="AX62" s="266"/>
    </row>
    <row r="63" spans="1:50" ht="18.75" hidden="1" customHeight="1">
      <c r="A63" s="228"/>
      <c r="B63" s="230"/>
      <c r="C63" s="230"/>
      <c r="D63" s="230"/>
      <c r="E63" s="230"/>
      <c r="F63" s="231"/>
      <c r="G63" s="217"/>
      <c r="H63" s="99"/>
      <c r="I63" s="99"/>
      <c r="J63" s="99"/>
      <c r="K63" s="99"/>
      <c r="L63" s="99"/>
      <c r="M63" s="99"/>
      <c r="N63" s="99"/>
      <c r="O63" s="218"/>
      <c r="P63" s="235"/>
      <c r="Q63" s="99"/>
      <c r="R63" s="99"/>
      <c r="S63" s="99"/>
      <c r="T63" s="99"/>
      <c r="U63" s="99"/>
      <c r="V63" s="99"/>
      <c r="W63" s="99"/>
      <c r="X63" s="218"/>
      <c r="Y63" s="239"/>
      <c r="Z63" s="240"/>
      <c r="AA63" s="241"/>
      <c r="AB63" s="245"/>
      <c r="AC63" s="246"/>
      <c r="AD63" s="247"/>
      <c r="AE63" s="235"/>
      <c r="AF63" s="99"/>
      <c r="AG63" s="99"/>
      <c r="AH63" s="99"/>
      <c r="AI63" s="218"/>
      <c r="AJ63" s="235"/>
      <c r="AK63" s="99"/>
      <c r="AL63" s="99"/>
      <c r="AM63" s="99"/>
      <c r="AN63" s="218"/>
      <c r="AO63" s="235"/>
      <c r="AP63" s="99"/>
      <c r="AQ63" s="99"/>
      <c r="AR63" s="99"/>
      <c r="AS63" s="218"/>
      <c r="AT63" s="58"/>
      <c r="AU63" s="101"/>
      <c r="AV63" s="101"/>
      <c r="AW63" s="99" t="s">
        <v>355</v>
      </c>
      <c r="AX63" s="100"/>
    </row>
    <row r="64" spans="1:50" ht="22.5" hidden="1" customHeight="1">
      <c r="A64" s="228"/>
      <c r="B64" s="230"/>
      <c r="C64" s="230"/>
      <c r="D64" s="230"/>
      <c r="E64" s="230"/>
      <c r="F64" s="231"/>
      <c r="G64" s="267"/>
      <c r="H64" s="188"/>
      <c r="I64" s="188"/>
      <c r="J64" s="188"/>
      <c r="K64" s="188"/>
      <c r="L64" s="188"/>
      <c r="M64" s="188"/>
      <c r="N64" s="188"/>
      <c r="O64" s="189"/>
      <c r="P64" s="206"/>
      <c r="Q64" s="248"/>
      <c r="R64" s="248"/>
      <c r="S64" s="248"/>
      <c r="T64" s="248"/>
      <c r="U64" s="248"/>
      <c r="V64" s="248"/>
      <c r="W64" s="248"/>
      <c r="X64" s="249"/>
      <c r="Y64" s="254" t="s">
        <v>86</v>
      </c>
      <c r="Z64" s="255"/>
      <c r="AA64" s="256"/>
      <c r="AB64" s="219"/>
      <c r="AC64" s="219"/>
      <c r="AD64" s="219"/>
      <c r="AE64" s="84"/>
      <c r="AF64" s="85"/>
      <c r="AG64" s="85"/>
      <c r="AH64" s="85"/>
      <c r="AI64" s="86"/>
      <c r="AJ64" s="84"/>
      <c r="AK64" s="85"/>
      <c r="AL64" s="85"/>
      <c r="AM64" s="85"/>
      <c r="AN64" s="86"/>
      <c r="AO64" s="84"/>
      <c r="AP64" s="85"/>
      <c r="AQ64" s="85"/>
      <c r="AR64" s="85"/>
      <c r="AS64" s="86"/>
      <c r="AT64" s="220"/>
      <c r="AU64" s="220"/>
      <c r="AV64" s="220"/>
      <c r="AW64" s="220"/>
      <c r="AX64" s="221"/>
    </row>
    <row r="65" spans="1:60" ht="22.5" hidden="1" customHeight="1">
      <c r="A65" s="228"/>
      <c r="B65" s="230"/>
      <c r="C65" s="230"/>
      <c r="D65" s="230"/>
      <c r="E65" s="230"/>
      <c r="F65" s="231"/>
      <c r="G65" s="268"/>
      <c r="H65" s="269"/>
      <c r="I65" s="269"/>
      <c r="J65" s="269"/>
      <c r="K65" s="269"/>
      <c r="L65" s="269"/>
      <c r="M65" s="269"/>
      <c r="N65" s="269"/>
      <c r="O65" s="270"/>
      <c r="P65" s="250"/>
      <c r="Q65" s="250"/>
      <c r="R65" s="250"/>
      <c r="S65" s="250"/>
      <c r="T65" s="250"/>
      <c r="U65" s="250"/>
      <c r="V65" s="250"/>
      <c r="W65" s="250"/>
      <c r="X65" s="251"/>
      <c r="Y65" s="222" t="s">
        <v>65</v>
      </c>
      <c r="Z65" s="223"/>
      <c r="AA65" s="224"/>
      <c r="AB65" s="225"/>
      <c r="AC65" s="225"/>
      <c r="AD65" s="225"/>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29"/>
      <c r="B66" s="232"/>
      <c r="C66" s="232"/>
      <c r="D66" s="232"/>
      <c r="E66" s="232"/>
      <c r="F66" s="233"/>
      <c r="G66" s="271"/>
      <c r="H66" s="190"/>
      <c r="I66" s="190"/>
      <c r="J66" s="190"/>
      <c r="K66" s="190"/>
      <c r="L66" s="190"/>
      <c r="M66" s="190"/>
      <c r="N66" s="190"/>
      <c r="O66" s="191"/>
      <c r="P66" s="252"/>
      <c r="Q66" s="252"/>
      <c r="R66" s="252"/>
      <c r="S66" s="252"/>
      <c r="T66" s="252"/>
      <c r="U66" s="252"/>
      <c r="V66" s="252"/>
      <c r="W66" s="252"/>
      <c r="X66" s="253"/>
      <c r="Y66" s="226" t="s">
        <v>15</v>
      </c>
      <c r="Z66" s="223"/>
      <c r="AA66" s="224"/>
      <c r="AB66" s="227" t="s">
        <v>16</v>
      </c>
      <c r="AC66" s="227"/>
      <c r="AD66" s="227"/>
      <c r="AE66" s="84"/>
      <c r="AF66" s="85"/>
      <c r="AG66" s="85"/>
      <c r="AH66" s="85"/>
      <c r="AI66" s="86"/>
      <c r="AJ66" s="84"/>
      <c r="AK66" s="85"/>
      <c r="AL66" s="85"/>
      <c r="AM66" s="85"/>
      <c r="AN66" s="86"/>
      <c r="AO66" s="84"/>
      <c r="AP66" s="85"/>
      <c r="AQ66" s="85"/>
      <c r="AR66" s="85"/>
      <c r="AS66" s="86"/>
      <c r="AT66" s="261"/>
      <c r="AU66" s="262"/>
      <c r="AV66" s="262"/>
      <c r="AW66" s="262"/>
      <c r="AX66" s="263"/>
    </row>
    <row r="67" spans="1:60" ht="31.7" customHeight="1">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1" t="s">
        <v>12</v>
      </c>
      <c r="AC67" s="112"/>
      <c r="AD67" s="164"/>
      <c r="AE67" s="655" t="s">
        <v>69</v>
      </c>
      <c r="AF67" s="109"/>
      <c r="AG67" s="109"/>
      <c r="AH67" s="109"/>
      <c r="AI67" s="109"/>
      <c r="AJ67" s="655" t="s">
        <v>70</v>
      </c>
      <c r="AK67" s="109"/>
      <c r="AL67" s="109"/>
      <c r="AM67" s="109"/>
      <c r="AN67" s="109"/>
      <c r="AO67" s="655" t="s">
        <v>71</v>
      </c>
      <c r="AP67" s="109"/>
      <c r="AQ67" s="109"/>
      <c r="AR67" s="109"/>
      <c r="AS67" s="109"/>
      <c r="AT67" s="169" t="s">
        <v>74</v>
      </c>
      <c r="AU67" s="170"/>
      <c r="AV67" s="170"/>
      <c r="AW67" s="170"/>
      <c r="AX67" s="171"/>
    </row>
    <row r="68" spans="1:60" ht="34.5" customHeight="1">
      <c r="A68" s="178"/>
      <c r="B68" s="179"/>
      <c r="C68" s="179"/>
      <c r="D68" s="179"/>
      <c r="E68" s="179"/>
      <c r="F68" s="180"/>
      <c r="G68" s="206" t="s">
        <v>423</v>
      </c>
      <c r="H68" s="188"/>
      <c r="I68" s="188"/>
      <c r="J68" s="188"/>
      <c r="K68" s="188"/>
      <c r="L68" s="188"/>
      <c r="M68" s="188"/>
      <c r="N68" s="188"/>
      <c r="O68" s="188"/>
      <c r="P68" s="188"/>
      <c r="Q68" s="188"/>
      <c r="R68" s="188"/>
      <c r="S68" s="188"/>
      <c r="T68" s="188"/>
      <c r="U68" s="188"/>
      <c r="V68" s="188"/>
      <c r="W68" s="188"/>
      <c r="X68" s="189"/>
      <c r="Y68" s="325" t="s">
        <v>66</v>
      </c>
      <c r="Z68" s="326"/>
      <c r="AA68" s="327"/>
      <c r="AB68" s="195" t="s">
        <v>424</v>
      </c>
      <c r="AC68" s="196"/>
      <c r="AD68" s="197"/>
      <c r="AE68" s="84">
        <v>84559</v>
      </c>
      <c r="AF68" s="85"/>
      <c r="AG68" s="85"/>
      <c r="AH68" s="85"/>
      <c r="AI68" s="86"/>
      <c r="AJ68" s="84">
        <v>63488</v>
      </c>
      <c r="AK68" s="85"/>
      <c r="AL68" s="85"/>
      <c r="AM68" s="85"/>
      <c r="AN68" s="86"/>
      <c r="AO68" s="84">
        <v>61382</v>
      </c>
      <c r="AP68" s="85"/>
      <c r="AQ68" s="85"/>
      <c r="AR68" s="85"/>
      <c r="AS68" s="86"/>
      <c r="AT68" s="198"/>
      <c r="AU68" s="198"/>
      <c r="AV68" s="198"/>
      <c r="AW68" s="198"/>
      <c r="AX68" s="199"/>
      <c r="AY68" s="10"/>
      <c r="AZ68" s="10"/>
      <c r="BA68" s="10"/>
      <c r="BB68" s="10"/>
      <c r="BC68" s="10"/>
    </row>
    <row r="69" spans="1:60" ht="34.5" customHeight="1">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8"/>
      <c r="AA69" s="149"/>
      <c r="AB69" s="203" t="s">
        <v>442</v>
      </c>
      <c r="AC69" s="204"/>
      <c r="AD69" s="205"/>
      <c r="AE69" s="84" t="s">
        <v>442</v>
      </c>
      <c r="AF69" s="85"/>
      <c r="AG69" s="85"/>
      <c r="AH69" s="85"/>
      <c r="AI69" s="86"/>
      <c r="AJ69" s="84" t="s">
        <v>442</v>
      </c>
      <c r="AK69" s="85"/>
      <c r="AL69" s="85"/>
      <c r="AM69" s="85"/>
      <c r="AN69" s="86"/>
      <c r="AO69" s="84" t="s">
        <v>442</v>
      </c>
      <c r="AP69" s="85"/>
      <c r="AQ69" s="85"/>
      <c r="AR69" s="85"/>
      <c r="AS69" s="86"/>
      <c r="AT69" s="84" t="s">
        <v>442</v>
      </c>
      <c r="AU69" s="85"/>
      <c r="AV69" s="85"/>
      <c r="AW69" s="85"/>
      <c r="AX69" s="87"/>
      <c r="AY69" s="10"/>
      <c r="AZ69" s="10"/>
      <c r="BA69" s="10"/>
      <c r="BB69" s="10"/>
      <c r="BC69" s="10"/>
      <c r="BD69" s="10"/>
      <c r="BE69" s="10"/>
      <c r="BF69" s="10"/>
      <c r="BG69" s="10"/>
      <c r="BH69" s="10"/>
    </row>
    <row r="70" spans="1:60" ht="33" customHeight="1">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1" t="s">
        <v>12</v>
      </c>
      <c r="AC70" s="112"/>
      <c r="AD70" s="164"/>
      <c r="AE70" s="168" t="s">
        <v>69</v>
      </c>
      <c r="AF70" s="163"/>
      <c r="AG70" s="163"/>
      <c r="AH70" s="163"/>
      <c r="AI70" s="187"/>
      <c r="AJ70" s="168" t="s">
        <v>70</v>
      </c>
      <c r="AK70" s="163"/>
      <c r="AL70" s="163"/>
      <c r="AM70" s="163"/>
      <c r="AN70" s="187"/>
      <c r="AO70" s="168" t="s">
        <v>71</v>
      </c>
      <c r="AP70" s="163"/>
      <c r="AQ70" s="163"/>
      <c r="AR70" s="163"/>
      <c r="AS70" s="187"/>
      <c r="AT70" s="169" t="s">
        <v>74</v>
      </c>
      <c r="AU70" s="170"/>
      <c r="AV70" s="170"/>
      <c r="AW70" s="170"/>
      <c r="AX70" s="171"/>
    </row>
    <row r="71" spans="1:60" ht="29.25" customHeight="1">
      <c r="A71" s="178"/>
      <c r="B71" s="179"/>
      <c r="C71" s="179"/>
      <c r="D71" s="179"/>
      <c r="E71" s="179"/>
      <c r="F71" s="180"/>
      <c r="G71" s="206" t="s">
        <v>414</v>
      </c>
      <c r="H71" s="188"/>
      <c r="I71" s="188"/>
      <c r="J71" s="188"/>
      <c r="K71" s="188"/>
      <c r="L71" s="188"/>
      <c r="M71" s="188"/>
      <c r="N71" s="188"/>
      <c r="O71" s="188"/>
      <c r="P71" s="188"/>
      <c r="Q71" s="188"/>
      <c r="R71" s="188"/>
      <c r="S71" s="188"/>
      <c r="T71" s="188"/>
      <c r="U71" s="188"/>
      <c r="V71" s="188"/>
      <c r="W71" s="188"/>
      <c r="X71" s="189"/>
      <c r="Y71" s="192" t="s">
        <v>66</v>
      </c>
      <c r="Z71" s="193"/>
      <c r="AA71" s="194"/>
      <c r="AB71" s="195" t="s">
        <v>415</v>
      </c>
      <c r="AC71" s="196"/>
      <c r="AD71" s="197"/>
      <c r="AE71" s="84">
        <v>23.4</v>
      </c>
      <c r="AF71" s="85"/>
      <c r="AG71" s="85"/>
      <c r="AH71" s="85"/>
      <c r="AI71" s="86"/>
      <c r="AJ71" s="84">
        <v>65.36</v>
      </c>
      <c r="AK71" s="85"/>
      <c r="AL71" s="85"/>
      <c r="AM71" s="85"/>
      <c r="AN71" s="86"/>
      <c r="AO71" s="84">
        <v>116.8</v>
      </c>
      <c r="AP71" s="85"/>
      <c r="AQ71" s="85"/>
      <c r="AR71" s="85"/>
      <c r="AS71" s="86"/>
      <c r="AT71" s="198"/>
      <c r="AU71" s="198"/>
      <c r="AV71" s="198"/>
      <c r="AW71" s="198"/>
      <c r="AX71" s="199"/>
      <c r="AY71" s="10"/>
      <c r="AZ71" s="10"/>
      <c r="BA71" s="10"/>
      <c r="BB71" s="10"/>
      <c r="BC71" s="10"/>
    </row>
    <row r="72" spans="1:60" ht="29.25" customHeight="1">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t="s">
        <v>416</v>
      </c>
      <c r="AC72" s="204"/>
      <c r="AD72" s="205"/>
      <c r="AE72" s="84">
        <v>30</v>
      </c>
      <c r="AF72" s="85"/>
      <c r="AG72" s="85"/>
      <c r="AH72" s="85"/>
      <c r="AI72" s="86"/>
      <c r="AJ72" s="84">
        <v>60</v>
      </c>
      <c r="AK72" s="85"/>
      <c r="AL72" s="85"/>
      <c r="AM72" s="85"/>
      <c r="AN72" s="86"/>
      <c r="AO72" s="84">
        <v>90</v>
      </c>
      <c r="AP72" s="85"/>
      <c r="AQ72" s="85"/>
      <c r="AR72" s="85"/>
      <c r="AS72" s="86"/>
      <c r="AT72" s="84" t="s">
        <v>442</v>
      </c>
      <c r="AU72" s="85"/>
      <c r="AV72" s="85"/>
      <c r="AW72" s="85"/>
      <c r="AX72" s="87"/>
      <c r="AY72" s="10"/>
      <c r="AZ72" s="10"/>
      <c r="BA72" s="10"/>
      <c r="BB72" s="10"/>
      <c r="BC72" s="10"/>
      <c r="BD72" s="10"/>
      <c r="BE72" s="10"/>
      <c r="BF72" s="10"/>
      <c r="BG72" s="10"/>
      <c r="BH72" s="10"/>
    </row>
    <row r="73" spans="1:60" ht="31.7" hidden="1" customHeight="1">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1" t="s">
        <v>12</v>
      </c>
      <c r="AC73" s="112"/>
      <c r="AD73" s="164"/>
      <c r="AE73" s="168" t="s">
        <v>69</v>
      </c>
      <c r="AF73" s="163"/>
      <c r="AG73" s="163"/>
      <c r="AH73" s="163"/>
      <c r="AI73" s="187"/>
      <c r="AJ73" s="168" t="s">
        <v>70</v>
      </c>
      <c r="AK73" s="163"/>
      <c r="AL73" s="163"/>
      <c r="AM73" s="163"/>
      <c r="AN73" s="187"/>
      <c r="AO73" s="168" t="s">
        <v>71</v>
      </c>
      <c r="AP73" s="163"/>
      <c r="AQ73" s="163"/>
      <c r="AR73" s="163"/>
      <c r="AS73" s="187"/>
      <c r="AT73" s="169" t="s">
        <v>74</v>
      </c>
      <c r="AU73" s="170"/>
      <c r="AV73" s="170"/>
      <c r="AW73" s="170"/>
      <c r="AX73" s="171"/>
    </row>
    <row r="74" spans="1:60" ht="22.5" hidden="1" customHeight="1">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4"/>
      <c r="AF74" s="85"/>
      <c r="AG74" s="85"/>
      <c r="AH74" s="85"/>
      <c r="AI74" s="86"/>
      <c r="AJ74" s="84"/>
      <c r="AK74" s="85"/>
      <c r="AL74" s="85"/>
      <c r="AM74" s="85"/>
      <c r="AN74" s="86"/>
      <c r="AO74" s="84"/>
      <c r="AP74" s="85"/>
      <c r="AQ74" s="85"/>
      <c r="AR74" s="85"/>
      <c r="AS74" s="86"/>
      <c r="AT74" s="198"/>
      <c r="AU74" s="198"/>
      <c r="AV74" s="198"/>
      <c r="AW74" s="198"/>
      <c r="AX74" s="199"/>
      <c r="AY74" s="10"/>
      <c r="AZ74" s="10"/>
      <c r="BA74" s="10"/>
      <c r="BB74" s="10"/>
      <c r="BC74" s="10"/>
    </row>
    <row r="75" spans="1:60" ht="22.5" hidden="1" customHeight="1">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1" t="s">
        <v>12</v>
      </c>
      <c r="AC76" s="112"/>
      <c r="AD76" s="164"/>
      <c r="AE76" s="168" t="s">
        <v>69</v>
      </c>
      <c r="AF76" s="163"/>
      <c r="AG76" s="163"/>
      <c r="AH76" s="163"/>
      <c r="AI76" s="187"/>
      <c r="AJ76" s="168" t="s">
        <v>70</v>
      </c>
      <c r="AK76" s="163"/>
      <c r="AL76" s="163"/>
      <c r="AM76" s="163"/>
      <c r="AN76" s="187"/>
      <c r="AO76" s="168" t="s">
        <v>71</v>
      </c>
      <c r="AP76" s="163"/>
      <c r="AQ76" s="163"/>
      <c r="AR76" s="163"/>
      <c r="AS76" s="187"/>
      <c r="AT76" s="169" t="s">
        <v>74</v>
      </c>
      <c r="AU76" s="170"/>
      <c r="AV76" s="170"/>
      <c r="AW76" s="170"/>
      <c r="AX76" s="171"/>
    </row>
    <row r="77" spans="1:60" ht="22.5" hidden="1" customHeight="1">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4"/>
      <c r="AF77" s="85"/>
      <c r="AG77" s="85"/>
      <c r="AH77" s="85"/>
      <c r="AI77" s="86"/>
      <c r="AJ77" s="84"/>
      <c r="AK77" s="85"/>
      <c r="AL77" s="85"/>
      <c r="AM77" s="85"/>
      <c r="AN77" s="86"/>
      <c r="AO77" s="84"/>
      <c r="AP77" s="85"/>
      <c r="AQ77" s="85"/>
      <c r="AR77" s="85"/>
      <c r="AS77" s="86"/>
      <c r="AT77" s="198"/>
      <c r="AU77" s="198"/>
      <c r="AV77" s="198"/>
      <c r="AW77" s="198"/>
      <c r="AX77" s="199"/>
      <c r="AY77" s="10"/>
      <c r="AZ77" s="10"/>
      <c r="BA77" s="10"/>
      <c r="BB77" s="10"/>
      <c r="BC77" s="10"/>
    </row>
    <row r="78" spans="1:60" ht="22.5" hidden="1" customHeight="1">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1" t="s">
        <v>12</v>
      </c>
      <c r="AC79" s="112"/>
      <c r="AD79" s="164"/>
      <c r="AE79" s="168" t="s">
        <v>69</v>
      </c>
      <c r="AF79" s="163"/>
      <c r="AG79" s="163"/>
      <c r="AH79" s="163"/>
      <c r="AI79" s="187"/>
      <c r="AJ79" s="168" t="s">
        <v>70</v>
      </c>
      <c r="AK79" s="163"/>
      <c r="AL79" s="163"/>
      <c r="AM79" s="163"/>
      <c r="AN79" s="187"/>
      <c r="AO79" s="168" t="s">
        <v>71</v>
      </c>
      <c r="AP79" s="163"/>
      <c r="AQ79" s="163"/>
      <c r="AR79" s="163"/>
      <c r="AS79" s="187"/>
      <c r="AT79" s="169" t="s">
        <v>74</v>
      </c>
      <c r="AU79" s="170"/>
      <c r="AV79" s="170"/>
      <c r="AW79" s="170"/>
      <c r="AX79" s="171"/>
    </row>
    <row r="80" spans="1:60" ht="22.5" hidden="1" customHeight="1">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4"/>
      <c r="AF80" s="85"/>
      <c r="AG80" s="85"/>
      <c r="AH80" s="85"/>
      <c r="AI80" s="86"/>
      <c r="AJ80" s="84"/>
      <c r="AK80" s="85"/>
      <c r="AL80" s="85"/>
      <c r="AM80" s="85"/>
      <c r="AN80" s="86"/>
      <c r="AO80" s="84"/>
      <c r="AP80" s="85"/>
      <c r="AQ80" s="85"/>
      <c r="AR80" s="85"/>
      <c r="AS80" s="86"/>
      <c r="AT80" s="198"/>
      <c r="AU80" s="198"/>
      <c r="AV80" s="198"/>
      <c r="AW80" s="198"/>
      <c r="AX80" s="199"/>
      <c r="AY80" s="10"/>
      <c r="AZ80" s="10"/>
      <c r="BA80" s="10"/>
      <c r="BB80" s="10"/>
      <c r="BC80" s="10"/>
    </row>
    <row r="81" spans="1:60" ht="22.5" hidden="1" customHeight="1">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60" t="s">
        <v>17</v>
      </c>
      <c r="B82" s="161"/>
      <c r="C82" s="161"/>
      <c r="D82" s="161"/>
      <c r="E82" s="161"/>
      <c r="F82" s="162"/>
      <c r="G82" s="163" t="s">
        <v>18</v>
      </c>
      <c r="H82" s="112"/>
      <c r="I82" s="112"/>
      <c r="J82" s="112"/>
      <c r="K82" s="112"/>
      <c r="L82" s="112"/>
      <c r="M82" s="112"/>
      <c r="N82" s="112"/>
      <c r="O82" s="112"/>
      <c r="P82" s="112"/>
      <c r="Q82" s="112"/>
      <c r="R82" s="112"/>
      <c r="S82" s="112"/>
      <c r="T82" s="112"/>
      <c r="U82" s="112"/>
      <c r="V82" s="112"/>
      <c r="W82" s="112"/>
      <c r="X82" s="164"/>
      <c r="Y82" s="165"/>
      <c r="Z82" s="166"/>
      <c r="AA82" s="167"/>
      <c r="AB82" s="111" t="s">
        <v>12</v>
      </c>
      <c r="AC82" s="112"/>
      <c r="AD82" s="164"/>
      <c r="AE82" s="168" t="s">
        <v>69</v>
      </c>
      <c r="AF82" s="112"/>
      <c r="AG82" s="112"/>
      <c r="AH82" s="112"/>
      <c r="AI82" s="164"/>
      <c r="AJ82" s="168" t="s">
        <v>70</v>
      </c>
      <c r="AK82" s="112"/>
      <c r="AL82" s="112"/>
      <c r="AM82" s="112"/>
      <c r="AN82" s="164"/>
      <c r="AO82" s="168" t="s">
        <v>71</v>
      </c>
      <c r="AP82" s="112"/>
      <c r="AQ82" s="112"/>
      <c r="AR82" s="112"/>
      <c r="AS82" s="164"/>
      <c r="AT82" s="169" t="s">
        <v>75</v>
      </c>
      <c r="AU82" s="170"/>
      <c r="AV82" s="170"/>
      <c r="AW82" s="170"/>
      <c r="AX82" s="171"/>
    </row>
    <row r="83" spans="1:60" ht="22.5" customHeight="1">
      <c r="A83" s="122"/>
      <c r="B83" s="120"/>
      <c r="C83" s="120"/>
      <c r="D83" s="120"/>
      <c r="E83" s="120"/>
      <c r="F83" s="121"/>
      <c r="G83" s="137" t="s">
        <v>426</v>
      </c>
      <c r="H83" s="137"/>
      <c r="I83" s="137"/>
      <c r="J83" s="137"/>
      <c r="K83" s="137"/>
      <c r="L83" s="137"/>
      <c r="M83" s="137"/>
      <c r="N83" s="137"/>
      <c r="O83" s="137"/>
      <c r="P83" s="137"/>
      <c r="Q83" s="137"/>
      <c r="R83" s="137"/>
      <c r="S83" s="137"/>
      <c r="T83" s="137"/>
      <c r="U83" s="137"/>
      <c r="V83" s="137"/>
      <c r="W83" s="137"/>
      <c r="X83" s="137"/>
      <c r="Y83" s="139" t="s">
        <v>17</v>
      </c>
      <c r="Z83" s="140"/>
      <c r="AA83" s="141"/>
      <c r="AB83" s="174" t="s">
        <v>417</v>
      </c>
      <c r="AC83" s="143"/>
      <c r="AD83" s="144"/>
      <c r="AE83" s="145">
        <v>700</v>
      </c>
      <c r="AF83" s="146"/>
      <c r="AG83" s="146"/>
      <c r="AH83" s="146"/>
      <c r="AI83" s="146"/>
      <c r="AJ83" s="145">
        <v>600</v>
      </c>
      <c r="AK83" s="146"/>
      <c r="AL83" s="146"/>
      <c r="AM83" s="146"/>
      <c r="AN83" s="146"/>
      <c r="AO83" s="145">
        <v>600</v>
      </c>
      <c r="AP83" s="146"/>
      <c r="AQ83" s="146"/>
      <c r="AR83" s="146"/>
      <c r="AS83" s="146"/>
      <c r="AT83" s="84">
        <v>600</v>
      </c>
      <c r="AU83" s="85"/>
      <c r="AV83" s="85"/>
      <c r="AW83" s="85"/>
      <c r="AX83" s="87"/>
    </row>
    <row r="84" spans="1:60" ht="61.5" customHeight="1">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50" t="s">
        <v>371</v>
      </c>
      <c r="AC84" s="151"/>
      <c r="AD84" s="152"/>
      <c r="AE84" s="150" t="s">
        <v>441</v>
      </c>
      <c r="AF84" s="151"/>
      <c r="AG84" s="151"/>
      <c r="AH84" s="151"/>
      <c r="AI84" s="152"/>
      <c r="AJ84" s="150" t="s">
        <v>441</v>
      </c>
      <c r="AK84" s="151"/>
      <c r="AL84" s="151"/>
      <c r="AM84" s="151"/>
      <c r="AN84" s="152"/>
      <c r="AO84" s="150" t="s">
        <v>441</v>
      </c>
      <c r="AP84" s="151"/>
      <c r="AQ84" s="151"/>
      <c r="AR84" s="151"/>
      <c r="AS84" s="152"/>
      <c r="AT84" s="150" t="s">
        <v>441</v>
      </c>
      <c r="AU84" s="151"/>
      <c r="AV84" s="151"/>
      <c r="AW84" s="151"/>
      <c r="AX84" s="153"/>
    </row>
    <row r="85" spans="1:60" ht="32.25" customHeight="1">
      <c r="A85" s="160" t="s">
        <v>17</v>
      </c>
      <c r="B85" s="161"/>
      <c r="C85" s="161"/>
      <c r="D85" s="161"/>
      <c r="E85" s="161"/>
      <c r="F85" s="162"/>
      <c r="G85" s="163" t="s">
        <v>18</v>
      </c>
      <c r="H85" s="112"/>
      <c r="I85" s="112"/>
      <c r="J85" s="112"/>
      <c r="K85" s="112"/>
      <c r="L85" s="112"/>
      <c r="M85" s="112"/>
      <c r="N85" s="112"/>
      <c r="O85" s="112"/>
      <c r="P85" s="112"/>
      <c r="Q85" s="112"/>
      <c r="R85" s="112"/>
      <c r="S85" s="112"/>
      <c r="T85" s="112"/>
      <c r="U85" s="112"/>
      <c r="V85" s="112"/>
      <c r="W85" s="112"/>
      <c r="X85" s="164"/>
      <c r="Y85" s="165"/>
      <c r="Z85" s="166"/>
      <c r="AA85" s="167"/>
      <c r="AB85" s="111" t="s">
        <v>12</v>
      </c>
      <c r="AC85" s="112"/>
      <c r="AD85" s="164"/>
      <c r="AE85" s="168" t="s">
        <v>69</v>
      </c>
      <c r="AF85" s="112"/>
      <c r="AG85" s="112"/>
      <c r="AH85" s="112"/>
      <c r="AI85" s="164"/>
      <c r="AJ85" s="168" t="s">
        <v>70</v>
      </c>
      <c r="AK85" s="112"/>
      <c r="AL85" s="112"/>
      <c r="AM85" s="112"/>
      <c r="AN85" s="164"/>
      <c r="AO85" s="168" t="s">
        <v>71</v>
      </c>
      <c r="AP85" s="112"/>
      <c r="AQ85" s="112"/>
      <c r="AR85" s="112"/>
      <c r="AS85" s="164"/>
      <c r="AT85" s="169" t="s">
        <v>75</v>
      </c>
      <c r="AU85" s="170"/>
      <c r="AV85" s="170"/>
      <c r="AW85" s="170"/>
      <c r="AX85" s="171"/>
    </row>
    <row r="86" spans="1:60" ht="22.5" customHeight="1">
      <c r="A86" s="122"/>
      <c r="B86" s="120"/>
      <c r="C86" s="120"/>
      <c r="D86" s="120"/>
      <c r="E86" s="120"/>
      <c r="F86" s="121"/>
      <c r="G86" s="137" t="s">
        <v>418</v>
      </c>
      <c r="H86" s="137"/>
      <c r="I86" s="137"/>
      <c r="J86" s="137"/>
      <c r="K86" s="137"/>
      <c r="L86" s="137"/>
      <c r="M86" s="137"/>
      <c r="N86" s="137"/>
      <c r="O86" s="137"/>
      <c r="P86" s="137"/>
      <c r="Q86" s="137"/>
      <c r="R86" s="137"/>
      <c r="S86" s="137"/>
      <c r="T86" s="137"/>
      <c r="U86" s="137"/>
      <c r="V86" s="137"/>
      <c r="W86" s="137"/>
      <c r="X86" s="137"/>
      <c r="Y86" s="139" t="s">
        <v>17</v>
      </c>
      <c r="Z86" s="140"/>
      <c r="AA86" s="141"/>
      <c r="AB86" s="174" t="s">
        <v>419</v>
      </c>
      <c r="AC86" s="143"/>
      <c r="AD86" s="144"/>
      <c r="AE86" s="145">
        <v>35</v>
      </c>
      <c r="AF86" s="146"/>
      <c r="AG86" s="146"/>
      <c r="AH86" s="146"/>
      <c r="AI86" s="146"/>
      <c r="AJ86" s="145">
        <v>33</v>
      </c>
      <c r="AK86" s="146"/>
      <c r="AL86" s="146"/>
      <c r="AM86" s="146"/>
      <c r="AN86" s="146"/>
      <c r="AO86" s="145">
        <v>44</v>
      </c>
      <c r="AP86" s="146"/>
      <c r="AQ86" s="146"/>
      <c r="AR86" s="146"/>
      <c r="AS86" s="146"/>
      <c r="AT86" s="84" t="s">
        <v>441</v>
      </c>
      <c r="AU86" s="85"/>
      <c r="AV86" s="85"/>
      <c r="AW86" s="85"/>
      <c r="AX86" s="87"/>
    </row>
    <row r="87" spans="1:60" ht="47.1" customHeight="1">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422</v>
      </c>
      <c r="AC87" s="151"/>
      <c r="AD87" s="152"/>
      <c r="AE87" s="150" t="s">
        <v>420</v>
      </c>
      <c r="AF87" s="151"/>
      <c r="AG87" s="151"/>
      <c r="AH87" s="151"/>
      <c r="AI87" s="152"/>
      <c r="AJ87" s="150" t="s">
        <v>421</v>
      </c>
      <c r="AK87" s="151"/>
      <c r="AL87" s="151"/>
      <c r="AM87" s="151"/>
      <c r="AN87" s="152"/>
      <c r="AO87" s="150" t="s">
        <v>439</v>
      </c>
      <c r="AP87" s="151"/>
      <c r="AQ87" s="151"/>
      <c r="AR87" s="151"/>
      <c r="AS87" s="152"/>
      <c r="AT87" s="150" t="s">
        <v>441</v>
      </c>
      <c r="AU87" s="151"/>
      <c r="AV87" s="151"/>
      <c r="AW87" s="151"/>
      <c r="AX87" s="153"/>
    </row>
    <row r="88" spans="1:60" ht="32.25" hidden="1" customHeight="1">
      <c r="A88" s="160" t="s">
        <v>17</v>
      </c>
      <c r="B88" s="161"/>
      <c r="C88" s="161"/>
      <c r="D88" s="161"/>
      <c r="E88" s="161"/>
      <c r="F88" s="162"/>
      <c r="G88" s="163" t="s">
        <v>18</v>
      </c>
      <c r="H88" s="112"/>
      <c r="I88" s="112"/>
      <c r="J88" s="112"/>
      <c r="K88" s="112"/>
      <c r="L88" s="112"/>
      <c r="M88" s="112"/>
      <c r="N88" s="112"/>
      <c r="O88" s="112"/>
      <c r="P88" s="112"/>
      <c r="Q88" s="112"/>
      <c r="R88" s="112"/>
      <c r="S88" s="112"/>
      <c r="T88" s="112"/>
      <c r="U88" s="112"/>
      <c r="V88" s="112"/>
      <c r="W88" s="112"/>
      <c r="X88" s="164"/>
      <c r="Y88" s="165"/>
      <c r="Z88" s="166"/>
      <c r="AA88" s="167"/>
      <c r="AB88" s="111" t="s">
        <v>12</v>
      </c>
      <c r="AC88" s="112"/>
      <c r="AD88" s="164"/>
      <c r="AE88" s="168" t="s">
        <v>69</v>
      </c>
      <c r="AF88" s="112"/>
      <c r="AG88" s="112"/>
      <c r="AH88" s="112"/>
      <c r="AI88" s="164"/>
      <c r="AJ88" s="168" t="s">
        <v>70</v>
      </c>
      <c r="AK88" s="112"/>
      <c r="AL88" s="112"/>
      <c r="AM88" s="112"/>
      <c r="AN88" s="164"/>
      <c r="AO88" s="168" t="s">
        <v>71</v>
      </c>
      <c r="AP88" s="112"/>
      <c r="AQ88" s="112"/>
      <c r="AR88" s="112"/>
      <c r="AS88" s="164"/>
      <c r="AT88" s="169" t="s">
        <v>75</v>
      </c>
      <c r="AU88" s="170"/>
      <c r="AV88" s="170"/>
      <c r="AW88" s="170"/>
      <c r="AX88" s="171"/>
    </row>
    <row r="89" spans="1:60" ht="22.5" hidden="1" customHeight="1">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84"/>
      <c r="AU89" s="85"/>
      <c r="AV89" s="85"/>
      <c r="AW89" s="85"/>
      <c r="AX89" s="87"/>
    </row>
    <row r="90" spans="1:60" ht="47.1" hidden="1" customHeight="1">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c r="A91" s="160" t="s">
        <v>17</v>
      </c>
      <c r="B91" s="161"/>
      <c r="C91" s="161"/>
      <c r="D91" s="161"/>
      <c r="E91" s="161"/>
      <c r="F91" s="162"/>
      <c r="G91" s="163" t="s">
        <v>18</v>
      </c>
      <c r="H91" s="112"/>
      <c r="I91" s="112"/>
      <c r="J91" s="112"/>
      <c r="K91" s="112"/>
      <c r="L91" s="112"/>
      <c r="M91" s="112"/>
      <c r="N91" s="112"/>
      <c r="O91" s="112"/>
      <c r="P91" s="112"/>
      <c r="Q91" s="112"/>
      <c r="R91" s="112"/>
      <c r="S91" s="112"/>
      <c r="T91" s="112"/>
      <c r="U91" s="112"/>
      <c r="V91" s="112"/>
      <c r="W91" s="112"/>
      <c r="X91" s="164"/>
      <c r="Y91" s="165"/>
      <c r="Z91" s="166"/>
      <c r="AA91" s="167"/>
      <c r="AB91" s="111" t="s">
        <v>12</v>
      </c>
      <c r="AC91" s="112"/>
      <c r="AD91" s="164"/>
      <c r="AE91" s="168" t="s">
        <v>69</v>
      </c>
      <c r="AF91" s="112"/>
      <c r="AG91" s="112"/>
      <c r="AH91" s="112"/>
      <c r="AI91" s="164"/>
      <c r="AJ91" s="168" t="s">
        <v>70</v>
      </c>
      <c r="AK91" s="112"/>
      <c r="AL91" s="112"/>
      <c r="AM91" s="112"/>
      <c r="AN91" s="164"/>
      <c r="AO91" s="168" t="s">
        <v>71</v>
      </c>
      <c r="AP91" s="112"/>
      <c r="AQ91" s="112"/>
      <c r="AR91" s="112"/>
      <c r="AS91" s="164"/>
      <c r="AT91" s="169" t="s">
        <v>75</v>
      </c>
      <c r="AU91" s="170"/>
      <c r="AV91" s="170"/>
      <c r="AW91" s="170"/>
      <c r="AX91" s="171"/>
    </row>
    <row r="92" spans="1:60" ht="22.5" hidden="1" customHeight="1">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2"/>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4"/>
      <c r="AU92" s="85"/>
      <c r="AV92" s="85"/>
      <c r="AW92" s="85"/>
      <c r="AX92" s="87"/>
    </row>
    <row r="93" spans="1:60" ht="47.1" hidden="1" customHeight="1">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3"/>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32.25" hidden="1" customHeight="1">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2.5" hidden="1" customHeight="1">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4"/>
      <c r="AU95" s="85"/>
      <c r="AV95" s="85"/>
      <c r="AW95" s="85"/>
      <c r="AX95" s="87"/>
    </row>
    <row r="96" spans="1:60" ht="47.1" hidden="1" customHeight="1">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3.1" customHeight="1">
      <c r="A97" s="368" t="s">
        <v>77</v>
      </c>
      <c r="B97" s="369"/>
      <c r="C97" s="341" t="s">
        <v>19</v>
      </c>
      <c r="D97" s="342"/>
      <c r="E97" s="342"/>
      <c r="F97" s="342"/>
      <c r="G97" s="342"/>
      <c r="H97" s="342"/>
      <c r="I97" s="342"/>
      <c r="J97" s="342"/>
      <c r="K97" s="343"/>
      <c r="L97" s="403" t="s">
        <v>76</v>
      </c>
      <c r="M97" s="403"/>
      <c r="N97" s="403"/>
      <c r="O97" s="403"/>
      <c r="P97" s="403"/>
      <c r="Q97" s="403"/>
      <c r="R97" s="404" t="s">
        <v>73</v>
      </c>
      <c r="S97" s="405"/>
      <c r="T97" s="405"/>
      <c r="U97" s="405"/>
      <c r="V97" s="405"/>
      <c r="W97" s="405"/>
      <c r="X97" s="406" t="s">
        <v>29</v>
      </c>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407"/>
    </row>
    <row r="98" spans="1:50" ht="23.1" customHeight="1">
      <c r="A98" s="370"/>
      <c r="B98" s="371"/>
      <c r="C98" s="408" t="s">
        <v>385</v>
      </c>
      <c r="D98" s="409"/>
      <c r="E98" s="409"/>
      <c r="F98" s="409"/>
      <c r="G98" s="409"/>
      <c r="H98" s="409"/>
      <c r="I98" s="409"/>
      <c r="J98" s="409"/>
      <c r="K98" s="410"/>
      <c r="L98" s="62">
        <v>19</v>
      </c>
      <c r="M98" s="63"/>
      <c r="N98" s="63"/>
      <c r="O98" s="63"/>
      <c r="P98" s="63"/>
      <c r="Q98" s="64"/>
      <c r="R98" s="62">
        <v>10</v>
      </c>
      <c r="S98" s="63"/>
      <c r="T98" s="63"/>
      <c r="U98" s="63"/>
      <c r="V98" s="63"/>
      <c r="W98" s="64"/>
      <c r="X98" s="669" t="s">
        <v>483</v>
      </c>
      <c r="Y98" s="670"/>
      <c r="Z98" s="670"/>
      <c r="AA98" s="670"/>
      <c r="AB98" s="670"/>
      <c r="AC98" s="670"/>
      <c r="AD98" s="670"/>
      <c r="AE98" s="670"/>
      <c r="AF98" s="670"/>
      <c r="AG98" s="670"/>
      <c r="AH98" s="670"/>
      <c r="AI98" s="670"/>
      <c r="AJ98" s="670"/>
      <c r="AK98" s="670"/>
      <c r="AL98" s="670"/>
      <c r="AM98" s="670"/>
      <c r="AN98" s="670"/>
      <c r="AO98" s="670"/>
      <c r="AP98" s="670"/>
      <c r="AQ98" s="670"/>
      <c r="AR98" s="670"/>
      <c r="AS98" s="670"/>
      <c r="AT98" s="670"/>
      <c r="AU98" s="670"/>
      <c r="AV98" s="670"/>
      <c r="AW98" s="670"/>
      <c r="AX98" s="671"/>
    </row>
    <row r="99" spans="1:50" ht="23.1" customHeight="1">
      <c r="A99" s="370"/>
      <c r="B99" s="371"/>
      <c r="C99" s="154" t="s">
        <v>387</v>
      </c>
      <c r="D99" s="155"/>
      <c r="E99" s="155"/>
      <c r="F99" s="155"/>
      <c r="G99" s="155"/>
      <c r="H99" s="155"/>
      <c r="I99" s="155"/>
      <c r="J99" s="155"/>
      <c r="K99" s="156"/>
      <c r="L99" s="62">
        <v>11</v>
      </c>
      <c r="M99" s="63"/>
      <c r="N99" s="63"/>
      <c r="O99" s="63"/>
      <c r="P99" s="63"/>
      <c r="Q99" s="64"/>
      <c r="R99" s="62">
        <v>11</v>
      </c>
      <c r="S99" s="63"/>
      <c r="T99" s="63"/>
      <c r="U99" s="63"/>
      <c r="V99" s="63"/>
      <c r="W99" s="64"/>
      <c r="X99" s="672"/>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4"/>
    </row>
    <row r="100" spans="1:50" ht="23.1" customHeight="1">
      <c r="A100" s="370"/>
      <c r="B100" s="371"/>
      <c r="C100" s="154" t="s">
        <v>386</v>
      </c>
      <c r="D100" s="155"/>
      <c r="E100" s="155"/>
      <c r="F100" s="155"/>
      <c r="G100" s="155"/>
      <c r="H100" s="155"/>
      <c r="I100" s="155"/>
      <c r="J100" s="155"/>
      <c r="K100" s="156"/>
      <c r="L100" s="62">
        <v>69</v>
      </c>
      <c r="M100" s="63"/>
      <c r="N100" s="63"/>
      <c r="O100" s="63"/>
      <c r="P100" s="63"/>
      <c r="Q100" s="64"/>
      <c r="R100" s="62">
        <v>69</v>
      </c>
      <c r="S100" s="63"/>
      <c r="T100" s="63"/>
      <c r="U100" s="63"/>
      <c r="V100" s="63"/>
      <c r="W100" s="64"/>
      <c r="X100" s="672"/>
      <c r="Y100" s="673"/>
      <c r="Z100" s="673"/>
      <c r="AA100" s="673"/>
      <c r="AB100" s="673"/>
      <c r="AC100" s="673"/>
      <c r="AD100" s="673"/>
      <c r="AE100" s="673"/>
      <c r="AF100" s="673"/>
      <c r="AG100" s="673"/>
      <c r="AH100" s="673"/>
      <c r="AI100" s="673"/>
      <c r="AJ100" s="673"/>
      <c r="AK100" s="673"/>
      <c r="AL100" s="673"/>
      <c r="AM100" s="673"/>
      <c r="AN100" s="673"/>
      <c r="AO100" s="673"/>
      <c r="AP100" s="673"/>
      <c r="AQ100" s="673"/>
      <c r="AR100" s="673"/>
      <c r="AS100" s="673"/>
      <c r="AT100" s="673"/>
      <c r="AU100" s="673"/>
      <c r="AV100" s="673"/>
      <c r="AW100" s="673"/>
      <c r="AX100" s="674"/>
    </row>
    <row r="101" spans="1:50" ht="23.1" customHeight="1">
      <c r="A101" s="370"/>
      <c r="B101" s="371"/>
      <c r="C101" s="154" t="s">
        <v>388</v>
      </c>
      <c r="D101" s="155"/>
      <c r="E101" s="155"/>
      <c r="F101" s="155"/>
      <c r="G101" s="155"/>
      <c r="H101" s="155"/>
      <c r="I101" s="155"/>
      <c r="J101" s="155"/>
      <c r="K101" s="156"/>
      <c r="L101" s="62">
        <v>13</v>
      </c>
      <c r="M101" s="63"/>
      <c r="N101" s="63"/>
      <c r="O101" s="63"/>
      <c r="P101" s="63"/>
      <c r="Q101" s="64"/>
      <c r="R101" s="62">
        <v>1</v>
      </c>
      <c r="S101" s="63"/>
      <c r="T101" s="63"/>
      <c r="U101" s="63"/>
      <c r="V101" s="63"/>
      <c r="W101" s="64"/>
      <c r="X101" s="672"/>
      <c r="Y101" s="673"/>
      <c r="Z101" s="673"/>
      <c r="AA101" s="673"/>
      <c r="AB101" s="673"/>
      <c r="AC101" s="673"/>
      <c r="AD101" s="673"/>
      <c r="AE101" s="673"/>
      <c r="AF101" s="673"/>
      <c r="AG101" s="673"/>
      <c r="AH101" s="673"/>
      <c r="AI101" s="673"/>
      <c r="AJ101" s="673"/>
      <c r="AK101" s="673"/>
      <c r="AL101" s="673"/>
      <c r="AM101" s="673"/>
      <c r="AN101" s="673"/>
      <c r="AO101" s="673"/>
      <c r="AP101" s="673"/>
      <c r="AQ101" s="673"/>
      <c r="AR101" s="673"/>
      <c r="AS101" s="673"/>
      <c r="AT101" s="673"/>
      <c r="AU101" s="673"/>
      <c r="AV101" s="673"/>
      <c r="AW101" s="673"/>
      <c r="AX101" s="674"/>
    </row>
    <row r="102" spans="1:50" ht="23.1" customHeight="1">
      <c r="A102" s="370"/>
      <c r="B102" s="371"/>
      <c r="C102" s="154" t="s">
        <v>389</v>
      </c>
      <c r="D102" s="155"/>
      <c r="E102" s="155"/>
      <c r="F102" s="155"/>
      <c r="G102" s="155"/>
      <c r="H102" s="155"/>
      <c r="I102" s="155"/>
      <c r="J102" s="155"/>
      <c r="K102" s="156"/>
      <c r="L102" s="62">
        <v>34</v>
      </c>
      <c r="M102" s="63"/>
      <c r="N102" s="63"/>
      <c r="O102" s="63"/>
      <c r="P102" s="63"/>
      <c r="Q102" s="64"/>
      <c r="R102" s="62">
        <v>22</v>
      </c>
      <c r="S102" s="63"/>
      <c r="T102" s="63"/>
      <c r="U102" s="63"/>
      <c r="V102" s="63"/>
      <c r="W102" s="64"/>
      <c r="X102" s="672"/>
      <c r="Y102" s="673"/>
      <c r="Z102" s="673"/>
      <c r="AA102" s="673"/>
      <c r="AB102" s="673"/>
      <c r="AC102" s="673"/>
      <c r="AD102" s="673"/>
      <c r="AE102" s="673"/>
      <c r="AF102" s="673"/>
      <c r="AG102" s="673"/>
      <c r="AH102" s="673"/>
      <c r="AI102" s="673"/>
      <c r="AJ102" s="673"/>
      <c r="AK102" s="673"/>
      <c r="AL102" s="673"/>
      <c r="AM102" s="673"/>
      <c r="AN102" s="673"/>
      <c r="AO102" s="673"/>
      <c r="AP102" s="673"/>
      <c r="AQ102" s="673"/>
      <c r="AR102" s="673"/>
      <c r="AS102" s="673"/>
      <c r="AT102" s="673"/>
      <c r="AU102" s="673"/>
      <c r="AV102" s="673"/>
      <c r="AW102" s="673"/>
      <c r="AX102" s="674"/>
    </row>
    <row r="103" spans="1:50" ht="23.1" customHeight="1">
      <c r="A103" s="370"/>
      <c r="B103" s="371"/>
      <c r="C103" s="374" t="s">
        <v>390</v>
      </c>
      <c r="D103" s="375"/>
      <c r="E103" s="375"/>
      <c r="F103" s="375"/>
      <c r="G103" s="375"/>
      <c r="H103" s="375"/>
      <c r="I103" s="375"/>
      <c r="J103" s="375"/>
      <c r="K103" s="376"/>
      <c r="L103" s="62">
        <v>1</v>
      </c>
      <c r="M103" s="63"/>
      <c r="N103" s="63"/>
      <c r="O103" s="63"/>
      <c r="P103" s="63"/>
      <c r="Q103" s="64"/>
      <c r="R103" s="62">
        <v>1</v>
      </c>
      <c r="S103" s="63"/>
      <c r="T103" s="63"/>
      <c r="U103" s="63"/>
      <c r="V103" s="63"/>
      <c r="W103" s="64"/>
      <c r="X103" s="672"/>
      <c r="Y103" s="673"/>
      <c r="Z103" s="673"/>
      <c r="AA103" s="673"/>
      <c r="AB103" s="673"/>
      <c r="AC103" s="673"/>
      <c r="AD103" s="673"/>
      <c r="AE103" s="673"/>
      <c r="AF103" s="673"/>
      <c r="AG103" s="673"/>
      <c r="AH103" s="673"/>
      <c r="AI103" s="673"/>
      <c r="AJ103" s="673"/>
      <c r="AK103" s="673"/>
      <c r="AL103" s="673"/>
      <c r="AM103" s="673"/>
      <c r="AN103" s="673"/>
      <c r="AO103" s="673"/>
      <c r="AP103" s="673"/>
      <c r="AQ103" s="673"/>
      <c r="AR103" s="673"/>
      <c r="AS103" s="673"/>
      <c r="AT103" s="673"/>
      <c r="AU103" s="673"/>
      <c r="AV103" s="673"/>
      <c r="AW103" s="673"/>
      <c r="AX103" s="674"/>
    </row>
    <row r="104" spans="1:50" ht="21" customHeight="1" thickBot="1">
      <c r="A104" s="372"/>
      <c r="B104" s="373"/>
      <c r="C104" s="362" t="s">
        <v>22</v>
      </c>
      <c r="D104" s="363"/>
      <c r="E104" s="363"/>
      <c r="F104" s="363"/>
      <c r="G104" s="363"/>
      <c r="H104" s="363"/>
      <c r="I104" s="363"/>
      <c r="J104" s="363"/>
      <c r="K104" s="364"/>
      <c r="L104" s="365">
        <f>SUM(L98:Q103)</f>
        <v>147</v>
      </c>
      <c r="M104" s="366"/>
      <c r="N104" s="366"/>
      <c r="O104" s="366"/>
      <c r="P104" s="366"/>
      <c r="Q104" s="367"/>
      <c r="R104" s="365">
        <f>SUM(R98:W103)</f>
        <v>114</v>
      </c>
      <c r="S104" s="366"/>
      <c r="T104" s="366"/>
      <c r="U104" s="366"/>
      <c r="V104" s="366"/>
      <c r="W104" s="367"/>
      <c r="X104" s="675"/>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26" t="s">
        <v>38</v>
      </c>
      <c r="AH107" s="593"/>
      <c r="AI107" s="593"/>
      <c r="AJ107" s="593"/>
      <c r="AK107" s="593"/>
      <c r="AL107" s="593"/>
      <c r="AM107" s="593"/>
      <c r="AN107" s="593"/>
      <c r="AO107" s="593"/>
      <c r="AP107" s="593"/>
      <c r="AQ107" s="593"/>
      <c r="AR107" s="593"/>
      <c r="AS107" s="593"/>
      <c r="AT107" s="593"/>
      <c r="AU107" s="593"/>
      <c r="AV107" s="593"/>
      <c r="AW107" s="593"/>
      <c r="AX107" s="627"/>
    </row>
    <row r="108" spans="1:50" ht="26.25" customHeight="1">
      <c r="A108" s="299" t="s">
        <v>312</v>
      </c>
      <c r="B108" s="300"/>
      <c r="C108" s="528" t="s">
        <v>313</v>
      </c>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30"/>
      <c r="AD108" s="601" t="s">
        <v>373</v>
      </c>
      <c r="AE108" s="602"/>
      <c r="AF108" s="602"/>
      <c r="AG108" s="598" t="s">
        <v>452</v>
      </c>
      <c r="AH108" s="599"/>
      <c r="AI108" s="599"/>
      <c r="AJ108" s="599"/>
      <c r="AK108" s="599"/>
      <c r="AL108" s="599"/>
      <c r="AM108" s="599"/>
      <c r="AN108" s="599"/>
      <c r="AO108" s="599"/>
      <c r="AP108" s="599"/>
      <c r="AQ108" s="599"/>
      <c r="AR108" s="599"/>
      <c r="AS108" s="599"/>
      <c r="AT108" s="599"/>
      <c r="AU108" s="599"/>
      <c r="AV108" s="599"/>
      <c r="AW108" s="599"/>
      <c r="AX108" s="600"/>
    </row>
    <row r="109" spans="1:50" ht="38.25" customHeight="1">
      <c r="A109" s="301"/>
      <c r="B109" s="302"/>
      <c r="C109" s="419" t="s">
        <v>44</v>
      </c>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12"/>
      <c r="AD109" s="437" t="s">
        <v>373</v>
      </c>
      <c r="AE109" s="438"/>
      <c r="AF109" s="438"/>
      <c r="AG109" s="296" t="s">
        <v>453</v>
      </c>
      <c r="AH109" s="297"/>
      <c r="AI109" s="297"/>
      <c r="AJ109" s="297"/>
      <c r="AK109" s="297"/>
      <c r="AL109" s="297"/>
      <c r="AM109" s="297"/>
      <c r="AN109" s="297"/>
      <c r="AO109" s="297"/>
      <c r="AP109" s="297"/>
      <c r="AQ109" s="297"/>
      <c r="AR109" s="297"/>
      <c r="AS109" s="297"/>
      <c r="AT109" s="297"/>
      <c r="AU109" s="297"/>
      <c r="AV109" s="297"/>
      <c r="AW109" s="297"/>
      <c r="AX109" s="298"/>
    </row>
    <row r="110" spans="1:50" ht="30" customHeight="1">
      <c r="A110" s="303"/>
      <c r="B110" s="304"/>
      <c r="C110" s="421" t="s">
        <v>314</v>
      </c>
      <c r="D110" s="422"/>
      <c r="E110" s="422"/>
      <c r="F110" s="422"/>
      <c r="G110" s="422"/>
      <c r="H110" s="422"/>
      <c r="I110" s="422"/>
      <c r="J110" s="422"/>
      <c r="K110" s="422"/>
      <c r="L110" s="422"/>
      <c r="M110" s="422"/>
      <c r="N110" s="422"/>
      <c r="O110" s="422"/>
      <c r="P110" s="422"/>
      <c r="Q110" s="422"/>
      <c r="R110" s="422"/>
      <c r="S110" s="422"/>
      <c r="T110" s="422"/>
      <c r="U110" s="422"/>
      <c r="V110" s="422"/>
      <c r="W110" s="422"/>
      <c r="X110" s="422"/>
      <c r="Y110" s="422"/>
      <c r="Z110" s="422"/>
      <c r="AA110" s="422"/>
      <c r="AB110" s="422"/>
      <c r="AC110" s="423"/>
      <c r="AD110" s="582" t="s">
        <v>373</v>
      </c>
      <c r="AE110" s="583"/>
      <c r="AF110" s="583"/>
      <c r="AG110" s="526" t="s">
        <v>454</v>
      </c>
      <c r="AH110" s="190"/>
      <c r="AI110" s="190"/>
      <c r="AJ110" s="190"/>
      <c r="AK110" s="190"/>
      <c r="AL110" s="190"/>
      <c r="AM110" s="190"/>
      <c r="AN110" s="190"/>
      <c r="AO110" s="190"/>
      <c r="AP110" s="190"/>
      <c r="AQ110" s="190"/>
      <c r="AR110" s="190"/>
      <c r="AS110" s="190"/>
      <c r="AT110" s="190"/>
      <c r="AU110" s="190"/>
      <c r="AV110" s="190"/>
      <c r="AW110" s="190"/>
      <c r="AX110" s="527"/>
    </row>
    <row r="111" spans="1:50" ht="36" customHeight="1">
      <c r="A111" s="547" t="s">
        <v>46</v>
      </c>
      <c r="B111" s="584"/>
      <c r="C111" s="424" t="s">
        <v>48</v>
      </c>
      <c r="D111" s="425"/>
      <c r="E111" s="425"/>
      <c r="F111" s="425"/>
      <c r="G111" s="425"/>
      <c r="H111" s="425"/>
      <c r="I111" s="425"/>
      <c r="J111" s="425"/>
      <c r="K111" s="425"/>
      <c r="L111" s="425"/>
      <c r="M111" s="425"/>
      <c r="N111" s="425"/>
      <c r="O111" s="425"/>
      <c r="P111" s="425"/>
      <c r="Q111" s="425"/>
      <c r="R111" s="425"/>
      <c r="S111" s="425"/>
      <c r="T111" s="425"/>
      <c r="U111" s="425"/>
      <c r="V111" s="425"/>
      <c r="W111" s="425"/>
      <c r="X111" s="425"/>
      <c r="Y111" s="425"/>
      <c r="Z111" s="425"/>
      <c r="AA111" s="425"/>
      <c r="AB111" s="425"/>
      <c r="AC111" s="425"/>
      <c r="AD111" s="433" t="s">
        <v>373</v>
      </c>
      <c r="AE111" s="434"/>
      <c r="AF111" s="434"/>
      <c r="AG111" s="293" t="s">
        <v>455</v>
      </c>
      <c r="AH111" s="294"/>
      <c r="AI111" s="294"/>
      <c r="AJ111" s="294"/>
      <c r="AK111" s="294"/>
      <c r="AL111" s="294"/>
      <c r="AM111" s="294"/>
      <c r="AN111" s="294"/>
      <c r="AO111" s="294"/>
      <c r="AP111" s="294"/>
      <c r="AQ111" s="294"/>
      <c r="AR111" s="294"/>
      <c r="AS111" s="294"/>
      <c r="AT111" s="294"/>
      <c r="AU111" s="294"/>
      <c r="AV111" s="294"/>
      <c r="AW111" s="294"/>
      <c r="AX111" s="295"/>
    </row>
    <row r="112" spans="1:50" ht="19.350000000000001" customHeight="1">
      <c r="A112" s="585"/>
      <c r="B112" s="586"/>
      <c r="C112" s="411" t="s">
        <v>49</v>
      </c>
      <c r="D112" s="412"/>
      <c r="E112" s="412"/>
      <c r="F112" s="412"/>
      <c r="G112" s="412"/>
      <c r="H112" s="412"/>
      <c r="I112" s="412"/>
      <c r="J112" s="412"/>
      <c r="K112" s="412"/>
      <c r="L112" s="412"/>
      <c r="M112" s="412"/>
      <c r="N112" s="412"/>
      <c r="O112" s="412"/>
      <c r="P112" s="412"/>
      <c r="Q112" s="412"/>
      <c r="R112" s="412"/>
      <c r="S112" s="412"/>
      <c r="T112" s="412"/>
      <c r="U112" s="412"/>
      <c r="V112" s="412"/>
      <c r="W112" s="412"/>
      <c r="X112" s="412"/>
      <c r="Y112" s="412"/>
      <c r="Z112" s="412"/>
      <c r="AA112" s="412"/>
      <c r="AB112" s="412"/>
      <c r="AC112" s="412"/>
      <c r="AD112" s="437" t="s">
        <v>391</v>
      </c>
      <c r="AE112" s="438"/>
      <c r="AF112" s="438"/>
      <c r="AG112" s="296" t="s">
        <v>449</v>
      </c>
      <c r="AH112" s="297"/>
      <c r="AI112" s="297"/>
      <c r="AJ112" s="297"/>
      <c r="AK112" s="297"/>
      <c r="AL112" s="297"/>
      <c r="AM112" s="297"/>
      <c r="AN112" s="297"/>
      <c r="AO112" s="297"/>
      <c r="AP112" s="297"/>
      <c r="AQ112" s="297"/>
      <c r="AR112" s="297"/>
      <c r="AS112" s="297"/>
      <c r="AT112" s="297"/>
      <c r="AU112" s="297"/>
      <c r="AV112" s="297"/>
      <c r="AW112" s="297"/>
      <c r="AX112" s="298"/>
    </row>
    <row r="113" spans="1:64" ht="33" customHeight="1">
      <c r="A113" s="585"/>
      <c r="B113" s="586"/>
      <c r="C113" s="501" t="s">
        <v>315</v>
      </c>
      <c r="D113" s="412"/>
      <c r="E113" s="412"/>
      <c r="F113" s="412"/>
      <c r="G113" s="412"/>
      <c r="H113" s="412"/>
      <c r="I113" s="412"/>
      <c r="J113" s="412"/>
      <c r="K113" s="412"/>
      <c r="L113" s="412"/>
      <c r="M113" s="412"/>
      <c r="N113" s="412"/>
      <c r="O113" s="412"/>
      <c r="P113" s="412"/>
      <c r="Q113" s="412"/>
      <c r="R113" s="412"/>
      <c r="S113" s="412"/>
      <c r="T113" s="412"/>
      <c r="U113" s="412"/>
      <c r="V113" s="412"/>
      <c r="W113" s="412"/>
      <c r="X113" s="412"/>
      <c r="Y113" s="412"/>
      <c r="Z113" s="412"/>
      <c r="AA113" s="412"/>
      <c r="AB113" s="412"/>
      <c r="AC113" s="412"/>
      <c r="AD113" s="437" t="s">
        <v>373</v>
      </c>
      <c r="AE113" s="438"/>
      <c r="AF113" s="438"/>
      <c r="AG113" s="296" t="s">
        <v>456</v>
      </c>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c r="A114" s="585"/>
      <c r="B114" s="586"/>
      <c r="C114" s="411" t="s">
        <v>45</v>
      </c>
      <c r="D114" s="412"/>
      <c r="E114" s="412"/>
      <c r="F114" s="412"/>
      <c r="G114" s="412"/>
      <c r="H114" s="412"/>
      <c r="I114" s="412"/>
      <c r="J114" s="412"/>
      <c r="K114" s="412"/>
      <c r="L114" s="412"/>
      <c r="M114" s="412"/>
      <c r="N114" s="412"/>
      <c r="O114" s="412"/>
      <c r="P114" s="412"/>
      <c r="Q114" s="412"/>
      <c r="R114" s="412"/>
      <c r="S114" s="412"/>
      <c r="T114" s="412"/>
      <c r="U114" s="412"/>
      <c r="V114" s="412"/>
      <c r="W114" s="412"/>
      <c r="X114" s="412"/>
      <c r="Y114" s="412"/>
      <c r="Z114" s="412"/>
      <c r="AA114" s="412"/>
      <c r="AB114" s="412"/>
      <c r="AC114" s="412"/>
      <c r="AD114" s="437" t="s">
        <v>391</v>
      </c>
      <c r="AE114" s="438"/>
      <c r="AF114" s="438"/>
      <c r="AG114" s="296" t="s">
        <v>450</v>
      </c>
      <c r="AH114" s="297"/>
      <c r="AI114" s="297"/>
      <c r="AJ114" s="297"/>
      <c r="AK114" s="297"/>
      <c r="AL114" s="297"/>
      <c r="AM114" s="297"/>
      <c r="AN114" s="297"/>
      <c r="AO114" s="297"/>
      <c r="AP114" s="297"/>
      <c r="AQ114" s="297"/>
      <c r="AR114" s="297"/>
      <c r="AS114" s="297"/>
      <c r="AT114" s="297"/>
      <c r="AU114" s="297"/>
      <c r="AV114" s="297"/>
      <c r="AW114" s="297"/>
      <c r="AX114" s="298"/>
    </row>
    <row r="115" spans="1:64" ht="31.5" customHeight="1">
      <c r="A115" s="585"/>
      <c r="B115" s="586"/>
      <c r="C115" s="411" t="s">
        <v>50</v>
      </c>
      <c r="D115" s="412"/>
      <c r="E115" s="412"/>
      <c r="F115" s="412"/>
      <c r="G115" s="412"/>
      <c r="H115" s="412"/>
      <c r="I115" s="412"/>
      <c r="J115" s="412"/>
      <c r="K115" s="412"/>
      <c r="L115" s="412"/>
      <c r="M115" s="412"/>
      <c r="N115" s="412"/>
      <c r="O115" s="412"/>
      <c r="P115" s="412"/>
      <c r="Q115" s="412"/>
      <c r="R115" s="412"/>
      <c r="S115" s="412"/>
      <c r="T115" s="412"/>
      <c r="U115" s="412"/>
      <c r="V115" s="412"/>
      <c r="W115" s="412"/>
      <c r="X115" s="412"/>
      <c r="Y115" s="412"/>
      <c r="Z115" s="412"/>
      <c r="AA115" s="412"/>
      <c r="AB115" s="412"/>
      <c r="AC115" s="487"/>
      <c r="AD115" s="437" t="s">
        <v>373</v>
      </c>
      <c r="AE115" s="438"/>
      <c r="AF115" s="438"/>
      <c r="AG115" s="296" t="s">
        <v>457</v>
      </c>
      <c r="AH115" s="297"/>
      <c r="AI115" s="297"/>
      <c r="AJ115" s="297"/>
      <c r="AK115" s="297"/>
      <c r="AL115" s="297"/>
      <c r="AM115" s="297"/>
      <c r="AN115" s="297"/>
      <c r="AO115" s="297"/>
      <c r="AP115" s="297"/>
      <c r="AQ115" s="297"/>
      <c r="AR115" s="297"/>
      <c r="AS115" s="297"/>
      <c r="AT115" s="297"/>
      <c r="AU115" s="297"/>
      <c r="AV115" s="297"/>
      <c r="AW115" s="297"/>
      <c r="AX115" s="298"/>
    </row>
    <row r="116" spans="1:64" ht="31.5" customHeight="1">
      <c r="A116" s="585"/>
      <c r="B116" s="586"/>
      <c r="C116" s="411" t="s">
        <v>55</v>
      </c>
      <c r="D116" s="412"/>
      <c r="E116" s="412"/>
      <c r="F116" s="412"/>
      <c r="G116" s="412"/>
      <c r="H116" s="412"/>
      <c r="I116" s="412"/>
      <c r="J116" s="412"/>
      <c r="K116" s="412"/>
      <c r="L116" s="412"/>
      <c r="M116" s="412"/>
      <c r="N116" s="412"/>
      <c r="O116" s="412"/>
      <c r="P116" s="412"/>
      <c r="Q116" s="412"/>
      <c r="R116" s="412"/>
      <c r="S116" s="412"/>
      <c r="T116" s="412"/>
      <c r="U116" s="412"/>
      <c r="V116" s="412"/>
      <c r="W116" s="412"/>
      <c r="X116" s="412"/>
      <c r="Y116" s="412"/>
      <c r="Z116" s="412"/>
      <c r="AA116" s="412"/>
      <c r="AB116" s="412"/>
      <c r="AC116" s="487"/>
      <c r="AD116" s="630" t="s">
        <v>373</v>
      </c>
      <c r="AE116" s="631"/>
      <c r="AF116" s="631"/>
      <c r="AG116" s="358" t="s">
        <v>458</v>
      </c>
      <c r="AH116" s="359"/>
      <c r="AI116" s="359"/>
      <c r="AJ116" s="359"/>
      <c r="AK116" s="359"/>
      <c r="AL116" s="359"/>
      <c r="AM116" s="359"/>
      <c r="AN116" s="359"/>
      <c r="AO116" s="359"/>
      <c r="AP116" s="359"/>
      <c r="AQ116" s="359"/>
      <c r="AR116" s="359"/>
      <c r="AS116" s="359"/>
      <c r="AT116" s="359"/>
      <c r="AU116" s="359"/>
      <c r="AV116" s="359"/>
      <c r="AW116" s="359"/>
      <c r="AX116" s="360"/>
      <c r="BI116" s="10"/>
      <c r="BJ116" s="10"/>
      <c r="BK116" s="10"/>
      <c r="BL116" s="10"/>
    </row>
    <row r="117" spans="1:64" ht="40.5" customHeight="1">
      <c r="A117" s="587"/>
      <c r="B117" s="588"/>
      <c r="C117" s="589" t="s">
        <v>82</v>
      </c>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1"/>
      <c r="AD117" s="582" t="s">
        <v>391</v>
      </c>
      <c r="AE117" s="583"/>
      <c r="AF117" s="592"/>
      <c r="AG117" s="596" t="s">
        <v>449</v>
      </c>
      <c r="AH117" s="431"/>
      <c r="AI117" s="431"/>
      <c r="AJ117" s="431"/>
      <c r="AK117" s="431"/>
      <c r="AL117" s="431"/>
      <c r="AM117" s="431"/>
      <c r="AN117" s="431"/>
      <c r="AO117" s="431"/>
      <c r="AP117" s="431"/>
      <c r="AQ117" s="431"/>
      <c r="AR117" s="431"/>
      <c r="AS117" s="431"/>
      <c r="AT117" s="431"/>
      <c r="AU117" s="431"/>
      <c r="AV117" s="431"/>
      <c r="AW117" s="431"/>
      <c r="AX117" s="597"/>
      <c r="BG117" s="10"/>
      <c r="BH117" s="10"/>
      <c r="BI117" s="10"/>
      <c r="BJ117" s="10"/>
    </row>
    <row r="118" spans="1:64" ht="58.5" customHeight="1">
      <c r="A118" s="547" t="s">
        <v>47</v>
      </c>
      <c r="B118" s="584"/>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433" t="s">
        <v>391</v>
      </c>
      <c r="AE118" s="434"/>
      <c r="AF118" s="635"/>
      <c r="AG118" s="293" t="s">
        <v>449</v>
      </c>
      <c r="AH118" s="294"/>
      <c r="AI118" s="294"/>
      <c r="AJ118" s="294"/>
      <c r="AK118" s="294"/>
      <c r="AL118" s="294"/>
      <c r="AM118" s="294"/>
      <c r="AN118" s="294"/>
      <c r="AO118" s="294"/>
      <c r="AP118" s="294"/>
      <c r="AQ118" s="294"/>
      <c r="AR118" s="294"/>
      <c r="AS118" s="294"/>
      <c r="AT118" s="294"/>
      <c r="AU118" s="294"/>
      <c r="AV118" s="294"/>
      <c r="AW118" s="294"/>
      <c r="AX118" s="295"/>
    </row>
    <row r="119" spans="1:64" ht="30" customHeight="1">
      <c r="A119" s="585"/>
      <c r="B119" s="586"/>
      <c r="C119" s="579" t="s">
        <v>53</v>
      </c>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1"/>
      <c r="AD119" s="603" t="s">
        <v>391</v>
      </c>
      <c r="AE119" s="604"/>
      <c r="AF119" s="604"/>
      <c r="AG119" s="296" t="s">
        <v>449</v>
      </c>
      <c r="AH119" s="297"/>
      <c r="AI119" s="297"/>
      <c r="AJ119" s="297"/>
      <c r="AK119" s="297"/>
      <c r="AL119" s="297"/>
      <c r="AM119" s="297"/>
      <c r="AN119" s="297"/>
      <c r="AO119" s="297"/>
      <c r="AP119" s="297"/>
      <c r="AQ119" s="297"/>
      <c r="AR119" s="297"/>
      <c r="AS119" s="297"/>
      <c r="AT119" s="297"/>
      <c r="AU119" s="297"/>
      <c r="AV119" s="297"/>
      <c r="AW119" s="297"/>
      <c r="AX119" s="298"/>
    </row>
    <row r="120" spans="1:64" ht="38.25" customHeight="1">
      <c r="A120" s="585"/>
      <c r="B120" s="586"/>
      <c r="C120" s="411" t="s">
        <v>51</v>
      </c>
      <c r="D120" s="412"/>
      <c r="E120" s="412"/>
      <c r="F120" s="412"/>
      <c r="G120" s="412"/>
      <c r="H120" s="412"/>
      <c r="I120" s="412"/>
      <c r="J120" s="412"/>
      <c r="K120" s="412"/>
      <c r="L120" s="412"/>
      <c r="M120" s="412"/>
      <c r="N120" s="412"/>
      <c r="O120" s="412"/>
      <c r="P120" s="412"/>
      <c r="Q120" s="412"/>
      <c r="R120" s="412"/>
      <c r="S120" s="412"/>
      <c r="T120" s="412"/>
      <c r="U120" s="412"/>
      <c r="V120" s="412"/>
      <c r="W120" s="412"/>
      <c r="X120" s="412"/>
      <c r="Y120" s="412"/>
      <c r="Z120" s="412"/>
      <c r="AA120" s="412"/>
      <c r="AB120" s="412"/>
      <c r="AC120" s="412"/>
      <c r="AD120" s="437" t="s">
        <v>373</v>
      </c>
      <c r="AE120" s="438"/>
      <c r="AF120" s="438"/>
      <c r="AG120" s="296" t="s">
        <v>459</v>
      </c>
      <c r="AH120" s="297"/>
      <c r="AI120" s="297"/>
      <c r="AJ120" s="297"/>
      <c r="AK120" s="297"/>
      <c r="AL120" s="297"/>
      <c r="AM120" s="297"/>
      <c r="AN120" s="297"/>
      <c r="AO120" s="297"/>
      <c r="AP120" s="297"/>
      <c r="AQ120" s="297"/>
      <c r="AR120" s="297"/>
      <c r="AS120" s="297"/>
      <c r="AT120" s="297"/>
      <c r="AU120" s="297"/>
      <c r="AV120" s="297"/>
      <c r="AW120" s="297"/>
      <c r="AX120" s="298"/>
    </row>
    <row r="121" spans="1:64" ht="27.75" customHeight="1">
      <c r="A121" s="587"/>
      <c r="B121" s="588"/>
      <c r="C121" s="411" t="s">
        <v>52</v>
      </c>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2"/>
      <c r="Z121" s="412"/>
      <c r="AA121" s="412"/>
      <c r="AB121" s="412"/>
      <c r="AC121" s="412"/>
      <c r="AD121" s="437" t="s">
        <v>373</v>
      </c>
      <c r="AE121" s="438"/>
      <c r="AF121" s="438"/>
      <c r="AG121" s="526" t="s">
        <v>460</v>
      </c>
      <c r="AH121" s="190"/>
      <c r="AI121" s="190"/>
      <c r="AJ121" s="190"/>
      <c r="AK121" s="190"/>
      <c r="AL121" s="190"/>
      <c r="AM121" s="190"/>
      <c r="AN121" s="190"/>
      <c r="AO121" s="190"/>
      <c r="AP121" s="190"/>
      <c r="AQ121" s="190"/>
      <c r="AR121" s="190"/>
      <c r="AS121" s="190"/>
      <c r="AT121" s="190"/>
      <c r="AU121" s="190"/>
      <c r="AV121" s="190"/>
      <c r="AW121" s="190"/>
      <c r="AX121" s="527"/>
    </row>
    <row r="122" spans="1:64" ht="33.6" customHeight="1">
      <c r="A122" s="620" t="s">
        <v>80</v>
      </c>
      <c r="B122" s="621"/>
      <c r="C122" s="435" t="s">
        <v>316</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425"/>
      <c r="AD122" s="433" t="s">
        <v>391</v>
      </c>
      <c r="AE122" s="434"/>
      <c r="AF122" s="434"/>
      <c r="AG122" s="574" t="s">
        <v>449</v>
      </c>
      <c r="AH122" s="188"/>
      <c r="AI122" s="188"/>
      <c r="AJ122" s="188"/>
      <c r="AK122" s="188"/>
      <c r="AL122" s="188"/>
      <c r="AM122" s="188"/>
      <c r="AN122" s="188"/>
      <c r="AO122" s="188"/>
      <c r="AP122" s="188"/>
      <c r="AQ122" s="188"/>
      <c r="AR122" s="188"/>
      <c r="AS122" s="188"/>
      <c r="AT122" s="188"/>
      <c r="AU122" s="188"/>
      <c r="AV122" s="188"/>
      <c r="AW122" s="188"/>
      <c r="AX122" s="575"/>
    </row>
    <row r="123" spans="1:64" ht="15.75" customHeight="1">
      <c r="A123" s="622"/>
      <c r="B123" s="623"/>
      <c r="C123" s="649" t="s">
        <v>87</v>
      </c>
      <c r="D123" s="650"/>
      <c r="E123" s="650"/>
      <c r="F123" s="650"/>
      <c r="G123" s="650"/>
      <c r="H123" s="650"/>
      <c r="I123" s="650"/>
      <c r="J123" s="650"/>
      <c r="K123" s="650"/>
      <c r="L123" s="650"/>
      <c r="M123" s="650"/>
      <c r="N123" s="650"/>
      <c r="O123" s="651"/>
      <c r="P123" s="643" t="s">
        <v>0</v>
      </c>
      <c r="Q123" s="652"/>
      <c r="R123" s="652"/>
      <c r="S123" s="653"/>
      <c r="T123" s="642" t="s">
        <v>30</v>
      </c>
      <c r="U123" s="643"/>
      <c r="V123" s="643"/>
      <c r="W123" s="643"/>
      <c r="X123" s="643"/>
      <c r="Y123" s="643"/>
      <c r="Z123" s="643"/>
      <c r="AA123" s="643"/>
      <c r="AB123" s="643"/>
      <c r="AC123" s="643"/>
      <c r="AD123" s="643"/>
      <c r="AE123" s="643"/>
      <c r="AF123" s="644"/>
      <c r="AG123" s="576"/>
      <c r="AH123" s="269"/>
      <c r="AI123" s="269"/>
      <c r="AJ123" s="269"/>
      <c r="AK123" s="269"/>
      <c r="AL123" s="269"/>
      <c r="AM123" s="269"/>
      <c r="AN123" s="269"/>
      <c r="AO123" s="269"/>
      <c r="AP123" s="269"/>
      <c r="AQ123" s="269"/>
      <c r="AR123" s="269"/>
      <c r="AS123" s="269"/>
      <c r="AT123" s="269"/>
      <c r="AU123" s="269"/>
      <c r="AV123" s="269"/>
      <c r="AW123" s="269"/>
      <c r="AX123" s="577"/>
    </row>
    <row r="124" spans="1:64" ht="26.25" customHeight="1">
      <c r="A124" s="622"/>
      <c r="B124" s="623"/>
      <c r="C124" s="636"/>
      <c r="D124" s="637"/>
      <c r="E124" s="637"/>
      <c r="F124" s="637"/>
      <c r="G124" s="637"/>
      <c r="H124" s="637"/>
      <c r="I124" s="637"/>
      <c r="J124" s="637"/>
      <c r="K124" s="637"/>
      <c r="L124" s="637"/>
      <c r="M124" s="637"/>
      <c r="N124" s="637"/>
      <c r="O124" s="638"/>
      <c r="P124" s="645"/>
      <c r="Q124" s="645"/>
      <c r="R124" s="645"/>
      <c r="S124" s="646"/>
      <c r="T124" s="628"/>
      <c r="U124" s="297"/>
      <c r="V124" s="297"/>
      <c r="W124" s="297"/>
      <c r="X124" s="297"/>
      <c r="Y124" s="297"/>
      <c r="Z124" s="297"/>
      <c r="AA124" s="297"/>
      <c r="AB124" s="297"/>
      <c r="AC124" s="297"/>
      <c r="AD124" s="297"/>
      <c r="AE124" s="297"/>
      <c r="AF124" s="629"/>
      <c r="AG124" s="576"/>
      <c r="AH124" s="269"/>
      <c r="AI124" s="269"/>
      <c r="AJ124" s="269"/>
      <c r="AK124" s="269"/>
      <c r="AL124" s="269"/>
      <c r="AM124" s="269"/>
      <c r="AN124" s="269"/>
      <c r="AO124" s="269"/>
      <c r="AP124" s="269"/>
      <c r="AQ124" s="269"/>
      <c r="AR124" s="269"/>
      <c r="AS124" s="269"/>
      <c r="AT124" s="269"/>
      <c r="AU124" s="269"/>
      <c r="AV124" s="269"/>
      <c r="AW124" s="269"/>
      <c r="AX124" s="577"/>
    </row>
    <row r="125" spans="1:64" ht="26.25" customHeight="1">
      <c r="A125" s="624"/>
      <c r="B125" s="625"/>
      <c r="C125" s="639"/>
      <c r="D125" s="640"/>
      <c r="E125" s="640"/>
      <c r="F125" s="640"/>
      <c r="G125" s="640"/>
      <c r="H125" s="640"/>
      <c r="I125" s="640"/>
      <c r="J125" s="640"/>
      <c r="K125" s="640"/>
      <c r="L125" s="640"/>
      <c r="M125" s="640"/>
      <c r="N125" s="640"/>
      <c r="O125" s="641"/>
      <c r="P125" s="647"/>
      <c r="Q125" s="647"/>
      <c r="R125" s="647"/>
      <c r="S125" s="648"/>
      <c r="T125" s="430"/>
      <c r="U125" s="431"/>
      <c r="V125" s="431"/>
      <c r="W125" s="431"/>
      <c r="X125" s="431"/>
      <c r="Y125" s="431"/>
      <c r="Z125" s="431"/>
      <c r="AA125" s="431"/>
      <c r="AB125" s="431"/>
      <c r="AC125" s="431"/>
      <c r="AD125" s="431"/>
      <c r="AE125" s="431"/>
      <c r="AF125" s="432"/>
      <c r="AG125" s="578"/>
      <c r="AH125" s="190"/>
      <c r="AI125" s="190"/>
      <c r="AJ125" s="190"/>
      <c r="AK125" s="190"/>
      <c r="AL125" s="190"/>
      <c r="AM125" s="190"/>
      <c r="AN125" s="190"/>
      <c r="AO125" s="190"/>
      <c r="AP125" s="190"/>
      <c r="AQ125" s="190"/>
      <c r="AR125" s="190"/>
      <c r="AS125" s="190"/>
      <c r="AT125" s="190"/>
      <c r="AU125" s="190"/>
      <c r="AV125" s="190"/>
      <c r="AW125" s="190"/>
      <c r="AX125" s="527"/>
    </row>
    <row r="126" spans="1:64" ht="57" customHeight="1">
      <c r="A126" s="547" t="s">
        <v>58</v>
      </c>
      <c r="B126" s="548"/>
      <c r="C126" s="384" t="s">
        <v>64</v>
      </c>
      <c r="D126" s="570"/>
      <c r="E126" s="570"/>
      <c r="F126" s="571"/>
      <c r="G126" s="541" t="s">
        <v>451</v>
      </c>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64" ht="66.75" customHeight="1" thickBot="1">
      <c r="A127" s="549"/>
      <c r="B127" s="550"/>
      <c r="C127" s="353" t="s">
        <v>68</v>
      </c>
      <c r="D127" s="354"/>
      <c r="E127" s="354"/>
      <c r="F127" s="355"/>
      <c r="G127" s="356" t="s">
        <v>463</v>
      </c>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6"/>
      <c r="AQ127" s="356"/>
      <c r="AR127" s="356"/>
      <c r="AS127" s="356"/>
      <c r="AT127" s="356"/>
      <c r="AU127" s="356"/>
      <c r="AV127" s="356"/>
      <c r="AW127" s="356"/>
      <c r="AX127" s="357"/>
    </row>
    <row r="128" spans="1:64" ht="21" customHeight="1">
      <c r="A128" s="350" t="s">
        <v>40</v>
      </c>
      <c r="B128" s="351"/>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80.099999999999994" customHeight="1" thickBot="1">
      <c r="A129" s="569" t="s">
        <v>467</v>
      </c>
      <c r="B129" s="564"/>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21" customHeight="1">
      <c r="A130" s="560" t="s">
        <v>41</v>
      </c>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row>
    <row r="131" spans="1:50" ht="105.75" customHeight="1" thickBot="1">
      <c r="A131" s="544" t="s">
        <v>307</v>
      </c>
      <c r="B131" s="545"/>
      <c r="C131" s="545"/>
      <c r="D131" s="545"/>
      <c r="E131" s="546"/>
      <c r="F131" s="563" t="s">
        <v>466</v>
      </c>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c r="AI131" s="564"/>
      <c r="AJ131" s="564"/>
      <c r="AK131" s="564"/>
      <c r="AL131" s="564"/>
      <c r="AM131" s="564"/>
      <c r="AN131" s="564"/>
      <c r="AO131" s="564"/>
      <c r="AP131" s="564"/>
      <c r="AQ131" s="564"/>
      <c r="AR131" s="564"/>
      <c r="AS131" s="564"/>
      <c r="AT131" s="564"/>
      <c r="AU131" s="564"/>
      <c r="AV131" s="564"/>
      <c r="AW131" s="564"/>
      <c r="AX131" s="565"/>
    </row>
    <row r="132" spans="1:50" ht="21" customHeight="1">
      <c r="A132" s="560" t="s">
        <v>54</v>
      </c>
      <c r="B132" s="561"/>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1"/>
      <c r="AL132" s="561"/>
      <c r="AM132" s="561"/>
      <c r="AN132" s="561"/>
      <c r="AO132" s="561"/>
      <c r="AP132" s="561"/>
      <c r="AQ132" s="561"/>
      <c r="AR132" s="561"/>
      <c r="AS132" s="561"/>
      <c r="AT132" s="561"/>
      <c r="AU132" s="561"/>
      <c r="AV132" s="561"/>
      <c r="AW132" s="561"/>
      <c r="AX132" s="562"/>
    </row>
    <row r="133" spans="1:50" ht="99.95" customHeight="1" thickBot="1">
      <c r="A133" s="426" t="s">
        <v>464</v>
      </c>
      <c r="B133" s="427"/>
      <c r="C133" s="427"/>
      <c r="D133" s="427"/>
      <c r="E133" s="428"/>
      <c r="F133" s="566" t="s">
        <v>465</v>
      </c>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7"/>
      <c r="AE133" s="567"/>
      <c r="AF133" s="567"/>
      <c r="AG133" s="567"/>
      <c r="AH133" s="567"/>
      <c r="AI133" s="567"/>
      <c r="AJ133" s="567"/>
      <c r="AK133" s="567"/>
      <c r="AL133" s="567"/>
      <c r="AM133" s="567"/>
      <c r="AN133" s="567"/>
      <c r="AO133" s="567"/>
      <c r="AP133" s="567"/>
      <c r="AQ133" s="567"/>
      <c r="AR133" s="567"/>
      <c r="AS133" s="567"/>
      <c r="AT133" s="567"/>
      <c r="AU133" s="567"/>
      <c r="AV133" s="567"/>
      <c r="AW133" s="567"/>
      <c r="AX133" s="568"/>
    </row>
    <row r="134" spans="1:50" ht="21" customHeight="1">
      <c r="A134" s="551" t="s">
        <v>42</v>
      </c>
      <c r="B134" s="552"/>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3"/>
    </row>
    <row r="135" spans="1:50" ht="60" customHeight="1" thickBot="1">
      <c r="A135" s="605" t="s">
        <v>469</v>
      </c>
      <c r="B135" s="606"/>
      <c r="C135" s="606"/>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7"/>
    </row>
    <row r="136" spans="1:50" ht="19.7" customHeight="1">
      <c r="A136" s="536" t="s">
        <v>37</v>
      </c>
      <c r="B136" s="537"/>
      <c r="C136" s="537"/>
      <c r="D136" s="537"/>
      <c r="E136" s="537"/>
      <c r="F136" s="537"/>
      <c r="G136" s="537"/>
      <c r="H136" s="537"/>
      <c r="I136" s="537"/>
      <c r="J136" s="537"/>
      <c r="K136" s="537"/>
      <c r="L136" s="537"/>
      <c r="M136" s="537"/>
      <c r="N136" s="537"/>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c r="AJ136" s="537"/>
      <c r="AK136" s="537"/>
      <c r="AL136" s="537"/>
      <c r="AM136" s="537"/>
      <c r="AN136" s="537"/>
      <c r="AO136" s="537"/>
      <c r="AP136" s="537"/>
      <c r="AQ136" s="537"/>
      <c r="AR136" s="537"/>
      <c r="AS136" s="537"/>
      <c r="AT136" s="537"/>
      <c r="AU136" s="537"/>
      <c r="AV136" s="537"/>
      <c r="AW136" s="537"/>
      <c r="AX136" s="538"/>
    </row>
    <row r="137" spans="1:50" ht="19.899999999999999" customHeight="1">
      <c r="A137" s="399" t="s">
        <v>224</v>
      </c>
      <c r="B137" s="400"/>
      <c r="C137" s="400"/>
      <c r="D137" s="400"/>
      <c r="E137" s="400"/>
      <c r="F137" s="400"/>
      <c r="G137" s="413" t="s">
        <v>376</v>
      </c>
      <c r="H137" s="414"/>
      <c r="I137" s="414"/>
      <c r="J137" s="414"/>
      <c r="K137" s="414"/>
      <c r="L137" s="414"/>
      <c r="M137" s="414"/>
      <c r="N137" s="414"/>
      <c r="O137" s="414"/>
      <c r="P137" s="415"/>
      <c r="Q137" s="400" t="s">
        <v>225</v>
      </c>
      <c r="R137" s="400"/>
      <c r="S137" s="400"/>
      <c r="T137" s="400"/>
      <c r="U137" s="400"/>
      <c r="V137" s="400"/>
      <c r="W137" s="429" t="s">
        <v>375</v>
      </c>
      <c r="X137" s="414"/>
      <c r="Y137" s="414"/>
      <c r="Z137" s="414"/>
      <c r="AA137" s="414"/>
      <c r="AB137" s="414"/>
      <c r="AC137" s="414"/>
      <c r="AD137" s="414"/>
      <c r="AE137" s="414"/>
      <c r="AF137" s="415"/>
      <c r="AG137" s="400" t="s">
        <v>226</v>
      </c>
      <c r="AH137" s="400"/>
      <c r="AI137" s="400"/>
      <c r="AJ137" s="400"/>
      <c r="AK137" s="400"/>
      <c r="AL137" s="400"/>
      <c r="AM137" s="396" t="s">
        <v>375</v>
      </c>
      <c r="AN137" s="397"/>
      <c r="AO137" s="397"/>
      <c r="AP137" s="397"/>
      <c r="AQ137" s="397"/>
      <c r="AR137" s="397"/>
      <c r="AS137" s="397"/>
      <c r="AT137" s="397"/>
      <c r="AU137" s="397"/>
      <c r="AV137" s="398"/>
      <c r="AW137" s="12"/>
      <c r="AX137" s="13"/>
    </row>
    <row r="138" spans="1:50" ht="19.899999999999999" customHeight="1" thickBot="1">
      <c r="A138" s="401" t="s">
        <v>227</v>
      </c>
      <c r="B138" s="402"/>
      <c r="C138" s="402"/>
      <c r="D138" s="402"/>
      <c r="E138" s="402"/>
      <c r="F138" s="402"/>
      <c r="G138" s="416" t="s">
        <v>381</v>
      </c>
      <c r="H138" s="417"/>
      <c r="I138" s="417"/>
      <c r="J138" s="417"/>
      <c r="K138" s="417"/>
      <c r="L138" s="417"/>
      <c r="M138" s="417"/>
      <c r="N138" s="417"/>
      <c r="O138" s="417"/>
      <c r="P138" s="418"/>
      <c r="Q138" s="402" t="s">
        <v>228</v>
      </c>
      <c r="R138" s="402"/>
      <c r="S138" s="402"/>
      <c r="T138" s="402"/>
      <c r="U138" s="402"/>
      <c r="V138" s="402"/>
      <c r="W138" s="416" t="s">
        <v>382</v>
      </c>
      <c r="X138" s="417"/>
      <c r="Y138" s="417"/>
      <c r="Z138" s="417"/>
      <c r="AA138" s="417"/>
      <c r="AB138" s="417"/>
      <c r="AC138" s="417"/>
      <c r="AD138" s="417"/>
      <c r="AE138" s="417"/>
      <c r="AF138" s="418"/>
      <c r="AG138" s="572"/>
      <c r="AH138" s="573"/>
      <c r="AI138" s="573"/>
      <c r="AJ138" s="573"/>
      <c r="AK138" s="573"/>
      <c r="AL138" s="573"/>
      <c r="AM138" s="608"/>
      <c r="AN138" s="609"/>
      <c r="AO138" s="609"/>
      <c r="AP138" s="609"/>
      <c r="AQ138" s="609"/>
      <c r="AR138" s="609"/>
      <c r="AS138" s="609"/>
      <c r="AT138" s="609"/>
      <c r="AU138" s="609"/>
      <c r="AV138" s="610"/>
      <c r="AW138" s="28"/>
      <c r="AX138" s="29"/>
    </row>
    <row r="139" spans="1:50" ht="23.65" customHeight="1">
      <c r="A139" s="554" t="s">
        <v>28</v>
      </c>
      <c r="B139" s="555"/>
      <c r="C139" s="555"/>
      <c r="D139" s="555"/>
      <c r="E139" s="555"/>
      <c r="F139" s="55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9"/>
      <c r="B140" s="460"/>
      <c r="C140" s="460"/>
      <c r="D140" s="460"/>
      <c r="E140" s="460"/>
      <c r="F140" s="46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9"/>
      <c r="B141" s="460"/>
      <c r="C141" s="460"/>
      <c r="D141" s="460"/>
      <c r="E141" s="460"/>
      <c r="F141" s="46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9"/>
      <c r="B142" s="460"/>
      <c r="C142" s="460"/>
      <c r="D142" s="460"/>
      <c r="E142" s="460"/>
      <c r="F142" s="46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9"/>
      <c r="B143" s="460"/>
      <c r="C143" s="460"/>
      <c r="D143" s="460"/>
      <c r="E143" s="460"/>
      <c r="F143" s="46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9"/>
      <c r="B144" s="460"/>
      <c r="C144" s="460"/>
      <c r="D144" s="460"/>
      <c r="E144" s="460"/>
      <c r="F144" s="46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9"/>
      <c r="B145" s="460"/>
      <c r="C145" s="460"/>
      <c r="D145" s="460"/>
      <c r="E145" s="460"/>
      <c r="F145" s="46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9"/>
      <c r="B146" s="460"/>
      <c r="C146" s="460"/>
      <c r="D146" s="460"/>
      <c r="E146" s="460"/>
      <c r="F146" s="46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9"/>
      <c r="B147" s="460"/>
      <c r="C147" s="460"/>
      <c r="D147" s="460"/>
      <c r="E147" s="460"/>
      <c r="F147" s="46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9"/>
      <c r="B148" s="460"/>
      <c r="C148" s="460"/>
      <c r="D148" s="460"/>
      <c r="E148" s="460"/>
      <c r="F148" s="46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9"/>
      <c r="B149" s="460"/>
      <c r="C149" s="460"/>
      <c r="D149" s="460"/>
      <c r="E149" s="460"/>
      <c r="F149" s="46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9"/>
      <c r="B150" s="460"/>
      <c r="C150" s="460"/>
      <c r="D150" s="460"/>
      <c r="E150" s="460"/>
      <c r="F150" s="46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9"/>
      <c r="B151" s="460"/>
      <c r="C151" s="460"/>
      <c r="D151" s="460"/>
      <c r="E151" s="460"/>
      <c r="F151" s="46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9"/>
      <c r="B152" s="460"/>
      <c r="C152" s="460"/>
      <c r="D152" s="460"/>
      <c r="E152" s="460"/>
      <c r="F152" s="46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9"/>
      <c r="B153" s="460"/>
      <c r="C153" s="460"/>
      <c r="D153" s="460"/>
      <c r="E153" s="460"/>
      <c r="F153" s="46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9"/>
      <c r="B154" s="460"/>
      <c r="C154" s="460"/>
      <c r="D154" s="460"/>
      <c r="E154" s="460"/>
      <c r="F154" s="46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9"/>
      <c r="B155" s="460"/>
      <c r="C155" s="460"/>
      <c r="D155" s="460"/>
      <c r="E155" s="460"/>
      <c r="F155" s="46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9"/>
      <c r="B156" s="460"/>
      <c r="C156" s="460"/>
      <c r="D156" s="460"/>
      <c r="E156" s="460"/>
      <c r="F156" s="46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9"/>
      <c r="B157" s="460"/>
      <c r="C157" s="460"/>
      <c r="D157" s="460"/>
      <c r="E157" s="460"/>
      <c r="F157" s="46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9"/>
      <c r="B158" s="460"/>
      <c r="C158" s="460"/>
      <c r="D158" s="460"/>
      <c r="E158" s="460"/>
      <c r="F158" s="46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9"/>
      <c r="B159" s="460"/>
      <c r="C159" s="460"/>
      <c r="D159" s="460"/>
      <c r="E159" s="460"/>
      <c r="F159" s="46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9"/>
      <c r="B160" s="460"/>
      <c r="C160" s="460"/>
      <c r="D160" s="460"/>
      <c r="E160" s="460"/>
      <c r="F160" s="46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9"/>
      <c r="B161" s="460"/>
      <c r="C161" s="460"/>
      <c r="D161" s="460"/>
      <c r="E161" s="460"/>
      <c r="F161" s="46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9"/>
      <c r="B162" s="460"/>
      <c r="C162" s="460"/>
      <c r="D162" s="460"/>
      <c r="E162" s="460"/>
      <c r="F162" s="46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9"/>
      <c r="B163" s="460"/>
      <c r="C163" s="460"/>
      <c r="D163" s="460"/>
      <c r="E163" s="460"/>
      <c r="F163" s="46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59"/>
      <c r="B164" s="460"/>
      <c r="C164" s="460"/>
      <c r="D164" s="460"/>
      <c r="E164" s="460"/>
      <c r="F164" s="46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59"/>
      <c r="B165" s="460"/>
      <c r="C165" s="460"/>
      <c r="D165" s="460"/>
      <c r="E165" s="460"/>
      <c r="F165" s="46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59"/>
      <c r="B166" s="460"/>
      <c r="C166" s="460"/>
      <c r="D166" s="460"/>
      <c r="E166" s="460"/>
      <c r="F166" s="46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59"/>
      <c r="B167" s="460"/>
      <c r="C167" s="460"/>
      <c r="D167" s="460"/>
      <c r="E167" s="460"/>
      <c r="F167" s="46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9"/>
      <c r="B168" s="460"/>
      <c r="C168" s="460"/>
      <c r="D168" s="460"/>
      <c r="E168" s="460"/>
      <c r="F168" s="46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59"/>
      <c r="B169" s="460"/>
      <c r="C169" s="460"/>
      <c r="D169" s="460"/>
      <c r="E169" s="460"/>
      <c r="F169" s="46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59"/>
      <c r="B170" s="460"/>
      <c r="C170" s="460"/>
      <c r="D170" s="460"/>
      <c r="E170" s="460"/>
      <c r="F170" s="46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59"/>
      <c r="B171" s="460"/>
      <c r="C171" s="460"/>
      <c r="D171" s="460"/>
      <c r="E171" s="460"/>
      <c r="F171" s="46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9"/>
      <c r="B172" s="460"/>
      <c r="C172" s="460"/>
      <c r="D172" s="460"/>
      <c r="E172" s="460"/>
      <c r="F172" s="46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9"/>
      <c r="B173" s="460"/>
      <c r="C173" s="460"/>
      <c r="D173" s="460"/>
      <c r="E173" s="460"/>
      <c r="F173" s="46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9"/>
      <c r="B174" s="460"/>
      <c r="C174" s="460"/>
      <c r="D174" s="460"/>
      <c r="E174" s="460"/>
      <c r="F174" s="46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59"/>
      <c r="B175" s="460"/>
      <c r="C175" s="460"/>
      <c r="D175" s="460"/>
      <c r="E175" s="460"/>
      <c r="F175" s="46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59"/>
      <c r="B176" s="460"/>
      <c r="C176" s="460"/>
      <c r="D176" s="460"/>
      <c r="E176" s="460"/>
      <c r="F176" s="46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7"/>
      <c r="B177" s="558"/>
      <c r="C177" s="558"/>
      <c r="D177" s="558"/>
      <c r="E177" s="558"/>
      <c r="F177" s="55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1" t="s">
        <v>34</v>
      </c>
      <c r="B178" s="532"/>
      <c r="C178" s="532"/>
      <c r="D178" s="532"/>
      <c r="E178" s="532"/>
      <c r="F178" s="533"/>
      <c r="G178" s="380" t="s">
        <v>392</v>
      </c>
      <c r="H178" s="539"/>
      <c r="I178" s="539"/>
      <c r="J178" s="539"/>
      <c r="K178" s="539"/>
      <c r="L178" s="539"/>
      <c r="M178" s="539"/>
      <c r="N178" s="539"/>
      <c r="O178" s="539"/>
      <c r="P178" s="539"/>
      <c r="Q178" s="539"/>
      <c r="R178" s="539"/>
      <c r="S178" s="539"/>
      <c r="T178" s="539"/>
      <c r="U178" s="539"/>
      <c r="V178" s="539"/>
      <c r="W178" s="539"/>
      <c r="X178" s="539"/>
      <c r="Y178" s="539"/>
      <c r="Z178" s="539"/>
      <c r="AA178" s="539"/>
      <c r="AB178" s="540"/>
      <c r="AC178" s="380" t="s">
        <v>369</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c r="A179" s="119"/>
      <c r="B179" s="534"/>
      <c r="C179" s="534"/>
      <c r="D179" s="534"/>
      <c r="E179" s="534"/>
      <c r="F179" s="535"/>
      <c r="G179" s="384" t="s">
        <v>19</v>
      </c>
      <c r="H179" s="385"/>
      <c r="I179" s="385"/>
      <c r="J179" s="385"/>
      <c r="K179" s="385"/>
      <c r="L179" s="386" t="s">
        <v>20</v>
      </c>
      <c r="M179" s="385"/>
      <c r="N179" s="385"/>
      <c r="O179" s="385"/>
      <c r="P179" s="385"/>
      <c r="Q179" s="385"/>
      <c r="R179" s="385"/>
      <c r="S179" s="385"/>
      <c r="T179" s="385"/>
      <c r="U179" s="385"/>
      <c r="V179" s="385"/>
      <c r="W179" s="385"/>
      <c r="X179" s="387"/>
      <c r="Y179" s="388" t="s">
        <v>21</v>
      </c>
      <c r="Z179" s="389"/>
      <c r="AA179" s="389"/>
      <c r="AB179" s="390"/>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8" t="s">
        <v>21</v>
      </c>
      <c r="AV179" s="389"/>
      <c r="AW179" s="389"/>
      <c r="AX179" s="391"/>
    </row>
    <row r="180" spans="1:50" ht="30" customHeight="1">
      <c r="A180" s="119"/>
      <c r="B180" s="534"/>
      <c r="C180" s="534"/>
      <c r="D180" s="534"/>
      <c r="E180" s="534"/>
      <c r="F180" s="535"/>
      <c r="G180" s="88" t="s">
        <v>470</v>
      </c>
      <c r="H180" s="89"/>
      <c r="I180" s="89"/>
      <c r="J180" s="89"/>
      <c r="K180" s="90"/>
      <c r="L180" s="393" t="s">
        <v>471</v>
      </c>
      <c r="M180" s="394"/>
      <c r="N180" s="394"/>
      <c r="O180" s="394"/>
      <c r="P180" s="394"/>
      <c r="Q180" s="394"/>
      <c r="R180" s="394"/>
      <c r="S180" s="394"/>
      <c r="T180" s="394"/>
      <c r="U180" s="394"/>
      <c r="V180" s="394"/>
      <c r="W180" s="394"/>
      <c r="X180" s="395"/>
      <c r="Y180" s="94">
        <v>290</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2"/>
    </row>
    <row r="181" spans="1:50" ht="24.75" customHeight="1">
      <c r="A181" s="119"/>
      <c r="B181" s="534"/>
      <c r="C181" s="534"/>
      <c r="D181" s="534"/>
      <c r="E181" s="534"/>
      <c r="F181" s="535"/>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9"/>
      <c r="B182" s="534"/>
      <c r="C182" s="534"/>
      <c r="D182" s="534"/>
      <c r="E182" s="534"/>
      <c r="F182" s="535"/>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9"/>
      <c r="B183" s="534"/>
      <c r="C183" s="534"/>
      <c r="D183" s="534"/>
      <c r="E183" s="534"/>
      <c r="F183" s="535"/>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9"/>
      <c r="B184" s="534"/>
      <c r="C184" s="534"/>
      <c r="D184" s="534"/>
      <c r="E184" s="534"/>
      <c r="F184" s="535"/>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9"/>
      <c r="B185" s="534"/>
      <c r="C185" s="534"/>
      <c r="D185" s="534"/>
      <c r="E185" s="534"/>
      <c r="F185" s="535"/>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9"/>
      <c r="B186" s="534"/>
      <c r="C186" s="534"/>
      <c r="D186" s="534"/>
      <c r="E186" s="534"/>
      <c r="F186" s="535"/>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9"/>
      <c r="B187" s="534"/>
      <c r="C187" s="534"/>
      <c r="D187" s="534"/>
      <c r="E187" s="534"/>
      <c r="F187" s="535"/>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c r="A188" s="119"/>
      <c r="B188" s="534"/>
      <c r="C188" s="534"/>
      <c r="D188" s="534"/>
      <c r="E188" s="534"/>
      <c r="F188" s="535"/>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c r="A189" s="119"/>
      <c r="B189" s="534"/>
      <c r="C189" s="534"/>
      <c r="D189" s="534"/>
      <c r="E189" s="534"/>
      <c r="F189" s="535"/>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9"/>
      <c r="B190" s="534"/>
      <c r="C190" s="534"/>
      <c r="D190" s="534"/>
      <c r="E190" s="534"/>
      <c r="F190" s="535"/>
      <c r="G190" s="74" t="s">
        <v>22</v>
      </c>
      <c r="H190" s="75"/>
      <c r="I190" s="75"/>
      <c r="J190" s="75"/>
      <c r="K190" s="75"/>
      <c r="L190" s="76"/>
      <c r="M190" s="77"/>
      <c r="N190" s="77"/>
      <c r="O190" s="77"/>
      <c r="P190" s="77"/>
      <c r="Q190" s="77"/>
      <c r="R190" s="77"/>
      <c r="S190" s="77"/>
      <c r="T190" s="77"/>
      <c r="U190" s="77"/>
      <c r="V190" s="77"/>
      <c r="W190" s="77"/>
      <c r="X190" s="78"/>
      <c r="Y190" s="79">
        <f>SUM(Y180:AB189)</f>
        <v>290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45.75" customHeight="1">
      <c r="A191" s="119"/>
      <c r="B191" s="534"/>
      <c r="C191" s="534"/>
      <c r="D191" s="534"/>
      <c r="E191" s="534"/>
      <c r="F191" s="535"/>
      <c r="G191" s="380" t="s">
        <v>395</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359</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c r="A192" s="119"/>
      <c r="B192" s="534"/>
      <c r="C192" s="534"/>
      <c r="D192" s="534"/>
      <c r="E192" s="534"/>
      <c r="F192" s="535"/>
      <c r="G192" s="384" t="s">
        <v>19</v>
      </c>
      <c r="H192" s="385"/>
      <c r="I192" s="385"/>
      <c r="J192" s="385"/>
      <c r="K192" s="385"/>
      <c r="L192" s="386" t="s">
        <v>20</v>
      </c>
      <c r="M192" s="385"/>
      <c r="N192" s="385"/>
      <c r="O192" s="385"/>
      <c r="P192" s="385"/>
      <c r="Q192" s="385"/>
      <c r="R192" s="385"/>
      <c r="S192" s="385"/>
      <c r="T192" s="385"/>
      <c r="U192" s="385"/>
      <c r="V192" s="385"/>
      <c r="W192" s="385"/>
      <c r="X192" s="387"/>
      <c r="Y192" s="388" t="s">
        <v>21</v>
      </c>
      <c r="Z192" s="389"/>
      <c r="AA192" s="389"/>
      <c r="AB192" s="390"/>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8" t="s">
        <v>21</v>
      </c>
      <c r="AV192" s="389"/>
      <c r="AW192" s="389"/>
      <c r="AX192" s="391"/>
    </row>
    <row r="193" spans="1:50" ht="30" customHeight="1">
      <c r="A193" s="119"/>
      <c r="B193" s="534"/>
      <c r="C193" s="534"/>
      <c r="D193" s="534"/>
      <c r="E193" s="534"/>
      <c r="F193" s="535"/>
      <c r="G193" s="88" t="s">
        <v>402</v>
      </c>
      <c r="H193" s="89"/>
      <c r="I193" s="89"/>
      <c r="J193" s="89"/>
      <c r="K193" s="90"/>
      <c r="L193" s="91" t="s">
        <v>396</v>
      </c>
      <c r="M193" s="92"/>
      <c r="N193" s="92"/>
      <c r="O193" s="92"/>
      <c r="P193" s="92"/>
      <c r="Q193" s="92"/>
      <c r="R193" s="92"/>
      <c r="S193" s="92"/>
      <c r="T193" s="92"/>
      <c r="U193" s="92"/>
      <c r="V193" s="92"/>
      <c r="W193" s="92"/>
      <c r="X193" s="93"/>
      <c r="Y193" s="94">
        <v>93</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2"/>
    </row>
    <row r="194" spans="1:50" ht="30" customHeight="1">
      <c r="A194" s="119"/>
      <c r="B194" s="534"/>
      <c r="C194" s="534"/>
      <c r="D194" s="534"/>
      <c r="E194" s="534"/>
      <c r="F194" s="535"/>
      <c r="G194" s="65" t="s">
        <v>402</v>
      </c>
      <c r="H194" s="66"/>
      <c r="I194" s="66"/>
      <c r="J194" s="66"/>
      <c r="K194" s="67"/>
      <c r="L194" s="68" t="s">
        <v>397</v>
      </c>
      <c r="M194" s="69"/>
      <c r="N194" s="69"/>
      <c r="O194" s="69"/>
      <c r="P194" s="69"/>
      <c r="Q194" s="69"/>
      <c r="R194" s="69"/>
      <c r="S194" s="69"/>
      <c r="T194" s="69"/>
      <c r="U194" s="69"/>
      <c r="V194" s="69"/>
      <c r="W194" s="69"/>
      <c r="X194" s="70"/>
      <c r="Y194" s="71">
        <v>89</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30" customHeight="1">
      <c r="A195" s="119"/>
      <c r="B195" s="534"/>
      <c r="C195" s="534"/>
      <c r="D195" s="534"/>
      <c r="E195" s="534"/>
      <c r="F195" s="535"/>
      <c r="G195" s="65" t="s">
        <v>402</v>
      </c>
      <c r="H195" s="66"/>
      <c r="I195" s="66"/>
      <c r="J195" s="66"/>
      <c r="K195" s="67"/>
      <c r="L195" s="68" t="s">
        <v>398</v>
      </c>
      <c r="M195" s="69"/>
      <c r="N195" s="69"/>
      <c r="O195" s="69"/>
      <c r="P195" s="69"/>
      <c r="Q195" s="69"/>
      <c r="R195" s="69"/>
      <c r="S195" s="69"/>
      <c r="T195" s="69"/>
      <c r="U195" s="69"/>
      <c r="V195" s="69"/>
      <c r="W195" s="69"/>
      <c r="X195" s="70"/>
      <c r="Y195" s="71">
        <v>38</v>
      </c>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30" customHeight="1">
      <c r="A196" s="119"/>
      <c r="B196" s="534"/>
      <c r="C196" s="534"/>
      <c r="D196" s="534"/>
      <c r="E196" s="534"/>
      <c r="F196" s="535"/>
      <c r="G196" s="65" t="s">
        <v>402</v>
      </c>
      <c r="H196" s="66"/>
      <c r="I196" s="66"/>
      <c r="J196" s="66"/>
      <c r="K196" s="67"/>
      <c r="L196" s="68" t="s">
        <v>399</v>
      </c>
      <c r="M196" s="69"/>
      <c r="N196" s="69"/>
      <c r="O196" s="69"/>
      <c r="P196" s="69"/>
      <c r="Q196" s="69"/>
      <c r="R196" s="69"/>
      <c r="S196" s="69"/>
      <c r="T196" s="69"/>
      <c r="U196" s="69"/>
      <c r="V196" s="69"/>
      <c r="W196" s="69"/>
      <c r="X196" s="70"/>
      <c r="Y196" s="71">
        <v>32</v>
      </c>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30" customHeight="1">
      <c r="A197" s="119"/>
      <c r="B197" s="534"/>
      <c r="C197" s="534"/>
      <c r="D197" s="534"/>
      <c r="E197" s="534"/>
      <c r="F197" s="535"/>
      <c r="G197" s="65" t="s">
        <v>402</v>
      </c>
      <c r="H197" s="66"/>
      <c r="I197" s="66"/>
      <c r="J197" s="66"/>
      <c r="K197" s="67"/>
      <c r="L197" s="68" t="s">
        <v>400</v>
      </c>
      <c r="M197" s="69"/>
      <c r="N197" s="69"/>
      <c r="O197" s="69"/>
      <c r="P197" s="69"/>
      <c r="Q197" s="69"/>
      <c r="R197" s="69"/>
      <c r="S197" s="69"/>
      <c r="T197" s="69"/>
      <c r="U197" s="69"/>
      <c r="V197" s="69"/>
      <c r="W197" s="69"/>
      <c r="X197" s="70"/>
      <c r="Y197" s="71">
        <v>24</v>
      </c>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30" customHeight="1">
      <c r="A198" s="119"/>
      <c r="B198" s="534"/>
      <c r="C198" s="534"/>
      <c r="D198" s="534"/>
      <c r="E198" s="534"/>
      <c r="F198" s="535"/>
      <c r="G198" s="65" t="s">
        <v>402</v>
      </c>
      <c r="H198" s="66"/>
      <c r="I198" s="66"/>
      <c r="J198" s="66"/>
      <c r="K198" s="67"/>
      <c r="L198" s="68" t="s">
        <v>401</v>
      </c>
      <c r="M198" s="69"/>
      <c r="N198" s="69"/>
      <c r="O198" s="69"/>
      <c r="P198" s="69"/>
      <c r="Q198" s="69"/>
      <c r="R198" s="69"/>
      <c r="S198" s="69"/>
      <c r="T198" s="69"/>
      <c r="U198" s="69"/>
      <c r="V198" s="69"/>
      <c r="W198" s="69"/>
      <c r="X198" s="70"/>
      <c r="Y198" s="71">
        <v>8</v>
      </c>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9"/>
      <c r="B199" s="534"/>
      <c r="C199" s="534"/>
      <c r="D199" s="534"/>
      <c r="E199" s="534"/>
      <c r="F199" s="535"/>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19"/>
      <c r="B200" s="534"/>
      <c r="C200" s="534"/>
      <c r="D200" s="534"/>
      <c r="E200" s="534"/>
      <c r="F200" s="535"/>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19"/>
      <c r="B201" s="534"/>
      <c r="C201" s="534"/>
      <c r="D201" s="534"/>
      <c r="E201" s="534"/>
      <c r="F201" s="535"/>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c r="A202" s="119"/>
      <c r="B202" s="534"/>
      <c r="C202" s="534"/>
      <c r="D202" s="534"/>
      <c r="E202" s="534"/>
      <c r="F202" s="535"/>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9"/>
      <c r="B203" s="534"/>
      <c r="C203" s="534"/>
      <c r="D203" s="534"/>
      <c r="E203" s="534"/>
      <c r="F203" s="535"/>
      <c r="G203" s="74" t="s">
        <v>22</v>
      </c>
      <c r="H203" s="75"/>
      <c r="I203" s="75"/>
      <c r="J203" s="75"/>
      <c r="K203" s="75"/>
      <c r="L203" s="76"/>
      <c r="M203" s="77"/>
      <c r="N203" s="77"/>
      <c r="O203" s="77"/>
      <c r="P203" s="77"/>
      <c r="Q203" s="77"/>
      <c r="R203" s="77"/>
      <c r="S203" s="77"/>
      <c r="T203" s="77"/>
      <c r="U203" s="77"/>
      <c r="V203" s="77"/>
      <c r="W203" s="77"/>
      <c r="X203" s="78"/>
      <c r="Y203" s="79">
        <f>SUM(Y193:AB202)</f>
        <v>284</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9"/>
      <c r="B204" s="534"/>
      <c r="C204" s="534"/>
      <c r="D204" s="534"/>
      <c r="E204" s="534"/>
      <c r="F204" s="535"/>
      <c r="G204" s="380" t="s">
        <v>488</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360</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c r="A205" s="119"/>
      <c r="B205" s="534"/>
      <c r="C205" s="534"/>
      <c r="D205" s="534"/>
      <c r="E205" s="534"/>
      <c r="F205" s="535"/>
      <c r="G205" s="384" t="s">
        <v>19</v>
      </c>
      <c r="H205" s="385"/>
      <c r="I205" s="385"/>
      <c r="J205" s="385"/>
      <c r="K205" s="385"/>
      <c r="L205" s="386" t="s">
        <v>20</v>
      </c>
      <c r="M205" s="385"/>
      <c r="N205" s="385"/>
      <c r="O205" s="385"/>
      <c r="P205" s="385"/>
      <c r="Q205" s="385"/>
      <c r="R205" s="385"/>
      <c r="S205" s="385"/>
      <c r="T205" s="385"/>
      <c r="U205" s="385"/>
      <c r="V205" s="385"/>
      <c r="W205" s="385"/>
      <c r="X205" s="387"/>
      <c r="Y205" s="388" t="s">
        <v>21</v>
      </c>
      <c r="Z205" s="389"/>
      <c r="AA205" s="389"/>
      <c r="AB205" s="390"/>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8" t="s">
        <v>21</v>
      </c>
      <c r="AV205" s="389"/>
      <c r="AW205" s="389"/>
      <c r="AX205" s="391"/>
    </row>
    <row r="206" spans="1:50" ht="30" customHeight="1">
      <c r="A206" s="119"/>
      <c r="B206" s="534"/>
      <c r="C206" s="534"/>
      <c r="D206" s="534"/>
      <c r="E206" s="534"/>
      <c r="F206" s="535"/>
      <c r="G206" s="88" t="s">
        <v>410</v>
      </c>
      <c r="H206" s="89"/>
      <c r="I206" s="89"/>
      <c r="J206" s="89"/>
      <c r="K206" s="90"/>
      <c r="L206" s="393" t="s">
        <v>393</v>
      </c>
      <c r="M206" s="394"/>
      <c r="N206" s="394"/>
      <c r="O206" s="394"/>
      <c r="P206" s="394"/>
      <c r="Q206" s="394"/>
      <c r="R206" s="394"/>
      <c r="S206" s="394"/>
      <c r="T206" s="394"/>
      <c r="U206" s="394"/>
      <c r="V206" s="394"/>
      <c r="W206" s="394"/>
      <c r="X206" s="395"/>
      <c r="Y206" s="94">
        <v>21</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2"/>
    </row>
    <row r="207" spans="1:50" ht="24.75" customHeight="1">
      <c r="A207" s="119"/>
      <c r="B207" s="534"/>
      <c r="C207" s="534"/>
      <c r="D207" s="534"/>
      <c r="E207" s="534"/>
      <c r="F207" s="535"/>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9"/>
      <c r="B208" s="534"/>
      <c r="C208" s="534"/>
      <c r="D208" s="534"/>
      <c r="E208" s="534"/>
      <c r="F208" s="535"/>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9"/>
      <c r="B209" s="534"/>
      <c r="C209" s="534"/>
      <c r="D209" s="534"/>
      <c r="E209" s="534"/>
      <c r="F209" s="535"/>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9"/>
      <c r="B210" s="534"/>
      <c r="C210" s="534"/>
      <c r="D210" s="534"/>
      <c r="E210" s="534"/>
      <c r="F210" s="535"/>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19"/>
      <c r="B211" s="534"/>
      <c r="C211" s="534"/>
      <c r="D211" s="534"/>
      <c r="E211" s="534"/>
      <c r="F211" s="535"/>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19"/>
      <c r="B212" s="534"/>
      <c r="C212" s="534"/>
      <c r="D212" s="534"/>
      <c r="E212" s="534"/>
      <c r="F212" s="535"/>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19"/>
      <c r="B213" s="534"/>
      <c r="C213" s="534"/>
      <c r="D213" s="534"/>
      <c r="E213" s="534"/>
      <c r="F213" s="535"/>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c r="A214" s="119"/>
      <c r="B214" s="534"/>
      <c r="C214" s="534"/>
      <c r="D214" s="534"/>
      <c r="E214" s="534"/>
      <c r="F214" s="535"/>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c r="A215" s="119"/>
      <c r="B215" s="534"/>
      <c r="C215" s="534"/>
      <c r="D215" s="534"/>
      <c r="E215" s="534"/>
      <c r="F215" s="535"/>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9"/>
      <c r="B216" s="534"/>
      <c r="C216" s="534"/>
      <c r="D216" s="534"/>
      <c r="E216" s="534"/>
      <c r="F216" s="535"/>
      <c r="G216" s="74" t="s">
        <v>22</v>
      </c>
      <c r="H216" s="75"/>
      <c r="I216" s="75"/>
      <c r="J216" s="75"/>
      <c r="K216" s="75"/>
      <c r="L216" s="76"/>
      <c r="M216" s="77"/>
      <c r="N216" s="77"/>
      <c r="O216" s="77"/>
      <c r="P216" s="77"/>
      <c r="Q216" s="77"/>
      <c r="R216" s="77"/>
      <c r="S216" s="77"/>
      <c r="T216" s="77"/>
      <c r="U216" s="77"/>
      <c r="V216" s="77"/>
      <c r="W216" s="77"/>
      <c r="X216" s="78"/>
      <c r="Y216" s="79">
        <f>SUM(Y206:AB215)</f>
        <v>21</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9"/>
      <c r="B217" s="534"/>
      <c r="C217" s="534"/>
      <c r="D217" s="534"/>
      <c r="E217" s="534"/>
      <c r="F217" s="535"/>
      <c r="G217" s="380" t="s">
        <v>361</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362</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c r="A218" s="119"/>
      <c r="B218" s="534"/>
      <c r="C218" s="534"/>
      <c r="D218" s="534"/>
      <c r="E218" s="534"/>
      <c r="F218" s="535"/>
      <c r="G218" s="384" t="s">
        <v>19</v>
      </c>
      <c r="H218" s="385"/>
      <c r="I218" s="385"/>
      <c r="J218" s="385"/>
      <c r="K218" s="385"/>
      <c r="L218" s="386" t="s">
        <v>20</v>
      </c>
      <c r="M218" s="385"/>
      <c r="N218" s="385"/>
      <c r="O218" s="385"/>
      <c r="P218" s="385"/>
      <c r="Q218" s="385"/>
      <c r="R218" s="385"/>
      <c r="S218" s="385"/>
      <c r="T218" s="385"/>
      <c r="U218" s="385"/>
      <c r="V218" s="385"/>
      <c r="W218" s="385"/>
      <c r="X218" s="387"/>
      <c r="Y218" s="388" t="s">
        <v>21</v>
      </c>
      <c r="Z218" s="389"/>
      <c r="AA218" s="389"/>
      <c r="AB218" s="390"/>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8" t="s">
        <v>21</v>
      </c>
      <c r="AV218" s="389"/>
      <c r="AW218" s="389"/>
      <c r="AX218" s="391"/>
    </row>
    <row r="219" spans="1:50" ht="24.75" customHeight="1">
      <c r="A219" s="119"/>
      <c r="B219" s="534"/>
      <c r="C219" s="534"/>
      <c r="D219" s="534"/>
      <c r="E219" s="534"/>
      <c r="F219" s="535"/>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2"/>
    </row>
    <row r="220" spans="1:50" ht="24.75" customHeight="1">
      <c r="A220" s="119"/>
      <c r="B220" s="534"/>
      <c r="C220" s="534"/>
      <c r="D220" s="534"/>
      <c r="E220" s="534"/>
      <c r="F220" s="535"/>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19"/>
      <c r="B221" s="534"/>
      <c r="C221" s="534"/>
      <c r="D221" s="534"/>
      <c r="E221" s="534"/>
      <c r="F221" s="535"/>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19"/>
      <c r="B222" s="534"/>
      <c r="C222" s="534"/>
      <c r="D222" s="534"/>
      <c r="E222" s="534"/>
      <c r="F222" s="535"/>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19"/>
      <c r="B223" s="534"/>
      <c r="C223" s="534"/>
      <c r="D223" s="534"/>
      <c r="E223" s="534"/>
      <c r="F223" s="535"/>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19"/>
      <c r="B224" s="534"/>
      <c r="C224" s="534"/>
      <c r="D224" s="534"/>
      <c r="E224" s="534"/>
      <c r="F224" s="535"/>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19"/>
      <c r="B225" s="534"/>
      <c r="C225" s="534"/>
      <c r="D225" s="534"/>
      <c r="E225" s="534"/>
      <c r="F225" s="535"/>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19"/>
      <c r="B226" s="534"/>
      <c r="C226" s="534"/>
      <c r="D226" s="534"/>
      <c r="E226" s="534"/>
      <c r="F226" s="535"/>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c r="A227" s="119"/>
      <c r="B227" s="534"/>
      <c r="C227" s="534"/>
      <c r="D227" s="534"/>
      <c r="E227" s="534"/>
      <c r="F227" s="535"/>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c r="A228" s="119"/>
      <c r="B228" s="534"/>
      <c r="C228" s="534"/>
      <c r="D228" s="534"/>
      <c r="E228" s="534"/>
      <c r="F228" s="535"/>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9"/>
      <c r="B229" s="534"/>
      <c r="C229" s="534"/>
      <c r="D229" s="534"/>
      <c r="E229" s="534"/>
      <c r="F229" s="535"/>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c r="A230" s="377" t="s">
        <v>321</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9"/>
      <c r="AL230" s="33"/>
      <c r="AM230" s="33"/>
      <c r="AN230" s="33"/>
      <c r="AO230" s="33"/>
      <c r="AP230" s="33"/>
      <c r="AQ230" s="33"/>
      <c r="AR230" s="33"/>
      <c r="AS230" s="33"/>
      <c r="AT230" s="33"/>
      <c r="AU230" s="33"/>
      <c r="AV230" s="33"/>
      <c r="AW230" s="33"/>
      <c r="AX230" s="34"/>
    </row>
    <row r="231" spans="1:50" ht="24.75" hidden="1"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row r="233" spans="1:50" ht="13.5" customHeight="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ustomHeight="1">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7.7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7.75" customHeight="1">
      <c r="A236" s="103">
        <v>1</v>
      </c>
      <c r="B236" s="103">
        <v>1</v>
      </c>
      <c r="C236" s="108" t="s">
        <v>472</v>
      </c>
      <c r="D236" s="104"/>
      <c r="E236" s="104"/>
      <c r="F236" s="104"/>
      <c r="G236" s="104"/>
      <c r="H236" s="104"/>
      <c r="I236" s="104"/>
      <c r="J236" s="104"/>
      <c r="K236" s="104"/>
      <c r="L236" s="104"/>
      <c r="M236" s="108" t="s">
        <v>473</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290</v>
      </c>
      <c r="AL236" s="106"/>
      <c r="AM236" s="106"/>
      <c r="AN236" s="106"/>
      <c r="AO236" s="106"/>
      <c r="AP236" s="107"/>
      <c r="AQ236" s="108" t="s">
        <v>484</v>
      </c>
      <c r="AR236" s="104"/>
      <c r="AS236" s="104"/>
      <c r="AT236" s="104"/>
      <c r="AU236" s="105" t="s">
        <v>485</v>
      </c>
      <c r="AV236" s="106"/>
      <c r="AW236" s="106"/>
      <c r="AX236" s="107"/>
    </row>
    <row r="237" spans="1:50" ht="27.75" customHeight="1">
      <c r="A237" s="103">
        <v>2</v>
      </c>
      <c r="B237" s="103">
        <v>1</v>
      </c>
      <c r="C237" s="108" t="s">
        <v>474</v>
      </c>
      <c r="D237" s="104"/>
      <c r="E237" s="104"/>
      <c r="F237" s="104"/>
      <c r="G237" s="104"/>
      <c r="H237" s="104"/>
      <c r="I237" s="104"/>
      <c r="J237" s="104"/>
      <c r="K237" s="104"/>
      <c r="L237" s="104"/>
      <c r="M237" s="108" t="s">
        <v>473</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180</v>
      </c>
      <c r="AL237" s="106"/>
      <c r="AM237" s="106"/>
      <c r="AN237" s="106"/>
      <c r="AO237" s="106"/>
      <c r="AP237" s="107"/>
      <c r="AQ237" s="108" t="s">
        <v>484</v>
      </c>
      <c r="AR237" s="104"/>
      <c r="AS237" s="104"/>
      <c r="AT237" s="104"/>
      <c r="AU237" s="105" t="s">
        <v>486</v>
      </c>
      <c r="AV237" s="106"/>
      <c r="AW237" s="106"/>
      <c r="AX237" s="107"/>
    </row>
    <row r="238" spans="1:50" ht="27.75" customHeight="1">
      <c r="A238" s="103">
        <v>3</v>
      </c>
      <c r="B238" s="103">
        <v>1</v>
      </c>
      <c r="C238" s="108" t="s">
        <v>475</v>
      </c>
      <c r="D238" s="104"/>
      <c r="E238" s="104"/>
      <c r="F238" s="104"/>
      <c r="G238" s="104"/>
      <c r="H238" s="104"/>
      <c r="I238" s="104"/>
      <c r="J238" s="104"/>
      <c r="K238" s="104"/>
      <c r="L238" s="104"/>
      <c r="M238" s="114" t="s">
        <v>473</v>
      </c>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105">
        <v>168</v>
      </c>
      <c r="AL238" s="106"/>
      <c r="AM238" s="106"/>
      <c r="AN238" s="106"/>
      <c r="AO238" s="106"/>
      <c r="AP238" s="107"/>
      <c r="AQ238" s="108" t="s">
        <v>484</v>
      </c>
      <c r="AR238" s="104"/>
      <c r="AS238" s="104"/>
      <c r="AT238" s="104"/>
      <c r="AU238" s="105" t="s">
        <v>486</v>
      </c>
      <c r="AV238" s="106"/>
      <c r="AW238" s="106"/>
      <c r="AX238" s="107"/>
    </row>
    <row r="239" spans="1:50" ht="27.75" customHeight="1">
      <c r="A239" s="103">
        <v>4</v>
      </c>
      <c r="B239" s="103">
        <v>1</v>
      </c>
      <c r="C239" s="108" t="s">
        <v>476</v>
      </c>
      <c r="D239" s="104"/>
      <c r="E239" s="104"/>
      <c r="F239" s="104"/>
      <c r="G239" s="104"/>
      <c r="H239" s="104"/>
      <c r="I239" s="104"/>
      <c r="J239" s="104"/>
      <c r="K239" s="104"/>
      <c r="L239" s="104"/>
      <c r="M239" s="108" t="s">
        <v>473</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2</v>
      </c>
      <c r="AL239" s="106"/>
      <c r="AM239" s="106"/>
      <c r="AN239" s="106"/>
      <c r="AO239" s="106"/>
      <c r="AP239" s="107"/>
      <c r="AQ239" s="108" t="s">
        <v>485</v>
      </c>
      <c r="AR239" s="104"/>
      <c r="AS239" s="104"/>
      <c r="AT239" s="104"/>
      <c r="AU239" s="105" t="s">
        <v>486</v>
      </c>
      <c r="AV239" s="106"/>
      <c r="AW239" s="106"/>
      <c r="AX239" s="107"/>
    </row>
    <row r="240" spans="1:50" ht="27.75" customHeight="1">
      <c r="A240" s="103">
        <v>5</v>
      </c>
      <c r="B240" s="103">
        <v>1</v>
      </c>
      <c r="C240" s="108" t="s">
        <v>477</v>
      </c>
      <c r="D240" s="104"/>
      <c r="E240" s="104"/>
      <c r="F240" s="104"/>
      <c r="G240" s="104"/>
      <c r="H240" s="104"/>
      <c r="I240" s="104"/>
      <c r="J240" s="104"/>
      <c r="K240" s="104"/>
      <c r="L240" s="104"/>
      <c r="M240" s="108" t="s">
        <v>473</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2</v>
      </c>
      <c r="AL240" s="106"/>
      <c r="AM240" s="106"/>
      <c r="AN240" s="106"/>
      <c r="AO240" s="106"/>
      <c r="AP240" s="107"/>
      <c r="AQ240" s="108" t="s">
        <v>484</v>
      </c>
      <c r="AR240" s="104"/>
      <c r="AS240" s="104"/>
      <c r="AT240" s="104"/>
      <c r="AU240" s="105" t="s">
        <v>486</v>
      </c>
      <c r="AV240" s="106"/>
      <c r="AW240" s="106"/>
      <c r="AX240" s="107"/>
    </row>
    <row r="241" spans="1:50" ht="27.75" customHeight="1">
      <c r="A241" s="103">
        <v>6</v>
      </c>
      <c r="B241" s="103">
        <v>1</v>
      </c>
      <c r="C241" s="108" t="s">
        <v>478</v>
      </c>
      <c r="D241" s="104"/>
      <c r="E241" s="104"/>
      <c r="F241" s="104"/>
      <c r="G241" s="104"/>
      <c r="H241" s="104"/>
      <c r="I241" s="104"/>
      <c r="J241" s="104"/>
      <c r="K241" s="104"/>
      <c r="L241" s="104"/>
      <c r="M241" s="108" t="s">
        <v>473</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1</v>
      </c>
      <c r="AL241" s="106"/>
      <c r="AM241" s="106"/>
      <c r="AN241" s="106"/>
      <c r="AO241" s="106"/>
      <c r="AP241" s="107"/>
      <c r="AQ241" s="108" t="s">
        <v>485</v>
      </c>
      <c r="AR241" s="104"/>
      <c r="AS241" s="104"/>
      <c r="AT241" s="104"/>
      <c r="AU241" s="105" t="s">
        <v>486</v>
      </c>
      <c r="AV241" s="106"/>
      <c r="AW241" s="106"/>
      <c r="AX241" s="107"/>
    </row>
    <row r="242" spans="1:50" ht="27.75" customHeight="1">
      <c r="A242" s="103">
        <v>7</v>
      </c>
      <c r="B242" s="103">
        <v>1</v>
      </c>
      <c r="C242" s="108" t="s">
        <v>479</v>
      </c>
      <c r="D242" s="104"/>
      <c r="E242" s="104"/>
      <c r="F242" s="104"/>
      <c r="G242" s="104"/>
      <c r="H242" s="104"/>
      <c r="I242" s="104"/>
      <c r="J242" s="104"/>
      <c r="K242" s="104"/>
      <c r="L242" s="104"/>
      <c r="M242" s="108" t="s">
        <v>473</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1</v>
      </c>
      <c r="AL242" s="106"/>
      <c r="AM242" s="106"/>
      <c r="AN242" s="106"/>
      <c r="AO242" s="106"/>
      <c r="AP242" s="107"/>
      <c r="AQ242" s="108" t="s">
        <v>484</v>
      </c>
      <c r="AR242" s="104"/>
      <c r="AS242" s="104"/>
      <c r="AT242" s="104"/>
      <c r="AU242" s="105" t="s">
        <v>486</v>
      </c>
      <c r="AV242" s="106"/>
      <c r="AW242" s="106"/>
      <c r="AX242" s="107"/>
    </row>
    <row r="243" spans="1:50" ht="27.75" customHeight="1">
      <c r="A243" s="103">
        <v>8</v>
      </c>
      <c r="B243" s="103">
        <v>1</v>
      </c>
      <c r="C243" s="108" t="s">
        <v>480</v>
      </c>
      <c r="D243" s="104"/>
      <c r="E243" s="104"/>
      <c r="F243" s="104"/>
      <c r="G243" s="104"/>
      <c r="H243" s="104"/>
      <c r="I243" s="104"/>
      <c r="J243" s="104"/>
      <c r="K243" s="104"/>
      <c r="L243" s="104"/>
      <c r="M243" s="108" t="s">
        <v>473</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1</v>
      </c>
      <c r="AL243" s="106"/>
      <c r="AM243" s="106"/>
      <c r="AN243" s="106"/>
      <c r="AO243" s="106"/>
      <c r="AP243" s="107"/>
      <c r="AQ243" s="108" t="s">
        <v>485</v>
      </c>
      <c r="AR243" s="104"/>
      <c r="AS243" s="104"/>
      <c r="AT243" s="104"/>
      <c r="AU243" s="105" t="s">
        <v>486</v>
      </c>
      <c r="AV243" s="106"/>
      <c r="AW243" s="106"/>
      <c r="AX243" s="107"/>
    </row>
    <row r="244" spans="1:50" ht="27.75" customHeight="1">
      <c r="A244" s="103">
        <v>9</v>
      </c>
      <c r="B244" s="103">
        <v>1</v>
      </c>
      <c r="C244" s="108" t="s">
        <v>481</v>
      </c>
      <c r="D244" s="104"/>
      <c r="E244" s="104"/>
      <c r="F244" s="104"/>
      <c r="G244" s="104"/>
      <c r="H244" s="104"/>
      <c r="I244" s="104"/>
      <c r="J244" s="104"/>
      <c r="K244" s="104"/>
      <c r="L244" s="104"/>
      <c r="M244" s="108" t="s">
        <v>473</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1</v>
      </c>
      <c r="AL244" s="106"/>
      <c r="AM244" s="106"/>
      <c r="AN244" s="106"/>
      <c r="AO244" s="106"/>
      <c r="AP244" s="107"/>
      <c r="AQ244" s="108" t="s">
        <v>484</v>
      </c>
      <c r="AR244" s="104"/>
      <c r="AS244" s="104"/>
      <c r="AT244" s="104"/>
      <c r="AU244" s="105" t="s">
        <v>484</v>
      </c>
      <c r="AV244" s="106"/>
      <c r="AW244" s="106"/>
      <c r="AX244" s="107"/>
    </row>
    <row r="245" spans="1:50" ht="27.75" customHeight="1">
      <c r="A245" s="103">
        <v>10</v>
      </c>
      <c r="B245" s="103">
        <v>1</v>
      </c>
      <c r="C245" s="108" t="s">
        <v>482</v>
      </c>
      <c r="D245" s="104"/>
      <c r="E245" s="104"/>
      <c r="F245" s="104"/>
      <c r="G245" s="104"/>
      <c r="H245" s="104"/>
      <c r="I245" s="104"/>
      <c r="J245" s="104"/>
      <c r="K245" s="104"/>
      <c r="L245" s="104"/>
      <c r="M245" s="108" t="s">
        <v>473</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1</v>
      </c>
      <c r="AL245" s="106"/>
      <c r="AM245" s="106"/>
      <c r="AN245" s="106"/>
      <c r="AO245" s="106"/>
      <c r="AP245" s="107"/>
      <c r="AQ245" s="108" t="s">
        <v>484</v>
      </c>
      <c r="AR245" s="104"/>
      <c r="AS245" s="104"/>
      <c r="AT245" s="104"/>
      <c r="AU245" s="105" t="s">
        <v>485</v>
      </c>
      <c r="AV245" s="106"/>
      <c r="AW245" s="106"/>
      <c r="AX245" s="107"/>
    </row>
    <row r="246" spans="1:50" ht="13.5"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13.5"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13.5"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13.5"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13.5"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13.5"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13.5"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13.5"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13.5"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13.5"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13.5"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13.5"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13.5"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13.5"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13.5"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13.5"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13.5"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13.5"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13.5"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13.5"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51.75" customHeight="1">
      <c r="A269" s="103">
        <v>1</v>
      </c>
      <c r="B269" s="103">
        <v>1</v>
      </c>
      <c r="C269" s="108" t="s">
        <v>428</v>
      </c>
      <c r="D269" s="104"/>
      <c r="E269" s="104"/>
      <c r="F269" s="104"/>
      <c r="G269" s="104"/>
      <c r="H269" s="104"/>
      <c r="I269" s="104"/>
      <c r="J269" s="104"/>
      <c r="K269" s="104"/>
      <c r="L269" s="104"/>
      <c r="M269" s="108" t="s">
        <v>427</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284</v>
      </c>
      <c r="AL269" s="106"/>
      <c r="AM269" s="106"/>
      <c r="AN269" s="106"/>
      <c r="AO269" s="106"/>
      <c r="AP269" s="107"/>
      <c r="AQ269" s="108">
        <v>2</v>
      </c>
      <c r="AR269" s="104"/>
      <c r="AS269" s="104"/>
      <c r="AT269" s="104"/>
      <c r="AU269" s="105">
        <v>96.11</v>
      </c>
      <c r="AV269" s="106"/>
      <c r="AW269" s="106"/>
      <c r="AX269" s="107"/>
    </row>
    <row r="270" spans="1:50" ht="45.75" customHeight="1">
      <c r="A270" s="103">
        <v>2</v>
      </c>
      <c r="B270" s="103">
        <v>1</v>
      </c>
      <c r="C270" s="108" t="s">
        <v>429</v>
      </c>
      <c r="D270" s="104"/>
      <c r="E270" s="104"/>
      <c r="F270" s="104"/>
      <c r="G270" s="104"/>
      <c r="H270" s="104"/>
      <c r="I270" s="104"/>
      <c r="J270" s="104"/>
      <c r="K270" s="104"/>
      <c r="L270" s="104"/>
      <c r="M270" s="108" t="s">
        <v>427</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165</v>
      </c>
      <c r="AL270" s="106"/>
      <c r="AM270" s="106"/>
      <c r="AN270" s="106"/>
      <c r="AO270" s="106"/>
      <c r="AP270" s="107"/>
      <c r="AQ270" s="108">
        <v>1</v>
      </c>
      <c r="AR270" s="104"/>
      <c r="AS270" s="104"/>
      <c r="AT270" s="104"/>
      <c r="AU270" s="105">
        <v>97.7</v>
      </c>
      <c r="AV270" s="106"/>
      <c r="AW270" s="106"/>
      <c r="AX270" s="107"/>
    </row>
    <row r="271" spans="1:50" ht="48" customHeight="1">
      <c r="A271" s="103">
        <v>3</v>
      </c>
      <c r="B271" s="103">
        <v>1</v>
      </c>
      <c r="C271" s="108" t="s">
        <v>431</v>
      </c>
      <c r="D271" s="104"/>
      <c r="E271" s="104"/>
      <c r="F271" s="104"/>
      <c r="G271" s="104"/>
      <c r="H271" s="104"/>
      <c r="I271" s="104"/>
      <c r="J271" s="104"/>
      <c r="K271" s="104"/>
      <c r="L271" s="104"/>
      <c r="M271" s="108" t="s">
        <v>430</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155</v>
      </c>
      <c r="AL271" s="106"/>
      <c r="AM271" s="106"/>
      <c r="AN271" s="106"/>
      <c r="AO271" s="106"/>
      <c r="AP271" s="107"/>
      <c r="AQ271" s="108">
        <v>3</v>
      </c>
      <c r="AR271" s="104"/>
      <c r="AS271" s="104"/>
      <c r="AT271" s="104"/>
      <c r="AU271" s="105">
        <v>72.5</v>
      </c>
      <c r="AV271" s="106"/>
      <c r="AW271" s="106"/>
      <c r="AX271" s="107"/>
    </row>
    <row r="272" spans="1:50" ht="43.5" customHeight="1">
      <c r="A272" s="103">
        <v>4</v>
      </c>
      <c r="B272" s="103">
        <v>1</v>
      </c>
      <c r="C272" s="108" t="s">
        <v>432</v>
      </c>
      <c r="D272" s="104"/>
      <c r="E272" s="104"/>
      <c r="F272" s="104"/>
      <c r="G272" s="104"/>
      <c r="H272" s="104"/>
      <c r="I272" s="104"/>
      <c r="J272" s="104"/>
      <c r="K272" s="104"/>
      <c r="L272" s="104"/>
      <c r="M272" s="108" t="s">
        <v>394</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74</v>
      </c>
      <c r="AL272" s="106"/>
      <c r="AM272" s="106"/>
      <c r="AN272" s="106"/>
      <c r="AO272" s="106"/>
      <c r="AP272" s="107"/>
      <c r="AQ272" s="108">
        <v>3</v>
      </c>
      <c r="AR272" s="104"/>
      <c r="AS272" s="104"/>
      <c r="AT272" s="104"/>
      <c r="AU272" s="105">
        <v>57.8</v>
      </c>
      <c r="AV272" s="106"/>
      <c r="AW272" s="106"/>
      <c r="AX272" s="107"/>
    </row>
    <row r="273" spans="1:50" ht="20.100000000000001" customHeight="1">
      <c r="A273" s="103">
        <v>5</v>
      </c>
      <c r="B273" s="103">
        <v>1</v>
      </c>
      <c r="C273" s="108" t="s">
        <v>403</v>
      </c>
      <c r="D273" s="104"/>
      <c r="E273" s="104"/>
      <c r="F273" s="104"/>
      <c r="G273" s="104"/>
      <c r="H273" s="104"/>
      <c r="I273" s="104"/>
      <c r="J273" s="104"/>
      <c r="K273" s="104"/>
      <c r="L273" s="104"/>
      <c r="M273" s="108" t="s">
        <v>405</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4</v>
      </c>
      <c r="AL273" s="106"/>
      <c r="AM273" s="106"/>
      <c r="AN273" s="106"/>
      <c r="AO273" s="106"/>
      <c r="AP273" s="107"/>
      <c r="AQ273" s="108" t="s">
        <v>376</v>
      </c>
      <c r="AR273" s="104"/>
      <c r="AS273" s="104"/>
      <c r="AT273" s="104"/>
      <c r="AU273" s="105" t="s">
        <v>376</v>
      </c>
      <c r="AV273" s="106"/>
      <c r="AW273" s="106"/>
      <c r="AX273" s="107"/>
    </row>
    <row r="274" spans="1:50" ht="20.100000000000001" customHeight="1">
      <c r="A274" s="103">
        <v>6</v>
      </c>
      <c r="B274" s="103">
        <v>1</v>
      </c>
      <c r="C274" s="108" t="s">
        <v>404</v>
      </c>
      <c r="D274" s="104"/>
      <c r="E274" s="104"/>
      <c r="F274" s="104"/>
      <c r="G274" s="104"/>
      <c r="H274" s="104"/>
      <c r="I274" s="104"/>
      <c r="J274" s="104"/>
      <c r="K274" s="104"/>
      <c r="L274" s="104"/>
      <c r="M274" s="108" t="s">
        <v>405</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4</v>
      </c>
      <c r="AL274" s="106"/>
      <c r="AM274" s="106"/>
      <c r="AN274" s="106"/>
      <c r="AO274" s="106"/>
      <c r="AP274" s="107"/>
      <c r="AQ274" s="108" t="s">
        <v>376</v>
      </c>
      <c r="AR274" s="104"/>
      <c r="AS274" s="104"/>
      <c r="AT274" s="104"/>
      <c r="AU274" s="105" t="s">
        <v>376</v>
      </c>
      <c r="AV274" s="106"/>
      <c r="AW274" s="106"/>
      <c r="AX274" s="107"/>
    </row>
    <row r="275" spans="1:50" ht="20.100000000000001" customHeight="1">
      <c r="A275" s="103">
        <v>7</v>
      </c>
      <c r="B275" s="103">
        <v>1</v>
      </c>
      <c r="C275" s="108" t="s">
        <v>406</v>
      </c>
      <c r="D275" s="104"/>
      <c r="E275" s="104"/>
      <c r="F275" s="104"/>
      <c r="G275" s="104"/>
      <c r="H275" s="104"/>
      <c r="I275" s="104"/>
      <c r="J275" s="104"/>
      <c r="K275" s="104"/>
      <c r="L275" s="104"/>
      <c r="M275" s="108" t="s">
        <v>405</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4</v>
      </c>
      <c r="AL275" s="106"/>
      <c r="AM275" s="106"/>
      <c r="AN275" s="106"/>
      <c r="AO275" s="106"/>
      <c r="AP275" s="107"/>
      <c r="AQ275" s="108" t="s">
        <v>376</v>
      </c>
      <c r="AR275" s="104"/>
      <c r="AS275" s="104"/>
      <c r="AT275" s="104"/>
      <c r="AU275" s="105" t="s">
        <v>376</v>
      </c>
      <c r="AV275" s="106"/>
      <c r="AW275" s="106"/>
      <c r="AX275" s="107"/>
    </row>
    <row r="276" spans="1:50" ht="20.100000000000001" customHeight="1">
      <c r="A276" s="103">
        <v>8</v>
      </c>
      <c r="B276" s="103">
        <v>1</v>
      </c>
      <c r="C276" s="108" t="s">
        <v>407</v>
      </c>
      <c r="D276" s="104"/>
      <c r="E276" s="104"/>
      <c r="F276" s="104"/>
      <c r="G276" s="104"/>
      <c r="H276" s="104"/>
      <c r="I276" s="104"/>
      <c r="J276" s="104"/>
      <c r="K276" s="104"/>
      <c r="L276" s="104"/>
      <c r="M276" s="108" t="s">
        <v>405</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4</v>
      </c>
      <c r="AL276" s="106"/>
      <c r="AM276" s="106"/>
      <c r="AN276" s="106"/>
      <c r="AO276" s="106"/>
      <c r="AP276" s="107"/>
      <c r="AQ276" s="108" t="s">
        <v>376</v>
      </c>
      <c r="AR276" s="104"/>
      <c r="AS276" s="104"/>
      <c r="AT276" s="104"/>
      <c r="AU276" s="105" t="s">
        <v>376</v>
      </c>
      <c r="AV276" s="106"/>
      <c r="AW276" s="106"/>
      <c r="AX276" s="107"/>
    </row>
    <row r="277" spans="1:50" ht="20.100000000000001" customHeight="1">
      <c r="A277" s="103">
        <v>9</v>
      </c>
      <c r="B277" s="103">
        <v>1</v>
      </c>
      <c r="C277" s="108" t="s">
        <v>408</v>
      </c>
      <c r="D277" s="104"/>
      <c r="E277" s="104"/>
      <c r="F277" s="104"/>
      <c r="G277" s="104"/>
      <c r="H277" s="104"/>
      <c r="I277" s="104"/>
      <c r="J277" s="104"/>
      <c r="K277" s="104"/>
      <c r="L277" s="104"/>
      <c r="M277" s="108" t="s">
        <v>405</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3</v>
      </c>
      <c r="AL277" s="106"/>
      <c r="AM277" s="106"/>
      <c r="AN277" s="106"/>
      <c r="AO277" s="106"/>
      <c r="AP277" s="107"/>
      <c r="AQ277" s="108" t="s">
        <v>376</v>
      </c>
      <c r="AR277" s="104"/>
      <c r="AS277" s="104"/>
      <c r="AT277" s="104"/>
      <c r="AU277" s="105" t="s">
        <v>376</v>
      </c>
      <c r="AV277" s="106"/>
      <c r="AW277" s="106"/>
      <c r="AX277" s="107"/>
    </row>
    <row r="278" spans="1:50" ht="20.100000000000001" customHeight="1">
      <c r="A278" s="103">
        <v>10</v>
      </c>
      <c r="B278" s="103">
        <v>1</v>
      </c>
      <c r="C278" s="108" t="s">
        <v>409</v>
      </c>
      <c r="D278" s="104"/>
      <c r="E278" s="104"/>
      <c r="F278" s="104"/>
      <c r="G278" s="104"/>
      <c r="H278" s="104"/>
      <c r="I278" s="104"/>
      <c r="J278" s="104"/>
      <c r="K278" s="104"/>
      <c r="L278" s="104"/>
      <c r="M278" s="108" t="s">
        <v>405</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3</v>
      </c>
      <c r="AL278" s="106"/>
      <c r="AM278" s="106"/>
      <c r="AN278" s="106"/>
      <c r="AO278" s="106"/>
      <c r="AP278" s="107"/>
      <c r="AQ278" s="108" t="s">
        <v>376</v>
      </c>
      <c r="AR278" s="104"/>
      <c r="AS278" s="104"/>
      <c r="AT278" s="104"/>
      <c r="AU278" s="105" t="s">
        <v>376</v>
      </c>
      <c r="AV278" s="106"/>
      <c r="AW278" s="106"/>
      <c r="AX278" s="107"/>
    </row>
    <row r="279" spans="1:50" ht="30" hidden="1" customHeight="1">
      <c r="A279" s="103">
        <v>11</v>
      </c>
      <c r="B279" s="103">
        <v>1</v>
      </c>
      <c r="C279" s="108"/>
      <c r="D279" s="104"/>
      <c r="E279" s="104"/>
      <c r="F279" s="104"/>
      <c r="G279" s="104"/>
      <c r="H279" s="104"/>
      <c r="I279" s="104"/>
      <c r="J279" s="104"/>
      <c r="K279" s="104"/>
      <c r="L279" s="104"/>
      <c r="M279" s="108"/>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39" hidden="1" customHeight="1">
      <c r="A280" s="103">
        <v>12</v>
      </c>
      <c r="B280" s="103">
        <v>1</v>
      </c>
      <c r="C280" s="108"/>
      <c r="D280" s="104"/>
      <c r="E280" s="104"/>
      <c r="F280" s="104"/>
      <c r="G280" s="104"/>
      <c r="H280" s="104"/>
      <c r="I280" s="104"/>
      <c r="J280" s="104"/>
      <c r="K280" s="104"/>
      <c r="L280" s="104"/>
      <c r="M280" s="108"/>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36" hidden="1" customHeight="1">
      <c r="A281" s="103">
        <v>13</v>
      </c>
      <c r="B281" s="103">
        <v>1</v>
      </c>
      <c r="C281" s="108"/>
      <c r="D281" s="104"/>
      <c r="E281" s="104"/>
      <c r="F281" s="104"/>
      <c r="G281" s="104"/>
      <c r="H281" s="104"/>
      <c r="I281" s="104"/>
      <c r="J281" s="104"/>
      <c r="K281" s="104"/>
      <c r="L281" s="104"/>
      <c r="M281" s="108"/>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36" hidden="1" customHeight="1">
      <c r="A282" s="103">
        <v>14</v>
      </c>
      <c r="B282" s="103">
        <v>1</v>
      </c>
      <c r="C282" s="108"/>
      <c r="D282" s="104"/>
      <c r="E282" s="104"/>
      <c r="F282" s="104"/>
      <c r="G282" s="104"/>
      <c r="H282" s="104"/>
      <c r="I282" s="104"/>
      <c r="J282" s="104"/>
      <c r="K282" s="104"/>
      <c r="L282" s="104"/>
      <c r="M282" s="108"/>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36" hidden="1" customHeight="1">
      <c r="A283" s="103">
        <v>15</v>
      </c>
      <c r="B283" s="103">
        <v>1</v>
      </c>
      <c r="C283" s="108"/>
      <c r="D283" s="104"/>
      <c r="E283" s="104"/>
      <c r="F283" s="104"/>
      <c r="G283" s="104"/>
      <c r="H283" s="104"/>
      <c r="I283" s="104"/>
      <c r="J283" s="104"/>
      <c r="K283" s="104"/>
      <c r="L283" s="104"/>
      <c r="M283" s="108"/>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36" hidden="1" customHeight="1">
      <c r="A284" s="103">
        <v>16</v>
      </c>
      <c r="B284" s="103">
        <v>1</v>
      </c>
      <c r="C284" s="108"/>
      <c r="D284" s="104"/>
      <c r="E284" s="104"/>
      <c r="F284" s="104"/>
      <c r="G284" s="104"/>
      <c r="H284" s="104"/>
      <c r="I284" s="104"/>
      <c r="J284" s="104"/>
      <c r="K284" s="104"/>
      <c r="L284" s="104"/>
      <c r="M284" s="108"/>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36" hidden="1" customHeight="1">
      <c r="A285" s="103">
        <v>17</v>
      </c>
      <c r="B285" s="103">
        <v>1</v>
      </c>
      <c r="C285" s="108"/>
      <c r="D285" s="104"/>
      <c r="E285" s="104"/>
      <c r="F285" s="104"/>
      <c r="G285" s="104"/>
      <c r="H285" s="104"/>
      <c r="I285" s="104"/>
      <c r="J285" s="104"/>
      <c r="K285" s="104"/>
      <c r="L285" s="104"/>
      <c r="M285" s="108"/>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47.25" hidden="1" customHeight="1">
      <c r="A286" s="103">
        <v>18</v>
      </c>
      <c r="B286" s="103">
        <v>1</v>
      </c>
      <c r="C286" s="108"/>
      <c r="D286" s="104"/>
      <c r="E286" s="104"/>
      <c r="F286" s="104"/>
      <c r="G286" s="104"/>
      <c r="H286" s="104"/>
      <c r="I286" s="104"/>
      <c r="J286" s="104"/>
      <c r="K286" s="104"/>
      <c r="L286" s="104"/>
      <c r="M286" s="108"/>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39.75" hidden="1" customHeight="1">
      <c r="A287" s="103">
        <v>19</v>
      </c>
      <c r="B287" s="103">
        <v>1</v>
      </c>
      <c r="C287" s="108"/>
      <c r="D287" s="104"/>
      <c r="E287" s="104"/>
      <c r="F287" s="104"/>
      <c r="G287" s="104"/>
      <c r="H287" s="104"/>
      <c r="I287" s="104"/>
      <c r="J287" s="104"/>
      <c r="K287" s="104"/>
      <c r="L287" s="104"/>
      <c r="M287" s="108"/>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39.75" hidden="1" customHeight="1">
      <c r="A288" s="103">
        <v>20</v>
      </c>
      <c r="B288" s="103">
        <v>1</v>
      </c>
      <c r="C288" s="108"/>
      <c r="D288" s="104"/>
      <c r="E288" s="104"/>
      <c r="F288" s="104"/>
      <c r="G288" s="104"/>
      <c r="H288" s="104"/>
      <c r="I288" s="104"/>
      <c r="J288" s="104"/>
      <c r="K288" s="104"/>
      <c r="L288" s="104"/>
      <c r="M288" s="114"/>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6"/>
      <c r="AK288" s="105"/>
      <c r="AL288" s="106"/>
      <c r="AM288" s="106"/>
      <c r="AN288" s="106"/>
      <c r="AO288" s="106"/>
      <c r="AP288" s="107"/>
      <c r="AQ288" s="108"/>
      <c r="AR288" s="104"/>
      <c r="AS288" s="104"/>
      <c r="AT288" s="104"/>
      <c r="AU288" s="105"/>
      <c r="AV288" s="106"/>
      <c r="AW288" s="106"/>
      <c r="AX288" s="107"/>
    </row>
    <row r="289" spans="1:50" ht="39.75" hidden="1" customHeight="1">
      <c r="A289" s="103">
        <v>21</v>
      </c>
      <c r="B289" s="103">
        <v>1</v>
      </c>
      <c r="C289" s="108"/>
      <c r="D289" s="104"/>
      <c r="E289" s="104"/>
      <c r="F289" s="104"/>
      <c r="G289" s="104"/>
      <c r="H289" s="104"/>
      <c r="I289" s="104"/>
      <c r="J289" s="104"/>
      <c r="K289" s="104"/>
      <c r="L289" s="104"/>
      <c r="M289" s="114"/>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6"/>
      <c r="AK289" s="105"/>
      <c r="AL289" s="106"/>
      <c r="AM289" s="106"/>
      <c r="AN289" s="106"/>
      <c r="AO289" s="106"/>
      <c r="AP289" s="107"/>
      <c r="AQ289" s="108"/>
      <c r="AR289" s="104"/>
      <c r="AS289" s="104"/>
      <c r="AT289" s="104"/>
      <c r="AU289" s="105"/>
      <c r="AV289" s="106"/>
      <c r="AW289" s="106"/>
      <c r="AX289" s="107"/>
    </row>
    <row r="290" spans="1:50" ht="39.75" hidden="1" customHeight="1">
      <c r="A290" s="103">
        <v>22</v>
      </c>
      <c r="B290" s="103">
        <v>1</v>
      </c>
      <c r="C290" s="108"/>
      <c r="D290" s="104"/>
      <c r="E290" s="104"/>
      <c r="F290" s="104"/>
      <c r="G290" s="104"/>
      <c r="H290" s="104"/>
      <c r="I290" s="104"/>
      <c r="J290" s="104"/>
      <c r="K290" s="104"/>
      <c r="L290" s="104"/>
      <c r="M290" s="114"/>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6"/>
      <c r="AK290" s="105"/>
      <c r="AL290" s="106"/>
      <c r="AM290" s="106"/>
      <c r="AN290" s="106"/>
      <c r="AO290" s="106"/>
      <c r="AP290" s="107"/>
      <c r="AQ290" s="108"/>
      <c r="AR290" s="104"/>
      <c r="AS290" s="104"/>
      <c r="AT290" s="104"/>
      <c r="AU290" s="105"/>
      <c r="AV290" s="106"/>
      <c r="AW290" s="106"/>
      <c r="AX290" s="107"/>
    </row>
    <row r="291" spans="1:50" ht="39.75" hidden="1" customHeight="1">
      <c r="A291" s="103">
        <v>23</v>
      </c>
      <c r="B291" s="103">
        <v>1</v>
      </c>
      <c r="C291" s="108"/>
      <c r="D291" s="104"/>
      <c r="E291" s="104"/>
      <c r="F291" s="104"/>
      <c r="G291" s="104"/>
      <c r="H291" s="104"/>
      <c r="I291" s="104"/>
      <c r="J291" s="104"/>
      <c r="K291" s="104"/>
      <c r="L291" s="104"/>
      <c r="M291" s="114"/>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6"/>
      <c r="AK291" s="105"/>
      <c r="AL291" s="106"/>
      <c r="AM291" s="106"/>
      <c r="AN291" s="106"/>
      <c r="AO291" s="106"/>
      <c r="AP291" s="107"/>
      <c r="AQ291" s="108"/>
      <c r="AR291" s="104"/>
      <c r="AS291" s="104"/>
      <c r="AT291" s="104"/>
      <c r="AU291" s="105"/>
      <c r="AV291" s="106"/>
      <c r="AW291" s="106"/>
      <c r="AX291" s="107"/>
    </row>
    <row r="292" spans="1:50" ht="39.75" hidden="1" customHeight="1">
      <c r="A292" s="103">
        <v>24</v>
      </c>
      <c r="B292" s="103">
        <v>1</v>
      </c>
      <c r="C292" s="108"/>
      <c r="D292" s="104"/>
      <c r="E292" s="104"/>
      <c r="F292" s="104"/>
      <c r="G292" s="104"/>
      <c r="H292" s="104"/>
      <c r="I292" s="104"/>
      <c r="J292" s="104"/>
      <c r="K292" s="104"/>
      <c r="L292" s="104"/>
      <c r="M292" s="114"/>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6"/>
      <c r="AK292" s="105"/>
      <c r="AL292" s="106"/>
      <c r="AM292" s="106"/>
      <c r="AN292" s="106"/>
      <c r="AO292" s="106"/>
      <c r="AP292" s="107"/>
      <c r="AQ292" s="108"/>
      <c r="AR292" s="104"/>
      <c r="AS292" s="104"/>
      <c r="AT292" s="104"/>
      <c r="AU292" s="105"/>
      <c r="AV292" s="106"/>
      <c r="AW292" s="106"/>
      <c r="AX292" s="107"/>
    </row>
    <row r="293" spans="1:50" ht="33.75" hidden="1" customHeight="1">
      <c r="A293" s="103">
        <v>25</v>
      </c>
      <c r="B293" s="103">
        <v>1</v>
      </c>
      <c r="C293" s="108"/>
      <c r="D293" s="104"/>
      <c r="E293" s="104"/>
      <c r="F293" s="104"/>
      <c r="G293" s="104"/>
      <c r="H293" s="104"/>
      <c r="I293" s="104"/>
      <c r="J293" s="104"/>
      <c r="K293" s="104"/>
      <c r="L293" s="104"/>
      <c r="M293" s="114"/>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6"/>
      <c r="AK293" s="105"/>
      <c r="AL293" s="106"/>
      <c r="AM293" s="106"/>
      <c r="AN293" s="106"/>
      <c r="AO293" s="106"/>
      <c r="AP293" s="107"/>
      <c r="AQ293" s="108"/>
      <c r="AR293" s="104"/>
      <c r="AS293" s="104"/>
      <c r="AT293" s="104"/>
      <c r="AU293" s="105"/>
      <c r="AV293" s="106"/>
      <c r="AW293" s="106"/>
      <c r="AX293" s="107"/>
    </row>
    <row r="294" spans="1:50" ht="33.75" hidden="1" customHeight="1">
      <c r="A294" s="103">
        <v>26</v>
      </c>
      <c r="B294" s="103">
        <v>1</v>
      </c>
      <c r="C294" s="108"/>
      <c r="D294" s="104"/>
      <c r="E294" s="104"/>
      <c r="F294" s="104"/>
      <c r="G294" s="104"/>
      <c r="H294" s="104"/>
      <c r="I294" s="104"/>
      <c r="J294" s="104"/>
      <c r="K294" s="104"/>
      <c r="L294" s="104"/>
      <c r="M294" s="114"/>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6"/>
      <c r="AK294" s="105"/>
      <c r="AL294" s="106"/>
      <c r="AM294" s="106"/>
      <c r="AN294" s="106"/>
      <c r="AO294" s="106"/>
      <c r="AP294" s="107"/>
      <c r="AQ294" s="108"/>
      <c r="AR294" s="104"/>
      <c r="AS294" s="104"/>
      <c r="AT294" s="104"/>
      <c r="AU294" s="105"/>
      <c r="AV294" s="106"/>
      <c r="AW294" s="106"/>
      <c r="AX294" s="107"/>
    </row>
    <row r="295" spans="1:50" ht="33.75" hidden="1" customHeight="1">
      <c r="A295" s="103">
        <v>27</v>
      </c>
      <c r="B295" s="103">
        <v>1</v>
      </c>
      <c r="C295" s="108"/>
      <c r="D295" s="104"/>
      <c r="E295" s="104"/>
      <c r="F295" s="104"/>
      <c r="G295" s="104"/>
      <c r="H295" s="104"/>
      <c r="I295" s="104"/>
      <c r="J295" s="104"/>
      <c r="K295" s="104"/>
      <c r="L295" s="104"/>
      <c r="M295" s="114"/>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6"/>
      <c r="AK295" s="105"/>
      <c r="AL295" s="106"/>
      <c r="AM295" s="106"/>
      <c r="AN295" s="106"/>
      <c r="AO295" s="106"/>
      <c r="AP295" s="107"/>
      <c r="AQ295" s="108"/>
      <c r="AR295" s="104"/>
      <c r="AS295" s="104"/>
      <c r="AT295" s="104"/>
      <c r="AU295" s="105"/>
      <c r="AV295" s="106"/>
      <c r="AW295" s="106"/>
      <c r="AX295" s="107"/>
    </row>
    <row r="296" spans="1:50" ht="33.75" hidden="1" customHeight="1">
      <c r="A296" s="103">
        <v>28</v>
      </c>
      <c r="B296" s="103">
        <v>1</v>
      </c>
      <c r="C296" s="108"/>
      <c r="D296" s="104"/>
      <c r="E296" s="104"/>
      <c r="F296" s="104"/>
      <c r="G296" s="104"/>
      <c r="H296" s="104"/>
      <c r="I296" s="104"/>
      <c r="J296" s="104"/>
      <c r="K296" s="104"/>
      <c r="L296" s="104"/>
      <c r="M296" s="114"/>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6"/>
      <c r="AK296" s="105"/>
      <c r="AL296" s="106"/>
      <c r="AM296" s="106"/>
      <c r="AN296" s="106"/>
      <c r="AO296" s="106"/>
      <c r="AP296" s="107"/>
      <c r="AQ296" s="108"/>
      <c r="AR296" s="104"/>
      <c r="AS296" s="104"/>
      <c r="AT296" s="104"/>
      <c r="AU296" s="105"/>
      <c r="AV296" s="106"/>
      <c r="AW296" s="106"/>
      <c r="AX296" s="107"/>
    </row>
    <row r="297" spans="1:50" ht="33.75" hidden="1" customHeight="1">
      <c r="A297" s="103">
        <v>29</v>
      </c>
      <c r="B297" s="103">
        <v>1</v>
      </c>
      <c r="C297" s="108"/>
      <c r="D297" s="104"/>
      <c r="E297" s="104"/>
      <c r="F297" s="104"/>
      <c r="G297" s="104"/>
      <c r="H297" s="104"/>
      <c r="I297" s="104"/>
      <c r="J297" s="104"/>
      <c r="K297" s="104"/>
      <c r="L297" s="104"/>
      <c r="M297" s="114"/>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6"/>
      <c r="AK297" s="105"/>
      <c r="AL297" s="106"/>
      <c r="AM297" s="106"/>
      <c r="AN297" s="106"/>
      <c r="AO297" s="106"/>
      <c r="AP297" s="107"/>
      <c r="AQ297" s="108"/>
      <c r="AR297" s="104"/>
      <c r="AS297" s="104"/>
      <c r="AT297" s="104"/>
      <c r="AU297" s="105"/>
      <c r="AV297" s="106"/>
      <c r="AW297" s="106"/>
      <c r="AX297" s="107"/>
    </row>
    <row r="298" spans="1:50" ht="33.75" hidden="1" customHeight="1">
      <c r="A298" s="103">
        <v>30</v>
      </c>
      <c r="B298" s="103">
        <v>1</v>
      </c>
      <c r="C298" s="108"/>
      <c r="D298" s="104"/>
      <c r="E298" s="104"/>
      <c r="F298" s="104"/>
      <c r="G298" s="104"/>
      <c r="H298" s="104"/>
      <c r="I298" s="104"/>
      <c r="J298" s="104"/>
      <c r="K298" s="104"/>
      <c r="L298" s="104"/>
      <c r="M298" s="108"/>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c r="A300" s="9"/>
      <c r="B300" s="61" t="s">
        <v>433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30" customHeight="1">
      <c r="A302" s="103">
        <v>1</v>
      </c>
      <c r="B302" s="103">
        <v>1</v>
      </c>
      <c r="C302" s="108" t="s">
        <v>411</v>
      </c>
      <c r="D302" s="104"/>
      <c r="E302" s="104"/>
      <c r="F302" s="104"/>
      <c r="G302" s="104"/>
      <c r="H302" s="104"/>
      <c r="I302" s="104"/>
      <c r="J302" s="104"/>
      <c r="K302" s="104"/>
      <c r="L302" s="104"/>
      <c r="M302" s="108" t="s">
        <v>393</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21</v>
      </c>
      <c r="AL302" s="106"/>
      <c r="AM302" s="106"/>
      <c r="AN302" s="106"/>
      <c r="AO302" s="106"/>
      <c r="AP302" s="107"/>
      <c r="AQ302" s="108">
        <v>1</v>
      </c>
      <c r="AR302" s="104"/>
      <c r="AS302" s="104"/>
      <c r="AT302" s="104"/>
      <c r="AU302" s="105">
        <v>95.8</v>
      </c>
      <c r="AV302" s="106"/>
      <c r="AW302" s="106"/>
      <c r="AX302" s="107"/>
    </row>
    <row r="303" spans="1:50" ht="30" customHeight="1">
      <c r="A303" s="103">
        <v>2</v>
      </c>
      <c r="B303" s="103">
        <v>1</v>
      </c>
      <c r="C303" s="108" t="s">
        <v>412</v>
      </c>
      <c r="D303" s="104"/>
      <c r="E303" s="104"/>
      <c r="F303" s="104"/>
      <c r="G303" s="104"/>
      <c r="H303" s="104"/>
      <c r="I303" s="104"/>
      <c r="J303" s="104"/>
      <c r="K303" s="104"/>
      <c r="L303" s="104"/>
      <c r="M303" s="108" t="s">
        <v>413</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1</v>
      </c>
      <c r="AL303" s="106"/>
      <c r="AM303" s="106"/>
      <c r="AN303" s="106"/>
      <c r="AO303" s="106"/>
      <c r="AP303" s="107"/>
      <c r="AQ303" s="108">
        <v>3</v>
      </c>
      <c r="AR303" s="104"/>
      <c r="AS303" s="104"/>
      <c r="AT303" s="104"/>
      <c r="AU303" s="105">
        <v>97.2</v>
      </c>
      <c r="AV303" s="106"/>
      <c r="AW303" s="106"/>
      <c r="AX303" s="107"/>
    </row>
    <row r="304" spans="1:50" ht="24" hidden="1" customHeight="1">
      <c r="A304" s="103">
        <v>3</v>
      </c>
      <c r="B304" s="103">
        <v>1</v>
      </c>
      <c r="C304" s="108"/>
      <c r="D304" s="104"/>
      <c r="E304" s="104"/>
      <c r="F304" s="104"/>
      <c r="G304" s="104"/>
      <c r="H304" s="104"/>
      <c r="I304" s="104"/>
      <c r="J304" s="104"/>
      <c r="K304" s="104"/>
      <c r="L304" s="104"/>
      <c r="M304" s="108"/>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8"/>
      <c r="D305" s="104"/>
      <c r="E305" s="104"/>
      <c r="F305" s="104"/>
      <c r="G305" s="104"/>
      <c r="H305" s="104"/>
      <c r="I305" s="104"/>
      <c r="J305" s="104"/>
      <c r="K305" s="104"/>
      <c r="L305" s="104"/>
      <c r="M305" s="108"/>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8"/>
      <c r="D306" s="104"/>
      <c r="E306" s="104"/>
      <c r="F306" s="104"/>
      <c r="G306" s="104"/>
      <c r="H306" s="104"/>
      <c r="I306" s="104"/>
      <c r="J306" s="104"/>
      <c r="K306" s="104"/>
      <c r="L306" s="104"/>
      <c r="M306" s="108"/>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8"/>
      <c r="D307" s="104"/>
      <c r="E307" s="104"/>
      <c r="F307" s="104"/>
      <c r="G307" s="104"/>
      <c r="H307" s="104"/>
      <c r="I307" s="104"/>
      <c r="J307" s="104"/>
      <c r="K307" s="104"/>
      <c r="L307" s="104"/>
      <c r="M307" s="108"/>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row r="333" spans="1:50" hidden="1">
      <c r="A333" s="9"/>
      <c r="B333" s="61" t="s">
        <v>434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8"/>
      <c r="D335" s="104"/>
      <c r="E335" s="104"/>
      <c r="F335" s="104"/>
      <c r="G335" s="104"/>
      <c r="H335" s="104"/>
      <c r="I335" s="104"/>
      <c r="J335" s="104"/>
      <c r="K335" s="104"/>
      <c r="L335" s="104"/>
      <c r="M335" s="108"/>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8"/>
      <c r="D336" s="104"/>
      <c r="E336" s="104"/>
      <c r="F336" s="104"/>
      <c r="G336" s="104"/>
      <c r="H336" s="104"/>
      <c r="I336" s="104"/>
      <c r="J336" s="104"/>
      <c r="K336" s="104"/>
      <c r="L336" s="104"/>
      <c r="M336" s="108"/>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435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436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437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438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c r="A497" s="683" t="s">
        <v>323</v>
      </c>
      <c r="B497" s="684"/>
      <c r="C497" s="684"/>
      <c r="D497" s="684"/>
      <c r="E497" s="684"/>
      <c r="F497" s="684"/>
      <c r="G497" s="684"/>
      <c r="H497" s="684"/>
      <c r="I497" s="684"/>
      <c r="J497" s="684"/>
      <c r="K497" s="684"/>
      <c r="L497" s="684"/>
      <c r="M497" s="684"/>
      <c r="N497" s="684"/>
      <c r="O497" s="684"/>
      <c r="P497" s="684"/>
      <c r="Q497" s="684"/>
      <c r="R497" s="684"/>
      <c r="S497" s="684"/>
      <c r="T497" s="684"/>
      <c r="U497" s="684"/>
      <c r="V497" s="684"/>
      <c r="W497" s="684"/>
      <c r="X497" s="684"/>
      <c r="Y497" s="684"/>
      <c r="Z497" s="684"/>
      <c r="AA497" s="684"/>
      <c r="AB497" s="684"/>
      <c r="AC497" s="684"/>
      <c r="AD497" s="684"/>
      <c r="AE497" s="684"/>
      <c r="AF497" s="684"/>
      <c r="AG497" s="684"/>
      <c r="AH497" s="684"/>
      <c r="AI497" s="684"/>
      <c r="AJ497" s="684"/>
      <c r="AK497" s="68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49" priority="593">
      <formula>IF(RIGHT(TEXT(P14,"0.#"),1)=".",FALSE,TRUE)</formula>
    </cfRule>
    <cfRule type="expression" dxfId="248" priority="594">
      <formula>IF(RIGHT(TEXT(P14,"0.#"),1)=".",TRUE,FALSE)</formula>
    </cfRule>
  </conditionalFormatting>
  <conditionalFormatting sqref="AE23:AI23">
    <cfRule type="expression" dxfId="247" priority="583">
      <formula>IF(RIGHT(TEXT(AE23,"0.#"),1)=".",FALSE,TRUE)</formula>
    </cfRule>
    <cfRule type="expression" dxfId="246" priority="584">
      <formula>IF(RIGHT(TEXT(AE23,"0.#"),1)=".",TRUE,FALSE)</formula>
    </cfRule>
  </conditionalFormatting>
  <conditionalFormatting sqref="AE69:AX69">
    <cfRule type="expression" dxfId="245" priority="515">
      <formula>IF(RIGHT(TEXT(AE69,"0.#"),1)=".",FALSE,TRUE)</formula>
    </cfRule>
    <cfRule type="expression" dxfId="244" priority="516">
      <formula>IF(RIGHT(TEXT(AE69,"0.#"),1)=".",TRUE,FALSE)</formula>
    </cfRule>
  </conditionalFormatting>
  <conditionalFormatting sqref="AE83:AI83">
    <cfRule type="expression" dxfId="243" priority="497">
      <formula>IF(RIGHT(TEXT(AE83,"0.#"),1)=".",FALSE,TRUE)</formula>
    </cfRule>
    <cfRule type="expression" dxfId="242" priority="498">
      <formula>IF(RIGHT(TEXT(AE83,"0.#"),1)=".",TRUE,FALSE)</formula>
    </cfRule>
  </conditionalFormatting>
  <conditionalFormatting sqref="AJ83:AX83">
    <cfRule type="expression" dxfId="241" priority="495">
      <formula>IF(RIGHT(TEXT(AJ83,"0.#"),1)=".",FALSE,TRUE)</formula>
    </cfRule>
    <cfRule type="expression" dxfId="240" priority="496">
      <formula>IF(RIGHT(TEXT(AJ83,"0.#"),1)=".",TRUE,FALSE)</formula>
    </cfRule>
  </conditionalFormatting>
  <conditionalFormatting sqref="L99">
    <cfRule type="expression" dxfId="239" priority="475">
      <formula>IF(RIGHT(TEXT(L99,"0.#"),1)=".",FALSE,TRUE)</formula>
    </cfRule>
    <cfRule type="expression" dxfId="238" priority="476">
      <formula>IF(RIGHT(TEXT(L99,"0.#"),1)=".",TRUE,FALSE)</formula>
    </cfRule>
  </conditionalFormatting>
  <conditionalFormatting sqref="L104">
    <cfRule type="expression" dxfId="237" priority="473">
      <formula>IF(RIGHT(TEXT(L104,"0.#"),1)=".",FALSE,TRUE)</formula>
    </cfRule>
    <cfRule type="expression" dxfId="236" priority="474">
      <formula>IF(RIGHT(TEXT(L104,"0.#"),1)=".",TRUE,FALSE)</formula>
    </cfRule>
  </conditionalFormatting>
  <conditionalFormatting sqref="R104">
    <cfRule type="expression" dxfId="235" priority="471">
      <formula>IF(RIGHT(TEXT(R104,"0.#"),1)=".",FALSE,TRUE)</formula>
    </cfRule>
    <cfRule type="expression" dxfId="234" priority="472">
      <formula>IF(RIGHT(TEXT(R104,"0.#"),1)=".",TRUE,FALSE)</formula>
    </cfRule>
  </conditionalFormatting>
  <conditionalFormatting sqref="P18:AX18">
    <cfRule type="expression" dxfId="233" priority="469">
      <formula>IF(RIGHT(TEXT(P18,"0.#"),1)=".",FALSE,TRUE)</formula>
    </cfRule>
    <cfRule type="expression" dxfId="232" priority="470">
      <formula>IF(RIGHT(TEXT(P18,"0.#"),1)=".",TRUE,FALSE)</formula>
    </cfRule>
  </conditionalFormatting>
  <conditionalFormatting sqref="Y181">
    <cfRule type="expression" dxfId="231" priority="465">
      <formula>IF(RIGHT(TEXT(Y181,"0.#"),1)=".",FALSE,TRUE)</formula>
    </cfRule>
    <cfRule type="expression" dxfId="230" priority="466">
      <formula>IF(RIGHT(TEXT(Y181,"0.#"),1)=".",TRUE,FALSE)</formula>
    </cfRule>
  </conditionalFormatting>
  <conditionalFormatting sqref="Y190">
    <cfRule type="expression" dxfId="229" priority="461">
      <formula>IF(RIGHT(TEXT(Y190,"0.#"),1)=".",FALSE,TRUE)</formula>
    </cfRule>
    <cfRule type="expression" dxfId="228" priority="462">
      <formula>IF(RIGHT(TEXT(Y190,"0.#"),1)=".",TRUE,FALSE)</formula>
    </cfRule>
  </conditionalFormatting>
  <conditionalFormatting sqref="AK236">
    <cfRule type="expression" dxfId="227" priority="383">
      <formula>IF(RIGHT(TEXT(AK236,"0.#"),1)=".",FALSE,TRUE)</formula>
    </cfRule>
    <cfRule type="expression" dxfId="226" priority="384">
      <formula>IF(RIGHT(TEXT(AK236,"0.#"),1)=".",TRUE,FALSE)</formula>
    </cfRule>
  </conditionalFormatting>
  <conditionalFormatting sqref="AE54:AI54">
    <cfRule type="expression" dxfId="225" priority="333">
      <formula>IF(RIGHT(TEXT(AE54,"0.#"),1)=".",FALSE,TRUE)</formula>
    </cfRule>
    <cfRule type="expression" dxfId="224" priority="334">
      <formula>IF(RIGHT(TEXT(AE54,"0.#"),1)=".",TRUE,FALSE)</formula>
    </cfRule>
  </conditionalFormatting>
  <conditionalFormatting sqref="P16:AQ17 P15:AX15 P13:AX13">
    <cfRule type="expression" dxfId="223" priority="291">
      <formula>IF(RIGHT(TEXT(P13,"0.#"),1)=".",FALSE,TRUE)</formula>
    </cfRule>
    <cfRule type="expression" dxfId="222" priority="292">
      <formula>IF(RIGHT(TEXT(P13,"0.#"),1)=".",TRUE,FALSE)</formula>
    </cfRule>
  </conditionalFormatting>
  <conditionalFormatting sqref="P19:AJ19">
    <cfRule type="expression" dxfId="221" priority="289">
      <formula>IF(RIGHT(TEXT(P19,"0.#"),1)=".",FALSE,TRUE)</formula>
    </cfRule>
    <cfRule type="expression" dxfId="220" priority="290">
      <formula>IF(RIGHT(TEXT(P19,"0.#"),1)=".",TRUE,FALSE)</formula>
    </cfRule>
  </conditionalFormatting>
  <conditionalFormatting sqref="AE55:AX55 AJ54:AS54">
    <cfRule type="expression" dxfId="219" priority="285">
      <formula>IF(RIGHT(TEXT(AE54,"0.#"),1)=".",FALSE,TRUE)</formula>
    </cfRule>
    <cfRule type="expression" dxfId="218" priority="286">
      <formula>IF(RIGHT(TEXT(AE54,"0.#"),1)=".",TRUE,FALSE)</formula>
    </cfRule>
  </conditionalFormatting>
  <conditionalFormatting sqref="AE68:AS68">
    <cfRule type="expression" dxfId="217" priority="281">
      <formula>IF(RIGHT(TEXT(AE68,"0.#"),1)=".",FALSE,TRUE)</formula>
    </cfRule>
    <cfRule type="expression" dxfId="216" priority="282">
      <formula>IF(RIGHT(TEXT(AE68,"0.#"),1)=".",TRUE,FALSE)</formula>
    </cfRule>
  </conditionalFormatting>
  <conditionalFormatting sqref="AE95:AI95 AE92:AI92 AE89:AI89 AE86:AI86">
    <cfRule type="expression" dxfId="215" priority="279">
      <formula>IF(RIGHT(TEXT(AE86,"0.#"),1)=".",FALSE,TRUE)</formula>
    </cfRule>
    <cfRule type="expression" dxfId="214" priority="280">
      <formula>IF(RIGHT(TEXT(AE86,"0.#"),1)=".",TRUE,FALSE)</formula>
    </cfRule>
  </conditionalFormatting>
  <conditionalFormatting sqref="AJ95:AX95 AJ92:AX92 AJ89:AX89 AJ86:AX86">
    <cfRule type="expression" dxfId="213" priority="277">
      <formula>IF(RIGHT(TEXT(AJ86,"0.#"),1)=".",FALSE,TRUE)</formula>
    </cfRule>
    <cfRule type="expression" dxfId="212" priority="278">
      <formula>IF(RIGHT(TEXT(AJ86,"0.#"),1)=".",TRUE,FALSE)</formula>
    </cfRule>
  </conditionalFormatting>
  <conditionalFormatting sqref="L100:L103 L98">
    <cfRule type="expression" dxfId="211" priority="275">
      <formula>IF(RIGHT(TEXT(L98,"0.#"),1)=".",FALSE,TRUE)</formula>
    </cfRule>
    <cfRule type="expression" dxfId="210" priority="276">
      <formula>IF(RIGHT(TEXT(L98,"0.#"),1)=".",TRUE,FALSE)</formula>
    </cfRule>
  </conditionalFormatting>
  <conditionalFormatting sqref="R98">
    <cfRule type="expression" dxfId="209" priority="271">
      <formula>IF(RIGHT(TEXT(R98,"0.#"),1)=".",FALSE,TRUE)</formula>
    </cfRule>
    <cfRule type="expression" dxfId="208" priority="272">
      <formula>IF(RIGHT(TEXT(R98,"0.#"),1)=".",TRUE,FALSE)</formula>
    </cfRule>
  </conditionalFormatting>
  <conditionalFormatting sqref="R99:R103">
    <cfRule type="expression" dxfId="207" priority="269">
      <formula>IF(RIGHT(TEXT(R99,"0.#"),1)=".",FALSE,TRUE)</formula>
    </cfRule>
    <cfRule type="expression" dxfId="206" priority="270">
      <formula>IF(RIGHT(TEXT(R99,"0.#"),1)=".",TRUE,FALSE)</formula>
    </cfRule>
  </conditionalFormatting>
  <conditionalFormatting sqref="Y182:Y189 Y180">
    <cfRule type="expression" dxfId="205" priority="267">
      <formula>IF(RIGHT(TEXT(Y180,"0.#"),1)=".",FALSE,TRUE)</formula>
    </cfRule>
    <cfRule type="expression" dxfId="204" priority="268">
      <formula>IF(RIGHT(TEXT(Y180,"0.#"),1)=".",TRUE,FALSE)</formula>
    </cfRule>
  </conditionalFormatting>
  <conditionalFormatting sqref="AU181">
    <cfRule type="expression" dxfId="203" priority="265">
      <formula>IF(RIGHT(TEXT(AU181,"0.#"),1)=".",FALSE,TRUE)</formula>
    </cfRule>
    <cfRule type="expression" dxfId="202" priority="266">
      <formula>IF(RIGHT(TEXT(AU181,"0.#"),1)=".",TRUE,FALSE)</formula>
    </cfRule>
  </conditionalFormatting>
  <conditionalFormatting sqref="AU190">
    <cfRule type="expression" dxfId="201" priority="263">
      <formula>IF(RIGHT(TEXT(AU190,"0.#"),1)=".",FALSE,TRUE)</formula>
    </cfRule>
    <cfRule type="expression" dxfId="200" priority="264">
      <formula>IF(RIGHT(TEXT(AU190,"0.#"),1)=".",TRUE,FALSE)</formula>
    </cfRule>
  </conditionalFormatting>
  <conditionalFormatting sqref="AU182:AU189 AU180">
    <cfRule type="expression" dxfId="199" priority="261">
      <formula>IF(RIGHT(TEXT(AU180,"0.#"),1)=".",FALSE,TRUE)</formula>
    </cfRule>
    <cfRule type="expression" dxfId="198" priority="262">
      <formula>IF(RIGHT(TEXT(AU180,"0.#"),1)=".",TRUE,FALSE)</formula>
    </cfRule>
  </conditionalFormatting>
  <conditionalFormatting sqref="Y220 Y207 Y194">
    <cfRule type="expression" dxfId="197" priority="247">
      <formula>IF(RIGHT(TEXT(Y194,"0.#"),1)=".",FALSE,TRUE)</formula>
    </cfRule>
    <cfRule type="expression" dxfId="196" priority="248">
      <formula>IF(RIGHT(TEXT(Y194,"0.#"),1)=".",TRUE,FALSE)</formula>
    </cfRule>
  </conditionalFormatting>
  <conditionalFormatting sqref="Y229 Y216 Y203">
    <cfRule type="expression" dxfId="195" priority="245">
      <formula>IF(RIGHT(TEXT(Y203,"0.#"),1)=".",FALSE,TRUE)</formula>
    </cfRule>
    <cfRule type="expression" dxfId="194" priority="246">
      <formula>IF(RIGHT(TEXT(Y203,"0.#"),1)=".",TRUE,FALSE)</formula>
    </cfRule>
  </conditionalFormatting>
  <conditionalFormatting sqref="Y221:Y228 Y219 Y208:Y215 Y206 Y195:Y202 Y193">
    <cfRule type="expression" dxfId="193" priority="243">
      <formula>IF(RIGHT(TEXT(Y193,"0.#"),1)=".",FALSE,TRUE)</formula>
    </cfRule>
    <cfRule type="expression" dxfId="192" priority="244">
      <formula>IF(RIGHT(TEXT(Y193,"0.#"),1)=".",TRUE,FALSE)</formula>
    </cfRule>
  </conditionalFormatting>
  <conditionalFormatting sqref="AU220 AU207 AU194">
    <cfRule type="expression" dxfId="191" priority="241">
      <formula>IF(RIGHT(TEXT(AU194,"0.#"),1)=".",FALSE,TRUE)</formula>
    </cfRule>
    <cfRule type="expression" dxfId="190" priority="242">
      <formula>IF(RIGHT(TEXT(AU194,"0.#"),1)=".",TRUE,FALSE)</formula>
    </cfRule>
  </conditionalFormatting>
  <conditionalFormatting sqref="AU229 AU216 AU203">
    <cfRule type="expression" dxfId="189" priority="239">
      <formula>IF(RIGHT(TEXT(AU203,"0.#"),1)=".",FALSE,TRUE)</formula>
    </cfRule>
    <cfRule type="expression" dxfId="188" priority="240">
      <formula>IF(RIGHT(TEXT(AU203,"0.#"),1)=".",TRUE,FALSE)</formula>
    </cfRule>
  </conditionalFormatting>
  <conditionalFormatting sqref="AU221:AU228 AU219 AU208:AU215 AU206 AU195:AU202 AU193">
    <cfRule type="expression" dxfId="187" priority="237">
      <formula>IF(RIGHT(TEXT(AU193,"0.#"),1)=".",FALSE,TRUE)</formula>
    </cfRule>
    <cfRule type="expression" dxfId="186" priority="238">
      <formula>IF(RIGHT(TEXT(AU193,"0.#"),1)=".",TRUE,FALSE)</formula>
    </cfRule>
  </conditionalFormatting>
  <conditionalFormatting sqref="AE56:AI56">
    <cfRule type="expression" dxfId="185" priority="211">
      <formula>IF(AND(AE56&gt;=0, RIGHT(TEXT(AE56,"0.#"),1)&lt;&gt;"."),TRUE,FALSE)</formula>
    </cfRule>
    <cfRule type="expression" dxfId="184" priority="212">
      <formula>IF(AND(AE56&gt;=0, RIGHT(TEXT(AE56,"0.#"),1)="."),TRUE,FALSE)</formula>
    </cfRule>
    <cfRule type="expression" dxfId="183" priority="213">
      <formula>IF(AND(AE56&lt;0, RIGHT(TEXT(AE56,"0.#"),1)&lt;&gt;"."),TRUE,FALSE)</formula>
    </cfRule>
    <cfRule type="expression" dxfId="182" priority="214">
      <formula>IF(AND(AE56&lt;0, RIGHT(TEXT(AE56,"0.#"),1)="."),TRUE,FALSE)</formula>
    </cfRule>
  </conditionalFormatting>
  <conditionalFormatting sqref="AJ56:AS56">
    <cfRule type="expression" dxfId="181" priority="207">
      <formula>IF(AND(AJ56&gt;=0, RIGHT(TEXT(AJ56,"0.#"),1)&lt;&gt;"."),TRUE,FALSE)</formula>
    </cfRule>
    <cfRule type="expression" dxfId="180" priority="208">
      <formula>IF(AND(AJ56&gt;=0, RIGHT(TEXT(AJ56,"0.#"),1)="."),TRUE,FALSE)</formula>
    </cfRule>
    <cfRule type="expression" dxfId="179" priority="209">
      <formula>IF(AND(AJ56&lt;0, RIGHT(TEXT(AJ56,"0.#"),1)&lt;&gt;"."),TRUE,FALSE)</formula>
    </cfRule>
    <cfRule type="expression" dxfId="178" priority="210">
      <formula>IF(AND(AJ56&lt;0, RIGHT(TEXT(AJ56,"0.#"),1)="."),TRUE,FALSE)</formula>
    </cfRule>
  </conditionalFormatting>
  <conditionalFormatting sqref="AK237:AK265">
    <cfRule type="expression" dxfId="177" priority="195">
      <formula>IF(RIGHT(TEXT(AK237,"0.#"),1)=".",FALSE,TRUE)</formula>
    </cfRule>
    <cfRule type="expression" dxfId="176" priority="196">
      <formula>IF(RIGHT(TEXT(AK237,"0.#"),1)=".",TRUE,FALSE)</formula>
    </cfRule>
  </conditionalFormatting>
  <conditionalFormatting sqref="AU237:AX265">
    <cfRule type="expression" dxfId="175" priority="191">
      <formula>IF(AND(AU237&gt;=0, RIGHT(TEXT(AU237,"0.#"),1)&lt;&gt;"."),TRUE,FALSE)</formula>
    </cfRule>
    <cfRule type="expression" dxfId="174" priority="192">
      <formula>IF(AND(AU237&gt;=0, RIGHT(TEXT(AU237,"0.#"),1)="."),TRUE,FALSE)</formula>
    </cfRule>
    <cfRule type="expression" dxfId="173" priority="193">
      <formula>IF(AND(AU237&lt;0, RIGHT(TEXT(AU237,"0.#"),1)&lt;&gt;"."),TRUE,FALSE)</formula>
    </cfRule>
    <cfRule type="expression" dxfId="172" priority="194">
      <formula>IF(AND(AU237&lt;0, RIGHT(TEXT(AU237,"0.#"),1)="."),TRUE,FALSE)</formula>
    </cfRule>
  </conditionalFormatting>
  <conditionalFormatting sqref="AK269">
    <cfRule type="expression" dxfId="171" priority="189">
      <formula>IF(RIGHT(TEXT(AK269,"0.#"),1)=".",FALSE,TRUE)</formula>
    </cfRule>
    <cfRule type="expression" dxfId="170" priority="190">
      <formula>IF(RIGHT(TEXT(AK269,"0.#"),1)=".",TRUE,FALSE)</formula>
    </cfRule>
  </conditionalFormatting>
  <conditionalFormatting sqref="AU269:AX269">
    <cfRule type="expression" dxfId="169" priority="185">
      <formula>IF(AND(AU269&gt;=0, RIGHT(TEXT(AU269,"0.#"),1)&lt;&gt;"."),TRUE,FALSE)</formula>
    </cfRule>
    <cfRule type="expression" dxfId="168" priority="186">
      <formula>IF(AND(AU269&gt;=0, RIGHT(TEXT(AU269,"0.#"),1)="."),TRUE,FALSE)</formula>
    </cfRule>
    <cfRule type="expression" dxfId="167" priority="187">
      <formula>IF(AND(AU269&lt;0, RIGHT(TEXT(AU269,"0.#"),1)&lt;&gt;"."),TRUE,FALSE)</formula>
    </cfRule>
    <cfRule type="expression" dxfId="166" priority="188">
      <formula>IF(AND(AU269&lt;0, RIGHT(TEXT(AU269,"0.#"),1)="."),TRUE,FALSE)</formula>
    </cfRule>
  </conditionalFormatting>
  <conditionalFormatting sqref="AK270:AK271 AK298 AK279:AK286">
    <cfRule type="expression" dxfId="165" priority="183">
      <formula>IF(RIGHT(TEXT(AK270,"0.#"),1)=".",FALSE,TRUE)</formula>
    </cfRule>
    <cfRule type="expression" dxfId="164" priority="184">
      <formula>IF(RIGHT(TEXT(AK270,"0.#"),1)=".",TRUE,FALSE)</formula>
    </cfRule>
  </conditionalFormatting>
  <conditionalFormatting sqref="AU270:AX271 AU279:AX298">
    <cfRule type="expression" dxfId="163" priority="179">
      <formula>IF(AND(AU270&gt;=0, RIGHT(TEXT(AU270,"0.#"),1)&lt;&gt;"."),TRUE,FALSE)</formula>
    </cfRule>
    <cfRule type="expression" dxfId="162" priority="180">
      <formula>IF(AND(AU270&gt;=0, RIGHT(TEXT(AU270,"0.#"),1)="."),TRUE,FALSE)</formula>
    </cfRule>
    <cfRule type="expression" dxfId="161" priority="181">
      <formula>IF(AND(AU270&lt;0, RIGHT(TEXT(AU270,"0.#"),1)&lt;&gt;"."),TRUE,FALSE)</formula>
    </cfRule>
    <cfRule type="expression" dxfId="160" priority="182">
      <formula>IF(AND(AU270&lt;0, RIGHT(TEXT(AU270,"0.#"),1)="."),TRUE,FALSE)</formula>
    </cfRule>
  </conditionalFormatting>
  <conditionalFormatting sqref="AK304:AK331">
    <cfRule type="expression" dxfId="159" priority="171">
      <formula>IF(RIGHT(TEXT(AK304,"0.#"),1)=".",FALSE,TRUE)</formula>
    </cfRule>
    <cfRule type="expression" dxfId="158" priority="172">
      <formula>IF(RIGHT(TEXT(AK304,"0.#"),1)=".",TRUE,FALSE)</formula>
    </cfRule>
  </conditionalFormatting>
  <conditionalFormatting sqref="AU304:AX331">
    <cfRule type="expression" dxfId="157" priority="167">
      <formula>IF(AND(AU304&gt;=0, RIGHT(TEXT(AU304,"0.#"),1)&lt;&gt;"."),TRUE,FALSE)</formula>
    </cfRule>
    <cfRule type="expression" dxfId="156" priority="168">
      <formula>IF(AND(AU304&gt;=0, RIGHT(TEXT(AU304,"0.#"),1)="."),TRUE,FALSE)</formula>
    </cfRule>
    <cfRule type="expression" dxfId="155" priority="169">
      <formula>IF(AND(AU304&lt;0, RIGHT(TEXT(AU304,"0.#"),1)&lt;&gt;"."),TRUE,FALSE)</formula>
    </cfRule>
    <cfRule type="expression" dxfId="154" priority="170">
      <formula>IF(AND(AU304&lt;0, RIGHT(TEXT(AU304,"0.#"),1)="."),TRUE,FALSE)</formula>
    </cfRule>
  </conditionalFormatting>
  <conditionalFormatting sqref="AK335">
    <cfRule type="expression" dxfId="153" priority="165">
      <formula>IF(RIGHT(TEXT(AK335,"0.#"),1)=".",FALSE,TRUE)</formula>
    </cfRule>
    <cfRule type="expression" dxfId="152" priority="166">
      <formula>IF(RIGHT(TEXT(AK335,"0.#"),1)=".",TRUE,FALSE)</formula>
    </cfRule>
  </conditionalFormatting>
  <conditionalFormatting sqref="AU335:AX335">
    <cfRule type="expression" dxfId="151" priority="161">
      <formula>IF(AND(AU335&gt;=0, RIGHT(TEXT(AU335,"0.#"),1)&lt;&gt;"."),TRUE,FALSE)</formula>
    </cfRule>
    <cfRule type="expression" dxfId="150" priority="162">
      <formula>IF(AND(AU335&gt;=0, RIGHT(TEXT(AU335,"0.#"),1)="."),TRUE,FALSE)</formula>
    </cfRule>
    <cfRule type="expression" dxfId="149" priority="163">
      <formula>IF(AND(AU335&lt;0, RIGHT(TEXT(AU335,"0.#"),1)&lt;&gt;"."),TRUE,FALSE)</formula>
    </cfRule>
    <cfRule type="expression" dxfId="148" priority="164">
      <formula>IF(AND(AU335&lt;0, RIGHT(TEXT(AU335,"0.#"),1)="."),TRUE,FALSE)</formula>
    </cfRule>
  </conditionalFormatting>
  <conditionalFormatting sqref="AK336:AK364">
    <cfRule type="expression" dxfId="147" priority="159">
      <formula>IF(RIGHT(TEXT(AK336,"0.#"),1)=".",FALSE,TRUE)</formula>
    </cfRule>
    <cfRule type="expression" dxfId="146" priority="160">
      <formula>IF(RIGHT(TEXT(AK336,"0.#"),1)=".",TRUE,FALSE)</formula>
    </cfRule>
  </conditionalFormatting>
  <conditionalFormatting sqref="AU336:AX364">
    <cfRule type="expression" dxfId="145" priority="155">
      <formula>IF(AND(AU336&gt;=0, RIGHT(TEXT(AU336,"0.#"),1)&lt;&gt;"."),TRUE,FALSE)</formula>
    </cfRule>
    <cfRule type="expression" dxfId="144" priority="156">
      <formula>IF(AND(AU336&gt;=0, RIGHT(TEXT(AU336,"0.#"),1)="."),TRUE,FALSE)</formula>
    </cfRule>
    <cfRule type="expression" dxfId="143" priority="157">
      <formula>IF(AND(AU336&lt;0, RIGHT(TEXT(AU336,"0.#"),1)&lt;&gt;"."),TRUE,FALSE)</formula>
    </cfRule>
    <cfRule type="expression" dxfId="142" priority="158">
      <formula>IF(AND(AU336&lt;0, RIGHT(TEXT(AU336,"0.#"),1)="."),TRUE,FALSE)</formula>
    </cfRule>
  </conditionalFormatting>
  <conditionalFormatting sqref="AK368">
    <cfRule type="expression" dxfId="141" priority="153">
      <formula>IF(RIGHT(TEXT(AK368,"0.#"),1)=".",FALSE,TRUE)</formula>
    </cfRule>
    <cfRule type="expression" dxfId="140" priority="154">
      <formula>IF(RIGHT(TEXT(AK368,"0.#"),1)=".",TRUE,FALSE)</formula>
    </cfRule>
  </conditionalFormatting>
  <conditionalFormatting sqref="AU368:AX368">
    <cfRule type="expression" dxfId="139" priority="149">
      <formula>IF(AND(AU368&gt;=0, RIGHT(TEXT(AU368,"0.#"),1)&lt;&gt;"."),TRUE,FALSE)</formula>
    </cfRule>
    <cfRule type="expression" dxfId="138" priority="150">
      <formula>IF(AND(AU368&gt;=0, RIGHT(TEXT(AU368,"0.#"),1)="."),TRUE,FALSE)</formula>
    </cfRule>
    <cfRule type="expression" dxfId="137" priority="151">
      <formula>IF(AND(AU368&lt;0, RIGHT(TEXT(AU368,"0.#"),1)&lt;&gt;"."),TRUE,FALSE)</formula>
    </cfRule>
    <cfRule type="expression" dxfId="136" priority="152">
      <formula>IF(AND(AU368&lt;0, RIGHT(TEXT(AU368,"0.#"),1)="."),TRUE,FALSE)</formula>
    </cfRule>
  </conditionalFormatting>
  <conditionalFormatting sqref="AK369:AK397">
    <cfRule type="expression" dxfId="135" priority="147">
      <formula>IF(RIGHT(TEXT(AK369,"0.#"),1)=".",FALSE,TRUE)</formula>
    </cfRule>
    <cfRule type="expression" dxfId="134" priority="148">
      <formula>IF(RIGHT(TEXT(AK369,"0.#"),1)=".",TRUE,FALSE)</formula>
    </cfRule>
  </conditionalFormatting>
  <conditionalFormatting sqref="AU369:AX397">
    <cfRule type="expression" dxfId="133" priority="143">
      <formula>IF(AND(AU369&gt;=0, RIGHT(TEXT(AU369,"0.#"),1)&lt;&gt;"."),TRUE,FALSE)</formula>
    </cfRule>
    <cfRule type="expression" dxfId="132" priority="144">
      <formula>IF(AND(AU369&gt;=0, RIGHT(TEXT(AU369,"0.#"),1)="."),TRUE,FALSE)</formula>
    </cfRule>
    <cfRule type="expression" dxfId="131" priority="145">
      <formula>IF(AND(AU369&lt;0, RIGHT(TEXT(AU369,"0.#"),1)&lt;&gt;"."),TRUE,FALSE)</formula>
    </cfRule>
    <cfRule type="expression" dxfId="130" priority="146">
      <formula>IF(AND(AU369&lt;0, RIGHT(TEXT(AU369,"0.#"),1)="."),TRUE,FALSE)</formula>
    </cfRule>
  </conditionalFormatting>
  <conditionalFormatting sqref="AK401">
    <cfRule type="expression" dxfId="129" priority="141">
      <formula>IF(RIGHT(TEXT(AK401,"0.#"),1)=".",FALSE,TRUE)</formula>
    </cfRule>
    <cfRule type="expression" dxfId="128" priority="142">
      <formula>IF(RIGHT(TEXT(AK401,"0.#"),1)=".",TRUE,FALSE)</formula>
    </cfRule>
  </conditionalFormatting>
  <conditionalFormatting sqref="AU401:AX401">
    <cfRule type="expression" dxfId="127" priority="137">
      <formula>IF(AND(AU401&gt;=0, RIGHT(TEXT(AU401,"0.#"),1)&lt;&gt;"."),TRUE,FALSE)</formula>
    </cfRule>
    <cfRule type="expression" dxfId="126" priority="138">
      <formula>IF(AND(AU401&gt;=0, RIGHT(TEXT(AU401,"0.#"),1)="."),TRUE,FALSE)</formula>
    </cfRule>
    <cfRule type="expression" dxfId="125" priority="139">
      <formula>IF(AND(AU401&lt;0, RIGHT(TEXT(AU401,"0.#"),1)&lt;&gt;"."),TRUE,FALSE)</formula>
    </cfRule>
    <cfRule type="expression" dxfId="124" priority="140">
      <formula>IF(AND(AU401&lt;0, RIGHT(TEXT(AU401,"0.#"),1)="."),TRUE,FALSE)</formula>
    </cfRule>
  </conditionalFormatting>
  <conditionalFormatting sqref="AK402:AK430">
    <cfRule type="expression" dxfId="123" priority="135">
      <formula>IF(RIGHT(TEXT(AK402,"0.#"),1)=".",FALSE,TRUE)</formula>
    </cfRule>
    <cfRule type="expression" dxfId="122" priority="136">
      <formula>IF(RIGHT(TEXT(AK402,"0.#"),1)=".",TRUE,FALSE)</formula>
    </cfRule>
  </conditionalFormatting>
  <conditionalFormatting sqref="AU402:AX430">
    <cfRule type="expression" dxfId="121" priority="131">
      <formula>IF(AND(AU402&gt;=0, RIGHT(TEXT(AU402,"0.#"),1)&lt;&gt;"."),TRUE,FALSE)</formula>
    </cfRule>
    <cfRule type="expression" dxfId="120" priority="132">
      <formula>IF(AND(AU402&gt;=0, RIGHT(TEXT(AU402,"0.#"),1)="."),TRUE,FALSE)</formula>
    </cfRule>
    <cfRule type="expression" dxfId="119" priority="133">
      <formula>IF(AND(AU402&lt;0, RIGHT(TEXT(AU402,"0.#"),1)&lt;&gt;"."),TRUE,FALSE)</formula>
    </cfRule>
    <cfRule type="expression" dxfId="118" priority="134">
      <formula>IF(AND(AU402&lt;0, RIGHT(TEXT(AU402,"0.#"),1)="."),TRUE,FALSE)</formula>
    </cfRule>
  </conditionalFormatting>
  <conditionalFormatting sqref="AK434">
    <cfRule type="expression" dxfId="117" priority="129">
      <formula>IF(RIGHT(TEXT(AK434,"0.#"),1)=".",FALSE,TRUE)</formula>
    </cfRule>
    <cfRule type="expression" dxfId="116" priority="130">
      <formula>IF(RIGHT(TEXT(AK434,"0.#"),1)=".",TRUE,FALSE)</formula>
    </cfRule>
  </conditionalFormatting>
  <conditionalFormatting sqref="AU434:AX434">
    <cfRule type="expression" dxfId="115" priority="125">
      <formula>IF(AND(AU434&gt;=0, RIGHT(TEXT(AU434,"0.#"),1)&lt;&gt;"."),TRUE,FALSE)</formula>
    </cfRule>
    <cfRule type="expression" dxfId="114" priority="126">
      <formula>IF(AND(AU434&gt;=0, RIGHT(TEXT(AU434,"0.#"),1)="."),TRUE,FALSE)</formula>
    </cfRule>
    <cfRule type="expression" dxfId="113" priority="127">
      <formula>IF(AND(AU434&lt;0, RIGHT(TEXT(AU434,"0.#"),1)&lt;&gt;"."),TRUE,FALSE)</formula>
    </cfRule>
    <cfRule type="expression" dxfId="112" priority="128">
      <formula>IF(AND(AU434&lt;0, RIGHT(TEXT(AU434,"0.#"),1)="."),TRUE,FALSE)</formula>
    </cfRule>
  </conditionalFormatting>
  <conditionalFormatting sqref="AK435:AK463">
    <cfRule type="expression" dxfId="111" priority="123">
      <formula>IF(RIGHT(TEXT(AK435,"0.#"),1)=".",FALSE,TRUE)</formula>
    </cfRule>
    <cfRule type="expression" dxfId="110" priority="124">
      <formula>IF(RIGHT(TEXT(AK435,"0.#"),1)=".",TRUE,FALSE)</formula>
    </cfRule>
  </conditionalFormatting>
  <conditionalFormatting sqref="AU435:AX463">
    <cfRule type="expression" dxfId="109" priority="119">
      <formula>IF(AND(AU435&gt;=0, RIGHT(TEXT(AU435,"0.#"),1)&lt;&gt;"."),TRUE,FALSE)</formula>
    </cfRule>
    <cfRule type="expression" dxfId="108" priority="120">
      <formula>IF(AND(AU435&gt;=0, RIGHT(TEXT(AU435,"0.#"),1)="."),TRUE,FALSE)</formula>
    </cfRule>
    <cfRule type="expression" dxfId="107" priority="121">
      <formula>IF(AND(AU435&lt;0, RIGHT(TEXT(AU435,"0.#"),1)&lt;&gt;"."),TRUE,FALSE)</formula>
    </cfRule>
    <cfRule type="expression" dxfId="106" priority="122">
      <formula>IF(AND(AU435&lt;0, RIGHT(TEXT(AU435,"0.#"),1)="."),TRUE,FALSE)</formula>
    </cfRule>
  </conditionalFormatting>
  <conditionalFormatting sqref="AK467">
    <cfRule type="expression" dxfId="105" priority="117">
      <formula>IF(RIGHT(TEXT(AK467,"0.#"),1)=".",FALSE,TRUE)</formula>
    </cfRule>
    <cfRule type="expression" dxfId="104" priority="118">
      <formula>IF(RIGHT(TEXT(AK467,"0.#"),1)=".",TRUE,FALSE)</formula>
    </cfRule>
  </conditionalFormatting>
  <conditionalFormatting sqref="AU467:AX467">
    <cfRule type="expression" dxfId="103" priority="113">
      <formula>IF(AND(AU467&gt;=0, RIGHT(TEXT(AU467,"0.#"),1)&lt;&gt;"."),TRUE,FALSE)</formula>
    </cfRule>
    <cfRule type="expression" dxfId="102" priority="114">
      <formula>IF(AND(AU467&gt;=0, RIGHT(TEXT(AU467,"0.#"),1)="."),TRUE,FALSE)</formula>
    </cfRule>
    <cfRule type="expression" dxfId="101" priority="115">
      <formula>IF(AND(AU467&lt;0, RIGHT(TEXT(AU467,"0.#"),1)&lt;&gt;"."),TRUE,FALSE)</formula>
    </cfRule>
    <cfRule type="expression" dxfId="100" priority="116">
      <formula>IF(AND(AU467&lt;0, RIGHT(TEXT(AU467,"0.#"),1)="."),TRUE,FALSE)</formula>
    </cfRule>
  </conditionalFormatting>
  <conditionalFormatting sqref="AK468:AK496">
    <cfRule type="expression" dxfId="99" priority="111">
      <formula>IF(RIGHT(TEXT(AK468,"0.#"),1)=".",FALSE,TRUE)</formula>
    </cfRule>
    <cfRule type="expression" dxfId="98" priority="112">
      <formula>IF(RIGHT(TEXT(AK468,"0.#"),1)=".",TRUE,FALSE)</formula>
    </cfRule>
  </conditionalFormatting>
  <conditionalFormatting sqref="AU468:AX496">
    <cfRule type="expression" dxfId="97" priority="107">
      <formula>IF(AND(AU468&gt;=0, RIGHT(TEXT(AU468,"0.#"),1)&lt;&gt;"."),TRUE,FALSE)</formula>
    </cfRule>
    <cfRule type="expression" dxfId="96" priority="108">
      <formula>IF(AND(AU468&gt;=0, RIGHT(TEXT(AU468,"0.#"),1)="."),TRUE,FALSE)</formula>
    </cfRule>
    <cfRule type="expression" dxfId="95" priority="109">
      <formula>IF(AND(AU468&lt;0, RIGHT(TEXT(AU468,"0.#"),1)&lt;&gt;"."),TRUE,FALSE)</formula>
    </cfRule>
    <cfRule type="expression" dxfId="94" priority="110">
      <formula>IF(AND(AU468&lt;0, RIGHT(TEXT(AU468,"0.#"),1)="."),TRUE,FALSE)</formula>
    </cfRule>
  </conditionalFormatting>
  <conditionalFormatting sqref="AE24:AX24 AJ23:AS23">
    <cfRule type="expression" dxfId="93" priority="105">
      <formula>IF(RIGHT(TEXT(AE23,"0.#"),1)=".",FALSE,TRUE)</formula>
    </cfRule>
    <cfRule type="expression" dxfId="92" priority="106">
      <formula>IF(RIGHT(TEXT(AE23,"0.#"),1)=".",TRUE,FALSE)</formula>
    </cfRule>
  </conditionalFormatting>
  <conditionalFormatting sqref="AE25:AI25">
    <cfRule type="expression" dxfId="91" priority="97">
      <formula>IF(AND(AE25&gt;=0, RIGHT(TEXT(AE25,"0.#"),1)&lt;&gt;"."),TRUE,FALSE)</formula>
    </cfRule>
    <cfRule type="expression" dxfId="90" priority="98">
      <formula>IF(AND(AE25&gt;=0, RIGHT(TEXT(AE25,"0.#"),1)="."),TRUE,FALSE)</formula>
    </cfRule>
    <cfRule type="expression" dxfId="89" priority="99">
      <formula>IF(AND(AE25&lt;0, RIGHT(TEXT(AE25,"0.#"),1)&lt;&gt;"."),TRUE,FALSE)</formula>
    </cfRule>
    <cfRule type="expression" dxfId="88" priority="100">
      <formula>IF(AND(AE25&lt;0, RIGHT(TEXT(AE25,"0.#"),1)="."),TRUE,FALSE)</formula>
    </cfRule>
  </conditionalFormatting>
  <conditionalFormatting sqref="AJ25:AS25">
    <cfRule type="expression" dxfId="87" priority="93">
      <formula>IF(AND(AJ25&gt;=0, RIGHT(TEXT(AJ25,"0.#"),1)&lt;&gt;"."),TRUE,FALSE)</formula>
    </cfRule>
    <cfRule type="expression" dxfId="86" priority="94">
      <formula>IF(AND(AJ25&gt;=0, RIGHT(TEXT(AJ25,"0.#"),1)="."),TRUE,FALSE)</formula>
    </cfRule>
    <cfRule type="expression" dxfId="85" priority="95">
      <formula>IF(AND(AJ25&lt;0, RIGHT(TEXT(AJ25,"0.#"),1)&lt;&gt;"."),TRUE,FALSE)</formula>
    </cfRule>
    <cfRule type="expression" dxfId="84" priority="96">
      <formula>IF(AND(AJ25&lt;0, RIGHT(TEXT(AJ25,"0.#"),1)="."),TRUE,FALSE)</formula>
    </cfRule>
  </conditionalFormatting>
  <conditionalFormatting sqref="AU236:AX236">
    <cfRule type="expression" dxfId="83" priority="81">
      <formula>IF(AND(AU236&gt;=0, RIGHT(TEXT(AU236,"0.#"),1)&lt;&gt;"."),TRUE,FALSE)</formula>
    </cfRule>
    <cfRule type="expression" dxfId="82" priority="82">
      <formula>IF(AND(AU236&gt;=0, RIGHT(TEXT(AU236,"0.#"),1)="."),TRUE,FALSE)</formula>
    </cfRule>
    <cfRule type="expression" dxfId="81" priority="83">
      <formula>IF(AND(AU236&lt;0, RIGHT(TEXT(AU236,"0.#"),1)&lt;&gt;"."),TRUE,FALSE)</formula>
    </cfRule>
    <cfRule type="expression" dxfId="80" priority="84">
      <formula>IF(AND(AU236&lt;0, RIGHT(TEXT(AU236,"0.#"),1)="."),TRUE,FALSE)</formula>
    </cfRule>
  </conditionalFormatting>
  <conditionalFormatting sqref="AE43:AI43 AE38:AI38 AE33:AI33 AE28:AI28">
    <cfRule type="expression" dxfId="79" priority="79">
      <formula>IF(RIGHT(TEXT(AE28,"0.#"),1)=".",FALSE,TRUE)</formula>
    </cfRule>
    <cfRule type="expression" dxfId="78" priority="80">
      <formula>IF(RIGHT(TEXT(AE28,"0.#"),1)=".",TRUE,FALSE)</formula>
    </cfRule>
  </conditionalFormatting>
  <conditionalFormatting sqref="AE44:AX44 AJ43:AS43 AE39:AX39 AJ38:AS38 AE34:AX34 AJ33:AS33 AE29:AX29 AJ28:AS28">
    <cfRule type="expression" dxfId="77" priority="77">
      <formula>IF(RIGHT(TEXT(AE28,"0.#"),1)=".",FALSE,TRUE)</formula>
    </cfRule>
    <cfRule type="expression" dxfId="76" priority="78">
      <formula>IF(RIGHT(TEXT(AE28,"0.#"),1)=".",TRUE,FALSE)</formula>
    </cfRule>
  </conditionalFormatting>
  <conditionalFormatting sqref="AE45:AI45 AE40:AI40 AE35:AI35 AE30:AI30">
    <cfRule type="expression" dxfId="75" priority="73">
      <formula>IF(AND(AE30&gt;=0, RIGHT(TEXT(AE30,"0.#"),1)&lt;&gt;"."),TRUE,FALSE)</formula>
    </cfRule>
    <cfRule type="expression" dxfId="74" priority="74">
      <formula>IF(AND(AE30&gt;=0, RIGHT(TEXT(AE30,"0.#"),1)="."),TRUE,FALSE)</formula>
    </cfRule>
    <cfRule type="expression" dxfId="73" priority="75">
      <formula>IF(AND(AE30&lt;0, RIGHT(TEXT(AE30,"0.#"),1)&lt;&gt;"."),TRUE,FALSE)</formula>
    </cfRule>
    <cfRule type="expression" dxfId="72" priority="76">
      <formula>IF(AND(AE30&lt;0, RIGHT(TEXT(AE30,"0.#"),1)="."),TRUE,FALSE)</formula>
    </cfRule>
  </conditionalFormatting>
  <conditionalFormatting sqref="AJ45:AS45 AJ40:AS40 AJ35:AS35 AJ30:AS30">
    <cfRule type="expression" dxfId="71" priority="69">
      <formula>IF(AND(AJ30&gt;=0, RIGHT(TEXT(AJ30,"0.#"),1)&lt;&gt;"."),TRUE,FALSE)</formula>
    </cfRule>
    <cfRule type="expression" dxfId="70" priority="70">
      <formula>IF(AND(AJ30&gt;=0, RIGHT(TEXT(AJ30,"0.#"),1)="."),TRUE,FALSE)</formula>
    </cfRule>
    <cfRule type="expression" dxfId="69" priority="71">
      <formula>IF(AND(AJ30&lt;0, RIGHT(TEXT(AJ30,"0.#"),1)&lt;&gt;"."),TRUE,FALSE)</formula>
    </cfRule>
    <cfRule type="expression" dxfId="68" priority="72">
      <formula>IF(AND(AJ30&lt;0, RIGHT(TEXT(AJ30,"0.#"),1)="."),TRUE,FALSE)</formula>
    </cfRule>
  </conditionalFormatting>
  <conditionalFormatting sqref="AE64:AI64 AE59:AI59">
    <cfRule type="expression" dxfId="67" priority="67">
      <formula>IF(RIGHT(TEXT(AE59,"0.#"),1)=".",FALSE,TRUE)</formula>
    </cfRule>
    <cfRule type="expression" dxfId="66" priority="68">
      <formula>IF(RIGHT(TEXT(AE59,"0.#"),1)=".",TRUE,FALSE)</formula>
    </cfRule>
  </conditionalFormatting>
  <conditionalFormatting sqref="AE65:AX65 AJ64:AS64 AE60:AX60 AJ59:AS59">
    <cfRule type="expression" dxfId="65" priority="65">
      <formula>IF(RIGHT(TEXT(AE59,"0.#"),1)=".",FALSE,TRUE)</formula>
    </cfRule>
    <cfRule type="expression" dxfId="64" priority="66">
      <formula>IF(RIGHT(TEXT(AE59,"0.#"),1)=".",TRUE,FALSE)</formula>
    </cfRule>
  </conditionalFormatting>
  <conditionalFormatting sqref="AE66:AI66 AE61:AI61">
    <cfRule type="expression" dxfId="63" priority="61">
      <formula>IF(AND(AE61&gt;=0, RIGHT(TEXT(AE61,"0.#"),1)&lt;&gt;"."),TRUE,FALSE)</formula>
    </cfRule>
    <cfRule type="expression" dxfId="62" priority="62">
      <formula>IF(AND(AE61&gt;=0, RIGHT(TEXT(AE61,"0.#"),1)="."),TRUE,FALSE)</formula>
    </cfRule>
    <cfRule type="expression" dxfId="61" priority="63">
      <formula>IF(AND(AE61&lt;0, RIGHT(TEXT(AE61,"0.#"),1)&lt;&gt;"."),TRUE,FALSE)</formula>
    </cfRule>
    <cfRule type="expression" dxfId="60" priority="64">
      <formula>IF(AND(AE61&lt;0, RIGHT(TEXT(AE61,"0.#"),1)="."),TRUE,FALSE)</formula>
    </cfRule>
  </conditionalFormatting>
  <conditionalFormatting sqref="AJ66:AS66 AJ61:AS61">
    <cfRule type="expression" dxfId="59" priority="57">
      <formula>IF(AND(AJ61&gt;=0, RIGHT(TEXT(AJ61,"0.#"),1)&lt;&gt;"."),TRUE,FALSE)</formula>
    </cfRule>
    <cfRule type="expression" dxfId="58" priority="58">
      <formula>IF(AND(AJ61&gt;=0, RIGHT(TEXT(AJ61,"0.#"),1)="."),TRUE,FALSE)</formula>
    </cfRule>
    <cfRule type="expression" dxfId="57" priority="59">
      <formula>IF(AND(AJ61&lt;0, RIGHT(TEXT(AJ61,"0.#"),1)&lt;&gt;"."),TRUE,FALSE)</formula>
    </cfRule>
    <cfRule type="expression" dxfId="56" priority="60">
      <formula>IF(AND(AJ61&lt;0, RIGHT(TEXT(AJ61,"0.#"),1)="."),TRUE,FALSE)</formula>
    </cfRule>
  </conditionalFormatting>
  <conditionalFormatting sqref="AE81:AX81 AE78:AX78 AE75:AX75 AE72:AX72">
    <cfRule type="expression" dxfId="55" priority="55">
      <formula>IF(RIGHT(TEXT(AE72,"0.#"),1)=".",FALSE,TRUE)</formula>
    </cfRule>
    <cfRule type="expression" dxfId="54" priority="56">
      <formula>IF(RIGHT(TEXT(AE72,"0.#"),1)=".",TRUE,FALSE)</formula>
    </cfRule>
  </conditionalFormatting>
  <conditionalFormatting sqref="AE80:AS80 AE77:AS77 AE74:AS74 AE71:AS71">
    <cfRule type="expression" dxfId="53" priority="53">
      <formula>IF(RIGHT(TEXT(AE71,"0.#"),1)=".",FALSE,TRUE)</formula>
    </cfRule>
    <cfRule type="expression" dxfId="52" priority="54">
      <formula>IF(RIGHT(TEXT(AE71,"0.#"),1)=".",TRUE,FALSE)</formula>
    </cfRule>
  </conditionalFormatting>
  <conditionalFormatting sqref="AK297">
    <cfRule type="expression" dxfId="51" priority="51">
      <formula>IF(RIGHT(TEXT(AK297,"0.#"),1)=".",FALSE,TRUE)</formula>
    </cfRule>
    <cfRule type="expression" dxfId="50" priority="52">
      <formula>IF(RIGHT(TEXT(AK297,"0.#"),1)=".",TRUE,FALSE)</formula>
    </cfRule>
  </conditionalFormatting>
  <conditionalFormatting sqref="AK296">
    <cfRule type="expression" dxfId="49" priority="49">
      <formula>IF(RIGHT(TEXT(AK296,"0.#"),1)=".",FALSE,TRUE)</formula>
    </cfRule>
    <cfRule type="expression" dxfId="48" priority="50">
      <formula>IF(RIGHT(TEXT(AK296,"0.#"),1)=".",TRUE,FALSE)</formula>
    </cfRule>
  </conditionalFormatting>
  <conditionalFormatting sqref="AK295">
    <cfRule type="expression" dxfId="47" priority="47">
      <formula>IF(RIGHT(TEXT(AK295,"0.#"),1)=".",FALSE,TRUE)</formula>
    </cfRule>
    <cfRule type="expression" dxfId="46" priority="48">
      <formula>IF(RIGHT(TEXT(AK295,"0.#"),1)=".",TRUE,FALSE)</formula>
    </cfRule>
  </conditionalFormatting>
  <conditionalFormatting sqref="AK294">
    <cfRule type="expression" dxfId="45" priority="45">
      <formula>IF(RIGHT(TEXT(AK294,"0.#"),1)=".",FALSE,TRUE)</formula>
    </cfRule>
    <cfRule type="expression" dxfId="44" priority="46">
      <formula>IF(RIGHT(TEXT(AK294,"0.#"),1)=".",TRUE,FALSE)</formula>
    </cfRule>
  </conditionalFormatting>
  <conditionalFormatting sqref="AK293">
    <cfRule type="expression" dxfId="43" priority="43">
      <formula>IF(RIGHT(TEXT(AK293,"0.#"),1)=".",FALSE,TRUE)</formula>
    </cfRule>
    <cfRule type="expression" dxfId="42" priority="44">
      <formula>IF(RIGHT(TEXT(AK293,"0.#"),1)=".",TRUE,FALSE)</formula>
    </cfRule>
  </conditionalFormatting>
  <conditionalFormatting sqref="AK292">
    <cfRule type="expression" dxfId="41" priority="41">
      <formula>IF(RIGHT(TEXT(AK292,"0.#"),1)=".",FALSE,TRUE)</formula>
    </cfRule>
    <cfRule type="expression" dxfId="40" priority="42">
      <formula>IF(RIGHT(TEXT(AK292,"0.#"),1)=".",TRUE,FALSE)</formula>
    </cfRule>
  </conditionalFormatting>
  <conditionalFormatting sqref="AK291">
    <cfRule type="expression" dxfId="39" priority="39">
      <formula>IF(RIGHT(TEXT(AK291,"0.#"),1)=".",FALSE,TRUE)</formula>
    </cfRule>
    <cfRule type="expression" dxfId="38" priority="40">
      <formula>IF(RIGHT(TEXT(AK291,"0.#"),1)=".",TRUE,FALSE)</formula>
    </cfRule>
  </conditionalFormatting>
  <conditionalFormatting sqref="AK290">
    <cfRule type="expression" dxfId="37" priority="37">
      <formula>IF(RIGHT(TEXT(AK290,"0.#"),1)=".",FALSE,TRUE)</formula>
    </cfRule>
    <cfRule type="expression" dxfId="36" priority="38">
      <formula>IF(RIGHT(TEXT(AK290,"0.#"),1)=".",TRUE,FALSE)</formula>
    </cfRule>
  </conditionalFormatting>
  <conditionalFormatting sqref="AK289">
    <cfRule type="expression" dxfId="35" priority="35">
      <formula>IF(RIGHT(TEXT(AK289,"0.#"),1)=".",FALSE,TRUE)</formula>
    </cfRule>
    <cfRule type="expression" dxfId="34" priority="36">
      <formula>IF(RIGHT(TEXT(AK289,"0.#"),1)=".",TRUE,FALSE)</formula>
    </cfRule>
  </conditionalFormatting>
  <conditionalFormatting sqref="AK288">
    <cfRule type="expression" dxfId="33" priority="33">
      <formula>IF(RIGHT(TEXT(AK288,"0.#"),1)=".",FALSE,TRUE)</formula>
    </cfRule>
    <cfRule type="expression" dxfId="32" priority="34">
      <formula>IF(RIGHT(TEXT(AK288,"0.#"),1)=".",TRUE,FALSE)</formula>
    </cfRule>
  </conditionalFormatting>
  <conditionalFormatting sqref="AK287">
    <cfRule type="expression" dxfId="31" priority="31">
      <formula>IF(RIGHT(TEXT(AK287,"0.#"),1)=".",FALSE,TRUE)</formula>
    </cfRule>
    <cfRule type="expression" dxfId="30" priority="32">
      <formula>IF(RIGHT(TEXT(AK287,"0.#"),1)=".",TRUE,FALSE)</formula>
    </cfRule>
  </conditionalFormatting>
  <conditionalFormatting sqref="AK272">
    <cfRule type="expression" dxfId="29" priority="29">
      <formula>IF(RIGHT(TEXT(AK272,"0.#"),1)=".",FALSE,TRUE)</formula>
    </cfRule>
    <cfRule type="expression" dxfId="28" priority="30">
      <formula>IF(RIGHT(TEXT(AK272,"0.#"),1)=".",TRUE,FALSE)</formula>
    </cfRule>
  </conditionalFormatting>
  <conditionalFormatting sqref="AU272:AX272">
    <cfRule type="expression" dxfId="27" priority="25">
      <formula>IF(AND(AU272&gt;=0, RIGHT(TEXT(AU272,"0.#"),1)&lt;&gt;"."),TRUE,FALSE)</formula>
    </cfRule>
    <cfRule type="expression" dxfId="26" priority="26">
      <formula>IF(AND(AU272&gt;=0, RIGHT(TEXT(AU272,"0.#"),1)="."),TRUE,FALSE)</formula>
    </cfRule>
    <cfRule type="expression" dxfId="25" priority="27">
      <formula>IF(AND(AU272&lt;0, RIGHT(TEXT(AU272,"0.#"),1)&lt;&gt;"."),TRUE,FALSE)</formula>
    </cfRule>
    <cfRule type="expression" dxfId="24" priority="28">
      <formula>IF(AND(AU272&lt;0, RIGHT(TEXT(AU272,"0.#"),1)="."),TRUE,FALSE)</formula>
    </cfRule>
  </conditionalFormatting>
  <conditionalFormatting sqref="AK273">
    <cfRule type="expression" dxfId="23" priority="23">
      <formula>IF(RIGHT(TEXT(AK273,"0.#"),1)=".",FALSE,TRUE)</formula>
    </cfRule>
    <cfRule type="expression" dxfId="22" priority="24">
      <formula>IF(RIGHT(TEXT(AK273,"0.#"),1)=".",TRUE,FALSE)</formula>
    </cfRule>
  </conditionalFormatting>
  <conditionalFormatting sqref="AU273:AX273">
    <cfRule type="expression" dxfId="21" priority="19">
      <formula>IF(AND(AU273&gt;=0, RIGHT(TEXT(AU273,"0.#"),1)&lt;&gt;"."),TRUE,FALSE)</formula>
    </cfRule>
    <cfRule type="expression" dxfId="20" priority="20">
      <formula>IF(AND(AU273&gt;=0, RIGHT(TEXT(AU273,"0.#"),1)="."),TRUE,FALSE)</formula>
    </cfRule>
    <cfRule type="expression" dxfId="19" priority="21">
      <formula>IF(AND(AU273&lt;0, RIGHT(TEXT(AU273,"0.#"),1)&lt;&gt;"."),TRUE,FALSE)</formula>
    </cfRule>
    <cfRule type="expression" dxfId="18" priority="22">
      <formula>IF(AND(AU273&lt;0, RIGHT(TEXT(AU273,"0.#"),1)="."),TRUE,FALSE)</formula>
    </cfRule>
  </conditionalFormatting>
  <conditionalFormatting sqref="AK274:AK278">
    <cfRule type="expression" dxfId="17" priority="17">
      <formula>IF(RIGHT(TEXT(AK274,"0.#"),1)=".",FALSE,TRUE)</formula>
    </cfRule>
    <cfRule type="expression" dxfId="16" priority="18">
      <formula>IF(RIGHT(TEXT(AK274,"0.#"),1)=".",TRUE,FALSE)</formula>
    </cfRule>
  </conditionalFormatting>
  <conditionalFormatting sqref="AU274:AX278">
    <cfRule type="expression" dxfId="15" priority="13">
      <formula>IF(AND(AU274&gt;=0, RIGHT(TEXT(AU274,"0.#"),1)&lt;&gt;"."),TRUE,FALSE)</formula>
    </cfRule>
    <cfRule type="expression" dxfId="14" priority="14">
      <formula>IF(AND(AU274&gt;=0, RIGHT(TEXT(AU274,"0.#"),1)="."),TRUE,FALSE)</formula>
    </cfRule>
    <cfRule type="expression" dxfId="13" priority="15">
      <formula>IF(AND(AU274&lt;0, RIGHT(TEXT(AU274,"0.#"),1)&lt;&gt;"."),TRUE,FALSE)</formula>
    </cfRule>
    <cfRule type="expression" dxfId="12" priority="16">
      <formula>IF(AND(AU274&lt;0, RIGHT(TEXT(AU274,"0.#"),1)="."),TRUE,FALSE)</formula>
    </cfRule>
  </conditionalFormatting>
  <conditionalFormatting sqref="AK302">
    <cfRule type="expression" dxfId="11" priority="11">
      <formula>IF(RIGHT(TEXT(AK302,"0.#"),1)=".",FALSE,TRUE)</formula>
    </cfRule>
    <cfRule type="expression" dxfId="10" priority="12">
      <formula>IF(RIGHT(TEXT(AK302,"0.#"),1)=".",TRUE,FALSE)</formula>
    </cfRule>
  </conditionalFormatting>
  <conditionalFormatting sqref="AU302:AX302">
    <cfRule type="expression" dxfId="9" priority="7">
      <formula>IF(AND(AU302&gt;=0, RIGHT(TEXT(AU302,"0.#"),1)&lt;&gt;"."),TRUE,FALSE)</formula>
    </cfRule>
    <cfRule type="expression" dxfId="8" priority="8">
      <formula>IF(AND(AU302&gt;=0, RIGHT(TEXT(AU302,"0.#"),1)="."),TRUE,FALSE)</formula>
    </cfRule>
    <cfRule type="expression" dxfId="7" priority="9">
      <formula>IF(AND(AU302&lt;0, RIGHT(TEXT(AU302,"0.#"),1)&lt;&gt;"."),TRUE,FALSE)</formula>
    </cfRule>
    <cfRule type="expression" dxfId="6" priority="10">
      <formula>IF(AND(AU302&lt;0, RIGHT(TEXT(AU302,"0.#"),1)="."),TRUE,FALSE)</formula>
    </cfRule>
  </conditionalFormatting>
  <conditionalFormatting sqref="AK303">
    <cfRule type="expression" dxfId="5" priority="5">
      <formula>IF(RIGHT(TEXT(AK303,"0.#"),1)=".",FALSE,TRUE)</formula>
    </cfRule>
    <cfRule type="expression" dxfId="4" priority="6">
      <formula>IF(RIGHT(TEXT(AK303,"0.#"),1)=".",TRUE,FALSE)</formula>
    </cfRule>
  </conditionalFormatting>
  <conditionalFormatting sqref="AU303:AX303">
    <cfRule type="expression" dxfId="3" priority="1">
      <formula>IF(AND(AU303&gt;=0, RIGHT(TEXT(AU303,"0.#"),1)&lt;&gt;"."),TRUE,FALSE)</formula>
    </cfRule>
    <cfRule type="expression" dxfId="2" priority="2">
      <formula>IF(AND(AU303&gt;=0, RIGHT(TEXT(AU303,"0.#"),1)="."),TRUE,FALSE)</formula>
    </cfRule>
    <cfRule type="expression" dxfId="1" priority="3">
      <formula>IF(AND(AU303&lt;0, RIGHT(TEXT(AU303,"0.#"),1)&lt;&gt;"."),TRUE,FALSE)</formula>
    </cfRule>
    <cfRule type="expression" dxfId="0" priority="4">
      <formula>IF(AND(AU303&lt;0, RIGHT(TEXT(AU303,"0.#"),1)="."),TRUE,FALSE)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81" max="16383" man="1"/>
    <brk id="105" max="16383" man="1"/>
    <brk id="138" max="16383" man="1"/>
    <brk id="177" max="49" man="1"/>
    <brk id="2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373</v>
      </c>
      <c r="R2" s="15" t="str">
        <f>IF(Q2="","",P2)</f>
        <v>直接実施</v>
      </c>
      <c r="S2" s="15" t="str">
        <f>IF(R2="","",IF(S1&lt;&gt;"",CONCATENATE(S1,"、",R2),R2))</f>
        <v>直接実施</v>
      </c>
      <c r="T2" s="15"/>
      <c r="U2" s="44" t="s">
        <v>368</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373</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t="s">
        <v>373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373</v>
      </c>
      <c r="C23" s="15" t="str">
        <f t="shared" si="0"/>
        <v>地方創生</v>
      </c>
      <c r="D23" s="15" t="str">
        <f t="shared" si="7"/>
        <v>地方創生</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地方創生</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地方創生</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373</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2015-08-31T08:38:24Z</cp:lastPrinted>
  <dcterms:created xsi:type="dcterms:W3CDTF">2012-03-13T00:50:25Z</dcterms:created>
  <dcterms:modified xsi:type="dcterms:W3CDTF">2015-09-10T04:03:35Z</dcterms:modified>
</cp:coreProperties>
</file>