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7 法務省(37～40)○○○\04 法務省最終公表（エクセル）\"/>
    </mc:Choice>
  </mc:AlternateContent>
  <bookViews>
    <workbookView xWindow="-165" yWindow="0" windowWidth="13725" windowHeight="9165"/>
  </bookViews>
  <sheets>
    <sheet name="行政事業レビューシート" sheetId="3" r:id="rId1"/>
    <sheet name="入力規則等" sheetId="4" state="hidden" r:id="rId2"/>
    <sheet name="別紙2" sheetId="6" r:id="rId3"/>
    <sheet name="別紙3" sheetId="7" r:id="rId4"/>
  </sheets>
  <definedNames>
    <definedName name="_xlnm.Print_Area" localSheetId="0">行政事業レビューシート!$A$1:$AX$497</definedName>
    <definedName name="_xlnm.Print_Area" localSheetId="2">別紙2!$A$1:$AX$53</definedName>
    <definedName name="_xlnm.Print_Area" localSheetId="3">別紙3!$A$1:$AX$66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74" i="3" l="1"/>
  <c r="AJ74" i="3"/>
  <c r="AE74"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<sst xmlns="http://schemas.openxmlformats.org/spreadsheetml/2006/main" count="1442" uniqueCount="619">
  <si>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</si>
  <si>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</si>
  <si>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</si>
  <si>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</si>
  <si>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</si>
  <si>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</si>
  <si>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</si>
  <si>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</si>
  <si>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</si>
  <si>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</si>
  <si>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</si>
  <si>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</si>
  <si>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</si>
  <si>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</si>
  <si>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</si>
  <si>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</si>
  <si>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</si>
  <si>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</si>
  <si>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</si>
  <si>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</si>
  <si>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</si>
  <si>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</si>
  <si>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</si>
  <si>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</si>
  <si>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</si>
  <si>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</si>
  <si>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</si>
  <si>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</si>
  <si>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</si>
  <si>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</si>
  <si>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</si>
  <si>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</si>
  <si>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</si>
  <si>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</si>
  <si>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</si>
  <si>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</si>
  <si>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</si>
  <si>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</si>
  <si>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</si>
  <si>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</si>
  <si>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</si>
  <si>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</si>
  <si>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</si>
  <si>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</si>
  <si>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</si>
  <si>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</si>
  <si>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</si>
  <si>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</si>
  <si>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</si>
  <si>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</si>
  <si>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</si>
  <si>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</si>
  <si>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</si>
  <si>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</si>
  <si>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</si>
  <si>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</si>
  <si>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</si>
  <si>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</si>
  <si>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</si>
  <si>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</si>
  <si>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</si>
  <si>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</si>
  <si>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</si>
  <si>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</si>
  <si>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</si>
  <si>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</si>
  <si>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</si>
  <si>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</si>
  <si>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</si>
  <si>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</si>
  <si>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</si>
  <si>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</si>
  <si>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</si>
  <si>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</si>
  <si>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</si>
  <si>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</si>
  <si>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</si>
  <si>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</si>
  <si>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</si>
  <si>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</si>
  <si>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</si>
  <si>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</si>
  <si>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</si>
  <si>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</si>
  <si>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</si>
  <si>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</si>
  <si>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</si>
  <si>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</si>
  <si>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</si>
  <si>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</si>
  <si>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</si>
  <si>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</si>
  <si>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</si>
  <si>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</si>
  <si>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</si>
  <si>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</si>
  <si>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</si>
  <si>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</si>
  <si>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</si>
  <si>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</si>
  <si>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</si>
  <si>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</si>
  <si>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</si>
  <si>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</si>
  <si>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</si>
  <si>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</si>
  <si>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</si>
  <si>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</si>
  <si>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</si>
  <si>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</si>
  <si>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</si>
  <si>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</si>
  <si>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</si>
  <si>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</si>
  <si>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</si>
  <si>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</si>
  <si>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</si>
  <si>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</si>
  <si>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</si>
  <si>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</si>
  <si>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</si>
  <si>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</si>
  <si>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</si>
  <si>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</si>
  <si>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</si>
  <si>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</si>
  <si>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</si>
  <si>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</si>
  <si>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</si>
  <si>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</si>
  <si>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</si>
  <si>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</si>
  <si>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</si>
  <si>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</si>
  <si>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</si>
  <si>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</si>
  <si>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</si>
  <si>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</si>
  <si>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</si>
  <si>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</si>
  <si>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</si>
  <si>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</si>
  <si>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</si>
  <si>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</si>
  <si>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</si>
  <si>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</si>
  <si>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</si>
  <si>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</si>
  <si>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</si>
  <si>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</si>
  <si>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</si>
  <si>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</si>
  <si>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</si>
  <si>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</si>
  <si>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</si>
  <si>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</si>
  <si>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</si>
  <si>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</si>
  <si>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</si>
  <si>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</si>
  <si>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</si>
  <si>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</si>
  <si>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</si>
  <si>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</si>
  <si>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</si>
  <si>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</si>
  <si>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</si>
  <si>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</si>
  <si>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</si>
  <si>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</si>
  <si>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</si>
  <si>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</si>
  <si>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</si>
  <si>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</si>
  <si>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</si>
  <si>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</si>
  <si>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</si>
  <si>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</si>
  <si>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</si>
  <si>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</si>
  <si>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</si>
  <si>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</si>
  <si>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</si>
  <si>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</si>
  <si>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</si>
  <si>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</si>
  <si>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</si>
  <si>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</si>
  <si>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</si>
  <si>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</si>
  <si>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</si>
  <si>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</si>
  <si>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</si>
  <si>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</si>
  <si>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</si>
  <si>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</si>
  <si>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</si>
  <si>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</si>
  <si>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</si>
  <si>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</si>
  <si>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</si>
  <si>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</si>
  <si>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</si>
  <si>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</si>
  <si>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</si>
  <si>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</si>
  <si>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</si>
  <si>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</si>
  <si>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</si>
  <si>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</si>
  <si>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</si>
  <si>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</si>
  <si>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</si>
  <si>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</si>
  <si>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</si>
  <si>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</si>
  <si>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</si>
  <si>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</si>
  <si>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</si>
  <si>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</si>
  <si>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</si>
  <si>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</si>
  <si>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</si>
  <si>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</si>
  <si>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</si>
  <si>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</si>
  <si>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</si>
  <si>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</si>
  <si>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</si>
  <si>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</si>
  <si>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</si>
  <si>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</si>
  <si>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</si>
  <si>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</si>
  <si>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</si>
  <si>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</si>
  <si>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</si>
  <si>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</si>
  <si>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</si>
  <si>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</si>
  <si>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</si>
  <si>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</si>
  <si>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</si>
  <si>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</si>
  <si>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</si>
  <si>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</si>
  <si>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</si>
  <si>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</si>
  <si>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</si>
  <si>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</si>
  <si>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</si>
  <si>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</si>
  <si>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</si>
  <si>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</si>
  <si>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</si>
  <si>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</si>
  <si>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</si>
  <si>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</si>
  <si>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</si>
  <si>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</si>
  <si>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</si>
  <si>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</si>
  <si>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</si>
  <si>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</si>
  <si>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</si>
  <si>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</si>
  <si>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</si>
  <si>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</si>
  <si>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</si>
  <si>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</si>
  <si>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</si>
  <si>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</si>
  <si>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</si>
  <si>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</si>
  <si>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</si>
  <si>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</si>
  <si>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</si>
  <si>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</si>
  <si>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</si>
  <si>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</si>
  <si>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</si>
  <si>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</si>
  <si>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</si>
  <si>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</si>
  <si>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</si>
  <si>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</si>
  <si>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</si>
  <si>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</si>
  <si>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</si>
  <si>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</si>
  <si>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</si>
  <si>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</si>
  <si>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</si>
  <si>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</si>
  <si>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</si>
  <si>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</si>
  <si>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</si>
  <si>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</si>
  <si>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</si>
  <si>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</si>
  <si>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</si>
  <si>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</si>
  <si>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</si>
  <si>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</si>
  <si>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</si>
  <si>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</si>
  <si>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</si>
  <si>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</si>
  <si>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</si>
  <si>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</si>
  <si>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</si>
  <si>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</si>
  <si>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</si>
  <si>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</si>
  <si>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</si>
  <si>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</si>
  <si>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</si>
  <si>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</si>
  <si>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</si>
  <si>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</si>
  <si>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</si>
  <si>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</si>
  <si>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</si>
  <si>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</si>
  <si>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</si>
  <si>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</si>
  <si>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</si>
  <si>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</si>
  <si>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</si>
  <si>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</si>
  <si>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</si>
  <si>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</si>
  <si>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</si>
  <si>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</si>
  <si>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</si>
  <si>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</si>
  <si>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</si>
  <si>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</si>
  <si>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</si>
  <si>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</si>
  <si>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</si>
  <si>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</si>
  <si>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</si>
  <si>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</si>
  <si>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</si>
  <si>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</si>
  <si>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</si>
  <si>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</si>
  <si>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</si>
  <si>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</si>
  <si>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</si>
  <si>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</si>
  <si>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</si>
  <si>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</si>
  <si>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</si>
  <si>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</si>
  <si>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</si>
  <si>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</si>
  <si>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</si>
  <si>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</si>
  <si>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</si>
  <si>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</si>
  <si>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</si>
  <si>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</si>
  <si>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</si>
  <si>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</si>
  <si>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</si>
  <si>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</si>
  <si>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</si>
  <si>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</si>
  <si>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</si>
  <si>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</si>
  <si>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</si>
  <si>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</si>
  <si>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</si>
  <si>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</si>
  <si>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</si>
  <si>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</si>
  <si>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</si>
  <si>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</si>
  <si>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</si>
  <si>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</si>
  <si>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</si>
  <si>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</si>
  <si>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</si>
  <si>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</si>
  <si>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</si>
  <si>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</si>
  <si>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</si>
  <si>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</si>
  <si>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</si>
  <si>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</si>
  <si>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</si>
  <si>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</si>
  <si>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</si>
  <si>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</si>
  <si>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</si>
  <si>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</si>
  <si>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</si>
  <si>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</si>
  <si>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</si>
  <si>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</si>
  <si>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</si>
  <si>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</si>
  <si>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</si>
  <si>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</si>
  <si>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</si>
  <si>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</si>
  <si>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</si>
  <si>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</si>
  <si>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</si>
  <si>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</si>
  <si>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</si>
  <si>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</si>
  <si>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</si>
  <si>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</si>
  <si>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</si>
  <si>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</si>
  <si>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</si>
  <si>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</si>
  <si>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</si>
  <si>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</si>
  <si>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</si>
  <si>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</si>
  <si>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</si>
  <si>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</si>
  <si>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</si>
  <si>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</si>
  <si>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</si>
  <si>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</si>
  <si>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</si>
  <si>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</si>
  <si>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</si>
  <si>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</si>
  <si>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</si>
  <si>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</si>
  <si>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</si>
  <si>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</si>
  <si>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</si>
  <si>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</si>
  <si>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</si>
  <si>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</si>
  <si>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</si>
  <si>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</si>
  <si>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</si>
  <si>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</si>
  <si>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</si>
  <si>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</si>
  <si>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</si>
  <si>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</si>
  <si>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</si>
  <si>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</si>
  <si>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</si>
  <si>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</si>
  <si>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</si>
  <si>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</si>
  <si>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</si>
  <si>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</si>
  <si>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</si>
  <si>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</si>
  <si>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</si>
  <si>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</si>
  <si>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</si>
  <si>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</si>
  <si>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</si>
  <si>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</si>
  <si>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震災に起因する法的紛争の解決に資する情報提供業務・民事法律扶助業務の実施</t>
    <phoneticPr fontId="5"/>
  </si>
  <si>
    <t>新25-019</t>
    <phoneticPr fontId="5"/>
  </si>
  <si>
    <t>040</t>
    <phoneticPr fontId="5"/>
  </si>
  <si>
    <t>総合法律支援法第30条，東日本大震災の被災者に対する援助のための日本司法支援センターの業務の特例に関する法律</t>
    <phoneticPr fontId="5"/>
  </si>
  <si>
    <t>-</t>
    <phoneticPr fontId="5"/>
  </si>
  <si>
    <t>‐</t>
  </si>
  <si>
    <t>運営費交付金</t>
    <rPh sb="0" eb="3">
      <t>ウンエイヒ</t>
    </rPh>
    <rPh sb="3" eb="6">
      <t>コウフキン</t>
    </rPh>
    <phoneticPr fontId="5"/>
  </si>
  <si>
    <t>件</t>
    <rPh sb="0" eb="1">
      <t>ケン</t>
    </rPh>
    <phoneticPr fontId="5"/>
  </si>
  <si>
    <t>-</t>
    <phoneticPr fontId="5"/>
  </si>
  <si>
    <t>-</t>
    <phoneticPr fontId="5"/>
  </si>
  <si>
    <t>情報提供業務経費，民事法律扶助業務経費</t>
    <phoneticPr fontId="5"/>
  </si>
  <si>
    <t>翌年度へ繰越</t>
    <rPh sb="0" eb="3">
      <t>ヨクネンド</t>
    </rPh>
    <rPh sb="4" eb="6">
      <t>クリコシ</t>
    </rPh>
    <phoneticPr fontId="5"/>
  </si>
  <si>
    <t>臨時出張所借上料，施設維持管理費</t>
    <phoneticPr fontId="5"/>
  </si>
  <si>
    <t>臨時出張所の執務体制整備経費等</t>
    <phoneticPr fontId="5"/>
  </si>
  <si>
    <t>被災地における一般周知経費</t>
    <phoneticPr fontId="5"/>
  </si>
  <si>
    <t>被災地に住居等があった者を対象とした，訴訟代理費用等の立替援助等経費</t>
    <phoneticPr fontId="5"/>
  </si>
  <si>
    <t>震災対応情報提供システム等整備経費及びコールセンター運営等経費</t>
    <phoneticPr fontId="5"/>
  </si>
  <si>
    <t>自動車運行管理業務委託</t>
    <phoneticPr fontId="5"/>
  </si>
  <si>
    <t>A.日本司法支援センター</t>
    <rPh sb="2" eb="4">
      <t>ニホン</t>
    </rPh>
    <rPh sb="4" eb="6">
      <t>シホウ</t>
    </rPh>
    <rPh sb="6" eb="8">
      <t>シエン</t>
    </rPh>
    <phoneticPr fontId="5"/>
  </si>
  <si>
    <t>E.医療法人社団進興会</t>
    <rPh sb="2" eb="4">
      <t>イリョウ</t>
    </rPh>
    <rPh sb="4" eb="6">
      <t>ホウジン</t>
    </rPh>
    <rPh sb="6" eb="8">
      <t>シャダン</t>
    </rPh>
    <rPh sb="8" eb="9">
      <t>シン</t>
    </rPh>
    <rPh sb="9" eb="10">
      <t>コウ</t>
    </rPh>
    <rPh sb="10" eb="11">
      <t>カイ</t>
    </rPh>
    <phoneticPr fontId="5"/>
  </si>
  <si>
    <t>管理諸経費</t>
    <rPh sb="0" eb="2">
      <t>カンリ</t>
    </rPh>
    <rPh sb="2" eb="5">
      <t>ショケイヒ</t>
    </rPh>
    <phoneticPr fontId="5"/>
  </si>
  <si>
    <t>健康診断経費</t>
    <rPh sb="0" eb="2">
      <t>ケンコウ</t>
    </rPh>
    <rPh sb="2" eb="4">
      <t>シンダン</t>
    </rPh>
    <rPh sb="4" eb="6">
      <t>ケイヒ</t>
    </rPh>
    <phoneticPr fontId="5"/>
  </si>
  <si>
    <t>一般管理費</t>
    <rPh sb="0" eb="2">
      <t>イッパン</t>
    </rPh>
    <rPh sb="2" eb="5">
      <t>カンリヒ</t>
    </rPh>
    <phoneticPr fontId="5"/>
  </si>
  <si>
    <t>事業費</t>
    <rPh sb="0" eb="3">
      <t>ジギョウヒ</t>
    </rPh>
    <phoneticPr fontId="5"/>
  </si>
  <si>
    <t>その他</t>
    <rPh sb="2" eb="3">
      <t>タ</t>
    </rPh>
    <phoneticPr fontId="5"/>
  </si>
  <si>
    <t>B.一般管理費</t>
    <rPh sb="2" eb="4">
      <t>イッパン</t>
    </rPh>
    <rPh sb="4" eb="7">
      <t>カンリヒ</t>
    </rPh>
    <phoneticPr fontId="5"/>
  </si>
  <si>
    <t>借料及び損料</t>
    <rPh sb="0" eb="2">
      <t>シャクリョウ</t>
    </rPh>
    <rPh sb="2" eb="3">
      <t>オヨ</t>
    </rPh>
    <rPh sb="4" eb="6">
      <t>ソンリョウ</t>
    </rPh>
    <phoneticPr fontId="5"/>
  </si>
  <si>
    <t>臨時出張所の借上等</t>
    <rPh sb="0" eb="2">
      <t>リンジ</t>
    </rPh>
    <rPh sb="2" eb="4">
      <t>シュッチョウ</t>
    </rPh>
    <rPh sb="4" eb="5">
      <t>ジョ</t>
    </rPh>
    <rPh sb="6" eb="8">
      <t>カリア</t>
    </rPh>
    <rPh sb="8" eb="9">
      <t>トウ</t>
    </rPh>
    <phoneticPr fontId="5"/>
  </si>
  <si>
    <t>役職員給与</t>
    <rPh sb="0" eb="3">
      <t>ヤクショクイン</t>
    </rPh>
    <rPh sb="3" eb="5">
      <t>キュウヨ</t>
    </rPh>
    <phoneticPr fontId="5"/>
  </si>
  <si>
    <t>施設経費</t>
    <rPh sb="0" eb="2">
      <t>シセツ</t>
    </rPh>
    <rPh sb="2" eb="4">
      <t>ケイヒ</t>
    </rPh>
    <phoneticPr fontId="5"/>
  </si>
  <si>
    <t>執務体制整備等経費</t>
    <rPh sb="0" eb="2">
      <t>シツム</t>
    </rPh>
    <rPh sb="2" eb="4">
      <t>タイセイ</t>
    </rPh>
    <rPh sb="4" eb="7">
      <t>セイビトウ</t>
    </rPh>
    <rPh sb="7" eb="9">
      <t>ケイヒ</t>
    </rPh>
    <phoneticPr fontId="5"/>
  </si>
  <si>
    <t>制度周知徹底経費</t>
    <rPh sb="0" eb="2">
      <t>セイド</t>
    </rPh>
    <rPh sb="2" eb="4">
      <t>シュウチ</t>
    </rPh>
    <rPh sb="4" eb="6">
      <t>テッテイ</t>
    </rPh>
    <rPh sb="6" eb="8">
      <t>ケイヒ</t>
    </rPh>
    <phoneticPr fontId="5"/>
  </si>
  <si>
    <t>職員給与</t>
    <rPh sb="0" eb="2">
      <t>ショクイン</t>
    </rPh>
    <rPh sb="2" eb="4">
      <t>キュウヨ</t>
    </rPh>
    <phoneticPr fontId="5"/>
  </si>
  <si>
    <t>職員厚生経費</t>
    <rPh sb="0" eb="2">
      <t>ショクイン</t>
    </rPh>
    <rPh sb="2" eb="4">
      <t>コウセイ</t>
    </rPh>
    <rPh sb="4" eb="6">
      <t>ケイヒ</t>
    </rPh>
    <phoneticPr fontId="5"/>
  </si>
  <si>
    <t>民事法律扶助事業経費</t>
    <rPh sb="0" eb="2">
      <t>ミンジ</t>
    </rPh>
    <rPh sb="2" eb="4">
      <t>ホウリツ</t>
    </rPh>
    <rPh sb="4" eb="6">
      <t>フジョ</t>
    </rPh>
    <rPh sb="6" eb="8">
      <t>ジギョウ</t>
    </rPh>
    <rPh sb="8" eb="10">
      <t>ケイヒ</t>
    </rPh>
    <phoneticPr fontId="5"/>
  </si>
  <si>
    <t>情報提供事業経費</t>
    <rPh sb="0" eb="2">
      <t>ジョウホウ</t>
    </rPh>
    <rPh sb="2" eb="4">
      <t>テイキョウ</t>
    </rPh>
    <rPh sb="4" eb="6">
      <t>ジギョウ</t>
    </rPh>
    <rPh sb="6" eb="8">
      <t>ケイヒ</t>
    </rPh>
    <phoneticPr fontId="5"/>
  </si>
  <si>
    <t>雑役務費</t>
    <rPh sb="0" eb="1">
      <t>ザツ</t>
    </rPh>
    <rPh sb="1" eb="3">
      <t>エキム</t>
    </rPh>
    <rPh sb="3" eb="4">
      <t>ヒ</t>
    </rPh>
    <phoneticPr fontId="5"/>
  </si>
  <si>
    <t>C.事業費</t>
    <rPh sb="2" eb="5">
      <t>ジギョウヒ</t>
    </rPh>
    <phoneticPr fontId="5"/>
  </si>
  <si>
    <t>D.職員</t>
    <rPh sb="2" eb="4">
      <t>ショクイン</t>
    </rPh>
    <phoneticPr fontId="5"/>
  </si>
  <si>
    <t>職員の給与</t>
    <rPh sb="0" eb="2">
      <t>ショクイン</t>
    </rPh>
    <rPh sb="3" eb="5">
      <t>キュウヨ</t>
    </rPh>
    <phoneticPr fontId="5"/>
  </si>
  <si>
    <t>震災広報業務委託</t>
    <rPh sb="0" eb="2">
      <t>シンサイ</t>
    </rPh>
    <rPh sb="2" eb="4">
      <t>コウホウ</t>
    </rPh>
    <rPh sb="4" eb="6">
      <t>ギョウム</t>
    </rPh>
    <rPh sb="6" eb="8">
      <t>イタク</t>
    </rPh>
    <phoneticPr fontId="5"/>
  </si>
  <si>
    <t>I.個人Ａ</t>
    <rPh sb="2" eb="4">
      <t>コジン</t>
    </rPh>
    <phoneticPr fontId="5"/>
  </si>
  <si>
    <t>J.契約弁護士</t>
    <rPh sb="2" eb="4">
      <t>ケイヤク</t>
    </rPh>
    <rPh sb="4" eb="7">
      <t>ベンゴシ</t>
    </rPh>
    <phoneticPr fontId="5"/>
  </si>
  <si>
    <t>震災対応情報提供業務</t>
    <rPh sb="0" eb="2">
      <t>シンサイ</t>
    </rPh>
    <rPh sb="2" eb="4">
      <t>タイオウ</t>
    </rPh>
    <rPh sb="4" eb="6">
      <t>ジョウホウ</t>
    </rPh>
    <rPh sb="6" eb="8">
      <t>テイキョウ</t>
    </rPh>
    <rPh sb="8" eb="10">
      <t>ギョウム</t>
    </rPh>
    <phoneticPr fontId="5"/>
  </si>
  <si>
    <t>契約弁護士に対する報酬等</t>
    <rPh sb="0" eb="2">
      <t>ケイヤク</t>
    </rPh>
    <rPh sb="2" eb="5">
      <t>ベンゴシ</t>
    </rPh>
    <rPh sb="6" eb="7">
      <t>タイ</t>
    </rPh>
    <rPh sb="9" eb="11">
      <t>ホウシュウ</t>
    </rPh>
    <rPh sb="11" eb="12">
      <t>トウ</t>
    </rPh>
    <phoneticPr fontId="5"/>
  </si>
  <si>
    <t>報酬</t>
    <rPh sb="0" eb="2">
      <t>ホウシュウ</t>
    </rPh>
    <phoneticPr fontId="5"/>
  </si>
  <si>
    <t>随意契約</t>
    <rPh sb="0" eb="2">
      <t>ズイイ</t>
    </rPh>
    <rPh sb="2" eb="4">
      <t>ケイヤク</t>
    </rPh>
    <phoneticPr fontId="5"/>
  </si>
  <si>
    <t>-</t>
    <phoneticPr fontId="5"/>
  </si>
  <si>
    <t>医療法人社団進興会
（少額随契）</t>
    <phoneticPr fontId="5"/>
  </si>
  <si>
    <t>医療法人辰星会枡病院
（少額随契）</t>
    <phoneticPr fontId="5"/>
  </si>
  <si>
    <t>陽光セントラル共同企業体
（性質随契）</t>
    <phoneticPr fontId="5"/>
  </si>
  <si>
    <t>山元町
（性質随契）</t>
    <phoneticPr fontId="5"/>
  </si>
  <si>
    <t>二本松市
（性質随契）</t>
    <phoneticPr fontId="5"/>
  </si>
  <si>
    <t>大船渡市
（性質随契）</t>
    <phoneticPr fontId="5"/>
  </si>
  <si>
    <t>光熱水料</t>
    <rPh sb="0" eb="2">
      <t>コウネツ</t>
    </rPh>
    <rPh sb="2" eb="3">
      <t>スイ</t>
    </rPh>
    <rPh sb="3" eb="4">
      <t>リョウ</t>
    </rPh>
    <phoneticPr fontId="5"/>
  </si>
  <si>
    <t>建物賃借料</t>
    <rPh sb="0" eb="2">
      <t>タテモノ</t>
    </rPh>
    <rPh sb="2" eb="5">
      <t>チンシャクリョウ</t>
    </rPh>
    <phoneticPr fontId="5"/>
  </si>
  <si>
    <t>事務所警備料</t>
    <rPh sb="0" eb="2">
      <t>ジム</t>
    </rPh>
    <rPh sb="2" eb="3">
      <t>ショ</t>
    </rPh>
    <rPh sb="3" eb="5">
      <t>ケイビ</t>
    </rPh>
    <rPh sb="5" eb="6">
      <t>リョウ</t>
    </rPh>
    <phoneticPr fontId="5"/>
  </si>
  <si>
    <t>駐車場料金</t>
    <rPh sb="0" eb="3">
      <t>チュウシャジョウ</t>
    </rPh>
    <rPh sb="3" eb="5">
      <t>リョウキン</t>
    </rPh>
    <phoneticPr fontId="5"/>
  </si>
  <si>
    <t>移動相談車両リース</t>
    <phoneticPr fontId="5"/>
  </si>
  <si>
    <t>複写機保守料</t>
    <phoneticPr fontId="5"/>
  </si>
  <si>
    <t>ＩＰ電話使用料</t>
    <phoneticPr fontId="5"/>
  </si>
  <si>
    <t>複写機リース</t>
    <phoneticPr fontId="5"/>
  </si>
  <si>
    <t>通信費</t>
    <phoneticPr fontId="5"/>
  </si>
  <si>
    <t>複写機保守料</t>
    <phoneticPr fontId="5"/>
  </si>
  <si>
    <t>租税公課</t>
    <phoneticPr fontId="5"/>
  </si>
  <si>
    <t>震災対応リーガルアドバイザーＡ</t>
    <phoneticPr fontId="5"/>
  </si>
  <si>
    <t>震災対応情報提供業務</t>
    <phoneticPr fontId="5"/>
  </si>
  <si>
    <t>震災フリーダイヤル通信費</t>
    <phoneticPr fontId="5"/>
  </si>
  <si>
    <t>事業目的に即しているか検討し，かつ，優先順位の高いものから調達している。</t>
    <phoneticPr fontId="5"/>
  </si>
  <si>
    <t>支出先の選定については，一般競争入札を原則として，少額随意契約であっても複数業者から見積書を徴収するなどにより，競争性を確保している。</t>
    <phoneticPr fontId="5"/>
  </si>
  <si>
    <t>　日本司法支援センターは，あまねく全国において，法による紛争の解決に必要な情報やサービスの提供が受けられる社会の実現を目的としているところ，東日本大震災に対応して，東日本大震災の被災者に対する援助のための日本司法支援センターの業務の特例に関する法律（以下「法テラス震災特例法」という。）による東日本大震災法律援助業務を始めとして，被災者に対する法的支援を実施する。</t>
    <phoneticPr fontId="5"/>
  </si>
  <si>
    <t>-</t>
    <phoneticPr fontId="5"/>
  </si>
  <si>
    <t>ＮＴＴコミュニケーションズ株式会社（性質随契）</t>
    <phoneticPr fontId="5"/>
  </si>
  <si>
    <t>役職員給与，管理諸経費，施設経費，執務体制整備等経費，制度周知徹底経費</t>
    <phoneticPr fontId="5"/>
  </si>
  <si>
    <t>人</t>
    <rPh sb="0" eb="1">
      <t>ニン</t>
    </rPh>
    <phoneticPr fontId="5"/>
  </si>
  <si>
    <t>日本司法支援センターの行う事業については，総合法律支援法（平成１６年法律第７４号）第３０条及び法テラス震災特例法の規定に基づいて行っている。</t>
    <rPh sb="47" eb="48">
      <t>ホウ</t>
    </rPh>
    <rPh sb="51" eb="53">
      <t>シンサイ</t>
    </rPh>
    <rPh sb="55" eb="56">
      <t>ホウ</t>
    </rPh>
    <rPh sb="57" eb="59">
      <t>キテイ</t>
    </rPh>
    <phoneticPr fontId="5"/>
  </si>
  <si>
    <t>東日本大震災からの復旧・復興は，政府が主体的に取り組むべきものであり，被災者の法的支援については，日本司法支援センターにそのノウハウがあることから，議員立法によって法テラス震災特例法が制定されたもので，地方自治体，民間等にゆだねることができない事業である。</t>
    <rPh sb="0" eb="1">
      <t>ヒガシ</t>
    </rPh>
    <rPh sb="1" eb="3">
      <t>ニホン</t>
    </rPh>
    <rPh sb="3" eb="4">
      <t>ダイ</t>
    </rPh>
    <rPh sb="4" eb="6">
      <t>シンサイ</t>
    </rPh>
    <rPh sb="9" eb="11">
      <t>フッキュウ</t>
    </rPh>
    <rPh sb="12" eb="14">
      <t>フッコウ</t>
    </rPh>
    <rPh sb="16" eb="18">
      <t>セイフ</t>
    </rPh>
    <rPh sb="19" eb="22">
      <t>シュタイテキ</t>
    </rPh>
    <rPh sb="23" eb="24">
      <t>ト</t>
    </rPh>
    <rPh sb="25" eb="26">
      <t>ク</t>
    </rPh>
    <rPh sb="35" eb="38">
      <t>ヒサイシャ</t>
    </rPh>
    <rPh sb="39" eb="41">
      <t>ホウテキ</t>
    </rPh>
    <rPh sb="41" eb="43">
      <t>シエン</t>
    </rPh>
    <rPh sb="49" eb="51">
      <t>ニホン</t>
    </rPh>
    <rPh sb="51" eb="53">
      <t>シホウ</t>
    </rPh>
    <rPh sb="53" eb="55">
      <t>シエン</t>
    </rPh>
    <rPh sb="74" eb="76">
      <t>ギイン</t>
    </rPh>
    <rPh sb="76" eb="78">
      <t>リッポウ</t>
    </rPh>
    <rPh sb="82" eb="83">
      <t>ホウ</t>
    </rPh>
    <rPh sb="86" eb="88">
      <t>シンサイ</t>
    </rPh>
    <rPh sb="88" eb="90">
      <t>トクレイ</t>
    </rPh>
    <rPh sb="90" eb="91">
      <t>ホウ</t>
    </rPh>
    <rPh sb="92" eb="94">
      <t>セイテイ</t>
    </rPh>
    <rPh sb="101" eb="103">
      <t>チホウ</t>
    </rPh>
    <rPh sb="103" eb="106">
      <t>ジチタイ</t>
    </rPh>
    <rPh sb="107" eb="110">
      <t>ミンカントウ</t>
    </rPh>
    <rPh sb="122" eb="124">
      <t>ジギョウ</t>
    </rPh>
    <phoneticPr fontId="5"/>
  </si>
  <si>
    <t>日本司法支援センターの行う事業については，総合法律支援法第３０条及び法テラス震災特例法の規定に基づいて行っている。</t>
    <rPh sb="34" eb="35">
      <t>ホウ</t>
    </rPh>
    <rPh sb="38" eb="40">
      <t>シンサイ</t>
    </rPh>
    <rPh sb="40" eb="42">
      <t>トクレイ</t>
    </rPh>
    <rPh sb="42" eb="43">
      <t>ホウ</t>
    </rPh>
    <rPh sb="44" eb="45">
      <t>キ</t>
    </rPh>
    <phoneticPr fontId="5"/>
  </si>
  <si>
    <t>被災地出張所の設定に際しては，地方自治体から敷地の無償貸与を受けるなど経費の削減にも努めている。</t>
    <phoneticPr fontId="5"/>
  </si>
  <si>
    <t>定量的な目標設定が困難であるので，定性的な目標を設定している。本事業の目的を踏まえ，事業の妥当性を検証するための代替的な達成目標を設定した。</t>
    <rPh sb="0" eb="3">
      <t>テイリョウテキ</t>
    </rPh>
    <rPh sb="4" eb="6">
      <t>モクヒョウ</t>
    </rPh>
    <rPh sb="6" eb="8">
      <t>セッテイ</t>
    </rPh>
    <rPh sb="9" eb="11">
      <t>コンナン</t>
    </rPh>
    <rPh sb="17" eb="20">
      <t>テイセイテキ</t>
    </rPh>
    <rPh sb="21" eb="23">
      <t>モクヒョウ</t>
    </rPh>
    <rPh sb="24" eb="26">
      <t>セッテイ</t>
    </rPh>
    <rPh sb="31" eb="32">
      <t>ホン</t>
    </rPh>
    <rPh sb="32" eb="34">
      <t>ジギョウ</t>
    </rPh>
    <rPh sb="35" eb="37">
      <t>モクテキ</t>
    </rPh>
    <rPh sb="38" eb="39">
      <t>フ</t>
    </rPh>
    <rPh sb="42" eb="44">
      <t>ジギョウ</t>
    </rPh>
    <rPh sb="45" eb="48">
      <t>ダトウセイ</t>
    </rPh>
    <rPh sb="49" eb="51">
      <t>ケンショウ</t>
    </rPh>
    <rPh sb="56" eb="59">
      <t>ダイタイテキ</t>
    </rPh>
    <rPh sb="60" eb="62">
      <t>タッセイ</t>
    </rPh>
    <rPh sb="62" eb="64">
      <t>モクヒョウ</t>
    </rPh>
    <rPh sb="65" eb="67">
      <t>セッテイ</t>
    </rPh>
    <phoneticPr fontId="5"/>
  </si>
  <si>
    <t>日本司法支援センターは，被害が特に甚大で交通の便も著しく悪い東北地方沿岸部の要所に被災地出張所を設置し，そこを拠点に周辺地域の仮設住宅を巡回するなどして，効果的かつ効率的に被災者の法的支援を実施している。</t>
    <rPh sb="0" eb="2">
      <t>ニホン</t>
    </rPh>
    <rPh sb="2" eb="4">
      <t>シホウ</t>
    </rPh>
    <rPh sb="4" eb="6">
      <t>シエン</t>
    </rPh>
    <rPh sb="12" eb="14">
      <t>ヒガイ</t>
    </rPh>
    <rPh sb="15" eb="16">
      <t>トク</t>
    </rPh>
    <rPh sb="17" eb="19">
      <t>ジンダイ</t>
    </rPh>
    <rPh sb="20" eb="22">
      <t>コウツウ</t>
    </rPh>
    <rPh sb="23" eb="24">
      <t>ベン</t>
    </rPh>
    <rPh sb="25" eb="26">
      <t>イチジル</t>
    </rPh>
    <rPh sb="28" eb="29">
      <t>ワル</t>
    </rPh>
    <rPh sb="30" eb="32">
      <t>トウホク</t>
    </rPh>
    <rPh sb="32" eb="34">
      <t>チホウ</t>
    </rPh>
    <rPh sb="34" eb="36">
      <t>エンガン</t>
    </rPh>
    <rPh sb="36" eb="37">
      <t>ブ</t>
    </rPh>
    <rPh sb="38" eb="40">
      <t>ヨウショ</t>
    </rPh>
    <rPh sb="41" eb="44">
      <t>ヒサイチ</t>
    </rPh>
    <rPh sb="44" eb="46">
      <t>シュッチョウ</t>
    </rPh>
    <rPh sb="46" eb="47">
      <t>ジョ</t>
    </rPh>
    <rPh sb="48" eb="50">
      <t>セッチ</t>
    </rPh>
    <rPh sb="55" eb="57">
      <t>キョテン</t>
    </rPh>
    <rPh sb="58" eb="62">
      <t>シュウヘンチイキ</t>
    </rPh>
    <rPh sb="63" eb="65">
      <t>カセツ</t>
    </rPh>
    <rPh sb="65" eb="67">
      <t>ジュウタク</t>
    </rPh>
    <rPh sb="68" eb="70">
      <t>ジュンカイ</t>
    </rPh>
    <rPh sb="77" eb="80">
      <t>コウカテキ</t>
    </rPh>
    <rPh sb="82" eb="85">
      <t>コウリツテキ</t>
    </rPh>
    <rPh sb="86" eb="89">
      <t>ヒサイシャ</t>
    </rPh>
    <rPh sb="90" eb="92">
      <t>ホウテキ</t>
    </rPh>
    <rPh sb="92" eb="94">
      <t>シエン</t>
    </rPh>
    <rPh sb="95" eb="97">
      <t>ジッシ</t>
    </rPh>
    <phoneticPr fontId="5"/>
  </si>
  <si>
    <t>震災から4年以上が経過した現在でも，法律相談等で相当数の被災者が訪れており，十分に活用されている。</t>
    <rPh sb="0" eb="2">
      <t>シンサイ</t>
    </rPh>
    <rPh sb="5" eb="8">
      <t>ネンイジョウ</t>
    </rPh>
    <rPh sb="9" eb="11">
      <t>ケイカ</t>
    </rPh>
    <rPh sb="13" eb="15">
      <t>ゲンザイ</t>
    </rPh>
    <rPh sb="18" eb="20">
      <t>ホウリツ</t>
    </rPh>
    <rPh sb="20" eb="23">
      <t>ソウダントウ</t>
    </rPh>
    <rPh sb="24" eb="27">
      <t>ソウトウスウ</t>
    </rPh>
    <rPh sb="28" eb="31">
      <t>ヒサイシャ</t>
    </rPh>
    <rPh sb="32" eb="33">
      <t>オトズ</t>
    </rPh>
    <rPh sb="38" eb="40">
      <t>ジュウブン</t>
    </rPh>
    <rPh sb="41" eb="43">
      <t>カツヨウ</t>
    </rPh>
    <phoneticPr fontId="5"/>
  </si>
  <si>
    <t>契約弁護士</t>
    <rPh sb="0" eb="2">
      <t>ケイヤク</t>
    </rPh>
    <rPh sb="2" eb="5">
      <t>ベンゴシ</t>
    </rPh>
    <phoneticPr fontId="5"/>
  </si>
  <si>
    <t>審査委員謝金</t>
    <rPh sb="0" eb="2">
      <t>シンサ</t>
    </rPh>
    <rPh sb="2" eb="4">
      <t>イイン</t>
    </rPh>
    <rPh sb="4" eb="6">
      <t>シャキン</t>
    </rPh>
    <phoneticPr fontId="5"/>
  </si>
  <si>
    <t>審査委員</t>
    <rPh sb="0" eb="2">
      <t>シンサ</t>
    </rPh>
    <rPh sb="2" eb="4">
      <t>イイン</t>
    </rPh>
    <phoneticPr fontId="5"/>
  </si>
  <si>
    <t>　震災法テラスダイヤルを実施することなどにより日本司法支援センターにおける情報提供を充実させるとともに，被災地に設置した臨時出張所において無料法律相談を実施するなど震災等に起因して増加する法律問題の解決に努める。
　日本司法支援センターは、法テラス震災特例法に基づき，被災者に対しては，資力に関わらず無料法律相談や弁護士費用の立替え等を行う東日本大震災法律援助事業を実施している。</t>
    <rPh sb="146" eb="147">
      <t>カカ</t>
    </rPh>
    <phoneticPr fontId="5"/>
  </si>
  <si>
    <t>日本司法支援センターの業務の実施に当たり，各種契約については，一般競争入札を原則として，入札公告期間の十分な確保や入札説明書のホームページ掲載等により，競争性の確保に努めている。</t>
    <phoneticPr fontId="5"/>
  </si>
  <si>
    <t>少額随意契約であっても複数業者から見積書を徴して競争性の確保を徹底するほか，性質随意契約については，当該契約内容の妥当性を十分精査することによりコストの削減に努めており，これらの取組を更に推進することで一層の経費削減を図ることとする。</t>
    <phoneticPr fontId="5"/>
  </si>
  <si>
    <t>震災法律援助（法律相談援助件数)</t>
    <rPh sb="0" eb="2">
      <t>シンサイ</t>
    </rPh>
    <rPh sb="2" eb="4">
      <t>ホウリツ</t>
    </rPh>
    <rPh sb="4" eb="6">
      <t>エンジョ</t>
    </rPh>
    <rPh sb="7" eb="9">
      <t>ホウリツ</t>
    </rPh>
    <rPh sb="9" eb="11">
      <t>ソウダン</t>
    </rPh>
    <rPh sb="11" eb="13">
      <t>エンジョ</t>
    </rPh>
    <rPh sb="13" eb="15">
      <t>ケンスウ</t>
    </rPh>
    <phoneticPr fontId="5"/>
  </si>
  <si>
    <t>震災法律援助（援助開始決定件数）</t>
    <rPh sb="0" eb="2">
      <t>シンサイ</t>
    </rPh>
    <rPh sb="2" eb="4">
      <t>ホウリツ</t>
    </rPh>
    <rPh sb="4" eb="6">
      <t>エンジョ</t>
    </rPh>
    <rPh sb="7" eb="9">
      <t>エンジョ</t>
    </rPh>
    <rPh sb="9" eb="11">
      <t>カイシ</t>
    </rPh>
    <rPh sb="11" eb="13">
      <t>ケッテイ</t>
    </rPh>
    <rPh sb="13" eb="15">
      <t>ケンスウ</t>
    </rPh>
    <phoneticPr fontId="5"/>
  </si>
  <si>
    <t>件</t>
    <rPh sb="0" eb="1">
      <t>ケン</t>
    </rPh>
    <phoneticPr fontId="5"/>
  </si>
  <si>
    <t>本事業の根拠法令である東日本大震災の被災者に対する援助のための日本司法支援センターの業務の特例に関する法律が改正され、平成29年度末まで同法律の時限が延長されていることから、復興に資する必要性の高い事業であると認められる。引き続き効率性に留意しつつ予算の執行を進めること。</t>
    <rPh sb="0" eb="1">
      <t>ホン</t>
    </rPh>
    <rPh sb="1" eb="3">
      <t>ジギョウ</t>
    </rPh>
    <rPh sb="4" eb="6">
      <t>コンキョ</t>
    </rPh>
    <rPh sb="6" eb="8">
      <t>ホウレイ</t>
    </rPh>
    <rPh sb="54" eb="56">
      <t>カイセイ</t>
    </rPh>
    <rPh sb="59" eb="61">
      <t>ヘイセイ</t>
    </rPh>
    <rPh sb="63" eb="65">
      <t>ネンド</t>
    </rPh>
    <rPh sb="65" eb="66">
      <t>マツ</t>
    </rPh>
    <rPh sb="68" eb="69">
      <t>ドウ</t>
    </rPh>
    <rPh sb="69" eb="71">
      <t>ホウリツ</t>
    </rPh>
    <rPh sb="72" eb="74">
      <t>ジゲン</t>
    </rPh>
    <rPh sb="75" eb="77">
      <t>エンチョウ</t>
    </rPh>
    <rPh sb="105" eb="106">
      <t>ミト</t>
    </rPh>
    <phoneticPr fontId="5"/>
  </si>
  <si>
    <t>現状通り</t>
  </si>
  <si>
    <t>引き続き効率性に留意しつつ予算の執行に努め、法テラスにおいて被災者に対する情報提供業務及び民事法律扶助業務等を充実させる。</t>
    <phoneticPr fontId="5"/>
  </si>
  <si>
    <t>点検対象外</t>
    <phoneticPr fontId="5"/>
  </si>
  <si>
    <t>事業目的としている震災に起因した法的紛争の解決のための法的サービスの提供として，法テラスでは法律相談援助，民事裁判等手続のための代理援助を行うため，それらのサービスを行うための弁護士等の確保など十全な体制整備を行う。
各年度において，弁護士等の確保など十全な体制整備を実施した。</t>
    <phoneticPr fontId="5"/>
  </si>
  <si>
    <t>-</t>
    <phoneticPr fontId="5"/>
  </si>
  <si>
    <t>F.郡リース株式会社</t>
    <rPh sb="2" eb="3">
      <t>コオリ</t>
    </rPh>
    <rPh sb="6" eb="10">
      <t>カブシキガイシャ</t>
    </rPh>
    <phoneticPr fontId="5"/>
  </si>
  <si>
    <t>G. 株式会社セノン</t>
    <rPh sb="3" eb="5">
      <t>カブシキ</t>
    </rPh>
    <rPh sb="5" eb="7">
      <t>カイシャ</t>
    </rPh>
    <phoneticPr fontId="5"/>
  </si>
  <si>
    <t>H.株式会社山形アドビューロ</t>
    <rPh sb="2" eb="6">
      <t>カブシキガイシャ</t>
    </rPh>
    <rPh sb="6" eb="8">
      <t>ヤマガタ</t>
    </rPh>
    <phoneticPr fontId="5"/>
  </si>
  <si>
    <t>公益財団法人岩手県予防医学協会（少額随契）</t>
    <rPh sb="2" eb="4">
      <t>ザイダン</t>
    </rPh>
    <rPh sb="4" eb="6">
      <t>ホウジン</t>
    </rPh>
    <rPh sb="6" eb="8">
      <t>イワテ</t>
    </rPh>
    <phoneticPr fontId="5"/>
  </si>
  <si>
    <t>一般財団法人大原綜合病院
（少額随契）</t>
    <rPh sb="0" eb="2">
      <t>イッパン</t>
    </rPh>
    <rPh sb="2" eb="6">
      <t>ザイダンホウジン</t>
    </rPh>
    <phoneticPr fontId="5"/>
  </si>
  <si>
    <t>一般財団法人日本健康管理協会（少額随契）</t>
    <phoneticPr fontId="5"/>
  </si>
  <si>
    <t>一般財団法人宮城県予防医学協会（少額随契）</t>
    <phoneticPr fontId="5"/>
  </si>
  <si>
    <t>公益財団法人岩手県対がん協会（少額随契）</t>
    <phoneticPr fontId="5"/>
  </si>
  <si>
    <t>郡リース株式会社
（性質随契）</t>
    <rPh sb="4" eb="8">
      <t>カブシキガイシャ</t>
    </rPh>
    <phoneticPr fontId="5"/>
  </si>
  <si>
    <t>東北電力株式会社
（性質随契）</t>
    <phoneticPr fontId="5"/>
  </si>
  <si>
    <t>綜合警備保障株式会社
（少額随契）</t>
    <phoneticPr fontId="5"/>
  </si>
  <si>
    <t>株式会社大仙台駐車場
（性質随契）</t>
    <phoneticPr fontId="5"/>
  </si>
  <si>
    <t>大和リース株式会社
（一般競争入札）</t>
    <phoneticPr fontId="5"/>
  </si>
  <si>
    <t>一般財団法人東北電気保安協会（性質随契）</t>
    <rPh sb="0" eb="2">
      <t>イッパン</t>
    </rPh>
    <rPh sb="2" eb="6">
      <t>ザイダンホウジン</t>
    </rPh>
    <phoneticPr fontId="5"/>
  </si>
  <si>
    <t>株式会社セノン
（一般競争入札）</t>
    <rPh sb="0" eb="4">
      <t>カブシキガイシャ</t>
    </rPh>
    <phoneticPr fontId="5"/>
  </si>
  <si>
    <t>大新東株式会社
（一般競争入札）</t>
    <phoneticPr fontId="5"/>
  </si>
  <si>
    <t>日本カーソリューションズ株式会社（一般競争入札）</t>
    <phoneticPr fontId="5"/>
  </si>
  <si>
    <t>コニカミノルタビジネスソリューションズ株式会社（少額随契）</t>
    <phoneticPr fontId="5"/>
  </si>
  <si>
    <t>株式会社リコー
（少額随契）</t>
    <phoneticPr fontId="5"/>
  </si>
  <si>
    <t>日通商事株式会社
（少額随契）</t>
    <phoneticPr fontId="5"/>
  </si>
  <si>
    <t>東日本電信電話株式会社
（性質随契）</t>
    <phoneticPr fontId="5"/>
  </si>
  <si>
    <t>富士ゼロックス株式会社
（一般競争入札）</t>
    <phoneticPr fontId="5"/>
  </si>
  <si>
    <t>株式会社山形アドビューロ
（総合評価入札）</t>
    <phoneticPr fontId="5"/>
  </si>
  <si>
    <t>公益財団法人ときわ会常盤病院（少額随契）</t>
    <phoneticPr fontId="5"/>
  </si>
  <si>
    <t>契約弁護士等の人員</t>
    <rPh sb="0" eb="2">
      <t>ケイヤク</t>
    </rPh>
    <rPh sb="2" eb="6">
      <t>ベンゴシトウ</t>
    </rPh>
    <rPh sb="7" eb="9">
      <t>ジンイン</t>
    </rPh>
    <phoneticPr fontId="5"/>
  </si>
  <si>
    <t>情報提供業務(震災法テラスダイヤル問い合わせ件数)</t>
    <phoneticPr fontId="5"/>
  </si>
  <si>
    <t>制度周知徹底経費の減
その他収入の減による運営費交付金の増</t>
    <rPh sb="0" eb="2">
      <t>セイド</t>
    </rPh>
    <rPh sb="2" eb="4">
      <t>シュウチ</t>
    </rPh>
    <rPh sb="4" eb="6">
      <t>テッテイ</t>
    </rPh>
    <rPh sb="6" eb="8">
      <t>ケイヒ</t>
    </rPh>
    <rPh sb="9" eb="10">
      <t>ゲン</t>
    </rPh>
    <rPh sb="13" eb="14">
      <t>タ</t>
    </rPh>
    <rPh sb="14" eb="16">
      <t>シュウニュウ</t>
    </rPh>
    <rPh sb="17" eb="18">
      <t>ゲン</t>
    </rPh>
    <rPh sb="21" eb="24">
      <t>ウンエイヒ</t>
    </rPh>
    <rPh sb="24" eb="27">
      <t>コウフキン</t>
    </rPh>
    <rPh sb="28" eb="29">
      <t>ゾウ</t>
    </rPh>
    <phoneticPr fontId="5"/>
  </si>
  <si>
    <t>日本司法支援センターの運営費交付金については，支出額と収入額の差額を交付されており，国費投入額と実際の事業への支出額は一致せず，国費投入額が事業経費全体を表してはいないことから，単位当たりのコスト額を算出することは困難である。</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</si>
  <si>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</si>
  <si>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</si>
  <si>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</si>
  <si>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</si>
  <si>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</si>
  <si>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</si>
  <si>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</si>
  <si>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</si>
  <si>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</si>
  <si>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</si>
  <si>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給与等</t>
    <rPh sb="0" eb="3">
      <t>キュウヨトウ</t>
    </rPh>
    <phoneticPr fontId="5"/>
  </si>
  <si>
    <t>-</t>
    <phoneticPr fontId="5"/>
  </si>
  <si>
    <t>日本司法支援センター</t>
    <rPh sb="0" eb="2">
      <t>ニホン</t>
    </rPh>
    <rPh sb="2" eb="4">
      <t>シホウ</t>
    </rPh>
    <rPh sb="4" eb="6">
      <t>シエン</t>
    </rPh>
    <phoneticPr fontId="5"/>
  </si>
  <si>
    <t>日本司法支援センターの東日本大震災復興に係る運営に必要な経費</t>
    <rPh sb="0" eb="2">
      <t>ニホン</t>
    </rPh>
    <rPh sb="2" eb="4">
      <t>シホウ</t>
    </rPh>
    <rPh sb="4" eb="6">
      <t>シエン</t>
    </rPh>
    <rPh sb="11" eb="12">
      <t>ヒガシ</t>
    </rPh>
    <rPh sb="12" eb="14">
      <t>ニホン</t>
    </rPh>
    <rPh sb="14" eb="17">
      <t>ダイシンサイ</t>
    </rPh>
    <rPh sb="17" eb="19">
      <t>フッコウ</t>
    </rPh>
    <rPh sb="20" eb="21">
      <t>カカ</t>
    </rPh>
    <rPh sb="22" eb="24">
      <t>ウンエイ</t>
    </rPh>
    <rPh sb="25" eb="27">
      <t>ヒツヨウ</t>
    </rPh>
    <rPh sb="28" eb="30">
      <t>ケイヒ</t>
    </rPh>
    <phoneticPr fontId="5"/>
  </si>
  <si>
    <t>審査委員</t>
    <rPh sb="0" eb="2">
      <t>シンサ</t>
    </rPh>
    <rPh sb="2" eb="4">
      <t>イイン</t>
    </rPh>
    <phoneticPr fontId="5"/>
  </si>
  <si>
    <t>審査委員謝金</t>
    <rPh sb="0" eb="2">
      <t>シンサ</t>
    </rPh>
    <rPh sb="2" eb="4">
      <t>イイン</t>
    </rPh>
    <rPh sb="4" eb="6">
      <t>シャキン</t>
    </rPh>
    <phoneticPr fontId="5"/>
  </si>
  <si>
    <t>契約弁護士</t>
    <rPh sb="0" eb="2">
      <t>ケイヤク</t>
    </rPh>
    <rPh sb="2" eb="5">
      <t>ベンゴシ</t>
    </rPh>
    <phoneticPr fontId="5"/>
  </si>
  <si>
    <t>実費・報酬（参考：事件数53,353件）</t>
    <rPh sb="0" eb="2">
      <t>ジッピ</t>
    </rPh>
    <rPh sb="3" eb="5">
      <t>ホウシュウ</t>
    </rPh>
    <rPh sb="6" eb="8">
      <t>サンコウ</t>
    </rPh>
    <rPh sb="9" eb="11">
      <t>ジケン</t>
    </rPh>
    <rPh sb="11" eb="12">
      <t>スウ</t>
    </rPh>
    <rPh sb="14" eb="19">
      <t>３５３ケン</t>
    </rPh>
    <phoneticPr fontId="5"/>
  </si>
  <si>
    <t>-</t>
    <phoneticPr fontId="5"/>
  </si>
  <si>
    <t>-</t>
    <phoneticPr fontId="5"/>
  </si>
  <si>
    <t>-</t>
    <phoneticPr fontId="5"/>
  </si>
  <si>
    <t>-</t>
    <phoneticPr fontId="5"/>
  </si>
  <si>
    <t>-</t>
    <phoneticPr fontId="5"/>
  </si>
  <si>
    <t>-</t>
    <phoneticPr fontId="5"/>
  </si>
  <si>
    <t>-</t>
    <phoneticPr fontId="5"/>
  </si>
  <si>
    <t>法的サービス提供のための十全な体制整備のため，毎年度，契約弁護士等を前年度以上に確保する。</t>
    <rPh sb="23" eb="26">
      <t>マイネンド</t>
    </rPh>
    <phoneticPr fontId="5"/>
  </si>
  <si>
    <t>　日本司法支援センターは，総合法律支援法に基づいて，「あまねく全国において，法による紛争解決に必要な情報やサービスの提供が受けられる社会の実現」を目的・目標として，情報提供業務や民事法律扶助業務等を行っているところ，東日本大震災の被災者については，法テラス震災特例法に基づいて資力を問わない法律援助を実施している。この事業については，東日本大震災の被災者が，震災に起因する法的紛争に巻き込まれた際に，その紛争を解決するための法的サービスの提供を行うものである。法テラスのサービスを利用するかどうかについて，経済状況により資力の乏しい者が増減するなど他動的要因にも大きく影響することなどから，事業の目標の達成度については，定量的な目標（いつまでにどの程度といった目標）を設定するのは困難である。</t>
    <rPh sb="50" eb="52">
      <t>ジョウホウ</t>
    </rPh>
    <rPh sb="73" eb="75">
      <t>モクテキ</t>
    </rPh>
    <rPh sb="108" eb="109">
      <t>ヒガシ</t>
    </rPh>
    <rPh sb="109" eb="111">
      <t>ニホン</t>
    </rPh>
    <rPh sb="111" eb="112">
      <t>ダイ</t>
    </rPh>
    <rPh sb="112" eb="114">
      <t>シンサイ</t>
    </rPh>
    <rPh sb="115" eb="118">
      <t>ヒサイシャ</t>
    </rPh>
    <rPh sb="145" eb="147">
      <t>ホウリツ</t>
    </rPh>
    <rPh sb="147" eb="149">
      <t>エンジョ</t>
    </rPh>
    <rPh sb="159" eb="161">
      <t>ジギョウ</t>
    </rPh>
    <rPh sb="167" eb="168">
      <t>ヒガシ</t>
    </rPh>
    <rPh sb="168" eb="170">
      <t>ニホン</t>
    </rPh>
    <rPh sb="170" eb="173">
      <t>ダイシンサイ</t>
    </rPh>
    <rPh sb="174" eb="177">
      <t>ヒサイシャ</t>
    </rPh>
    <rPh sb="179" eb="181">
      <t>シンサイ</t>
    </rPh>
    <rPh sb="186" eb="188">
      <t>ホウテキ</t>
    </rPh>
    <rPh sb="188" eb="190">
      <t>フンソウ</t>
    </rPh>
    <rPh sb="191" eb="192">
      <t>マ</t>
    </rPh>
    <rPh sb="193" eb="194">
      <t>コ</t>
    </rPh>
    <rPh sb="197" eb="198">
      <t>サイ</t>
    </rPh>
    <rPh sb="212" eb="214">
      <t>ホウテキ</t>
    </rPh>
    <rPh sb="219" eb="221">
      <t>テイキョウ</t>
    </rPh>
    <rPh sb="222" eb="223">
      <t>オコナ</t>
    </rPh>
    <rPh sb="230" eb="231">
      <t>ホウ</t>
    </rPh>
    <rPh sb="240" eb="242">
      <t>リヨウ</t>
    </rPh>
    <rPh sb="253" eb="255">
      <t>ケイザイ</t>
    </rPh>
    <rPh sb="255" eb="257">
      <t>ジョウキョウ</t>
    </rPh>
    <rPh sb="260" eb="262">
      <t>シリョク</t>
    </rPh>
    <rPh sb="263" eb="264">
      <t>トボ</t>
    </rPh>
    <rPh sb="266" eb="267">
      <t>モノ</t>
    </rPh>
    <rPh sb="268" eb="270">
      <t>ゾウゲン</t>
    </rPh>
    <rPh sb="274" eb="277">
      <t>タドウテキ</t>
    </rPh>
    <rPh sb="277" eb="279">
      <t>ヨウイン</t>
    </rPh>
    <rPh sb="281" eb="282">
      <t>オオ</t>
    </rPh>
    <rPh sb="284" eb="286">
      <t>エイキョウ</t>
    </rPh>
    <rPh sb="295" eb="297">
      <t>ジギョウ</t>
    </rPh>
    <rPh sb="334" eb="336">
      <t>セッテイ</t>
    </rPh>
    <rPh sb="340" eb="342">
      <t>コンナン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</si>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</sst>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152400</xdr:colOff>
          <xdr:row>229</xdr:row>
          <xdr:rowOff>9525</xdr:rowOff>
        </xdr:from>
        <xdr:to>
          <xdr:col>44</xdr:col>
          <xdr:colOff>85725</xdr:colOff>
          <xdr:row>229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496</xdr:row>
          <xdr:rowOff>38100</xdr:rowOff>
        </xdr:from>
        <xdr:to>
          <xdr:col>44</xdr:col>
          <xdr:colOff>104775</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45</xdr:row>
          <xdr:rowOff>38100</xdr:rowOff>
        </xdr:from>
        <xdr:to>
          <xdr:col>49</xdr:col>
          <xdr:colOff>57150</xdr:colOff>
          <xdr:row>45</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130967</xdr:colOff>
      <xdr:row>138</xdr:row>
      <xdr:rowOff>238125</xdr:rowOff>
    </xdr:from>
    <xdr:to>
      <xdr:col>49</xdr:col>
      <xdr:colOff>226219</xdr:colOff>
      <xdr:row>176</xdr:row>
      <xdr:rowOff>654843</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5405" y="37421344"/>
          <a:ext cx="8798720" cy="14966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80" zoomScaleNormal="75" zoomScaleSheetLayoutView="8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7" t="s">
        <v>456</v>
      </c>
      <c r="AR2" s="107"/>
      <c r="AS2" s="68" t="str">
        <f>IF(OR(AQ2="　", AQ2=""), "", "-")</f>
        <v/>
      </c>
      <c r="AT2" s="108">
        <v>39</v>
      </c>
      <c r="AU2" s="108"/>
      <c r="AV2" s="69" t="str">
        <f>IF(AW2="", "", "-")</f>
        <v/>
      </c>
      <c r="AW2" s="112"/>
      <c r="AX2" s="112"/>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458</v>
      </c>
      <c r="AK3" s="302"/>
      <c r="AL3" s="302"/>
      <c r="AM3" s="302"/>
      <c r="AN3" s="302"/>
      <c r="AO3" s="302"/>
      <c r="AP3" s="302"/>
      <c r="AQ3" s="302"/>
      <c r="AR3" s="302"/>
      <c r="AS3" s="302"/>
      <c r="AT3" s="302"/>
      <c r="AU3" s="302"/>
      <c r="AV3" s="302"/>
      <c r="AW3" s="302"/>
      <c r="AX3" s="36" t="s">
        <v>91</v>
      </c>
    </row>
    <row r="4" spans="1:50" ht="24.75" customHeight="1" x14ac:dyDescent="0.15">
      <c r="A4" s="521" t="s">
        <v>30</v>
      </c>
      <c r="B4" s="522"/>
      <c r="C4" s="522"/>
      <c r="D4" s="522"/>
      <c r="E4" s="522"/>
      <c r="F4" s="522"/>
      <c r="G4" s="495" t="s">
        <v>466</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460</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28" t="s">
        <v>95</v>
      </c>
      <c r="H5" s="329"/>
      <c r="I5" s="329"/>
      <c r="J5" s="329"/>
      <c r="K5" s="329"/>
      <c r="L5" s="329"/>
      <c r="M5" s="330" t="s">
        <v>92</v>
      </c>
      <c r="N5" s="331"/>
      <c r="O5" s="331"/>
      <c r="P5" s="331"/>
      <c r="Q5" s="331"/>
      <c r="R5" s="332"/>
      <c r="S5" s="333" t="s">
        <v>103</v>
      </c>
      <c r="T5" s="329"/>
      <c r="U5" s="329"/>
      <c r="V5" s="329"/>
      <c r="W5" s="329"/>
      <c r="X5" s="334"/>
      <c r="Y5" s="512" t="s">
        <v>3</v>
      </c>
      <c r="Z5" s="513"/>
      <c r="AA5" s="513"/>
      <c r="AB5" s="513"/>
      <c r="AC5" s="513"/>
      <c r="AD5" s="514"/>
      <c r="AE5" s="515" t="s">
        <v>464</v>
      </c>
      <c r="AF5" s="516"/>
      <c r="AG5" s="516"/>
      <c r="AH5" s="516"/>
      <c r="AI5" s="516"/>
      <c r="AJ5" s="516"/>
      <c r="AK5" s="516"/>
      <c r="AL5" s="516"/>
      <c r="AM5" s="516"/>
      <c r="AN5" s="516"/>
      <c r="AO5" s="516"/>
      <c r="AP5" s="517"/>
      <c r="AQ5" s="518" t="s">
        <v>465</v>
      </c>
      <c r="AR5" s="519"/>
      <c r="AS5" s="519"/>
      <c r="AT5" s="519"/>
      <c r="AU5" s="519"/>
      <c r="AV5" s="519"/>
      <c r="AW5" s="519"/>
      <c r="AX5" s="520"/>
    </row>
    <row r="6" spans="1:50" ht="39" customHeight="1" x14ac:dyDescent="0.15">
      <c r="A6" s="523" t="s">
        <v>4</v>
      </c>
      <c r="B6" s="524"/>
      <c r="C6" s="524"/>
      <c r="D6" s="524"/>
      <c r="E6" s="524"/>
      <c r="F6" s="524"/>
      <c r="G6" s="525" t="str">
        <f>入力規則等!F39</f>
        <v>東日本大震災復興特別会計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463</v>
      </c>
      <c r="AF6" s="530"/>
      <c r="AG6" s="530"/>
      <c r="AH6" s="530"/>
      <c r="AI6" s="530"/>
      <c r="AJ6" s="530"/>
      <c r="AK6" s="530"/>
      <c r="AL6" s="530"/>
      <c r="AM6" s="530"/>
      <c r="AN6" s="530"/>
      <c r="AO6" s="530"/>
      <c r="AP6" s="530"/>
      <c r="AQ6" s="127"/>
      <c r="AR6" s="127"/>
      <c r="AS6" s="127"/>
      <c r="AT6" s="127"/>
      <c r="AU6" s="127"/>
      <c r="AV6" s="127"/>
      <c r="AW6" s="127"/>
      <c r="AX6" s="531"/>
    </row>
    <row r="7" spans="1:50" ht="49.5" customHeight="1" x14ac:dyDescent="0.15">
      <c r="A7" s="451" t="s">
        <v>25</v>
      </c>
      <c r="B7" s="452"/>
      <c r="C7" s="452"/>
      <c r="D7" s="452"/>
      <c r="E7" s="452"/>
      <c r="F7" s="452"/>
      <c r="G7" s="453" t="s">
        <v>469</v>
      </c>
      <c r="H7" s="454"/>
      <c r="I7" s="454"/>
      <c r="J7" s="454"/>
      <c r="K7" s="454"/>
      <c r="L7" s="454"/>
      <c r="M7" s="454"/>
      <c r="N7" s="454"/>
      <c r="O7" s="454"/>
      <c r="P7" s="454"/>
      <c r="Q7" s="454"/>
      <c r="R7" s="454"/>
      <c r="S7" s="454"/>
      <c r="T7" s="454"/>
      <c r="U7" s="454"/>
      <c r="V7" s="455"/>
      <c r="W7" s="455"/>
      <c r="X7" s="455"/>
      <c r="Y7" s="456" t="s">
        <v>5</v>
      </c>
      <c r="Z7" s="395"/>
      <c r="AA7" s="395"/>
      <c r="AB7" s="395"/>
      <c r="AC7" s="395"/>
      <c r="AD7" s="397"/>
      <c r="AE7" s="457" t="s">
        <v>470</v>
      </c>
      <c r="AF7" s="458"/>
      <c r="AG7" s="458"/>
      <c r="AH7" s="458"/>
      <c r="AI7" s="458"/>
      <c r="AJ7" s="458"/>
      <c r="AK7" s="458"/>
      <c r="AL7" s="458"/>
      <c r="AM7" s="458"/>
      <c r="AN7" s="458"/>
      <c r="AO7" s="458"/>
      <c r="AP7" s="458"/>
      <c r="AQ7" s="458"/>
      <c r="AR7" s="458"/>
      <c r="AS7" s="458"/>
      <c r="AT7" s="458"/>
      <c r="AU7" s="458"/>
      <c r="AV7" s="458"/>
      <c r="AW7" s="458"/>
      <c r="AX7" s="459"/>
    </row>
    <row r="8" spans="1:50" ht="52.5" customHeight="1" x14ac:dyDescent="0.15">
      <c r="A8" s="357" t="s">
        <v>308</v>
      </c>
      <c r="B8" s="358"/>
      <c r="C8" s="358"/>
      <c r="D8" s="358"/>
      <c r="E8" s="358"/>
      <c r="F8" s="359"/>
      <c r="G8" s="354" t="str">
        <f>入力規則等!A26</f>
        <v>交通安全対策、高齢社会対策、自殺対策、障害者施策、男女共同参画</v>
      </c>
      <c r="H8" s="355"/>
      <c r="I8" s="355"/>
      <c r="J8" s="355"/>
      <c r="K8" s="355"/>
      <c r="L8" s="355"/>
      <c r="M8" s="355"/>
      <c r="N8" s="355"/>
      <c r="O8" s="355"/>
      <c r="P8" s="355"/>
      <c r="Q8" s="355"/>
      <c r="R8" s="355"/>
      <c r="S8" s="355"/>
      <c r="T8" s="355"/>
      <c r="U8" s="355"/>
      <c r="V8" s="355"/>
      <c r="W8" s="355"/>
      <c r="X8" s="356"/>
      <c r="Y8" s="532" t="s">
        <v>79</v>
      </c>
      <c r="Z8" s="532"/>
      <c r="AA8" s="532"/>
      <c r="AB8" s="532"/>
      <c r="AC8" s="532"/>
      <c r="AD8" s="532"/>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61.5" customHeight="1" x14ac:dyDescent="0.15">
      <c r="A9" s="460" t="s">
        <v>26</v>
      </c>
      <c r="B9" s="461"/>
      <c r="C9" s="461"/>
      <c r="D9" s="461"/>
      <c r="E9" s="461"/>
      <c r="F9" s="461"/>
      <c r="G9" s="489" t="s">
        <v>536</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59.25" customHeight="1" x14ac:dyDescent="0.15">
      <c r="A10" s="460" t="s">
        <v>36</v>
      </c>
      <c r="B10" s="461"/>
      <c r="C10" s="461"/>
      <c r="D10" s="461"/>
      <c r="E10" s="461"/>
      <c r="F10" s="461"/>
      <c r="G10" s="489" t="s">
        <v>551</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27.75" customHeight="1" x14ac:dyDescent="0.15">
      <c r="A11" s="460" t="s">
        <v>6</v>
      </c>
      <c r="B11" s="461"/>
      <c r="C11" s="461"/>
      <c r="D11" s="461"/>
      <c r="E11" s="461"/>
      <c r="F11" s="462"/>
      <c r="G11" s="509" t="str">
        <f>入力規則等!P10</f>
        <v>交付</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8" t="s">
        <v>69</v>
      </c>
      <c r="Q12" s="122"/>
      <c r="R12" s="122"/>
      <c r="S12" s="122"/>
      <c r="T12" s="122"/>
      <c r="U12" s="122"/>
      <c r="V12" s="174"/>
      <c r="W12" s="178" t="s">
        <v>70</v>
      </c>
      <c r="X12" s="122"/>
      <c r="Y12" s="122"/>
      <c r="Z12" s="122"/>
      <c r="AA12" s="122"/>
      <c r="AB12" s="122"/>
      <c r="AC12" s="174"/>
      <c r="AD12" s="178" t="s">
        <v>71</v>
      </c>
      <c r="AE12" s="122"/>
      <c r="AF12" s="122"/>
      <c r="AG12" s="122"/>
      <c r="AH12" s="122"/>
      <c r="AI12" s="122"/>
      <c r="AJ12" s="174"/>
      <c r="AK12" s="178" t="s">
        <v>72</v>
      </c>
      <c r="AL12" s="122"/>
      <c r="AM12" s="122"/>
      <c r="AN12" s="122"/>
      <c r="AO12" s="122"/>
      <c r="AP12" s="122"/>
      <c r="AQ12" s="174"/>
      <c r="AR12" s="178" t="s">
        <v>73</v>
      </c>
      <c r="AS12" s="122"/>
      <c r="AT12" s="122"/>
      <c r="AU12" s="122"/>
      <c r="AV12" s="122"/>
      <c r="AW12" s="122"/>
      <c r="AX12" s="476"/>
    </row>
    <row r="13" spans="1:50" ht="19.5" customHeight="1" x14ac:dyDescent="0.15">
      <c r="A13" s="466"/>
      <c r="B13" s="467"/>
      <c r="C13" s="467"/>
      <c r="D13" s="467"/>
      <c r="E13" s="467"/>
      <c r="F13" s="468"/>
      <c r="G13" s="477" t="s">
        <v>7</v>
      </c>
      <c r="H13" s="478"/>
      <c r="I13" s="483" t="s">
        <v>8</v>
      </c>
      <c r="J13" s="484"/>
      <c r="K13" s="484"/>
      <c r="L13" s="484"/>
      <c r="M13" s="484"/>
      <c r="N13" s="484"/>
      <c r="O13" s="485"/>
      <c r="P13" s="72" t="s">
        <v>461</v>
      </c>
      <c r="Q13" s="73"/>
      <c r="R13" s="73"/>
      <c r="S13" s="73"/>
      <c r="T13" s="73"/>
      <c r="U13" s="73"/>
      <c r="V13" s="74"/>
      <c r="W13" s="72">
        <v>208</v>
      </c>
      <c r="X13" s="73"/>
      <c r="Y13" s="73"/>
      <c r="Z13" s="73"/>
      <c r="AA13" s="73"/>
      <c r="AB13" s="73"/>
      <c r="AC13" s="74"/>
      <c r="AD13" s="72">
        <v>900</v>
      </c>
      <c r="AE13" s="73"/>
      <c r="AF13" s="73"/>
      <c r="AG13" s="73"/>
      <c r="AH13" s="73"/>
      <c r="AI13" s="73"/>
      <c r="AJ13" s="74"/>
      <c r="AK13" s="72">
        <v>436</v>
      </c>
      <c r="AL13" s="73"/>
      <c r="AM13" s="73"/>
      <c r="AN13" s="73"/>
      <c r="AO13" s="73"/>
      <c r="AP13" s="73"/>
      <c r="AQ13" s="74"/>
      <c r="AR13" s="669">
        <v>650</v>
      </c>
      <c r="AS13" s="670"/>
      <c r="AT13" s="670"/>
      <c r="AU13" s="670"/>
      <c r="AV13" s="670"/>
      <c r="AW13" s="670"/>
      <c r="AX13" s="671"/>
    </row>
    <row r="14" spans="1:50" ht="19.5" customHeight="1" x14ac:dyDescent="0.15">
      <c r="A14" s="466"/>
      <c r="B14" s="467"/>
      <c r="C14" s="467"/>
      <c r="D14" s="467"/>
      <c r="E14" s="467"/>
      <c r="F14" s="468"/>
      <c r="G14" s="479"/>
      <c r="H14" s="480"/>
      <c r="I14" s="345" t="s">
        <v>9</v>
      </c>
      <c r="J14" s="474"/>
      <c r="K14" s="474"/>
      <c r="L14" s="474"/>
      <c r="M14" s="474"/>
      <c r="N14" s="474"/>
      <c r="O14" s="475"/>
      <c r="P14" s="72" t="s">
        <v>461</v>
      </c>
      <c r="Q14" s="73"/>
      <c r="R14" s="73"/>
      <c r="S14" s="73"/>
      <c r="T14" s="73"/>
      <c r="U14" s="73"/>
      <c r="V14" s="74"/>
      <c r="W14" s="72" t="s">
        <v>461</v>
      </c>
      <c r="X14" s="73"/>
      <c r="Y14" s="73"/>
      <c r="Z14" s="73"/>
      <c r="AA14" s="73"/>
      <c r="AB14" s="73"/>
      <c r="AC14" s="74"/>
      <c r="AD14" s="72" t="s">
        <v>461</v>
      </c>
      <c r="AE14" s="73"/>
      <c r="AF14" s="73"/>
      <c r="AG14" s="73"/>
      <c r="AH14" s="73"/>
      <c r="AI14" s="73"/>
      <c r="AJ14" s="74"/>
      <c r="AK14" s="72" t="s">
        <v>461</v>
      </c>
      <c r="AL14" s="73"/>
      <c r="AM14" s="73"/>
      <c r="AN14" s="73"/>
      <c r="AO14" s="73"/>
      <c r="AP14" s="73"/>
      <c r="AQ14" s="74"/>
      <c r="AR14" s="667"/>
      <c r="AS14" s="667"/>
      <c r="AT14" s="667"/>
      <c r="AU14" s="667"/>
      <c r="AV14" s="667"/>
      <c r="AW14" s="667"/>
      <c r="AX14" s="668"/>
    </row>
    <row r="15" spans="1:50" ht="19.5" customHeight="1" x14ac:dyDescent="0.15">
      <c r="A15" s="466"/>
      <c r="B15" s="467"/>
      <c r="C15" s="467"/>
      <c r="D15" s="467"/>
      <c r="E15" s="467"/>
      <c r="F15" s="468"/>
      <c r="G15" s="479"/>
      <c r="H15" s="480"/>
      <c r="I15" s="345" t="s">
        <v>62</v>
      </c>
      <c r="J15" s="346"/>
      <c r="K15" s="346"/>
      <c r="L15" s="346"/>
      <c r="M15" s="346"/>
      <c r="N15" s="346"/>
      <c r="O15" s="347"/>
      <c r="P15" s="72" t="s">
        <v>461</v>
      </c>
      <c r="Q15" s="73"/>
      <c r="R15" s="73"/>
      <c r="S15" s="73"/>
      <c r="T15" s="73"/>
      <c r="U15" s="73"/>
      <c r="V15" s="74"/>
      <c r="W15" s="72" t="s">
        <v>461</v>
      </c>
      <c r="X15" s="73"/>
      <c r="Y15" s="73"/>
      <c r="Z15" s="73"/>
      <c r="AA15" s="73"/>
      <c r="AB15" s="73"/>
      <c r="AC15" s="74"/>
      <c r="AD15" s="72" t="s">
        <v>461</v>
      </c>
      <c r="AE15" s="73"/>
      <c r="AF15" s="73"/>
      <c r="AG15" s="73"/>
      <c r="AH15" s="73"/>
      <c r="AI15" s="73"/>
      <c r="AJ15" s="74"/>
      <c r="AK15" s="72" t="s">
        <v>461</v>
      </c>
      <c r="AL15" s="73"/>
      <c r="AM15" s="73"/>
      <c r="AN15" s="73"/>
      <c r="AO15" s="73"/>
      <c r="AP15" s="73"/>
      <c r="AQ15" s="74"/>
      <c r="AR15" s="72" t="s">
        <v>562</v>
      </c>
      <c r="AS15" s="73"/>
      <c r="AT15" s="73"/>
      <c r="AU15" s="73"/>
      <c r="AV15" s="73"/>
      <c r="AW15" s="73"/>
      <c r="AX15" s="666"/>
    </row>
    <row r="16" spans="1:50" ht="19.5" customHeight="1" x14ac:dyDescent="0.15">
      <c r="A16" s="466"/>
      <c r="B16" s="467"/>
      <c r="C16" s="467"/>
      <c r="D16" s="467"/>
      <c r="E16" s="467"/>
      <c r="F16" s="468"/>
      <c r="G16" s="479"/>
      <c r="H16" s="480"/>
      <c r="I16" s="345" t="s">
        <v>63</v>
      </c>
      <c r="J16" s="346"/>
      <c r="K16" s="346"/>
      <c r="L16" s="346"/>
      <c r="M16" s="346"/>
      <c r="N16" s="346"/>
      <c r="O16" s="347"/>
      <c r="P16" s="72" t="s">
        <v>461</v>
      </c>
      <c r="Q16" s="73"/>
      <c r="R16" s="73"/>
      <c r="S16" s="73"/>
      <c r="T16" s="73"/>
      <c r="U16" s="73"/>
      <c r="V16" s="74"/>
      <c r="W16" s="72" t="s">
        <v>461</v>
      </c>
      <c r="X16" s="73"/>
      <c r="Y16" s="73"/>
      <c r="Z16" s="73"/>
      <c r="AA16" s="73"/>
      <c r="AB16" s="73"/>
      <c r="AC16" s="74"/>
      <c r="AD16" s="72" t="s">
        <v>461</v>
      </c>
      <c r="AE16" s="73"/>
      <c r="AF16" s="73"/>
      <c r="AG16" s="73"/>
      <c r="AH16" s="73"/>
      <c r="AI16" s="73"/>
      <c r="AJ16" s="74"/>
      <c r="AK16" s="72" t="s">
        <v>461</v>
      </c>
      <c r="AL16" s="73"/>
      <c r="AM16" s="73"/>
      <c r="AN16" s="73"/>
      <c r="AO16" s="73"/>
      <c r="AP16" s="73"/>
      <c r="AQ16" s="74"/>
      <c r="AR16" s="446"/>
      <c r="AS16" s="447"/>
      <c r="AT16" s="447"/>
      <c r="AU16" s="447"/>
      <c r="AV16" s="447"/>
      <c r="AW16" s="447"/>
      <c r="AX16" s="448"/>
    </row>
    <row r="17" spans="1:50" ht="19.5" customHeight="1" x14ac:dyDescent="0.15">
      <c r="A17" s="466"/>
      <c r="B17" s="467"/>
      <c r="C17" s="467"/>
      <c r="D17" s="467"/>
      <c r="E17" s="467"/>
      <c r="F17" s="468"/>
      <c r="G17" s="479"/>
      <c r="H17" s="480"/>
      <c r="I17" s="345" t="s">
        <v>61</v>
      </c>
      <c r="J17" s="474"/>
      <c r="K17" s="474"/>
      <c r="L17" s="474"/>
      <c r="M17" s="474"/>
      <c r="N17" s="474"/>
      <c r="O17" s="475"/>
      <c r="P17" s="72" t="s">
        <v>461</v>
      </c>
      <c r="Q17" s="73"/>
      <c r="R17" s="73"/>
      <c r="S17" s="73"/>
      <c r="T17" s="73"/>
      <c r="U17" s="73"/>
      <c r="V17" s="74"/>
      <c r="W17" s="72" t="s">
        <v>461</v>
      </c>
      <c r="X17" s="73"/>
      <c r="Y17" s="73"/>
      <c r="Z17" s="73"/>
      <c r="AA17" s="73"/>
      <c r="AB17" s="73"/>
      <c r="AC17" s="74"/>
      <c r="AD17" s="72" t="s">
        <v>461</v>
      </c>
      <c r="AE17" s="73"/>
      <c r="AF17" s="73"/>
      <c r="AG17" s="73"/>
      <c r="AH17" s="73"/>
      <c r="AI17" s="73"/>
      <c r="AJ17" s="74"/>
      <c r="AK17" s="72" t="s">
        <v>461</v>
      </c>
      <c r="AL17" s="73"/>
      <c r="AM17" s="73"/>
      <c r="AN17" s="73"/>
      <c r="AO17" s="73"/>
      <c r="AP17" s="73"/>
      <c r="AQ17" s="74"/>
      <c r="AR17" s="449"/>
      <c r="AS17" s="449"/>
      <c r="AT17" s="449"/>
      <c r="AU17" s="449"/>
      <c r="AV17" s="449"/>
      <c r="AW17" s="449"/>
      <c r="AX17" s="450"/>
    </row>
    <row r="18" spans="1:50" ht="19.5" customHeight="1" x14ac:dyDescent="0.15">
      <c r="A18" s="466"/>
      <c r="B18" s="467"/>
      <c r="C18" s="467"/>
      <c r="D18" s="467"/>
      <c r="E18" s="467"/>
      <c r="F18" s="468"/>
      <c r="G18" s="481"/>
      <c r="H18" s="482"/>
      <c r="I18" s="348" t="s">
        <v>22</v>
      </c>
      <c r="J18" s="349"/>
      <c r="K18" s="349"/>
      <c r="L18" s="349"/>
      <c r="M18" s="349"/>
      <c r="N18" s="349"/>
      <c r="O18" s="350"/>
      <c r="P18" s="318">
        <f>SUM(P13:V17)</f>
        <v>0</v>
      </c>
      <c r="Q18" s="319"/>
      <c r="R18" s="319"/>
      <c r="S18" s="319"/>
      <c r="T18" s="319"/>
      <c r="U18" s="319"/>
      <c r="V18" s="320"/>
      <c r="W18" s="318">
        <f>SUM(W13:AC17)</f>
        <v>208</v>
      </c>
      <c r="X18" s="319"/>
      <c r="Y18" s="319"/>
      <c r="Z18" s="319"/>
      <c r="AA18" s="319"/>
      <c r="AB18" s="319"/>
      <c r="AC18" s="320"/>
      <c r="AD18" s="318">
        <f t="shared" ref="AD18" si="0">SUM(AD13:AJ17)</f>
        <v>900</v>
      </c>
      <c r="AE18" s="319"/>
      <c r="AF18" s="319"/>
      <c r="AG18" s="319"/>
      <c r="AH18" s="319"/>
      <c r="AI18" s="319"/>
      <c r="AJ18" s="320"/>
      <c r="AK18" s="318">
        <f t="shared" ref="AK18" si="1">SUM(AK13:AQ17)</f>
        <v>436</v>
      </c>
      <c r="AL18" s="319"/>
      <c r="AM18" s="319"/>
      <c r="AN18" s="319"/>
      <c r="AO18" s="319"/>
      <c r="AP18" s="319"/>
      <c r="AQ18" s="320"/>
      <c r="AR18" s="318">
        <f t="shared" ref="AR18" si="2">SUM(AR13:AX17)</f>
        <v>650</v>
      </c>
      <c r="AS18" s="319"/>
      <c r="AT18" s="319"/>
      <c r="AU18" s="319"/>
      <c r="AV18" s="319"/>
      <c r="AW18" s="319"/>
      <c r="AX18" s="321"/>
    </row>
    <row r="19" spans="1:50" ht="19.5" customHeight="1" x14ac:dyDescent="0.15">
      <c r="A19" s="466"/>
      <c r="B19" s="467"/>
      <c r="C19" s="467"/>
      <c r="D19" s="467"/>
      <c r="E19" s="467"/>
      <c r="F19" s="468"/>
      <c r="G19" s="315" t="s">
        <v>10</v>
      </c>
      <c r="H19" s="316"/>
      <c r="I19" s="316"/>
      <c r="J19" s="316"/>
      <c r="K19" s="316"/>
      <c r="L19" s="316"/>
      <c r="M19" s="316"/>
      <c r="N19" s="316"/>
      <c r="O19" s="316"/>
      <c r="P19" s="72" t="s">
        <v>461</v>
      </c>
      <c r="Q19" s="73"/>
      <c r="R19" s="73"/>
      <c r="S19" s="73"/>
      <c r="T19" s="73"/>
      <c r="U19" s="73"/>
      <c r="V19" s="74"/>
      <c r="W19" s="72">
        <v>208</v>
      </c>
      <c r="X19" s="73"/>
      <c r="Y19" s="73"/>
      <c r="Z19" s="73"/>
      <c r="AA19" s="73"/>
      <c r="AB19" s="73"/>
      <c r="AC19" s="74"/>
      <c r="AD19" s="72">
        <v>900</v>
      </c>
      <c r="AE19" s="73"/>
      <c r="AF19" s="73"/>
      <c r="AG19" s="73"/>
      <c r="AH19" s="73"/>
      <c r="AI19" s="73"/>
      <c r="AJ19" s="74"/>
      <c r="AK19" s="317"/>
      <c r="AL19" s="317"/>
      <c r="AM19" s="317"/>
      <c r="AN19" s="317"/>
      <c r="AO19" s="317"/>
      <c r="AP19" s="317"/>
      <c r="AQ19" s="317"/>
      <c r="AR19" s="317"/>
      <c r="AS19" s="317"/>
      <c r="AT19" s="317"/>
      <c r="AU19" s="317"/>
      <c r="AV19" s="317"/>
      <c r="AW19" s="317"/>
      <c r="AX19" s="322"/>
    </row>
    <row r="20" spans="1:50" ht="19.5" customHeight="1" x14ac:dyDescent="0.15">
      <c r="A20" s="469"/>
      <c r="B20" s="470"/>
      <c r="C20" s="470"/>
      <c r="D20" s="470"/>
      <c r="E20" s="470"/>
      <c r="F20" s="471"/>
      <c r="G20" s="315" t="s">
        <v>11</v>
      </c>
      <c r="H20" s="316"/>
      <c r="I20" s="316"/>
      <c r="J20" s="316"/>
      <c r="K20" s="316"/>
      <c r="L20" s="316"/>
      <c r="M20" s="316"/>
      <c r="N20" s="316"/>
      <c r="O20" s="316"/>
      <c r="P20" s="323" t="str">
        <f>IF(P18=0, "-", P19/P18)</f>
        <v>-</v>
      </c>
      <c r="Q20" s="323"/>
      <c r="R20" s="323"/>
      <c r="S20" s="323"/>
      <c r="T20" s="323"/>
      <c r="U20" s="323"/>
      <c r="V20" s="323"/>
      <c r="W20" s="323">
        <f>IF(W18=0, "-", W19/W18)</f>
        <v>1</v>
      </c>
      <c r="X20" s="323"/>
      <c r="Y20" s="323"/>
      <c r="Z20" s="323"/>
      <c r="AA20" s="323"/>
      <c r="AB20" s="323"/>
      <c r="AC20" s="323"/>
      <c r="AD20" s="323">
        <f>IF(AD18=0, "-", AD19/AD18)</f>
        <v>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hidden="1"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6"/>
      <c r="Z21" s="87"/>
      <c r="AA21" s="88"/>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hidden="1" customHeight="1" x14ac:dyDescent="0.15">
      <c r="A22" s="217"/>
      <c r="B22" s="218"/>
      <c r="C22" s="218"/>
      <c r="D22" s="218"/>
      <c r="E22" s="218"/>
      <c r="F22" s="219"/>
      <c r="G22" s="227"/>
      <c r="H22" s="109"/>
      <c r="I22" s="109"/>
      <c r="J22" s="109"/>
      <c r="K22" s="109"/>
      <c r="L22" s="109"/>
      <c r="M22" s="109"/>
      <c r="N22" s="109"/>
      <c r="O22" s="228"/>
      <c r="P22" s="245"/>
      <c r="Q22" s="109"/>
      <c r="R22" s="109"/>
      <c r="S22" s="109"/>
      <c r="T22" s="109"/>
      <c r="U22" s="109"/>
      <c r="V22" s="109"/>
      <c r="W22" s="109"/>
      <c r="X22" s="228"/>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1"/>
      <c r="AV22" s="111"/>
      <c r="AW22" s="109" t="s">
        <v>360</v>
      </c>
      <c r="AX22" s="110"/>
    </row>
    <row r="23" spans="1:50" ht="22.5" hidden="1" customHeight="1" x14ac:dyDescent="0.15">
      <c r="A23" s="220"/>
      <c r="B23" s="218"/>
      <c r="C23" s="218"/>
      <c r="D23" s="218"/>
      <c r="E23" s="218"/>
      <c r="F23" s="219"/>
      <c r="G23" s="324"/>
      <c r="H23" s="291"/>
      <c r="I23" s="291"/>
      <c r="J23" s="291"/>
      <c r="K23" s="291"/>
      <c r="L23" s="291"/>
      <c r="M23" s="291"/>
      <c r="N23" s="291"/>
      <c r="O23" s="292"/>
      <c r="P23" s="216"/>
      <c r="Q23" s="198"/>
      <c r="R23" s="198"/>
      <c r="S23" s="198"/>
      <c r="T23" s="198"/>
      <c r="U23" s="198"/>
      <c r="V23" s="198"/>
      <c r="W23" s="198"/>
      <c r="X23" s="199"/>
      <c r="Y23" s="296" t="s">
        <v>14</v>
      </c>
      <c r="Z23" s="297"/>
      <c r="AA23" s="298"/>
      <c r="AB23" s="662"/>
      <c r="AC23" s="299"/>
      <c r="AD23" s="299"/>
      <c r="AE23" s="94"/>
      <c r="AF23" s="95"/>
      <c r="AG23" s="95"/>
      <c r="AH23" s="95"/>
      <c r="AI23" s="96"/>
      <c r="AJ23" s="94"/>
      <c r="AK23" s="95"/>
      <c r="AL23" s="95"/>
      <c r="AM23" s="95"/>
      <c r="AN23" s="96"/>
      <c r="AO23" s="94"/>
      <c r="AP23" s="95"/>
      <c r="AQ23" s="95"/>
      <c r="AR23" s="95"/>
      <c r="AS23" s="96"/>
      <c r="AT23" s="230"/>
      <c r="AU23" s="230"/>
      <c r="AV23" s="230"/>
      <c r="AW23" s="230"/>
      <c r="AX23" s="231"/>
    </row>
    <row r="24" spans="1:50" ht="22.5" hidden="1" customHeight="1" x14ac:dyDescent="0.15">
      <c r="A24" s="221"/>
      <c r="B24" s="222"/>
      <c r="C24" s="222"/>
      <c r="D24" s="222"/>
      <c r="E24" s="222"/>
      <c r="F24" s="223"/>
      <c r="G24" s="293"/>
      <c r="H24" s="294"/>
      <c r="I24" s="294"/>
      <c r="J24" s="294"/>
      <c r="K24" s="294"/>
      <c r="L24" s="294"/>
      <c r="M24" s="294"/>
      <c r="N24" s="294"/>
      <c r="O24" s="295"/>
      <c r="P24" s="279"/>
      <c r="Q24" s="279"/>
      <c r="R24" s="279"/>
      <c r="S24" s="279"/>
      <c r="T24" s="279"/>
      <c r="U24" s="279"/>
      <c r="V24" s="279"/>
      <c r="W24" s="279"/>
      <c r="X24" s="280"/>
      <c r="Y24" s="178" t="s">
        <v>65</v>
      </c>
      <c r="Z24" s="122"/>
      <c r="AA24" s="174"/>
      <c r="AB24" s="338"/>
      <c r="AC24" s="289"/>
      <c r="AD24" s="289"/>
      <c r="AE24" s="94"/>
      <c r="AF24" s="95"/>
      <c r="AG24" s="95"/>
      <c r="AH24" s="95"/>
      <c r="AI24" s="96"/>
      <c r="AJ24" s="94"/>
      <c r="AK24" s="95"/>
      <c r="AL24" s="95"/>
      <c r="AM24" s="95"/>
      <c r="AN24" s="96"/>
      <c r="AO24" s="94"/>
      <c r="AP24" s="95"/>
      <c r="AQ24" s="95"/>
      <c r="AR24" s="95"/>
      <c r="AS24" s="96"/>
      <c r="AT24" s="94"/>
      <c r="AU24" s="95"/>
      <c r="AV24" s="95"/>
      <c r="AW24" s="95"/>
      <c r="AX24" s="97"/>
    </row>
    <row r="25" spans="1:50" ht="22.5" hidden="1" customHeight="1" x14ac:dyDescent="0.15">
      <c r="A25" s="672"/>
      <c r="B25" s="673"/>
      <c r="C25" s="673"/>
      <c r="D25" s="673"/>
      <c r="E25" s="673"/>
      <c r="F25" s="674"/>
      <c r="G25" s="325"/>
      <c r="H25" s="326"/>
      <c r="I25" s="326"/>
      <c r="J25" s="326"/>
      <c r="K25" s="326"/>
      <c r="L25" s="326"/>
      <c r="M25" s="326"/>
      <c r="N25" s="326"/>
      <c r="O25" s="327"/>
      <c r="P25" s="200"/>
      <c r="Q25" s="200"/>
      <c r="R25" s="200"/>
      <c r="S25" s="200"/>
      <c r="T25" s="200"/>
      <c r="U25" s="200"/>
      <c r="V25" s="200"/>
      <c r="W25" s="200"/>
      <c r="X25" s="201"/>
      <c r="Y25" s="121" t="s">
        <v>15</v>
      </c>
      <c r="Z25" s="122"/>
      <c r="AA25" s="174"/>
      <c r="AB25" s="684" t="s">
        <v>364</v>
      </c>
      <c r="AC25" s="267"/>
      <c r="AD25" s="267"/>
      <c r="AE25" s="94"/>
      <c r="AF25" s="95"/>
      <c r="AG25" s="95"/>
      <c r="AH25" s="95"/>
      <c r="AI25" s="96"/>
      <c r="AJ25" s="94"/>
      <c r="AK25" s="95"/>
      <c r="AL25" s="95"/>
      <c r="AM25" s="95"/>
      <c r="AN25" s="96"/>
      <c r="AO25" s="94"/>
      <c r="AP25" s="95"/>
      <c r="AQ25" s="95"/>
      <c r="AR25" s="95"/>
      <c r="AS25" s="96"/>
      <c r="AT25" s="271"/>
      <c r="AU25" s="272"/>
      <c r="AV25" s="272"/>
      <c r="AW25" s="272"/>
      <c r="AX25" s="273"/>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6"/>
      <c r="Z26" s="87"/>
      <c r="AA26" s="88"/>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3" t="s">
        <v>303</v>
      </c>
      <c r="AU26" s="664"/>
      <c r="AV26" s="664"/>
      <c r="AW26" s="664"/>
      <c r="AX26" s="665"/>
    </row>
    <row r="27" spans="1:50" ht="18.75" hidden="1" customHeight="1" x14ac:dyDescent="0.15">
      <c r="A27" s="217"/>
      <c r="B27" s="218"/>
      <c r="C27" s="218"/>
      <c r="D27" s="218"/>
      <c r="E27" s="218"/>
      <c r="F27" s="219"/>
      <c r="G27" s="227"/>
      <c r="H27" s="109"/>
      <c r="I27" s="109"/>
      <c r="J27" s="109"/>
      <c r="K27" s="109"/>
      <c r="L27" s="109"/>
      <c r="M27" s="109"/>
      <c r="N27" s="109"/>
      <c r="O27" s="228"/>
      <c r="P27" s="245"/>
      <c r="Q27" s="109"/>
      <c r="R27" s="109"/>
      <c r="S27" s="109"/>
      <c r="T27" s="109"/>
      <c r="U27" s="109"/>
      <c r="V27" s="109"/>
      <c r="W27" s="109"/>
      <c r="X27" s="228"/>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1"/>
      <c r="AV27" s="111"/>
      <c r="AW27" s="109" t="s">
        <v>360</v>
      </c>
      <c r="AX27" s="110"/>
    </row>
    <row r="28" spans="1:50" ht="22.5" hidden="1" customHeight="1" x14ac:dyDescent="0.15">
      <c r="A28" s="220"/>
      <c r="B28" s="218"/>
      <c r="C28" s="218"/>
      <c r="D28" s="218"/>
      <c r="E28" s="218"/>
      <c r="F28" s="219"/>
      <c r="G28" s="324"/>
      <c r="H28" s="291"/>
      <c r="I28" s="291"/>
      <c r="J28" s="291"/>
      <c r="K28" s="291"/>
      <c r="L28" s="291"/>
      <c r="M28" s="291"/>
      <c r="N28" s="291"/>
      <c r="O28" s="292"/>
      <c r="P28" s="216"/>
      <c r="Q28" s="198"/>
      <c r="R28" s="198"/>
      <c r="S28" s="198"/>
      <c r="T28" s="198"/>
      <c r="U28" s="198"/>
      <c r="V28" s="198"/>
      <c r="W28" s="198"/>
      <c r="X28" s="199"/>
      <c r="Y28" s="296" t="s">
        <v>14</v>
      </c>
      <c r="Z28" s="297"/>
      <c r="AA28" s="298"/>
      <c r="AB28" s="299"/>
      <c r="AC28" s="299"/>
      <c r="AD28" s="299"/>
      <c r="AE28" s="94"/>
      <c r="AF28" s="95"/>
      <c r="AG28" s="95"/>
      <c r="AH28" s="95"/>
      <c r="AI28" s="96"/>
      <c r="AJ28" s="94"/>
      <c r="AK28" s="95"/>
      <c r="AL28" s="95"/>
      <c r="AM28" s="95"/>
      <c r="AN28" s="96"/>
      <c r="AO28" s="94"/>
      <c r="AP28" s="95"/>
      <c r="AQ28" s="95"/>
      <c r="AR28" s="95"/>
      <c r="AS28" s="96"/>
      <c r="AT28" s="230"/>
      <c r="AU28" s="230"/>
      <c r="AV28" s="230"/>
      <c r="AW28" s="230"/>
      <c r="AX28" s="231"/>
    </row>
    <row r="29" spans="1:50" ht="22.5" hidden="1" customHeight="1" x14ac:dyDescent="0.15">
      <c r="A29" s="221"/>
      <c r="B29" s="222"/>
      <c r="C29" s="222"/>
      <c r="D29" s="222"/>
      <c r="E29" s="222"/>
      <c r="F29" s="223"/>
      <c r="G29" s="293"/>
      <c r="H29" s="294"/>
      <c r="I29" s="294"/>
      <c r="J29" s="294"/>
      <c r="K29" s="294"/>
      <c r="L29" s="294"/>
      <c r="M29" s="294"/>
      <c r="N29" s="294"/>
      <c r="O29" s="295"/>
      <c r="P29" s="279"/>
      <c r="Q29" s="279"/>
      <c r="R29" s="279"/>
      <c r="S29" s="279"/>
      <c r="T29" s="279"/>
      <c r="U29" s="279"/>
      <c r="V29" s="279"/>
      <c r="W29" s="279"/>
      <c r="X29" s="280"/>
      <c r="Y29" s="178" t="s">
        <v>65</v>
      </c>
      <c r="Z29" s="122"/>
      <c r="AA29" s="174"/>
      <c r="AB29" s="289"/>
      <c r="AC29" s="289"/>
      <c r="AD29" s="289"/>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72"/>
      <c r="B30" s="673"/>
      <c r="C30" s="673"/>
      <c r="D30" s="673"/>
      <c r="E30" s="673"/>
      <c r="F30" s="674"/>
      <c r="G30" s="325"/>
      <c r="H30" s="326"/>
      <c r="I30" s="326"/>
      <c r="J30" s="326"/>
      <c r="K30" s="326"/>
      <c r="L30" s="326"/>
      <c r="M30" s="326"/>
      <c r="N30" s="326"/>
      <c r="O30" s="327"/>
      <c r="P30" s="200"/>
      <c r="Q30" s="200"/>
      <c r="R30" s="200"/>
      <c r="S30" s="200"/>
      <c r="T30" s="200"/>
      <c r="U30" s="200"/>
      <c r="V30" s="200"/>
      <c r="W30" s="200"/>
      <c r="X30" s="201"/>
      <c r="Y30" s="121" t="s">
        <v>15</v>
      </c>
      <c r="Z30" s="122"/>
      <c r="AA30" s="174"/>
      <c r="AB30" s="267" t="s">
        <v>16</v>
      </c>
      <c r="AC30" s="267"/>
      <c r="AD30" s="267"/>
      <c r="AE30" s="94"/>
      <c r="AF30" s="95"/>
      <c r="AG30" s="95"/>
      <c r="AH30" s="95"/>
      <c r="AI30" s="96"/>
      <c r="AJ30" s="94"/>
      <c r="AK30" s="95"/>
      <c r="AL30" s="95"/>
      <c r="AM30" s="95"/>
      <c r="AN30" s="96"/>
      <c r="AO30" s="94"/>
      <c r="AP30" s="95"/>
      <c r="AQ30" s="95"/>
      <c r="AR30" s="95"/>
      <c r="AS30" s="96"/>
      <c r="AT30" s="271"/>
      <c r="AU30" s="272"/>
      <c r="AV30" s="272"/>
      <c r="AW30" s="272"/>
      <c r="AX30" s="273"/>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6"/>
      <c r="Z31" s="87"/>
      <c r="AA31" s="88"/>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7"/>
      <c r="B32" s="218"/>
      <c r="C32" s="218"/>
      <c r="D32" s="218"/>
      <c r="E32" s="218"/>
      <c r="F32" s="219"/>
      <c r="G32" s="227"/>
      <c r="H32" s="109"/>
      <c r="I32" s="109"/>
      <c r="J32" s="109"/>
      <c r="K32" s="109"/>
      <c r="L32" s="109"/>
      <c r="M32" s="109"/>
      <c r="N32" s="109"/>
      <c r="O32" s="228"/>
      <c r="P32" s="245"/>
      <c r="Q32" s="109"/>
      <c r="R32" s="109"/>
      <c r="S32" s="109"/>
      <c r="T32" s="109"/>
      <c r="U32" s="109"/>
      <c r="V32" s="109"/>
      <c r="W32" s="109"/>
      <c r="X32" s="228"/>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1"/>
      <c r="AV32" s="111"/>
      <c r="AW32" s="109" t="s">
        <v>360</v>
      </c>
      <c r="AX32" s="110"/>
    </row>
    <row r="33" spans="1:50" ht="22.5" hidden="1" customHeight="1" x14ac:dyDescent="0.15">
      <c r="A33" s="220"/>
      <c r="B33" s="218"/>
      <c r="C33" s="218"/>
      <c r="D33" s="218"/>
      <c r="E33" s="218"/>
      <c r="F33" s="219"/>
      <c r="G33" s="290"/>
      <c r="H33" s="291"/>
      <c r="I33" s="291"/>
      <c r="J33" s="291"/>
      <c r="K33" s="291"/>
      <c r="L33" s="291"/>
      <c r="M33" s="291"/>
      <c r="N33" s="291"/>
      <c r="O33" s="292"/>
      <c r="P33" s="216"/>
      <c r="Q33" s="198"/>
      <c r="R33" s="198"/>
      <c r="S33" s="198"/>
      <c r="T33" s="198"/>
      <c r="U33" s="198"/>
      <c r="V33" s="198"/>
      <c r="W33" s="198"/>
      <c r="X33" s="199"/>
      <c r="Y33" s="296" t="s">
        <v>14</v>
      </c>
      <c r="Z33" s="297"/>
      <c r="AA33" s="298"/>
      <c r="AB33" s="299"/>
      <c r="AC33" s="299"/>
      <c r="AD33" s="299"/>
      <c r="AE33" s="94"/>
      <c r="AF33" s="95"/>
      <c r="AG33" s="95"/>
      <c r="AH33" s="95"/>
      <c r="AI33" s="96"/>
      <c r="AJ33" s="94"/>
      <c r="AK33" s="95"/>
      <c r="AL33" s="95"/>
      <c r="AM33" s="95"/>
      <c r="AN33" s="96"/>
      <c r="AO33" s="94"/>
      <c r="AP33" s="95"/>
      <c r="AQ33" s="95"/>
      <c r="AR33" s="95"/>
      <c r="AS33" s="96"/>
      <c r="AT33" s="230"/>
      <c r="AU33" s="230"/>
      <c r="AV33" s="230"/>
      <c r="AW33" s="230"/>
      <c r="AX33" s="231"/>
    </row>
    <row r="34" spans="1:50" ht="22.5" hidden="1" customHeight="1" x14ac:dyDescent="0.15">
      <c r="A34" s="221"/>
      <c r="B34" s="222"/>
      <c r="C34" s="222"/>
      <c r="D34" s="222"/>
      <c r="E34" s="222"/>
      <c r="F34" s="223"/>
      <c r="G34" s="293"/>
      <c r="H34" s="294"/>
      <c r="I34" s="294"/>
      <c r="J34" s="294"/>
      <c r="K34" s="294"/>
      <c r="L34" s="294"/>
      <c r="M34" s="294"/>
      <c r="N34" s="294"/>
      <c r="O34" s="295"/>
      <c r="P34" s="279"/>
      <c r="Q34" s="279"/>
      <c r="R34" s="279"/>
      <c r="S34" s="279"/>
      <c r="T34" s="279"/>
      <c r="U34" s="279"/>
      <c r="V34" s="279"/>
      <c r="W34" s="279"/>
      <c r="X34" s="280"/>
      <c r="Y34" s="178" t="s">
        <v>65</v>
      </c>
      <c r="Z34" s="122"/>
      <c r="AA34" s="174"/>
      <c r="AB34" s="289"/>
      <c r="AC34" s="289"/>
      <c r="AD34" s="289"/>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2"/>
      <c r="B35" s="673"/>
      <c r="C35" s="673"/>
      <c r="D35" s="673"/>
      <c r="E35" s="673"/>
      <c r="F35" s="674"/>
      <c r="G35" s="325"/>
      <c r="H35" s="326"/>
      <c r="I35" s="326"/>
      <c r="J35" s="326"/>
      <c r="K35" s="326"/>
      <c r="L35" s="326"/>
      <c r="M35" s="326"/>
      <c r="N35" s="326"/>
      <c r="O35" s="327"/>
      <c r="P35" s="200"/>
      <c r="Q35" s="200"/>
      <c r="R35" s="200"/>
      <c r="S35" s="200"/>
      <c r="T35" s="200"/>
      <c r="U35" s="200"/>
      <c r="V35" s="200"/>
      <c r="W35" s="200"/>
      <c r="X35" s="201"/>
      <c r="Y35" s="121" t="s">
        <v>15</v>
      </c>
      <c r="Z35" s="122"/>
      <c r="AA35" s="174"/>
      <c r="AB35" s="267" t="s">
        <v>16</v>
      </c>
      <c r="AC35" s="267"/>
      <c r="AD35" s="267"/>
      <c r="AE35" s="94"/>
      <c r="AF35" s="95"/>
      <c r="AG35" s="95"/>
      <c r="AH35" s="95"/>
      <c r="AI35" s="96"/>
      <c r="AJ35" s="94"/>
      <c r="AK35" s="95"/>
      <c r="AL35" s="95"/>
      <c r="AM35" s="95"/>
      <c r="AN35" s="96"/>
      <c r="AO35" s="94"/>
      <c r="AP35" s="95"/>
      <c r="AQ35" s="95"/>
      <c r="AR35" s="95"/>
      <c r="AS35" s="96"/>
      <c r="AT35" s="271"/>
      <c r="AU35" s="272"/>
      <c r="AV35" s="272"/>
      <c r="AW35" s="272"/>
      <c r="AX35" s="273"/>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6"/>
      <c r="Z36" s="87"/>
      <c r="AA36" s="88"/>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7"/>
      <c r="B37" s="218"/>
      <c r="C37" s="218"/>
      <c r="D37" s="218"/>
      <c r="E37" s="218"/>
      <c r="F37" s="219"/>
      <c r="G37" s="227"/>
      <c r="H37" s="109"/>
      <c r="I37" s="109"/>
      <c r="J37" s="109"/>
      <c r="K37" s="109"/>
      <c r="L37" s="109"/>
      <c r="M37" s="109"/>
      <c r="N37" s="109"/>
      <c r="O37" s="228"/>
      <c r="P37" s="245"/>
      <c r="Q37" s="109"/>
      <c r="R37" s="109"/>
      <c r="S37" s="109"/>
      <c r="T37" s="109"/>
      <c r="U37" s="109"/>
      <c r="V37" s="109"/>
      <c r="W37" s="109"/>
      <c r="X37" s="228"/>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1"/>
      <c r="AV37" s="111"/>
      <c r="AW37" s="109" t="s">
        <v>360</v>
      </c>
      <c r="AX37" s="110"/>
    </row>
    <row r="38" spans="1:50" ht="22.5" hidden="1" customHeight="1" x14ac:dyDescent="0.15">
      <c r="A38" s="220"/>
      <c r="B38" s="218"/>
      <c r="C38" s="218"/>
      <c r="D38" s="218"/>
      <c r="E38" s="218"/>
      <c r="F38" s="219"/>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4"/>
      <c r="AF38" s="95"/>
      <c r="AG38" s="95"/>
      <c r="AH38" s="95"/>
      <c r="AI38" s="96"/>
      <c r="AJ38" s="94"/>
      <c r="AK38" s="95"/>
      <c r="AL38" s="95"/>
      <c r="AM38" s="95"/>
      <c r="AN38" s="96"/>
      <c r="AO38" s="94"/>
      <c r="AP38" s="95"/>
      <c r="AQ38" s="95"/>
      <c r="AR38" s="95"/>
      <c r="AS38" s="96"/>
      <c r="AT38" s="230"/>
      <c r="AU38" s="230"/>
      <c r="AV38" s="230"/>
      <c r="AW38" s="230"/>
      <c r="AX38" s="231"/>
    </row>
    <row r="39" spans="1:50" ht="22.5" hidden="1" customHeight="1" x14ac:dyDescent="0.15">
      <c r="A39" s="221"/>
      <c r="B39" s="222"/>
      <c r="C39" s="222"/>
      <c r="D39" s="222"/>
      <c r="E39" s="222"/>
      <c r="F39" s="223"/>
      <c r="G39" s="293"/>
      <c r="H39" s="294"/>
      <c r="I39" s="294"/>
      <c r="J39" s="294"/>
      <c r="K39" s="294"/>
      <c r="L39" s="294"/>
      <c r="M39" s="294"/>
      <c r="N39" s="294"/>
      <c r="O39" s="295"/>
      <c r="P39" s="279"/>
      <c r="Q39" s="279"/>
      <c r="R39" s="279"/>
      <c r="S39" s="279"/>
      <c r="T39" s="279"/>
      <c r="U39" s="279"/>
      <c r="V39" s="279"/>
      <c r="W39" s="279"/>
      <c r="X39" s="280"/>
      <c r="Y39" s="178" t="s">
        <v>65</v>
      </c>
      <c r="Z39" s="122"/>
      <c r="AA39" s="174"/>
      <c r="AB39" s="289"/>
      <c r="AC39" s="289"/>
      <c r="AD39" s="289"/>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2"/>
      <c r="B40" s="673"/>
      <c r="C40" s="673"/>
      <c r="D40" s="673"/>
      <c r="E40" s="673"/>
      <c r="F40" s="674"/>
      <c r="G40" s="325"/>
      <c r="H40" s="326"/>
      <c r="I40" s="326"/>
      <c r="J40" s="326"/>
      <c r="K40" s="326"/>
      <c r="L40" s="326"/>
      <c r="M40" s="326"/>
      <c r="N40" s="326"/>
      <c r="O40" s="327"/>
      <c r="P40" s="200"/>
      <c r="Q40" s="200"/>
      <c r="R40" s="200"/>
      <c r="S40" s="200"/>
      <c r="T40" s="200"/>
      <c r="U40" s="200"/>
      <c r="V40" s="200"/>
      <c r="W40" s="200"/>
      <c r="X40" s="201"/>
      <c r="Y40" s="121" t="s">
        <v>15</v>
      </c>
      <c r="Z40" s="122"/>
      <c r="AA40" s="174"/>
      <c r="AB40" s="267" t="s">
        <v>16</v>
      </c>
      <c r="AC40" s="267"/>
      <c r="AD40" s="267"/>
      <c r="AE40" s="94"/>
      <c r="AF40" s="95"/>
      <c r="AG40" s="95"/>
      <c r="AH40" s="95"/>
      <c r="AI40" s="96"/>
      <c r="AJ40" s="94"/>
      <c r="AK40" s="95"/>
      <c r="AL40" s="95"/>
      <c r="AM40" s="95"/>
      <c r="AN40" s="96"/>
      <c r="AO40" s="94"/>
      <c r="AP40" s="95"/>
      <c r="AQ40" s="95"/>
      <c r="AR40" s="95"/>
      <c r="AS40" s="96"/>
      <c r="AT40" s="271"/>
      <c r="AU40" s="272"/>
      <c r="AV40" s="272"/>
      <c r="AW40" s="272"/>
      <c r="AX40" s="273"/>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6"/>
      <c r="Z41" s="87"/>
      <c r="AA41" s="88"/>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7"/>
      <c r="B42" s="218"/>
      <c r="C42" s="218"/>
      <c r="D42" s="218"/>
      <c r="E42" s="218"/>
      <c r="F42" s="219"/>
      <c r="G42" s="227"/>
      <c r="H42" s="109"/>
      <c r="I42" s="109"/>
      <c r="J42" s="109"/>
      <c r="K42" s="109"/>
      <c r="L42" s="109"/>
      <c r="M42" s="109"/>
      <c r="N42" s="109"/>
      <c r="O42" s="228"/>
      <c r="P42" s="245"/>
      <c r="Q42" s="109"/>
      <c r="R42" s="109"/>
      <c r="S42" s="109"/>
      <c r="T42" s="109"/>
      <c r="U42" s="109"/>
      <c r="V42" s="109"/>
      <c r="W42" s="109"/>
      <c r="X42" s="228"/>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1"/>
      <c r="AV42" s="111"/>
      <c r="AW42" s="109" t="s">
        <v>360</v>
      </c>
      <c r="AX42" s="110"/>
    </row>
    <row r="43" spans="1:50" ht="22.5" hidden="1" customHeight="1" x14ac:dyDescent="0.15">
      <c r="A43" s="220"/>
      <c r="B43" s="218"/>
      <c r="C43" s="218"/>
      <c r="D43" s="218"/>
      <c r="E43" s="218"/>
      <c r="F43" s="219"/>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4"/>
      <c r="AF43" s="95"/>
      <c r="AG43" s="95"/>
      <c r="AH43" s="95"/>
      <c r="AI43" s="96"/>
      <c r="AJ43" s="94"/>
      <c r="AK43" s="95"/>
      <c r="AL43" s="95"/>
      <c r="AM43" s="95"/>
      <c r="AN43" s="96"/>
      <c r="AO43" s="94"/>
      <c r="AP43" s="95"/>
      <c r="AQ43" s="95"/>
      <c r="AR43" s="95"/>
      <c r="AS43" s="96"/>
      <c r="AT43" s="230"/>
      <c r="AU43" s="230"/>
      <c r="AV43" s="230"/>
      <c r="AW43" s="230"/>
      <c r="AX43" s="231"/>
    </row>
    <row r="44" spans="1:50" ht="22.5" hidden="1" customHeight="1" x14ac:dyDescent="0.15">
      <c r="A44" s="221"/>
      <c r="B44" s="222"/>
      <c r="C44" s="222"/>
      <c r="D44" s="222"/>
      <c r="E44" s="222"/>
      <c r="F44" s="223"/>
      <c r="G44" s="293"/>
      <c r="H44" s="294"/>
      <c r="I44" s="294"/>
      <c r="J44" s="294"/>
      <c r="K44" s="294"/>
      <c r="L44" s="294"/>
      <c r="M44" s="294"/>
      <c r="N44" s="294"/>
      <c r="O44" s="295"/>
      <c r="P44" s="279"/>
      <c r="Q44" s="279"/>
      <c r="R44" s="279"/>
      <c r="S44" s="279"/>
      <c r="T44" s="279"/>
      <c r="U44" s="279"/>
      <c r="V44" s="279"/>
      <c r="W44" s="279"/>
      <c r="X44" s="280"/>
      <c r="Y44" s="178" t="s">
        <v>65</v>
      </c>
      <c r="Z44" s="122"/>
      <c r="AA44" s="174"/>
      <c r="AB44" s="289"/>
      <c r="AC44" s="289"/>
      <c r="AD44" s="289"/>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1"/>
      <c r="B45" s="222"/>
      <c r="C45" s="222"/>
      <c r="D45" s="222"/>
      <c r="E45" s="222"/>
      <c r="F45" s="223"/>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4"/>
      <c r="AF45" s="95"/>
      <c r="AG45" s="95"/>
      <c r="AH45" s="95"/>
      <c r="AI45" s="96"/>
      <c r="AJ45" s="94"/>
      <c r="AK45" s="95"/>
      <c r="AL45" s="95"/>
      <c r="AM45" s="95"/>
      <c r="AN45" s="96"/>
      <c r="AO45" s="94"/>
      <c r="AP45" s="95"/>
      <c r="AQ45" s="95"/>
      <c r="AR45" s="95"/>
      <c r="AS45" s="96"/>
      <c r="AT45" s="271"/>
      <c r="AU45" s="272"/>
      <c r="AV45" s="272"/>
      <c r="AW45" s="272"/>
      <c r="AX45" s="273"/>
    </row>
    <row r="46" spans="1:50" ht="22.5"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customHeight="1" x14ac:dyDescent="0.15">
      <c r="A47" s="238" t="s">
        <v>320</v>
      </c>
      <c r="B47" s="687" t="s">
        <v>317</v>
      </c>
      <c r="C47" s="240"/>
      <c r="D47" s="240"/>
      <c r="E47" s="240"/>
      <c r="F47" s="241"/>
      <c r="G47" s="624" t="s">
        <v>311</v>
      </c>
      <c r="H47" s="624"/>
      <c r="I47" s="624"/>
      <c r="J47" s="624"/>
      <c r="K47" s="624"/>
      <c r="L47" s="624"/>
      <c r="M47" s="624"/>
      <c r="N47" s="624"/>
      <c r="O47" s="624"/>
      <c r="P47" s="624"/>
      <c r="Q47" s="624"/>
      <c r="R47" s="624"/>
      <c r="S47" s="624"/>
      <c r="T47" s="624"/>
      <c r="U47" s="624"/>
      <c r="V47" s="624"/>
      <c r="W47" s="624"/>
      <c r="X47" s="624"/>
      <c r="Y47" s="624"/>
      <c r="Z47" s="624"/>
      <c r="AA47" s="69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customHeight="1" x14ac:dyDescent="0.15">
      <c r="A48" s="238"/>
      <c r="B48" s="687"/>
      <c r="C48" s="240"/>
      <c r="D48" s="240"/>
      <c r="E48" s="240"/>
      <c r="F48" s="241"/>
      <c r="G48" s="109"/>
      <c r="H48" s="109"/>
      <c r="I48" s="109"/>
      <c r="J48" s="109"/>
      <c r="K48" s="109"/>
      <c r="L48" s="109"/>
      <c r="M48" s="109"/>
      <c r="N48" s="109"/>
      <c r="O48" s="109"/>
      <c r="P48" s="109"/>
      <c r="Q48" s="109"/>
      <c r="R48" s="109"/>
      <c r="S48" s="109"/>
      <c r="T48" s="109"/>
      <c r="U48" s="109"/>
      <c r="V48" s="109"/>
      <c r="W48" s="109"/>
      <c r="X48" s="109"/>
      <c r="Y48" s="109"/>
      <c r="Z48" s="109"/>
      <c r="AA48" s="228"/>
      <c r="AB48" s="245"/>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customHeight="1" x14ac:dyDescent="0.15">
      <c r="A49" s="238"/>
      <c r="B49" s="687"/>
      <c r="C49" s="240"/>
      <c r="D49" s="240"/>
      <c r="E49" s="240"/>
      <c r="F49" s="241"/>
      <c r="G49" s="339" t="s">
        <v>617</v>
      </c>
      <c r="H49" s="339"/>
      <c r="I49" s="339"/>
      <c r="J49" s="339"/>
      <c r="K49" s="339"/>
      <c r="L49" s="339"/>
      <c r="M49" s="339"/>
      <c r="N49" s="339"/>
      <c r="O49" s="339"/>
      <c r="P49" s="339"/>
      <c r="Q49" s="339"/>
      <c r="R49" s="339"/>
      <c r="S49" s="339"/>
      <c r="T49" s="339"/>
      <c r="U49" s="339"/>
      <c r="V49" s="339"/>
      <c r="W49" s="339"/>
      <c r="X49" s="339"/>
      <c r="Y49" s="339"/>
      <c r="Z49" s="339"/>
      <c r="AA49" s="340"/>
      <c r="AB49" s="617" t="s">
        <v>561</v>
      </c>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8"/>
    </row>
    <row r="50" spans="1:50" ht="22.5" customHeight="1" x14ac:dyDescent="0.15">
      <c r="A50" s="238"/>
      <c r="B50" s="687"/>
      <c r="C50" s="240"/>
      <c r="D50" s="240"/>
      <c r="E50" s="240"/>
      <c r="F50" s="241"/>
      <c r="G50" s="341"/>
      <c r="H50" s="341"/>
      <c r="I50" s="341"/>
      <c r="J50" s="341"/>
      <c r="K50" s="341"/>
      <c r="L50" s="341"/>
      <c r="M50" s="341"/>
      <c r="N50" s="341"/>
      <c r="O50" s="341"/>
      <c r="P50" s="341"/>
      <c r="Q50" s="341"/>
      <c r="R50" s="341"/>
      <c r="S50" s="341"/>
      <c r="T50" s="341"/>
      <c r="U50" s="341"/>
      <c r="V50" s="341"/>
      <c r="W50" s="341"/>
      <c r="X50" s="341"/>
      <c r="Y50" s="341"/>
      <c r="Z50" s="341"/>
      <c r="AA50" s="342"/>
      <c r="AB50" s="619"/>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0"/>
    </row>
    <row r="51" spans="1:50" ht="129.75" customHeight="1" x14ac:dyDescent="0.15">
      <c r="A51" s="238"/>
      <c r="B51" s="688"/>
      <c r="C51" s="242"/>
      <c r="D51" s="242"/>
      <c r="E51" s="242"/>
      <c r="F51" s="243"/>
      <c r="G51" s="343"/>
      <c r="H51" s="343"/>
      <c r="I51" s="343"/>
      <c r="J51" s="343"/>
      <c r="K51" s="343"/>
      <c r="L51" s="343"/>
      <c r="M51" s="343"/>
      <c r="N51" s="343"/>
      <c r="O51" s="343"/>
      <c r="P51" s="343"/>
      <c r="Q51" s="343"/>
      <c r="R51" s="343"/>
      <c r="S51" s="343"/>
      <c r="T51" s="343"/>
      <c r="U51" s="343"/>
      <c r="V51" s="343"/>
      <c r="W51" s="343"/>
      <c r="X51" s="343"/>
      <c r="Y51" s="343"/>
      <c r="Z51" s="343"/>
      <c r="AA51" s="344"/>
      <c r="AB51" s="621"/>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2"/>
    </row>
    <row r="52" spans="1:50" ht="18.75"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18.75" customHeight="1" x14ac:dyDescent="0.15">
      <c r="A53" s="238"/>
      <c r="B53" s="240"/>
      <c r="C53" s="240"/>
      <c r="D53" s="240"/>
      <c r="E53" s="240"/>
      <c r="F53" s="241"/>
      <c r="G53" s="227"/>
      <c r="H53" s="109"/>
      <c r="I53" s="109"/>
      <c r="J53" s="109"/>
      <c r="K53" s="109"/>
      <c r="L53" s="109"/>
      <c r="M53" s="109"/>
      <c r="N53" s="109"/>
      <c r="O53" s="228"/>
      <c r="P53" s="245"/>
      <c r="Q53" s="109"/>
      <c r="R53" s="109"/>
      <c r="S53" s="109"/>
      <c r="T53" s="109"/>
      <c r="U53" s="109"/>
      <c r="V53" s="109"/>
      <c r="W53" s="109"/>
      <c r="X53" s="228"/>
      <c r="Y53" s="249"/>
      <c r="Z53" s="250"/>
      <c r="AA53" s="251"/>
      <c r="AB53" s="255"/>
      <c r="AC53" s="256"/>
      <c r="AD53" s="257"/>
      <c r="AE53" s="245"/>
      <c r="AF53" s="109"/>
      <c r="AG53" s="109"/>
      <c r="AH53" s="109"/>
      <c r="AI53" s="228"/>
      <c r="AJ53" s="245"/>
      <c r="AK53" s="109"/>
      <c r="AL53" s="109"/>
      <c r="AM53" s="109"/>
      <c r="AN53" s="228"/>
      <c r="AO53" s="245"/>
      <c r="AP53" s="109"/>
      <c r="AQ53" s="109"/>
      <c r="AR53" s="109"/>
      <c r="AS53" s="228"/>
      <c r="AT53" s="67"/>
      <c r="AU53" s="111" t="s">
        <v>611</v>
      </c>
      <c r="AV53" s="111"/>
      <c r="AW53" s="109" t="s">
        <v>360</v>
      </c>
      <c r="AX53" s="110"/>
    </row>
    <row r="54" spans="1:50" ht="22.5" customHeight="1" x14ac:dyDescent="0.15">
      <c r="A54" s="238"/>
      <c r="B54" s="240"/>
      <c r="C54" s="240"/>
      <c r="D54" s="240"/>
      <c r="E54" s="240"/>
      <c r="F54" s="241"/>
      <c r="G54" s="277" t="s">
        <v>616</v>
      </c>
      <c r="H54" s="198"/>
      <c r="I54" s="198"/>
      <c r="J54" s="198"/>
      <c r="K54" s="198"/>
      <c r="L54" s="198"/>
      <c r="M54" s="198"/>
      <c r="N54" s="198"/>
      <c r="O54" s="199"/>
      <c r="P54" s="216" t="s">
        <v>587</v>
      </c>
      <c r="Q54" s="258"/>
      <c r="R54" s="258"/>
      <c r="S54" s="258"/>
      <c r="T54" s="258"/>
      <c r="U54" s="258"/>
      <c r="V54" s="258"/>
      <c r="W54" s="258"/>
      <c r="X54" s="259"/>
      <c r="Y54" s="264" t="s">
        <v>86</v>
      </c>
      <c r="Z54" s="265"/>
      <c r="AA54" s="266"/>
      <c r="AB54" s="371" t="s">
        <v>540</v>
      </c>
      <c r="AC54" s="229"/>
      <c r="AD54" s="229"/>
      <c r="AE54" s="94">
        <v>3404</v>
      </c>
      <c r="AF54" s="95"/>
      <c r="AG54" s="95"/>
      <c r="AH54" s="95"/>
      <c r="AI54" s="96"/>
      <c r="AJ54" s="94">
        <v>3805</v>
      </c>
      <c r="AK54" s="95"/>
      <c r="AL54" s="95"/>
      <c r="AM54" s="95"/>
      <c r="AN54" s="96"/>
      <c r="AO54" s="94">
        <v>4465</v>
      </c>
      <c r="AP54" s="95"/>
      <c r="AQ54" s="95"/>
      <c r="AR54" s="95"/>
      <c r="AS54" s="96"/>
      <c r="AT54" s="230"/>
      <c r="AU54" s="230"/>
      <c r="AV54" s="230"/>
      <c r="AW54" s="230"/>
      <c r="AX54" s="231"/>
    </row>
    <row r="55" spans="1:50" ht="22.5" customHeight="1" x14ac:dyDescent="0.15">
      <c r="A55" s="238"/>
      <c r="B55" s="240"/>
      <c r="C55" s="240"/>
      <c r="D55" s="240"/>
      <c r="E55" s="240"/>
      <c r="F55" s="241"/>
      <c r="G55" s="278"/>
      <c r="H55" s="279"/>
      <c r="I55" s="279"/>
      <c r="J55" s="279"/>
      <c r="K55" s="279"/>
      <c r="L55" s="279"/>
      <c r="M55" s="279"/>
      <c r="N55" s="279"/>
      <c r="O55" s="280"/>
      <c r="P55" s="260"/>
      <c r="Q55" s="260"/>
      <c r="R55" s="260"/>
      <c r="S55" s="260"/>
      <c r="T55" s="260"/>
      <c r="U55" s="260"/>
      <c r="V55" s="260"/>
      <c r="W55" s="260"/>
      <c r="X55" s="261"/>
      <c r="Y55" s="232" t="s">
        <v>65</v>
      </c>
      <c r="Z55" s="233"/>
      <c r="AA55" s="234"/>
      <c r="AB55" s="660" t="s">
        <v>540</v>
      </c>
      <c r="AC55" s="235"/>
      <c r="AD55" s="235"/>
      <c r="AE55" s="94" t="s">
        <v>537</v>
      </c>
      <c r="AF55" s="95"/>
      <c r="AG55" s="95"/>
      <c r="AH55" s="95"/>
      <c r="AI55" s="96"/>
      <c r="AJ55" s="94">
        <v>3404</v>
      </c>
      <c r="AK55" s="95"/>
      <c r="AL55" s="95"/>
      <c r="AM55" s="95"/>
      <c r="AN55" s="96"/>
      <c r="AO55" s="94">
        <v>3805</v>
      </c>
      <c r="AP55" s="95"/>
      <c r="AQ55" s="95"/>
      <c r="AR55" s="95"/>
      <c r="AS55" s="96"/>
      <c r="AT55" s="94" t="s">
        <v>612</v>
      </c>
      <c r="AU55" s="95"/>
      <c r="AV55" s="95"/>
      <c r="AW55" s="95"/>
      <c r="AX55" s="97"/>
    </row>
    <row r="56" spans="1:50" ht="22.5" customHeight="1" x14ac:dyDescent="0.15">
      <c r="A56" s="238"/>
      <c r="B56" s="242"/>
      <c r="C56" s="242"/>
      <c r="D56" s="242"/>
      <c r="E56" s="242"/>
      <c r="F56" s="243"/>
      <c r="G56" s="281"/>
      <c r="H56" s="200"/>
      <c r="I56" s="200"/>
      <c r="J56" s="200"/>
      <c r="K56" s="200"/>
      <c r="L56" s="200"/>
      <c r="M56" s="200"/>
      <c r="N56" s="200"/>
      <c r="O56" s="201"/>
      <c r="P56" s="262"/>
      <c r="Q56" s="262"/>
      <c r="R56" s="262"/>
      <c r="S56" s="262"/>
      <c r="T56" s="262"/>
      <c r="U56" s="262"/>
      <c r="V56" s="262"/>
      <c r="W56" s="262"/>
      <c r="X56" s="263"/>
      <c r="Y56" s="236" t="s">
        <v>15</v>
      </c>
      <c r="Z56" s="233"/>
      <c r="AA56" s="234"/>
      <c r="AB56" s="237" t="s">
        <v>16</v>
      </c>
      <c r="AC56" s="237"/>
      <c r="AD56" s="237"/>
      <c r="AE56" s="94" t="s">
        <v>537</v>
      </c>
      <c r="AF56" s="95"/>
      <c r="AG56" s="95"/>
      <c r="AH56" s="95"/>
      <c r="AI56" s="96"/>
      <c r="AJ56" s="94">
        <v>111.8</v>
      </c>
      <c r="AK56" s="95"/>
      <c r="AL56" s="95"/>
      <c r="AM56" s="95"/>
      <c r="AN56" s="96"/>
      <c r="AO56" s="94">
        <v>117.3</v>
      </c>
      <c r="AP56" s="95"/>
      <c r="AQ56" s="95"/>
      <c r="AR56" s="95"/>
      <c r="AS56" s="96"/>
      <c r="AT56" s="271"/>
      <c r="AU56" s="272"/>
      <c r="AV56" s="272"/>
      <c r="AW56" s="272"/>
      <c r="AX56" s="273"/>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t="18.75" hidden="1" customHeight="1" x14ac:dyDescent="0.15">
      <c r="A58" s="238"/>
      <c r="B58" s="240"/>
      <c r="C58" s="240"/>
      <c r="D58" s="240"/>
      <c r="E58" s="240"/>
      <c r="F58" s="241"/>
      <c r="G58" s="227"/>
      <c r="H58" s="109"/>
      <c r="I58" s="109"/>
      <c r="J58" s="109"/>
      <c r="K58" s="109"/>
      <c r="L58" s="109"/>
      <c r="M58" s="109"/>
      <c r="N58" s="109"/>
      <c r="O58" s="228"/>
      <c r="P58" s="245"/>
      <c r="Q58" s="109"/>
      <c r="R58" s="109"/>
      <c r="S58" s="109"/>
      <c r="T58" s="109"/>
      <c r="U58" s="109"/>
      <c r="V58" s="109"/>
      <c r="W58" s="109"/>
      <c r="X58" s="228"/>
      <c r="Y58" s="249"/>
      <c r="Z58" s="250"/>
      <c r="AA58" s="251"/>
      <c r="AB58" s="255"/>
      <c r="AC58" s="256"/>
      <c r="AD58" s="257"/>
      <c r="AE58" s="245"/>
      <c r="AF58" s="109"/>
      <c r="AG58" s="109"/>
      <c r="AH58" s="109"/>
      <c r="AI58" s="228"/>
      <c r="AJ58" s="245"/>
      <c r="AK58" s="109"/>
      <c r="AL58" s="109"/>
      <c r="AM58" s="109"/>
      <c r="AN58" s="228"/>
      <c r="AO58" s="245"/>
      <c r="AP58" s="109"/>
      <c r="AQ58" s="109"/>
      <c r="AR58" s="109"/>
      <c r="AS58" s="228"/>
      <c r="AT58" s="67"/>
      <c r="AU58" s="111"/>
      <c r="AV58" s="111"/>
      <c r="AW58" s="109" t="s">
        <v>360</v>
      </c>
      <c r="AX58" s="110"/>
    </row>
    <row r="59" spans="1:50" ht="22.5" hidden="1" customHeight="1" x14ac:dyDescent="0.15">
      <c r="A59" s="238"/>
      <c r="B59" s="240"/>
      <c r="C59" s="240"/>
      <c r="D59" s="240"/>
      <c r="E59" s="240"/>
      <c r="F59" s="241"/>
      <c r="G59" s="277"/>
      <c r="H59" s="198"/>
      <c r="I59" s="198"/>
      <c r="J59" s="198"/>
      <c r="K59" s="198"/>
      <c r="L59" s="198"/>
      <c r="M59" s="198"/>
      <c r="N59" s="198"/>
      <c r="O59" s="199"/>
      <c r="P59" s="216"/>
      <c r="Q59" s="258"/>
      <c r="R59" s="258"/>
      <c r="S59" s="258"/>
      <c r="T59" s="258"/>
      <c r="U59" s="258"/>
      <c r="V59" s="258"/>
      <c r="W59" s="258"/>
      <c r="X59" s="259"/>
      <c r="Y59" s="264" t="s">
        <v>86</v>
      </c>
      <c r="Z59" s="265"/>
      <c r="AA59" s="266"/>
      <c r="AB59" s="229"/>
      <c r="AC59" s="229"/>
      <c r="AD59" s="229"/>
      <c r="AE59" s="94"/>
      <c r="AF59" s="95"/>
      <c r="AG59" s="95"/>
      <c r="AH59" s="95"/>
      <c r="AI59" s="96"/>
      <c r="AJ59" s="94"/>
      <c r="AK59" s="95"/>
      <c r="AL59" s="95"/>
      <c r="AM59" s="95"/>
      <c r="AN59" s="96"/>
      <c r="AO59" s="94"/>
      <c r="AP59" s="95"/>
      <c r="AQ59" s="95"/>
      <c r="AR59" s="95"/>
      <c r="AS59" s="96"/>
      <c r="AT59" s="230"/>
      <c r="AU59" s="230"/>
      <c r="AV59" s="230"/>
      <c r="AW59" s="230"/>
      <c r="AX59" s="231"/>
    </row>
    <row r="60" spans="1:50" ht="22.5" hidden="1" customHeight="1" x14ac:dyDescent="0.15">
      <c r="A60" s="238"/>
      <c r="B60" s="240"/>
      <c r="C60" s="240"/>
      <c r="D60" s="240"/>
      <c r="E60" s="240"/>
      <c r="F60" s="241"/>
      <c r="G60" s="278"/>
      <c r="H60" s="279"/>
      <c r="I60" s="279"/>
      <c r="J60" s="279"/>
      <c r="K60" s="279"/>
      <c r="L60" s="279"/>
      <c r="M60" s="279"/>
      <c r="N60" s="279"/>
      <c r="O60" s="280"/>
      <c r="P60" s="260"/>
      <c r="Q60" s="260"/>
      <c r="R60" s="260"/>
      <c r="S60" s="260"/>
      <c r="T60" s="260"/>
      <c r="U60" s="260"/>
      <c r="V60" s="260"/>
      <c r="W60" s="260"/>
      <c r="X60" s="261"/>
      <c r="Y60" s="232" t="s">
        <v>65</v>
      </c>
      <c r="Z60" s="233"/>
      <c r="AA60" s="234"/>
      <c r="AB60" s="235"/>
      <c r="AC60" s="235"/>
      <c r="AD60" s="235"/>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8"/>
      <c r="B61" s="242"/>
      <c r="C61" s="242"/>
      <c r="D61" s="242"/>
      <c r="E61" s="242"/>
      <c r="F61" s="243"/>
      <c r="G61" s="281"/>
      <c r="H61" s="200"/>
      <c r="I61" s="200"/>
      <c r="J61" s="200"/>
      <c r="K61" s="200"/>
      <c r="L61" s="200"/>
      <c r="M61" s="200"/>
      <c r="N61" s="200"/>
      <c r="O61" s="201"/>
      <c r="P61" s="262"/>
      <c r="Q61" s="262"/>
      <c r="R61" s="262"/>
      <c r="S61" s="262"/>
      <c r="T61" s="262"/>
      <c r="U61" s="262"/>
      <c r="V61" s="262"/>
      <c r="W61" s="262"/>
      <c r="X61" s="263"/>
      <c r="Y61" s="236" t="s">
        <v>15</v>
      </c>
      <c r="Z61" s="233"/>
      <c r="AA61" s="234"/>
      <c r="AB61" s="237" t="s">
        <v>16</v>
      </c>
      <c r="AC61" s="237"/>
      <c r="AD61" s="237"/>
      <c r="AE61" s="94"/>
      <c r="AF61" s="95"/>
      <c r="AG61" s="95"/>
      <c r="AH61" s="95"/>
      <c r="AI61" s="96"/>
      <c r="AJ61" s="94"/>
      <c r="AK61" s="95"/>
      <c r="AL61" s="95"/>
      <c r="AM61" s="95"/>
      <c r="AN61" s="96"/>
      <c r="AO61" s="94"/>
      <c r="AP61" s="95"/>
      <c r="AQ61" s="95"/>
      <c r="AR61" s="95"/>
      <c r="AS61" s="96"/>
      <c r="AT61" s="271"/>
      <c r="AU61" s="272"/>
      <c r="AV61" s="272"/>
      <c r="AW61" s="272"/>
      <c r="AX61" s="273"/>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t="18.75" hidden="1" customHeight="1" x14ac:dyDescent="0.15">
      <c r="A63" s="238"/>
      <c r="B63" s="240"/>
      <c r="C63" s="240"/>
      <c r="D63" s="240"/>
      <c r="E63" s="240"/>
      <c r="F63" s="241"/>
      <c r="G63" s="227"/>
      <c r="H63" s="109"/>
      <c r="I63" s="109"/>
      <c r="J63" s="109"/>
      <c r="K63" s="109"/>
      <c r="L63" s="109"/>
      <c r="M63" s="109"/>
      <c r="N63" s="109"/>
      <c r="O63" s="228"/>
      <c r="P63" s="245"/>
      <c r="Q63" s="109"/>
      <c r="R63" s="109"/>
      <c r="S63" s="109"/>
      <c r="T63" s="109"/>
      <c r="U63" s="109"/>
      <c r="V63" s="109"/>
      <c r="W63" s="109"/>
      <c r="X63" s="228"/>
      <c r="Y63" s="249"/>
      <c r="Z63" s="250"/>
      <c r="AA63" s="251"/>
      <c r="AB63" s="255"/>
      <c r="AC63" s="256"/>
      <c r="AD63" s="257"/>
      <c r="AE63" s="245"/>
      <c r="AF63" s="109"/>
      <c r="AG63" s="109"/>
      <c r="AH63" s="109"/>
      <c r="AI63" s="228"/>
      <c r="AJ63" s="245"/>
      <c r="AK63" s="109"/>
      <c r="AL63" s="109"/>
      <c r="AM63" s="109"/>
      <c r="AN63" s="228"/>
      <c r="AO63" s="245"/>
      <c r="AP63" s="109"/>
      <c r="AQ63" s="109"/>
      <c r="AR63" s="109"/>
      <c r="AS63" s="228"/>
      <c r="AT63" s="67"/>
      <c r="AU63" s="111"/>
      <c r="AV63" s="111"/>
      <c r="AW63" s="109" t="s">
        <v>360</v>
      </c>
      <c r="AX63" s="110"/>
    </row>
    <row r="64" spans="1:50" ht="22.5" hidden="1" customHeight="1" x14ac:dyDescent="0.15">
      <c r="A64" s="238"/>
      <c r="B64" s="240"/>
      <c r="C64" s="240"/>
      <c r="D64" s="240"/>
      <c r="E64" s="240"/>
      <c r="F64" s="241"/>
      <c r="G64" s="277"/>
      <c r="H64" s="198"/>
      <c r="I64" s="198"/>
      <c r="J64" s="198"/>
      <c r="K64" s="198"/>
      <c r="L64" s="198"/>
      <c r="M64" s="198"/>
      <c r="N64" s="198"/>
      <c r="O64" s="199"/>
      <c r="P64" s="216"/>
      <c r="Q64" s="258"/>
      <c r="R64" s="258"/>
      <c r="S64" s="258"/>
      <c r="T64" s="258"/>
      <c r="U64" s="258"/>
      <c r="V64" s="258"/>
      <c r="W64" s="258"/>
      <c r="X64" s="259"/>
      <c r="Y64" s="264" t="s">
        <v>86</v>
      </c>
      <c r="Z64" s="265"/>
      <c r="AA64" s="266"/>
      <c r="AB64" s="229"/>
      <c r="AC64" s="229"/>
      <c r="AD64" s="229"/>
      <c r="AE64" s="94"/>
      <c r="AF64" s="95"/>
      <c r="AG64" s="95"/>
      <c r="AH64" s="95"/>
      <c r="AI64" s="96"/>
      <c r="AJ64" s="94"/>
      <c r="AK64" s="95"/>
      <c r="AL64" s="95"/>
      <c r="AM64" s="95"/>
      <c r="AN64" s="96"/>
      <c r="AO64" s="94"/>
      <c r="AP64" s="95"/>
      <c r="AQ64" s="95"/>
      <c r="AR64" s="95"/>
      <c r="AS64" s="96"/>
      <c r="AT64" s="230"/>
      <c r="AU64" s="230"/>
      <c r="AV64" s="230"/>
      <c r="AW64" s="230"/>
      <c r="AX64" s="231"/>
    </row>
    <row r="65" spans="1:60" ht="22.5" hidden="1" customHeight="1" x14ac:dyDescent="0.15">
      <c r="A65" s="238"/>
      <c r="B65" s="240"/>
      <c r="C65" s="240"/>
      <c r="D65" s="240"/>
      <c r="E65" s="240"/>
      <c r="F65" s="241"/>
      <c r="G65" s="278"/>
      <c r="H65" s="279"/>
      <c r="I65" s="279"/>
      <c r="J65" s="279"/>
      <c r="K65" s="279"/>
      <c r="L65" s="279"/>
      <c r="M65" s="279"/>
      <c r="N65" s="279"/>
      <c r="O65" s="280"/>
      <c r="P65" s="260"/>
      <c r="Q65" s="260"/>
      <c r="R65" s="260"/>
      <c r="S65" s="260"/>
      <c r="T65" s="260"/>
      <c r="U65" s="260"/>
      <c r="V65" s="260"/>
      <c r="W65" s="260"/>
      <c r="X65" s="261"/>
      <c r="Y65" s="232" t="s">
        <v>65</v>
      </c>
      <c r="Z65" s="233"/>
      <c r="AA65" s="234"/>
      <c r="AB65" s="235"/>
      <c r="AC65" s="235"/>
      <c r="AD65" s="235"/>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9"/>
      <c r="B66" s="242"/>
      <c r="C66" s="242"/>
      <c r="D66" s="242"/>
      <c r="E66" s="242"/>
      <c r="F66" s="243"/>
      <c r="G66" s="281"/>
      <c r="H66" s="200"/>
      <c r="I66" s="200"/>
      <c r="J66" s="200"/>
      <c r="K66" s="200"/>
      <c r="L66" s="200"/>
      <c r="M66" s="200"/>
      <c r="N66" s="200"/>
      <c r="O66" s="201"/>
      <c r="P66" s="262"/>
      <c r="Q66" s="262"/>
      <c r="R66" s="262"/>
      <c r="S66" s="262"/>
      <c r="T66" s="262"/>
      <c r="U66" s="262"/>
      <c r="V66" s="262"/>
      <c r="W66" s="262"/>
      <c r="X66" s="263"/>
      <c r="Y66" s="236" t="s">
        <v>15</v>
      </c>
      <c r="Z66" s="233"/>
      <c r="AA66" s="234"/>
      <c r="AB66" s="237" t="s">
        <v>16</v>
      </c>
      <c r="AC66" s="237"/>
      <c r="AD66" s="237"/>
      <c r="AE66" s="94"/>
      <c r="AF66" s="95"/>
      <c r="AG66" s="95"/>
      <c r="AH66" s="95"/>
      <c r="AI66" s="96"/>
      <c r="AJ66" s="94"/>
      <c r="AK66" s="95"/>
      <c r="AL66" s="95"/>
      <c r="AM66" s="95"/>
      <c r="AN66" s="96"/>
      <c r="AO66" s="94"/>
      <c r="AP66" s="95"/>
      <c r="AQ66" s="95"/>
      <c r="AR66" s="95"/>
      <c r="AS66" s="96"/>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7"/>
      <c r="AA67" s="88"/>
      <c r="AB67" s="121" t="s">
        <v>12</v>
      </c>
      <c r="AC67" s="122"/>
      <c r="AD67" s="174"/>
      <c r="AE67" s="661" t="s">
        <v>69</v>
      </c>
      <c r="AF67" s="119"/>
      <c r="AG67" s="119"/>
      <c r="AH67" s="119"/>
      <c r="AI67" s="119"/>
      <c r="AJ67" s="661" t="s">
        <v>70</v>
      </c>
      <c r="AK67" s="119"/>
      <c r="AL67" s="119"/>
      <c r="AM67" s="119"/>
      <c r="AN67" s="119"/>
      <c r="AO67" s="661" t="s">
        <v>71</v>
      </c>
      <c r="AP67" s="119"/>
      <c r="AQ67" s="119"/>
      <c r="AR67" s="119"/>
      <c r="AS67" s="119"/>
      <c r="AT67" s="179" t="s">
        <v>74</v>
      </c>
      <c r="AU67" s="180"/>
      <c r="AV67" s="180"/>
      <c r="AW67" s="180"/>
      <c r="AX67" s="181"/>
    </row>
    <row r="68" spans="1:60" ht="22.5" customHeight="1" x14ac:dyDescent="0.15">
      <c r="A68" s="188"/>
      <c r="B68" s="189"/>
      <c r="C68" s="189"/>
      <c r="D68" s="189"/>
      <c r="E68" s="189"/>
      <c r="F68" s="190"/>
      <c r="G68" s="216" t="s">
        <v>588</v>
      </c>
      <c r="H68" s="198"/>
      <c r="I68" s="198"/>
      <c r="J68" s="198"/>
      <c r="K68" s="198"/>
      <c r="L68" s="198"/>
      <c r="M68" s="198"/>
      <c r="N68" s="198"/>
      <c r="O68" s="198"/>
      <c r="P68" s="198"/>
      <c r="Q68" s="198"/>
      <c r="R68" s="198"/>
      <c r="S68" s="198"/>
      <c r="T68" s="198"/>
      <c r="U68" s="198"/>
      <c r="V68" s="198"/>
      <c r="W68" s="198"/>
      <c r="X68" s="199"/>
      <c r="Y68" s="335" t="s">
        <v>66</v>
      </c>
      <c r="Z68" s="336"/>
      <c r="AA68" s="337"/>
      <c r="AB68" s="205" t="s">
        <v>473</v>
      </c>
      <c r="AC68" s="206"/>
      <c r="AD68" s="207"/>
      <c r="AE68" s="94">
        <v>2981</v>
      </c>
      <c r="AF68" s="95"/>
      <c r="AG68" s="95"/>
      <c r="AH68" s="95"/>
      <c r="AI68" s="96"/>
      <c r="AJ68" s="94">
        <v>4952</v>
      </c>
      <c r="AK68" s="95"/>
      <c r="AL68" s="95"/>
      <c r="AM68" s="95"/>
      <c r="AN68" s="96"/>
      <c r="AO68" s="94">
        <v>3743</v>
      </c>
      <c r="AP68" s="95"/>
      <c r="AQ68" s="95"/>
      <c r="AR68" s="95"/>
      <c r="AS68" s="96"/>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473</v>
      </c>
      <c r="AC69" s="214"/>
      <c r="AD69" s="215"/>
      <c r="AE69" s="94" t="s">
        <v>474</v>
      </c>
      <c r="AF69" s="95"/>
      <c r="AG69" s="95"/>
      <c r="AH69" s="95"/>
      <c r="AI69" s="96"/>
      <c r="AJ69" s="94" t="s">
        <v>475</v>
      </c>
      <c r="AK69" s="95"/>
      <c r="AL69" s="95"/>
      <c r="AM69" s="95"/>
      <c r="AN69" s="96"/>
      <c r="AO69" s="94" t="s">
        <v>475</v>
      </c>
      <c r="AP69" s="95"/>
      <c r="AQ69" s="95"/>
      <c r="AR69" s="95"/>
      <c r="AS69" s="96"/>
      <c r="AT69" s="94" t="s">
        <v>475</v>
      </c>
      <c r="AU69" s="95"/>
      <c r="AV69" s="95"/>
      <c r="AW69" s="95"/>
      <c r="AX69" s="97"/>
      <c r="AY69" s="10"/>
      <c r="AZ69" s="10"/>
      <c r="BA69" s="10"/>
      <c r="BB69" s="10"/>
      <c r="BC69" s="10"/>
      <c r="BD69" s="10"/>
      <c r="BE69" s="10"/>
      <c r="BF69" s="10"/>
      <c r="BG69" s="10"/>
      <c r="BH69" s="10"/>
    </row>
    <row r="70" spans="1:60" ht="33"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7"/>
      <c r="AA70" s="88"/>
      <c r="AB70" s="121" t="s">
        <v>12</v>
      </c>
      <c r="AC70" s="122"/>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customHeight="1" x14ac:dyDescent="0.15">
      <c r="A71" s="188"/>
      <c r="B71" s="189"/>
      <c r="C71" s="189"/>
      <c r="D71" s="189"/>
      <c r="E71" s="189"/>
      <c r="F71" s="190"/>
      <c r="G71" s="216" t="s">
        <v>554</v>
      </c>
      <c r="H71" s="198"/>
      <c r="I71" s="198"/>
      <c r="J71" s="198"/>
      <c r="K71" s="198"/>
      <c r="L71" s="198"/>
      <c r="M71" s="198"/>
      <c r="N71" s="198"/>
      <c r="O71" s="198"/>
      <c r="P71" s="198"/>
      <c r="Q71" s="198"/>
      <c r="R71" s="198"/>
      <c r="S71" s="198"/>
      <c r="T71" s="198"/>
      <c r="U71" s="198"/>
      <c r="V71" s="198"/>
      <c r="W71" s="198"/>
      <c r="X71" s="199"/>
      <c r="Y71" s="202" t="s">
        <v>66</v>
      </c>
      <c r="Z71" s="203"/>
      <c r="AA71" s="204"/>
      <c r="AB71" s="205" t="s">
        <v>556</v>
      </c>
      <c r="AC71" s="206"/>
      <c r="AD71" s="207"/>
      <c r="AE71" s="94">
        <v>42981</v>
      </c>
      <c r="AF71" s="95"/>
      <c r="AG71" s="95"/>
      <c r="AH71" s="95"/>
      <c r="AI71" s="96"/>
      <c r="AJ71" s="94">
        <v>48418</v>
      </c>
      <c r="AK71" s="95"/>
      <c r="AL71" s="95"/>
      <c r="AM71" s="95"/>
      <c r="AN71" s="96"/>
      <c r="AO71" s="94">
        <v>51542</v>
      </c>
      <c r="AP71" s="95"/>
      <c r="AQ71" s="95"/>
      <c r="AR71" s="95"/>
      <c r="AS71" s="96"/>
      <c r="AT71" s="208"/>
      <c r="AU71" s="208"/>
      <c r="AV71" s="208"/>
      <c r="AW71" s="208"/>
      <c r="AX71" s="209"/>
      <c r="AY71" s="10"/>
      <c r="AZ71" s="10"/>
      <c r="BA71" s="10"/>
      <c r="BB71" s="10"/>
      <c r="BC71" s="10"/>
    </row>
    <row r="72" spans="1:60" ht="22.5"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t="s">
        <v>556</v>
      </c>
      <c r="AC72" s="214"/>
      <c r="AD72" s="215"/>
      <c r="AE72" s="94" t="s">
        <v>462</v>
      </c>
      <c r="AF72" s="95"/>
      <c r="AG72" s="95"/>
      <c r="AH72" s="95"/>
      <c r="AI72" s="96"/>
      <c r="AJ72" s="94" t="s">
        <v>462</v>
      </c>
      <c r="AK72" s="95"/>
      <c r="AL72" s="95"/>
      <c r="AM72" s="95"/>
      <c r="AN72" s="96"/>
      <c r="AO72" s="94" t="s">
        <v>462</v>
      </c>
      <c r="AP72" s="95"/>
      <c r="AQ72" s="95"/>
      <c r="AR72" s="95"/>
      <c r="AS72" s="96"/>
      <c r="AT72" s="94" t="s">
        <v>462</v>
      </c>
      <c r="AU72" s="95"/>
      <c r="AV72" s="95"/>
      <c r="AW72" s="95"/>
      <c r="AX72" s="97"/>
      <c r="AY72" s="10"/>
      <c r="AZ72" s="10"/>
      <c r="BA72" s="10"/>
      <c r="BB72" s="10"/>
      <c r="BC72" s="10"/>
      <c r="BD72" s="10"/>
      <c r="BE72" s="10"/>
      <c r="BF72" s="10"/>
      <c r="BG72" s="10"/>
      <c r="BH72" s="10"/>
    </row>
    <row r="73" spans="1:60" ht="31.7"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7"/>
      <c r="AA73" s="88"/>
      <c r="AB73" s="121" t="s">
        <v>12</v>
      </c>
      <c r="AC73" s="122"/>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customHeight="1" x14ac:dyDescent="0.15">
      <c r="A74" s="188"/>
      <c r="B74" s="189"/>
      <c r="C74" s="189"/>
      <c r="D74" s="189"/>
      <c r="E74" s="189"/>
      <c r="F74" s="190"/>
      <c r="G74" s="216" t="s">
        <v>555</v>
      </c>
      <c r="H74" s="198"/>
      <c r="I74" s="198"/>
      <c r="J74" s="198"/>
      <c r="K74" s="198"/>
      <c r="L74" s="198"/>
      <c r="M74" s="198"/>
      <c r="N74" s="198"/>
      <c r="O74" s="198"/>
      <c r="P74" s="198"/>
      <c r="Q74" s="198"/>
      <c r="R74" s="198"/>
      <c r="S74" s="198"/>
      <c r="T74" s="198"/>
      <c r="U74" s="198"/>
      <c r="V74" s="198"/>
      <c r="W74" s="198"/>
      <c r="X74" s="199"/>
      <c r="Y74" s="202" t="s">
        <v>66</v>
      </c>
      <c r="Z74" s="203"/>
      <c r="AA74" s="204"/>
      <c r="AB74" s="205" t="s">
        <v>556</v>
      </c>
      <c r="AC74" s="206"/>
      <c r="AD74" s="207"/>
      <c r="AE74" s="94">
        <f>2699+8</f>
        <v>2707</v>
      </c>
      <c r="AF74" s="95"/>
      <c r="AG74" s="95"/>
      <c r="AH74" s="95"/>
      <c r="AI74" s="96"/>
      <c r="AJ74" s="94">
        <f>2267+13</f>
        <v>2280</v>
      </c>
      <c r="AK74" s="95"/>
      <c r="AL74" s="95"/>
      <c r="AM74" s="95"/>
      <c r="AN74" s="96"/>
      <c r="AO74" s="94">
        <f>1802+9</f>
        <v>1811</v>
      </c>
      <c r="AP74" s="95"/>
      <c r="AQ74" s="95"/>
      <c r="AR74" s="95"/>
      <c r="AS74" s="96"/>
      <c r="AT74" s="208"/>
      <c r="AU74" s="208"/>
      <c r="AV74" s="208"/>
      <c r="AW74" s="208"/>
      <c r="AX74" s="209"/>
      <c r="AY74" s="10"/>
      <c r="AZ74" s="10"/>
      <c r="BA74" s="10"/>
      <c r="BB74" s="10"/>
      <c r="BC74" s="10"/>
    </row>
    <row r="75" spans="1:60" ht="22.5"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t="s">
        <v>556</v>
      </c>
      <c r="AC75" s="214"/>
      <c r="AD75" s="215"/>
      <c r="AE75" s="94" t="s">
        <v>462</v>
      </c>
      <c r="AF75" s="95"/>
      <c r="AG75" s="95"/>
      <c r="AH75" s="95"/>
      <c r="AI75" s="96"/>
      <c r="AJ75" s="94" t="s">
        <v>462</v>
      </c>
      <c r="AK75" s="95"/>
      <c r="AL75" s="95"/>
      <c r="AM75" s="95"/>
      <c r="AN75" s="96"/>
      <c r="AO75" s="94" t="s">
        <v>462</v>
      </c>
      <c r="AP75" s="95"/>
      <c r="AQ75" s="95"/>
      <c r="AR75" s="95"/>
      <c r="AS75" s="96"/>
      <c r="AT75" s="94" t="s">
        <v>462</v>
      </c>
      <c r="AU75" s="95"/>
      <c r="AV75" s="95"/>
      <c r="AW75" s="95"/>
      <c r="AX75" s="97"/>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7"/>
      <c r="AA76" s="88"/>
      <c r="AB76" s="121" t="s">
        <v>12</v>
      </c>
      <c r="AC76" s="122"/>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4"/>
      <c r="AF77" s="95"/>
      <c r="AG77" s="95"/>
      <c r="AH77" s="95"/>
      <c r="AI77" s="96"/>
      <c r="AJ77" s="94"/>
      <c r="AK77" s="95"/>
      <c r="AL77" s="95"/>
      <c r="AM77" s="95"/>
      <c r="AN77" s="96"/>
      <c r="AO77" s="94"/>
      <c r="AP77" s="95"/>
      <c r="AQ77" s="95"/>
      <c r="AR77" s="95"/>
      <c r="AS77" s="96"/>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7"/>
      <c r="AA79" s="88"/>
      <c r="AB79" s="121" t="s">
        <v>12</v>
      </c>
      <c r="AC79" s="122"/>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4"/>
      <c r="AF80" s="95"/>
      <c r="AG80" s="95"/>
      <c r="AH80" s="95"/>
      <c r="AI80" s="96"/>
      <c r="AJ80" s="94"/>
      <c r="AK80" s="95"/>
      <c r="AL80" s="95"/>
      <c r="AM80" s="95"/>
      <c r="AN80" s="96"/>
      <c r="AO80" s="94"/>
      <c r="AP80" s="95"/>
      <c r="AQ80" s="95"/>
      <c r="AR80" s="95"/>
      <c r="AS80" s="96"/>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2"/>
      <c r="I82" s="122"/>
      <c r="J82" s="122"/>
      <c r="K82" s="122"/>
      <c r="L82" s="122"/>
      <c r="M82" s="122"/>
      <c r="N82" s="122"/>
      <c r="O82" s="122"/>
      <c r="P82" s="122"/>
      <c r="Q82" s="122"/>
      <c r="R82" s="122"/>
      <c r="S82" s="122"/>
      <c r="T82" s="122"/>
      <c r="U82" s="122"/>
      <c r="V82" s="122"/>
      <c r="W82" s="122"/>
      <c r="X82" s="174"/>
      <c r="Y82" s="175"/>
      <c r="Z82" s="176"/>
      <c r="AA82" s="177"/>
      <c r="AB82" s="121" t="s">
        <v>12</v>
      </c>
      <c r="AC82" s="122"/>
      <c r="AD82" s="174"/>
      <c r="AE82" s="178" t="s">
        <v>69</v>
      </c>
      <c r="AF82" s="122"/>
      <c r="AG82" s="122"/>
      <c r="AH82" s="122"/>
      <c r="AI82" s="174"/>
      <c r="AJ82" s="178" t="s">
        <v>70</v>
      </c>
      <c r="AK82" s="122"/>
      <c r="AL82" s="122"/>
      <c r="AM82" s="122"/>
      <c r="AN82" s="174"/>
      <c r="AO82" s="178" t="s">
        <v>71</v>
      </c>
      <c r="AP82" s="122"/>
      <c r="AQ82" s="122"/>
      <c r="AR82" s="122"/>
      <c r="AS82" s="174"/>
      <c r="AT82" s="179" t="s">
        <v>75</v>
      </c>
      <c r="AU82" s="180"/>
      <c r="AV82" s="180"/>
      <c r="AW82" s="180"/>
      <c r="AX82" s="181"/>
    </row>
    <row r="83" spans="1:60" ht="56.25" customHeight="1" x14ac:dyDescent="0.15">
      <c r="A83" s="132"/>
      <c r="B83" s="130"/>
      <c r="C83" s="130"/>
      <c r="D83" s="130"/>
      <c r="E83" s="130"/>
      <c r="F83" s="131"/>
      <c r="G83" s="147" t="s">
        <v>590</v>
      </c>
      <c r="H83" s="147"/>
      <c r="I83" s="147"/>
      <c r="J83" s="147"/>
      <c r="K83" s="147"/>
      <c r="L83" s="147"/>
      <c r="M83" s="147"/>
      <c r="N83" s="147"/>
      <c r="O83" s="147"/>
      <c r="P83" s="147"/>
      <c r="Q83" s="147"/>
      <c r="R83" s="147"/>
      <c r="S83" s="147"/>
      <c r="T83" s="147"/>
      <c r="U83" s="147"/>
      <c r="V83" s="147"/>
      <c r="W83" s="147"/>
      <c r="X83" s="147"/>
      <c r="Y83" s="149" t="s">
        <v>17</v>
      </c>
      <c r="Z83" s="150"/>
      <c r="AA83" s="151"/>
      <c r="AB83" s="184" t="s">
        <v>609</v>
      </c>
      <c r="AC83" s="153"/>
      <c r="AD83" s="154"/>
      <c r="AE83" s="155" t="s">
        <v>609</v>
      </c>
      <c r="AF83" s="156"/>
      <c r="AG83" s="156"/>
      <c r="AH83" s="156"/>
      <c r="AI83" s="156"/>
      <c r="AJ83" s="155" t="s">
        <v>610</v>
      </c>
      <c r="AK83" s="156"/>
      <c r="AL83" s="156"/>
      <c r="AM83" s="156"/>
      <c r="AN83" s="156"/>
      <c r="AO83" s="155" t="s">
        <v>609</v>
      </c>
      <c r="AP83" s="156"/>
      <c r="AQ83" s="156"/>
      <c r="AR83" s="156"/>
      <c r="AS83" s="156"/>
      <c r="AT83" s="94" t="s">
        <v>609</v>
      </c>
      <c r="AU83" s="95"/>
      <c r="AV83" s="95"/>
      <c r="AW83" s="95"/>
      <c r="AX83" s="97"/>
    </row>
    <row r="84" spans="1:60" ht="63"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457</v>
      </c>
      <c r="AC84" s="161"/>
      <c r="AD84" s="162"/>
      <c r="AE84" s="160" t="s">
        <v>609</v>
      </c>
      <c r="AF84" s="161"/>
      <c r="AG84" s="161"/>
      <c r="AH84" s="161"/>
      <c r="AI84" s="162"/>
      <c r="AJ84" s="160" t="s">
        <v>610</v>
      </c>
      <c r="AK84" s="161"/>
      <c r="AL84" s="161"/>
      <c r="AM84" s="161"/>
      <c r="AN84" s="162"/>
      <c r="AO84" s="160" t="s">
        <v>610</v>
      </c>
      <c r="AP84" s="161"/>
      <c r="AQ84" s="161"/>
      <c r="AR84" s="161"/>
      <c r="AS84" s="162"/>
      <c r="AT84" s="160" t="s">
        <v>610</v>
      </c>
      <c r="AU84" s="161"/>
      <c r="AV84" s="161"/>
      <c r="AW84" s="161"/>
      <c r="AX84" s="163"/>
    </row>
    <row r="85" spans="1:60" ht="32.25" hidden="1" customHeight="1" x14ac:dyDescent="0.15">
      <c r="A85" s="170" t="s">
        <v>17</v>
      </c>
      <c r="B85" s="171"/>
      <c r="C85" s="171"/>
      <c r="D85" s="171"/>
      <c r="E85" s="171"/>
      <c r="F85" s="172"/>
      <c r="G85" s="173" t="s">
        <v>18</v>
      </c>
      <c r="H85" s="122"/>
      <c r="I85" s="122"/>
      <c r="J85" s="122"/>
      <c r="K85" s="122"/>
      <c r="L85" s="122"/>
      <c r="M85" s="122"/>
      <c r="N85" s="122"/>
      <c r="O85" s="122"/>
      <c r="P85" s="122"/>
      <c r="Q85" s="122"/>
      <c r="R85" s="122"/>
      <c r="S85" s="122"/>
      <c r="T85" s="122"/>
      <c r="U85" s="122"/>
      <c r="V85" s="122"/>
      <c r="W85" s="122"/>
      <c r="X85" s="174"/>
      <c r="Y85" s="175"/>
      <c r="Z85" s="176"/>
      <c r="AA85" s="177"/>
      <c r="AB85" s="121" t="s">
        <v>12</v>
      </c>
      <c r="AC85" s="122"/>
      <c r="AD85" s="174"/>
      <c r="AE85" s="178" t="s">
        <v>69</v>
      </c>
      <c r="AF85" s="122"/>
      <c r="AG85" s="122"/>
      <c r="AH85" s="122"/>
      <c r="AI85" s="174"/>
      <c r="AJ85" s="178" t="s">
        <v>70</v>
      </c>
      <c r="AK85" s="122"/>
      <c r="AL85" s="122"/>
      <c r="AM85" s="122"/>
      <c r="AN85" s="174"/>
      <c r="AO85" s="178" t="s">
        <v>71</v>
      </c>
      <c r="AP85" s="122"/>
      <c r="AQ85" s="122"/>
      <c r="AR85" s="122"/>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4"/>
      <c r="AU86" s="95"/>
      <c r="AV86" s="95"/>
      <c r="AW86" s="95"/>
      <c r="AX86" s="97"/>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2"/>
      <c r="I88" s="122"/>
      <c r="J88" s="122"/>
      <c r="K88" s="122"/>
      <c r="L88" s="122"/>
      <c r="M88" s="122"/>
      <c r="N88" s="122"/>
      <c r="O88" s="122"/>
      <c r="P88" s="122"/>
      <c r="Q88" s="122"/>
      <c r="R88" s="122"/>
      <c r="S88" s="122"/>
      <c r="T88" s="122"/>
      <c r="U88" s="122"/>
      <c r="V88" s="122"/>
      <c r="W88" s="122"/>
      <c r="X88" s="174"/>
      <c r="Y88" s="175"/>
      <c r="Z88" s="176"/>
      <c r="AA88" s="177"/>
      <c r="AB88" s="121" t="s">
        <v>12</v>
      </c>
      <c r="AC88" s="122"/>
      <c r="AD88" s="174"/>
      <c r="AE88" s="178" t="s">
        <v>69</v>
      </c>
      <c r="AF88" s="122"/>
      <c r="AG88" s="122"/>
      <c r="AH88" s="122"/>
      <c r="AI88" s="174"/>
      <c r="AJ88" s="178" t="s">
        <v>70</v>
      </c>
      <c r="AK88" s="122"/>
      <c r="AL88" s="122"/>
      <c r="AM88" s="122"/>
      <c r="AN88" s="174"/>
      <c r="AO88" s="178" t="s">
        <v>71</v>
      </c>
      <c r="AP88" s="122"/>
      <c r="AQ88" s="122"/>
      <c r="AR88" s="122"/>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4"/>
      <c r="AU89" s="95"/>
      <c r="AV89" s="95"/>
      <c r="AW89" s="95"/>
      <c r="AX89" s="97"/>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2"/>
      <c r="I91" s="122"/>
      <c r="J91" s="122"/>
      <c r="K91" s="122"/>
      <c r="L91" s="122"/>
      <c r="M91" s="122"/>
      <c r="N91" s="122"/>
      <c r="O91" s="122"/>
      <c r="P91" s="122"/>
      <c r="Q91" s="122"/>
      <c r="R91" s="122"/>
      <c r="S91" s="122"/>
      <c r="T91" s="122"/>
      <c r="U91" s="122"/>
      <c r="V91" s="122"/>
      <c r="W91" s="122"/>
      <c r="X91" s="174"/>
      <c r="Y91" s="175"/>
      <c r="Z91" s="176"/>
      <c r="AA91" s="177"/>
      <c r="AB91" s="121" t="s">
        <v>12</v>
      </c>
      <c r="AC91" s="122"/>
      <c r="AD91" s="174"/>
      <c r="AE91" s="178" t="s">
        <v>69</v>
      </c>
      <c r="AF91" s="122"/>
      <c r="AG91" s="122"/>
      <c r="AH91" s="122"/>
      <c r="AI91" s="174"/>
      <c r="AJ91" s="178" t="s">
        <v>70</v>
      </c>
      <c r="AK91" s="122"/>
      <c r="AL91" s="122"/>
      <c r="AM91" s="122"/>
      <c r="AN91" s="174"/>
      <c r="AO91" s="178" t="s">
        <v>71</v>
      </c>
      <c r="AP91" s="122"/>
      <c r="AQ91" s="122"/>
      <c r="AR91" s="122"/>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4"/>
      <c r="AU92" s="95"/>
      <c r="AV92" s="95"/>
      <c r="AW92" s="95"/>
      <c r="AX92" s="97"/>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4"/>
      <c r="AU95" s="95"/>
      <c r="AV95" s="95"/>
      <c r="AW95" s="95"/>
      <c r="AX95" s="97"/>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19.5" customHeight="1" x14ac:dyDescent="0.15">
      <c r="A98" s="380"/>
      <c r="B98" s="381"/>
      <c r="C98" s="415" t="s">
        <v>472</v>
      </c>
      <c r="D98" s="416"/>
      <c r="E98" s="416"/>
      <c r="F98" s="416"/>
      <c r="G98" s="416"/>
      <c r="H98" s="416"/>
      <c r="I98" s="416"/>
      <c r="J98" s="416"/>
      <c r="K98" s="417"/>
      <c r="L98" s="72">
        <v>436</v>
      </c>
      <c r="M98" s="73"/>
      <c r="N98" s="73"/>
      <c r="O98" s="73"/>
      <c r="P98" s="73"/>
      <c r="Q98" s="74"/>
      <c r="R98" s="72">
        <v>650</v>
      </c>
      <c r="S98" s="73"/>
      <c r="T98" s="73"/>
      <c r="U98" s="73"/>
      <c r="V98" s="73"/>
      <c r="W98" s="74"/>
      <c r="X98" s="675" t="s">
        <v>589</v>
      </c>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19.5" customHeight="1" x14ac:dyDescent="0.15">
      <c r="A99" s="380"/>
      <c r="B99" s="381"/>
      <c r="C99" s="164"/>
      <c r="D99" s="165"/>
      <c r="E99" s="165"/>
      <c r="F99" s="165"/>
      <c r="G99" s="165"/>
      <c r="H99" s="165"/>
      <c r="I99" s="165"/>
      <c r="J99" s="165"/>
      <c r="K99" s="166"/>
      <c r="L99" s="72"/>
      <c r="M99" s="73"/>
      <c r="N99" s="73"/>
      <c r="O99" s="73"/>
      <c r="P99" s="73"/>
      <c r="Q99" s="74"/>
      <c r="R99" s="72"/>
      <c r="S99" s="73"/>
      <c r="T99" s="73"/>
      <c r="U99" s="73"/>
      <c r="V99" s="73"/>
      <c r="W99" s="74"/>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19.5" customHeight="1" x14ac:dyDescent="0.15">
      <c r="A100" s="380"/>
      <c r="B100" s="381"/>
      <c r="C100" s="164"/>
      <c r="D100" s="165"/>
      <c r="E100" s="165"/>
      <c r="F100" s="165"/>
      <c r="G100" s="165"/>
      <c r="H100" s="165"/>
      <c r="I100" s="165"/>
      <c r="J100" s="165"/>
      <c r="K100" s="166"/>
      <c r="L100" s="72"/>
      <c r="M100" s="73"/>
      <c r="N100" s="73"/>
      <c r="O100" s="73"/>
      <c r="P100" s="73"/>
      <c r="Q100" s="74"/>
      <c r="R100" s="72"/>
      <c r="S100" s="73"/>
      <c r="T100" s="73"/>
      <c r="U100" s="73"/>
      <c r="V100" s="73"/>
      <c r="W100" s="74"/>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19.5" customHeight="1" x14ac:dyDescent="0.15">
      <c r="A101" s="380"/>
      <c r="B101" s="381"/>
      <c r="C101" s="164"/>
      <c r="D101" s="165"/>
      <c r="E101" s="165"/>
      <c r="F101" s="165"/>
      <c r="G101" s="165"/>
      <c r="H101" s="165"/>
      <c r="I101" s="165"/>
      <c r="J101" s="165"/>
      <c r="K101" s="166"/>
      <c r="L101" s="72"/>
      <c r="M101" s="73"/>
      <c r="N101" s="73"/>
      <c r="O101" s="73"/>
      <c r="P101" s="73"/>
      <c r="Q101" s="74"/>
      <c r="R101" s="72"/>
      <c r="S101" s="73"/>
      <c r="T101" s="73"/>
      <c r="U101" s="73"/>
      <c r="V101" s="73"/>
      <c r="W101" s="74"/>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19.5" customHeight="1" x14ac:dyDescent="0.15">
      <c r="A102" s="380"/>
      <c r="B102" s="381"/>
      <c r="C102" s="164"/>
      <c r="D102" s="165"/>
      <c r="E102" s="165"/>
      <c r="F102" s="165"/>
      <c r="G102" s="165"/>
      <c r="H102" s="165"/>
      <c r="I102" s="165"/>
      <c r="J102" s="165"/>
      <c r="K102" s="166"/>
      <c r="L102" s="72"/>
      <c r="M102" s="73"/>
      <c r="N102" s="73"/>
      <c r="O102" s="73"/>
      <c r="P102" s="73"/>
      <c r="Q102" s="74"/>
      <c r="R102" s="72"/>
      <c r="S102" s="73"/>
      <c r="T102" s="73"/>
      <c r="U102" s="73"/>
      <c r="V102" s="73"/>
      <c r="W102" s="74"/>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19.5" customHeight="1" x14ac:dyDescent="0.15">
      <c r="A103" s="380"/>
      <c r="B103" s="381"/>
      <c r="C103" s="384"/>
      <c r="D103" s="385"/>
      <c r="E103" s="385"/>
      <c r="F103" s="385"/>
      <c r="G103" s="385"/>
      <c r="H103" s="385"/>
      <c r="I103" s="385"/>
      <c r="J103" s="385"/>
      <c r="K103" s="386"/>
      <c r="L103" s="72"/>
      <c r="M103" s="73"/>
      <c r="N103" s="73"/>
      <c r="O103" s="73"/>
      <c r="P103" s="73"/>
      <c r="Q103" s="74"/>
      <c r="R103" s="72"/>
      <c r="S103" s="73"/>
      <c r="T103" s="73"/>
      <c r="U103" s="73"/>
      <c r="V103" s="73"/>
      <c r="W103" s="74"/>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19.5" customHeight="1" thickBot="1" x14ac:dyDescent="0.2">
      <c r="A104" s="382"/>
      <c r="B104" s="383"/>
      <c r="C104" s="372" t="s">
        <v>22</v>
      </c>
      <c r="D104" s="373"/>
      <c r="E104" s="373"/>
      <c r="F104" s="373"/>
      <c r="G104" s="373"/>
      <c r="H104" s="373"/>
      <c r="I104" s="373"/>
      <c r="J104" s="373"/>
      <c r="K104" s="374"/>
      <c r="L104" s="375">
        <f>SUM(L98:Q103)</f>
        <v>436</v>
      </c>
      <c r="M104" s="376"/>
      <c r="N104" s="376"/>
      <c r="O104" s="376"/>
      <c r="P104" s="376"/>
      <c r="Q104" s="377"/>
      <c r="R104" s="375">
        <f>SUM(R98:W103)</f>
        <v>650</v>
      </c>
      <c r="S104" s="376"/>
      <c r="T104" s="376"/>
      <c r="U104" s="376"/>
      <c r="V104" s="376"/>
      <c r="W104" s="377"/>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62.25" customHeight="1" x14ac:dyDescent="0.15">
      <c r="A108" s="309" t="s">
        <v>312</v>
      </c>
      <c r="B108" s="310"/>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7" t="s">
        <v>459</v>
      </c>
      <c r="AE108" s="608"/>
      <c r="AF108" s="608"/>
      <c r="AG108" s="604" t="s">
        <v>541</v>
      </c>
      <c r="AH108" s="605"/>
      <c r="AI108" s="605"/>
      <c r="AJ108" s="605"/>
      <c r="AK108" s="605"/>
      <c r="AL108" s="605"/>
      <c r="AM108" s="605"/>
      <c r="AN108" s="605"/>
      <c r="AO108" s="605"/>
      <c r="AP108" s="605"/>
      <c r="AQ108" s="605"/>
      <c r="AR108" s="605"/>
      <c r="AS108" s="605"/>
      <c r="AT108" s="605"/>
      <c r="AU108" s="605"/>
      <c r="AV108" s="605"/>
      <c r="AW108" s="605"/>
      <c r="AX108" s="606"/>
    </row>
    <row r="109" spans="1:50" ht="83.2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4" t="s">
        <v>459</v>
      </c>
      <c r="AE109" s="445"/>
      <c r="AF109" s="445"/>
      <c r="AG109" s="604" t="s">
        <v>542</v>
      </c>
      <c r="AH109" s="605"/>
      <c r="AI109" s="605"/>
      <c r="AJ109" s="605"/>
      <c r="AK109" s="605"/>
      <c r="AL109" s="605"/>
      <c r="AM109" s="605"/>
      <c r="AN109" s="605"/>
      <c r="AO109" s="605"/>
      <c r="AP109" s="605"/>
      <c r="AQ109" s="605"/>
      <c r="AR109" s="605"/>
      <c r="AS109" s="605"/>
      <c r="AT109" s="605"/>
      <c r="AU109" s="605"/>
      <c r="AV109" s="605"/>
      <c r="AW109" s="605"/>
      <c r="AX109" s="606"/>
    </row>
    <row r="110" spans="1:50" ht="60.75"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8" t="s">
        <v>459</v>
      </c>
      <c r="AE110" s="589"/>
      <c r="AF110" s="589"/>
      <c r="AG110" s="533" t="s">
        <v>543</v>
      </c>
      <c r="AH110" s="200"/>
      <c r="AI110" s="200"/>
      <c r="AJ110" s="200"/>
      <c r="AK110" s="200"/>
      <c r="AL110" s="200"/>
      <c r="AM110" s="200"/>
      <c r="AN110" s="200"/>
      <c r="AO110" s="200"/>
      <c r="AP110" s="200"/>
      <c r="AQ110" s="200"/>
      <c r="AR110" s="200"/>
      <c r="AS110" s="200"/>
      <c r="AT110" s="200"/>
      <c r="AU110" s="200"/>
      <c r="AV110" s="200"/>
      <c r="AW110" s="200"/>
      <c r="AX110" s="534"/>
    </row>
    <row r="111" spans="1:50" ht="57.75" customHeight="1" x14ac:dyDescent="0.15">
      <c r="A111" s="553" t="s">
        <v>46</v>
      </c>
      <c r="B111" s="590"/>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40" t="s">
        <v>459</v>
      </c>
      <c r="AE111" s="441"/>
      <c r="AF111" s="441"/>
      <c r="AG111" s="303" t="s">
        <v>535</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1"/>
      <c r="B112" s="592"/>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4" t="s">
        <v>471</v>
      </c>
      <c r="AE112" s="445"/>
      <c r="AF112" s="445"/>
      <c r="AG112" s="306"/>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1"/>
      <c r="B113" s="592"/>
      <c r="C113" s="508"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4" t="s">
        <v>471</v>
      </c>
      <c r="AE113" s="445"/>
      <c r="AF113" s="445"/>
      <c r="AG113" s="535"/>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1"/>
      <c r="B114" s="592"/>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4" t="s">
        <v>471</v>
      </c>
      <c r="AE114" s="445"/>
      <c r="AF114" s="445"/>
      <c r="AG114" s="535"/>
      <c r="AH114" s="307"/>
      <c r="AI114" s="307"/>
      <c r="AJ114" s="307"/>
      <c r="AK114" s="307"/>
      <c r="AL114" s="307"/>
      <c r="AM114" s="307"/>
      <c r="AN114" s="307"/>
      <c r="AO114" s="307"/>
      <c r="AP114" s="307"/>
      <c r="AQ114" s="307"/>
      <c r="AR114" s="307"/>
      <c r="AS114" s="307"/>
      <c r="AT114" s="307"/>
      <c r="AU114" s="307"/>
      <c r="AV114" s="307"/>
      <c r="AW114" s="307"/>
      <c r="AX114" s="308"/>
    </row>
    <row r="115" spans="1:64" ht="42" customHeight="1" x14ac:dyDescent="0.15">
      <c r="A115" s="591"/>
      <c r="B115" s="592"/>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4"/>
      <c r="AD115" s="444" t="s">
        <v>459</v>
      </c>
      <c r="AE115" s="445"/>
      <c r="AF115" s="445"/>
      <c r="AG115" s="306" t="s">
        <v>534</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1"/>
      <c r="B116" s="592"/>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4"/>
      <c r="AD116" s="636" t="s">
        <v>471</v>
      </c>
      <c r="AE116" s="637"/>
      <c r="AF116" s="637"/>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8"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459</v>
      </c>
      <c r="AE117" s="589"/>
      <c r="AF117" s="598"/>
      <c r="AG117" s="602" t="s">
        <v>544</v>
      </c>
      <c r="AH117" s="438"/>
      <c r="AI117" s="438"/>
      <c r="AJ117" s="438"/>
      <c r="AK117" s="438"/>
      <c r="AL117" s="438"/>
      <c r="AM117" s="438"/>
      <c r="AN117" s="438"/>
      <c r="AO117" s="438"/>
      <c r="AP117" s="438"/>
      <c r="AQ117" s="438"/>
      <c r="AR117" s="438"/>
      <c r="AS117" s="438"/>
      <c r="AT117" s="438"/>
      <c r="AU117" s="438"/>
      <c r="AV117" s="438"/>
      <c r="AW117" s="438"/>
      <c r="AX117" s="603"/>
      <c r="BG117" s="10"/>
      <c r="BH117" s="10"/>
      <c r="BI117" s="10"/>
      <c r="BJ117" s="10"/>
    </row>
    <row r="118" spans="1:64" ht="60.75" customHeight="1" x14ac:dyDescent="0.15">
      <c r="A118" s="553"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40" t="s">
        <v>459</v>
      </c>
      <c r="AE118" s="441"/>
      <c r="AF118" s="641"/>
      <c r="AG118" s="303" t="s">
        <v>545</v>
      </c>
      <c r="AH118" s="304"/>
      <c r="AI118" s="304"/>
      <c r="AJ118" s="304"/>
      <c r="AK118" s="304"/>
      <c r="AL118" s="304"/>
      <c r="AM118" s="304"/>
      <c r="AN118" s="304"/>
      <c r="AO118" s="304"/>
      <c r="AP118" s="304"/>
      <c r="AQ118" s="304"/>
      <c r="AR118" s="304"/>
      <c r="AS118" s="304"/>
      <c r="AT118" s="304"/>
      <c r="AU118" s="304"/>
      <c r="AV118" s="304"/>
      <c r="AW118" s="304"/>
      <c r="AX118" s="305"/>
    </row>
    <row r="119" spans="1:64" ht="71.25"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459</v>
      </c>
      <c r="AE119" s="610"/>
      <c r="AF119" s="610"/>
      <c r="AG119" s="306" t="s">
        <v>546</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1"/>
      <c r="B120" s="592"/>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4" t="s">
        <v>471</v>
      </c>
      <c r="AE120" s="445"/>
      <c r="AF120" s="445"/>
      <c r="AG120" s="535"/>
      <c r="AH120" s="307"/>
      <c r="AI120" s="307"/>
      <c r="AJ120" s="307"/>
      <c r="AK120" s="307"/>
      <c r="AL120" s="307"/>
      <c r="AM120" s="307"/>
      <c r="AN120" s="307"/>
      <c r="AO120" s="307"/>
      <c r="AP120" s="307"/>
      <c r="AQ120" s="307"/>
      <c r="AR120" s="307"/>
      <c r="AS120" s="307"/>
      <c r="AT120" s="307"/>
      <c r="AU120" s="307"/>
      <c r="AV120" s="307"/>
      <c r="AW120" s="307"/>
      <c r="AX120" s="308"/>
    </row>
    <row r="121" spans="1:64" ht="39.75" customHeight="1" x14ac:dyDescent="0.15">
      <c r="A121" s="593"/>
      <c r="B121" s="594"/>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4" t="s">
        <v>459</v>
      </c>
      <c r="AE121" s="445"/>
      <c r="AF121" s="445"/>
      <c r="AG121" s="533" t="s">
        <v>547</v>
      </c>
      <c r="AH121" s="200"/>
      <c r="AI121" s="200"/>
      <c r="AJ121" s="200"/>
      <c r="AK121" s="200"/>
      <c r="AL121" s="200"/>
      <c r="AM121" s="200"/>
      <c r="AN121" s="200"/>
      <c r="AO121" s="200"/>
      <c r="AP121" s="200"/>
      <c r="AQ121" s="200"/>
      <c r="AR121" s="200"/>
      <c r="AS121" s="200"/>
      <c r="AT121" s="200"/>
      <c r="AU121" s="200"/>
      <c r="AV121" s="200"/>
      <c r="AW121" s="200"/>
      <c r="AX121" s="534"/>
    </row>
    <row r="122" spans="1:64" ht="33.6" customHeight="1" x14ac:dyDescent="0.15">
      <c r="A122" s="626" t="s">
        <v>80</v>
      </c>
      <c r="B122" s="627"/>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2"/>
      <c r="AD122" s="440" t="s">
        <v>471</v>
      </c>
      <c r="AE122" s="441"/>
      <c r="AF122" s="441"/>
      <c r="AG122" s="580"/>
      <c r="AH122" s="198"/>
      <c r="AI122" s="198"/>
      <c r="AJ122" s="198"/>
      <c r="AK122" s="198"/>
      <c r="AL122" s="198"/>
      <c r="AM122" s="198"/>
      <c r="AN122" s="198"/>
      <c r="AO122" s="198"/>
      <c r="AP122" s="198"/>
      <c r="AQ122" s="198"/>
      <c r="AR122" s="198"/>
      <c r="AS122" s="198"/>
      <c r="AT122" s="198"/>
      <c r="AU122" s="198"/>
      <c r="AV122" s="198"/>
      <c r="AW122" s="198"/>
      <c r="AX122" s="581"/>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79"/>
      <c r="AI123" s="279"/>
      <c r="AJ123" s="279"/>
      <c r="AK123" s="279"/>
      <c r="AL123" s="279"/>
      <c r="AM123" s="279"/>
      <c r="AN123" s="279"/>
      <c r="AO123" s="279"/>
      <c r="AP123" s="279"/>
      <c r="AQ123" s="279"/>
      <c r="AR123" s="279"/>
      <c r="AS123" s="279"/>
      <c r="AT123" s="279"/>
      <c r="AU123" s="279"/>
      <c r="AV123" s="279"/>
      <c r="AW123" s="279"/>
      <c r="AX123" s="583"/>
    </row>
    <row r="124" spans="1:64" ht="21.7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7"/>
      <c r="V124" s="307"/>
      <c r="W124" s="307"/>
      <c r="X124" s="307"/>
      <c r="Y124" s="307"/>
      <c r="Z124" s="307"/>
      <c r="AA124" s="307"/>
      <c r="AB124" s="307"/>
      <c r="AC124" s="307"/>
      <c r="AD124" s="307"/>
      <c r="AE124" s="307"/>
      <c r="AF124" s="635"/>
      <c r="AG124" s="582"/>
      <c r="AH124" s="279"/>
      <c r="AI124" s="279"/>
      <c r="AJ124" s="279"/>
      <c r="AK124" s="279"/>
      <c r="AL124" s="279"/>
      <c r="AM124" s="279"/>
      <c r="AN124" s="279"/>
      <c r="AO124" s="279"/>
      <c r="AP124" s="279"/>
      <c r="AQ124" s="279"/>
      <c r="AR124" s="279"/>
      <c r="AS124" s="279"/>
      <c r="AT124" s="279"/>
      <c r="AU124" s="279"/>
      <c r="AV124" s="279"/>
      <c r="AW124" s="279"/>
      <c r="AX124" s="583"/>
    </row>
    <row r="125" spans="1:64" ht="21.7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7"/>
      <c r="U125" s="438"/>
      <c r="V125" s="438"/>
      <c r="W125" s="438"/>
      <c r="X125" s="438"/>
      <c r="Y125" s="438"/>
      <c r="Z125" s="438"/>
      <c r="AA125" s="438"/>
      <c r="AB125" s="438"/>
      <c r="AC125" s="438"/>
      <c r="AD125" s="438"/>
      <c r="AE125" s="438"/>
      <c r="AF125" s="439"/>
      <c r="AG125" s="584"/>
      <c r="AH125" s="200"/>
      <c r="AI125" s="200"/>
      <c r="AJ125" s="200"/>
      <c r="AK125" s="200"/>
      <c r="AL125" s="200"/>
      <c r="AM125" s="200"/>
      <c r="AN125" s="200"/>
      <c r="AO125" s="200"/>
      <c r="AP125" s="200"/>
      <c r="AQ125" s="200"/>
      <c r="AR125" s="200"/>
      <c r="AS125" s="200"/>
      <c r="AT125" s="200"/>
      <c r="AU125" s="200"/>
      <c r="AV125" s="200"/>
      <c r="AW125" s="200"/>
      <c r="AX125" s="534"/>
    </row>
    <row r="126" spans="1:64" ht="57" customHeight="1" x14ac:dyDescent="0.15">
      <c r="A126" s="553" t="s">
        <v>58</v>
      </c>
      <c r="B126" s="554"/>
      <c r="C126" s="394" t="s">
        <v>64</v>
      </c>
      <c r="D126" s="576"/>
      <c r="E126" s="576"/>
      <c r="F126" s="577"/>
      <c r="G126" s="547" t="s">
        <v>552</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3" t="s">
        <v>68</v>
      </c>
      <c r="D127" s="364"/>
      <c r="E127" s="364"/>
      <c r="F127" s="365"/>
      <c r="G127" s="366" t="s">
        <v>553</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5" t="s">
        <v>560</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20" customHeight="1" thickBot="1" x14ac:dyDescent="0.2">
      <c r="A131" s="550" t="s">
        <v>307</v>
      </c>
      <c r="B131" s="551"/>
      <c r="C131" s="551"/>
      <c r="D131" s="551"/>
      <c r="E131" s="552"/>
      <c r="F131" s="569" t="s">
        <v>557</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99.95" customHeight="1" thickBot="1" x14ac:dyDescent="0.2">
      <c r="A133" s="433" t="s">
        <v>558</v>
      </c>
      <c r="B133" s="434"/>
      <c r="C133" s="434"/>
      <c r="D133" s="434"/>
      <c r="E133" s="435"/>
      <c r="F133" s="572" t="s">
        <v>559</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99.9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6" t="s">
        <v>224</v>
      </c>
      <c r="B137" s="407"/>
      <c r="C137" s="407"/>
      <c r="D137" s="407"/>
      <c r="E137" s="407"/>
      <c r="F137" s="407"/>
      <c r="G137" s="420" t="s">
        <v>462</v>
      </c>
      <c r="H137" s="421"/>
      <c r="I137" s="421"/>
      <c r="J137" s="421"/>
      <c r="K137" s="421"/>
      <c r="L137" s="421"/>
      <c r="M137" s="421"/>
      <c r="N137" s="421"/>
      <c r="O137" s="421"/>
      <c r="P137" s="422"/>
      <c r="Q137" s="407" t="s">
        <v>225</v>
      </c>
      <c r="R137" s="407"/>
      <c r="S137" s="407"/>
      <c r="T137" s="407"/>
      <c r="U137" s="407"/>
      <c r="V137" s="407"/>
      <c r="W137" s="436" t="s">
        <v>461</v>
      </c>
      <c r="X137" s="421"/>
      <c r="Y137" s="421"/>
      <c r="Z137" s="421"/>
      <c r="AA137" s="421"/>
      <c r="AB137" s="421"/>
      <c r="AC137" s="421"/>
      <c r="AD137" s="421"/>
      <c r="AE137" s="421"/>
      <c r="AF137" s="422"/>
      <c r="AG137" s="407" t="s">
        <v>226</v>
      </c>
      <c r="AH137" s="407"/>
      <c r="AI137" s="407"/>
      <c r="AJ137" s="407"/>
      <c r="AK137" s="407"/>
      <c r="AL137" s="407"/>
      <c r="AM137" s="403" t="s">
        <v>461</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467</v>
      </c>
      <c r="H138" s="424"/>
      <c r="I138" s="424"/>
      <c r="J138" s="424"/>
      <c r="K138" s="424"/>
      <c r="L138" s="424"/>
      <c r="M138" s="424"/>
      <c r="N138" s="424"/>
      <c r="O138" s="424"/>
      <c r="P138" s="425"/>
      <c r="Q138" s="409" t="s">
        <v>228</v>
      </c>
      <c r="R138" s="409"/>
      <c r="S138" s="409"/>
      <c r="T138" s="409"/>
      <c r="U138" s="409"/>
      <c r="V138" s="409"/>
      <c r="W138" s="423" t="s">
        <v>468</v>
      </c>
      <c r="X138" s="424"/>
      <c r="Y138" s="424"/>
      <c r="Z138" s="424"/>
      <c r="AA138" s="424"/>
      <c r="AB138" s="424"/>
      <c r="AC138" s="424"/>
      <c r="AD138" s="424"/>
      <c r="AE138" s="424"/>
      <c r="AF138" s="425"/>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c r="H140" s="71"/>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6.25" customHeight="1" x14ac:dyDescent="0.15">
      <c r="A178" s="539" t="s">
        <v>34</v>
      </c>
      <c r="B178" s="540"/>
      <c r="C178" s="540"/>
      <c r="D178" s="540"/>
      <c r="E178" s="540"/>
      <c r="F178" s="541"/>
      <c r="G178" s="390" t="s">
        <v>484</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485</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7" customHeight="1" x14ac:dyDescent="0.15">
      <c r="A179" s="129"/>
      <c r="B179" s="542"/>
      <c r="C179" s="542"/>
      <c r="D179" s="542"/>
      <c r="E179" s="542"/>
      <c r="F179" s="543"/>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1" customHeight="1" x14ac:dyDescent="0.15">
      <c r="A180" s="129"/>
      <c r="B180" s="542"/>
      <c r="C180" s="542"/>
      <c r="D180" s="542"/>
      <c r="E180" s="542"/>
      <c r="F180" s="543"/>
      <c r="G180" s="75" t="s">
        <v>489</v>
      </c>
      <c r="H180" s="76"/>
      <c r="I180" s="76"/>
      <c r="J180" s="76"/>
      <c r="K180" s="77"/>
      <c r="L180" s="78" t="s">
        <v>476</v>
      </c>
      <c r="M180" s="79"/>
      <c r="N180" s="79"/>
      <c r="O180" s="79"/>
      <c r="P180" s="79"/>
      <c r="Q180" s="79"/>
      <c r="R180" s="79"/>
      <c r="S180" s="79"/>
      <c r="T180" s="79"/>
      <c r="U180" s="79"/>
      <c r="V180" s="79"/>
      <c r="W180" s="79"/>
      <c r="X180" s="80"/>
      <c r="Y180" s="81">
        <v>354</v>
      </c>
      <c r="Z180" s="82"/>
      <c r="AA180" s="82"/>
      <c r="AB180" s="93"/>
      <c r="AC180" s="98" t="s">
        <v>486</v>
      </c>
      <c r="AD180" s="99"/>
      <c r="AE180" s="99"/>
      <c r="AF180" s="99"/>
      <c r="AG180" s="100"/>
      <c r="AH180" s="101" t="s">
        <v>487</v>
      </c>
      <c r="AI180" s="102"/>
      <c r="AJ180" s="102"/>
      <c r="AK180" s="102"/>
      <c r="AL180" s="102"/>
      <c r="AM180" s="102"/>
      <c r="AN180" s="102"/>
      <c r="AO180" s="102"/>
      <c r="AP180" s="102"/>
      <c r="AQ180" s="102"/>
      <c r="AR180" s="102"/>
      <c r="AS180" s="102"/>
      <c r="AT180" s="103"/>
      <c r="AU180" s="104">
        <v>0.1</v>
      </c>
      <c r="AV180" s="105"/>
      <c r="AW180" s="105"/>
      <c r="AX180" s="402"/>
    </row>
    <row r="181" spans="1:50" ht="27" customHeight="1" x14ac:dyDescent="0.15">
      <c r="A181" s="129"/>
      <c r="B181" s="542"/>
      <c r="C181" s="542"/>
      <c r="D181" s="542"/>
      <c r="E181" s="542"/>
      <c r="F181" s="543"/>
      <c r="G181" s="75" t="s">
        <v>488</v>
      </c>
      <c r="H181" s="76"/>
      <c r="I181" s="76"/>
      <c r="J181" s="76"/>
      <c r="K181" s="77"/>
      <c r="L181" s="78" t="s">
        <v>539</v>
      </c>
      <c r="M181" s="79"/>
      <c r="N181" s="79"/>
      <c r="O181" s="79"/>
      <c r="P181" s="79"/>
      <c r="Q181" s="79"/>
      <c r="R181" s="79"/>
      <c r="S181" s="79"/>
      <c r="T181" s="79"/>
      <c r="U181" s="79"/>
      <c r="V181" s="79"/>
      <c r="W181" s="79"/>
      <c r="X181" s="80"/>
      <c r="Y181" s="81">
        <v>223</v>
      </c>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1" customHeight="1" x14ac:dyDescent="0.15">
      <c r="A182" s="129"/>
      <c r="B182" s="542"/>
      <c r="C182" s="542"/>
      <c r="D182" s="542"/>
      <c r="E182" s="542"/>
      <c r="F182" s="543"/>
      <c r="G182" s="75" t="s">
        <v>490</v>
      </c>
      <c r="H182" s="76"/>
      <c r="I182" s="76"/>
      <c r="J182" s="76"/>
      <c r="K182" s="77"/>
      <c r="L182" s="78" t="s">
        <v>477</v>
      </c>
      <c r="M182" s="79"/>
      <c r="N182" s="79"/>
      <c r="O182" s="79"/>
      <c r="P182" s="79"/>
      <c r="Q182" s="79"/>
      <c r="R182" s="79"/>
      <c r="S182" s="79"/>
      <c r="T182" s="79"/>
      <c r="U182" s="79"/>
      <c r="V182" s="79"/>
      <c r="W182" s="79"/>
      <c r="X182" s="80"/>
      <c r="Y182" s="81">
        <v>323</v>
      </c>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1" customHeight="1" x14ac:dyDescent="0.15">
      <c r="A183" s="129"/>
      <c r="B183" s="542"/>
      <c r="C183" s="542"/>
      <c r="D183" s="542"/>
      <c r="E183" s="542"/>
      <c r="F183" s="543"/>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1" customHeight="1" x14ac:dyDescent="0.15">
      <c r="A184" s="129"/>
      <c r="B184" s="542"/>
      <c r="C184" s="542"/>
      <c r="D184" s="542"/>
      <c r="E184" s="542"/>
      <c r="F184" s="543"/>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1" customHeight="1" x14ac:dyDescent="0.15">
      <c r="A185" s="129"/>
      <c r="B185" s="542"/>
      <c r="C185" s="542"/>
      <c r="D185" s="542"/>
      <c r="E185" s="542"/>
      <c r="F185" s="543"/>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1" customHeight="1" x14ac:dyDescent="0.15">
      <c r="A186" s="129"/>
      <c r="B186" s="542"/>
      <c r="C186" s="542"/>
      <c r="D186" s="542"/>
      <c r="E186" s="542"/>
      <c r="F186" s="543"/>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1" customHeight="1" x14ac:dyDescent="0.15">
      <c r="A187" s="129"/>
      <c r="B187" s="542"/>
      <c r="C187" s="542"/>
      <c r="D187" s="542"/>
      <c r="E187" s="542"/>
      <c r="F187" s="543"/>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1" customHeight="1" x14ac:dyDescent="0.15">
      <c r="A188" s="129"/>
      <c r="B188" s="542"/>
      <c r="C188" s="542"/>
      <c r="D188" s="542"/>
      <c r="E188" s="542"/>
      <c r="F188" s="543"/>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1" customHeight="1" x14ac:dyDescent="0.15">
      <c r="A189" s="129"/>
      <c r="B189" s="542"/>
      <c r="C189" s="542"/>
      <c r="D189" s="542"/>
      <c r="E189" s="542"/>
      <c r="F189" s="543"/>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1" customHeight="1" thickBot="1" x14ac:dyDescent="0.2">
      <c r="A190" s="129"/>
      <c r="B190" s="542"/>
      <c r="C190" s="542"/>
      <c r="D190" s="542"/>
      <c r="E190" s="542"/>
      <c r="F190" s="543"/>
      <c r="G190" s="84" t="s">
        <v>22</v>
      </c>
      <c r="H190" s="85"/>
      <c r="I190" s="85"/>
      <c r="J190" s="85"/>
      <c r="K190" s="85"/>
      <c r="L190" s="86"/>
      <c r="M190" s="87"/>
      <c r="N190" s="87"/>
      <c r="O190" s="87"/>
      <c r="P190" s="87"/>
      <c r="Q190" s="87"/>
      <c r="R190" s="87"/>
      <c r="S190" s="87"/>
      <c r="T190" s="87"/>
      <c r="U190" s="87"/>
      <c r="V190" s="87"/>
      <c r="W190" s="87"/>
      <c r="X190" s="88"/>
      <c r="Y190" s="89">
        <f>SUM(Y180:AB189)</f>
        <v>900</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0.1</v>
      </c>
      <c r="AV190" s="90"/>
      <c r="AW190" s="90"/>
      <c r="AX190" s="92"/>
    </row>
    <row r="191" spans="1:50" ht="25.5" customHeight="1" x14ac:dyDescent="0.15">
      <c r="A191" s="129"/>
      <c r="B191" s="542"/>
      <c r="C191" s="542"/>
      <c r="D191" s="542"/>
      <c r="E191" s="542"/>
      <c r="F191" s="543"/>
      <c r="G191" s="390" t="s">
        <v>491</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563</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9"/>
      <c r="B192" s="542"/>
      <c r="C192" s="542"/>
      <c r="D192" s="542"/>
      <c r="E192" s="542"/>
      <c r="F192" s="543"/>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1.75" customHeight="1" x14ac:dyDescent="0.15">
      <c r="A193" s="129"/>
      <c r="B193" s="542"/>
      <c r="C193" s="542"/>
      <c r="D193" s="542"/>
      <c r="E193" s="542"/>
      <c r="F193" s="543"/>
      <c r="G193" s="98" t="s">
        <v>494</v>
      </c>
      <c r="H193" s="99"/>
      <c r="I193" s="99"/>
      <c r="J193" s="99"/>
      <c r="K193" s="100"/>
      <c r="L193" s="101" t="s">
        <v>498</v>
      </c>
      <c r="M193" s="102"/>
      <c r="N193" s="102"/>
      <c r="O193" s="102"/>
      <c r="P193" s="102"/>
      <c r="Q193" s="102"/>
      <c r="R193" s="102"/>
      <c r="S193" s="102"/>
      <c r="T193" s="102"/>
      <c r="U193" s="102"/>
      <c r="V193" s="102"/>
      <c r="W193" s="102"/>
      <c r="X193" s="103"/>
      <c r="Y193" s="104">
        <v>130</v>
      </c>
      <c r="Z193" s="105"/>
      <c r="AA193" s="105"/>
      <c r="AB193" s="106"/>
      <c r="AC193" s="98" t="s">
        <v>492</v>
      </c>
      <c r="AD193" s="99"/>
      <c r="AE193" s="99"/>
      <c r="AF193" s="99"/>
      <c r="AG193" s="100"/>
      <c r="AH193" s="101" t="s">
        <v>493</v>
      </c>
      <c r="AI193" s="102"/>
      <c r="AJ193" s="102"/>
      <c r="AK193" s="102"/>
      <c r="AL193" s="102"/>
      <c r="AM193" s="102"/>
      <c r="AN193" s="102"/>
      <c r="AO193" s="102"/>
      <c r="AP193" s="102"/>
      <c r="AQ193" s="102"/>
      <c r="AR193" s="102"/>
      <c r="AS193" s="102"/>
      <c r="AT193" s="103"/>
      <c r="AU193" s="104">
        <v>2</v>
      </c>
      <c r="AV193" s="105"/>
      <c r="AW193" s="105"/>
      <c r="AX193" s="402"/>
    </row>
    <row r="194" spans="1:50" ht="30" customHeight="1" x14ac:dyDescent="0.15">
      <c r="A194" s="129"/>
      <c r="B194" s="542"/>
      <c r="C194" s="542"/>
      <c r="D194" s="542"/>
      <c r="E194" s="542"/>
      <c r="F194" s="543"/>
      <c r="G194" s="75" t="s">
        <v>496</v>
      </c>
      <c r="H194" s="76"/>
      <c r="I194" s="76"/>
      <c r="J194" s="76"/>
      <c r="K194" s="77"/>
      <c r="L194" s="78" t="s">
        <v>479</v>
      </c>
      <c r="M194" s="79"/>
      <c r="N194" s="79"/>
      <c r="O194" s="79"/>
      <c r="P194" s="79"/>
      <c r="Q194" s="79"/>
      <c r="R194" s="79"/>
      <c r="S194" s="79"/>
      <c r="T194" s="79"/>
      <c r="U194" s="79"/>
      <c r="V194" s="79"/>
      <c r="W194" s="79"/>
      <c r="X194" s="80"/>
      <c r="Y194" s="81">
        <v>49</v>
      </c>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30" customHeight="1" x14ac:dyDescent="0.15">
      <c r="A195" s="129"/>
      <c r="B195" s="542"/>
      <c r="C195" s="542"/>
      <c r="D195" s="542"/>
      <c r="E195" s="542"/>
      <c r="F195" s="543"/>
      <c r="G195" s="75" t="s">
        <v>497</v>
      </c>
      <c r="H195" s="76"/>
      <c r="I195" s="76"/>
      <c r="J195" s="76"/>
      <c r="K195" s="77"/>
      <c r="L195" s="78" t="s">
        <v>480</v>
      </c>
      <c r="M195" s="79"/>
      <c r="N195" s="79"/>
      <c r="O195" s="79"/>
      <c r="P195" s="79"/>
      <c r="Q195" s="79"/>
      <c r="R195" s="79"/>
      <c r="S195" s="79"/>
      <c r="T195" s="79"/>
      <c r="U195" s="79"/>
      <c r="V195" s="79"/>
      <c r="W195" s="79"/>
      <c r="X195" s="80"/>
      <c r="Y195" s="81">
        <v>35</v>
      </c>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1.75" customHeight="1" x14ac:dyDescent="0.15">
      <c r="A196" s="129"/>
      <c r="B196" s="542"/>
      <c r="C196" s="542"/>
      <c r="D196" s="542"/>
      <c r="E196" s="542"/>
      <c r="F196" s="543"/>
      <c r="G196" s="75" t="s">
        <v>495</v>
      </c>
      <c r="H196" s="76"/>
      <c r="I196" s="76"/>
      <c r="J196" s="76"/>
      <c r="K196" s="77"/>
      <c r="L196" s="78" t="s">
        <v>478</v>
      </c>
      <c r="M196" s="79"/>
      <c r="N196" s="79"/>
      <c r="O196" s="79"/>
      <c r="P196" s="79"/>
      <c r="Q196" s="79"/>
      <c r="R196" s="79"/>
      <c r="S196" s="79"/>
      <c r="T196" s="79"/>
      <c r="U196" s="79"/>
      <c r="V196" s="79"/>
      <c r="W196" s="79"/>
      <c r="X196" s="80"/>
      <c r="Y196" s="81">
        <v>9</v>
      </c>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1.75" customHeight="1" x14ac:dyDescent="0.15">
      <c r="A197" s="129"/>
      <c r="B197" s="542"/>
      <c r="C197" s="542"/>
      <c r="D197" s="542"/>
      <c r="E197" s="542"/>
      <c r="F197" s="543"/>
      <c r="G197" s="75" t="s">
        <v>486</v>
      </c>
      <c r="H197" s="76"/>
      <c r="I197" s="76"/>
      <c r="J197" s="76"/>
      <c r="K197" s="77"/>
      <c r="L197" s="78" t="s">
        <v>499</v>
      </c>
      <c r="M197" s="79"/>
      <c r="N197" s="79"/>
      <c r="O197" s="79"/>
      <c r="P197" s="79"/>
      <c r="Q197" s="79"/>
      <c r="R197" s="79"/>
      <c r="S197" s="79"/>
      <c r="T197" s="79"/>
      <c r="U197" s="79"/>
      <c r="V197" s="79"/>
      <c r="W197" s="79"/>
      <c r="X197" s="80"/>
      <c r="Y197" s="81">
        <v>0.2</v>
      </c>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1.75" customHeight="1" x14ac:dyDescent="0.15">
      <c r="A198" s="129"/>
      <c r="B198" s="542"/>
      <c r="C198" s="542"/>
      <c r="D198" s="542"/>
      <c r="E198" s="542"/>
      <c r="F198" s="543"/>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1.75" customHeight="1" x14ac:dyDescent="0.15">
      <c r="A199" s="129"/>
      <c r="B199" s="542"/>
      <c r="C199" s="542"/>
      <c r="D199" s="542"/>
      <c r="E199" s="542"/>
      <c r="F199" s="543"/>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1.75" customHeight="1" x14ac:dyDescent="0.15">
      <c r="A200" s="129"/>
      <c r="B200" s="542"/>
      <c r="C200" s="542"/>
      <c r="D200" s="542"/>
      <c r="E200" s="542"/>
      <c r="F200" s="543"/>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1.75" customHeight="1" x14ac:dyDescent="0.15">
      <c r="A201" s="129"/>
      <c r="B201" s="542"/>
      <c r="C201" s="542"/>
      <c r="D201" s="542"/>
      <c r="E201" s="542"/>
      <c r="F201" s="543"/>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1.75" customHeight="1" x14ac:dyDescent="0.15">
      <c r="A202" s="129"/>
      <c r="B202" s="542"/>
      <c r="C202" s="542"/>
      <c r="D202" s="542"/>
      <c r="E202" s="542"/>
      <c r="F202" s="543"/>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1.75" customHeight="1" thickBot="1" x14ac:dyDescent="0.2">
      <c r="A203" s="129"/>
      <c r="B203" s="542"/>
      <c r="C203" s="542"/>
      <c r="D203" s="542"/>
      <c r="E203" s="542"/>
      <c r="F203" s="543"/>
      <c r="G203" s="84" t="s">
        <v>22</v>
      </c>
      <c r="H203" s="85"/>
      <c r="I203" s="85"/>
      <c r="J203" s="85"/>
      <c r="K203" s="85"/>
      <c r="L203" s="86"/>
      <c r="M203" s="87"/>
      <c r="N203" s="87"/>
      <c r="O203" s="87"/>
      <c r="P203" s="87"/>
      <c r="Q203" s="87"/>
      <c r="R203" s="87"/>
      <c r="S203" s="87"/>
      <c r="T203" s="87"/>
      <c r="U203" s="87"/>
      <c r="V203" s="87"/>
      <c r="W203" s="87"/>
      <c r="X203" s="88"/>
      <c r="Y203" s="89">
        <f>SUM(Y193:AB202)</f>
        <v>223.2</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2</v>
      </c>
      <c r="AV203" s="90"/>
      <c r="AW203" s="90"/>
      <c r="AX203" s="92"/>
    </row>
    <row r="204" spans="1:50" ht="24" customHeight="1" x14ac:dyDescent="0.15">
      <c r="A204" s="129"/>
      <c r="B204" s="542"/>
      <c r="C204" s="542"/>
      <c r="D204" s="542"/>
      <c r="E204" s="542"/>
      <c r="F204" s="543"/>
      <c r="G204" s="390" t="s">
        <v>503</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564</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9"/>
      <c r="B205" s="542"/>
      <c r="C205" s="542"/>
      <c r="D205" s="542"/>
      <c r="E205" s="542"/>
      <c r="F205" s="543"/>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8.5" customHeight="1" x14ac:dyDescent="0.15">
      <c r="A206" s="129"/>
      <c r="B206" s="542"/>
      <c r="C206" s="542"/>
      <c r="D206" s="542"/>
      <c r="E206" s="542"/>
      <c r="F206" s="543"/>
      <c r="G206" s="98" t="s">
        <v>500</v>
      </c>
      <c r="H206" s="99"/>
      <c r="I206" s="99"/>
      <c r="J206" s="99"/>
      <c r="K206" s="100"/>
      <c r="L206" s="101" t="s">
        <v>481</v>
      </c>
      <c r="M206" s="102"/>
      <c r="N206" s="102"/>
      <c r="O206" s="102"/>
      <c r="P206" s="102"/>
      <c r="Q206" s="102"/>
      <c r="R206" s="102"/>
      <c r="S206" s="102"/>
      <c r="T206" s="102"/>
      <c r="U206" s="102"/>
      <c r="V206" s="102"/>
      <c r="W206" s="102"/>
      <c r="X206" s="103"/>
      <c r="Y206" s="104">
        <v>351</v>
      </c>
      <c r="Z206" s="105"/>
      <c r="AA206" s="105"/>
      <c r="AB206" s="106"/>
      <c r="AC206" s="98" t="s">
        <v>502</v>
      </c>
      <c r="AD206" s="99"/>
      <c r="AE206" s="99"/>
      <c r="AF206" s="99"/>
      <c r="AG206" s="100"/>
      <c r="AH206" s="101" t="s">
        <v>483</v>
      </c>
      <c r="AI206" s="102"/>
      <c r="AJ206" s="102"/>
      <c r="AK206" s="102"/>
      <c r="AL206" s="102"/>
      <c r="AM206" s="102"/>
      <c r="AN206" s="102"/>
      <c r="AO206" s="102"/>
      <c r="AP206" s="102"/>
      <c r="AQ206" s="102"/>
      <c r="AR206" s="102"/>
      <c r="AS206" s="102"/>
      <c r="AT206" s="103"/>
      <c r="AU206" s="104">
        <v>17</v>
      </c>
      <c r="AV206" s="105"/>
      <c r="AW206" s="105"/>
      <c r="AX206" s="402"/>
    </row>
    <row r="207" spans="1:50" ht="28.5" customHeight="1" x14ac:dyDescent="0.15">
      <c r="A207" s="129"/>
      <c r="B207" s="542"/>
      <c r="C207" s="542"/>
      <c r="D207" s="542"/>
      <c r="E207" s="542"/>
      <c r="F207" s="543"/>
      <c r="G207" s="75" t="s">
        <v>501</v>
      </c>
      <c r="H207" s="76"/>
      <c r="I207" s="76"/>
      <c r="J207" s="76"/>
      <c r="K207" s="77"/>
      <c r="L207" s="78" t="s">
        <v>482</v>
      </c>
      <c r="M207" s="79"/>
      <c r="N207" s="79"/>
      <c r="O207" s="79"/>
      <c r="P207" s="79"/>
      <c r="Q207" s="79"/>
      <c r="R207" s="79"/>
      <c r="S207" s="79"/>
      <c r="T207" s="79"/>
      <c r="U207" s="79"/>
      <c r="V207" s="79"/>
      <c r="W207" s="79"/>
      <c r="X207" s="80"/>
      <c r="Y207" s="81">
        <v>3</v>
      </c>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1" customHeight="1" x14ac:dyDescent="0.15">
      <c r="A208" s="129"/>
      <c r="B208" s="542"/>
      <c r="C208" s="542"/>
      <c r="D208" s="542"/>
      <c r="E208" s="542"/>
      <c r="F208" s="543"/>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1" customHeight="1" x14ac:dyDescent="0.15">
      <c r="A209" s="129"/>
      <c r="B209" s="542"/>
      <c r="C209" s="542"/>
      <c r="D209" s="542"/>
      <c r="E209" s="542"/>
      <c r="F209" s="543"/>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1" customHeight="1" x14ac:dyDescent="0.15">
      <c r="A210" s="129"/>
      <c r="B210" s="542"/>
      <c r="C210" s="542"/>
      <c r="D210" s="542"/>
      <c r="E210" s="542"/>
      <c r="F210" s="543"/>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1" customHeight="1" x14ac:dyDescent="0.15">
      <c r="A211" s="129"/>
      <c r="B211" s="542"/>
      <c r="C211" s="542"/>
      <c r="D211" s="542"/>
      <c r="E211" s="542"/>
      <c r="F211" s="543"/>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1" customHeight="1" x14ac:dyDescent="0.15">
      <c r="A212" s="129"/>
      <c r="B212" s="542"/>
      <c r="C212" s="542"/>
      <c r="D212" s="542"/>
      <c r="E212" s="542"/>
      <c r="F212" s="543"/>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1" customHeight="1" x14ac:dyDescent="0.15">
      <c r="A213" s="129"/>
      <c r="B213" s="542"/>
      <c r="C213" s="542"/>
      <c r="D213" s="542"/>
      <c r="E213" s="542"/>
      <c r="F213" s="543"/>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1" customHeight="1" x14ac:dyDescent="0.15">
      <c r="A214" s="129"/>
      <c r="B214" s="542"/>
      <c r="C214" s="542"/>
      <c r="D214" s="542"/>
      <c r="E214" s="542"/>
      <c r="F214" s="543"/>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1" customHeight="1" x14ac:dyDescent="0.15">
      <c r="A215" s="129"/>
      <c r="B215" s="542"/>
      <c r="C215" s="542"/>
      <c r="D215" s="542"/>
      <c r="E215" s="542"/>
      <c r="F215" s="543"/>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1" customHeight="1" thickBot="1" x14ac:dyDescent="0.2">
      <c r="A216" s="129"/>
      <c r="B216" s="542"/>
      <c r="C216" s="542"/>
      <c r="D216" s="542"/>
      <c r="E216" s="542"/>
      <c r="F216" s="543"/>
      <c r="G216" s="84" t="s">
        <v>22</v>
      </c>
      <c r="H216" s="85"/>
      <c r="I216" s="85"/>
      <c r="J216" s="85"/>
      <c r="K216" s="85"/>
      <c r="L216" s="86"/>
      <c r="M216" s="87"/>
      <c r="N216" s="87"/>
      <c r="O216" s="87"/>
      <c r="P216" s="87"/>
      <c r="Q216" s="87"/>
      <c r="R216" s="87"/>
      <c r="S216" s="87"/>
      <c r="T216" s="87"/>
      <c r="U216" s="87"/>
      <c r="V216" s="87"/>
      <c r="W216" s="87"/>
      <c r="X216" s="88"/>
      <c r="Y216" s="89">
        <f>SUM(Y206:AB215)</f>
        <v>354</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17</v>
      </c>
      <c r="AV216" s="90"/>
      <c r="AW216" s="90"/>
      <c r="AX216" s="92"/>
    </row>
    <row r="217" spans="1:50" ht="30" customHeight="1" x14ac:dyDescent="0.15">
      <c r="A217" s="129"/>
      <c r="B217" s="542"/>
      <c r="C217" s="542"/>
      <c r="D217" s="542"/>
      <c r="E217" s="542"/>
      <c r="F217" s="543"/>
      <c r="G217" s="390" t="s">
        <v>504</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565</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9"/>
      <c r="B218" s="542"/>
      <c r="C218" s="542"/>
      <c r="D218" s="542"/>
      <c r="E218" s="542"/>
      <c r="F218" s="543"/>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7.75" customHeight="1" x14ac:dyDescent="0.15">
      <c r="A219" s="129"/>
      <c r="B219" s="542"/>
      <c r="C219" s="542"/>
      <c r="D219" s="542"/>
      <c r="E219" s="542"/>
      <c r="F219" s="543"/>
      <c r="G219" s="98" t="s">
        <v>494</v>
      </c>
      <c r="H219" s="99"/>
      <c r="I219" s="99"/>
      <c r="J219" s="99"/>
      <c r="K219" s="100"/>
      <c r="L219" s="101" t="s">
        <v>505</v>
      </c>
      <c r="M219" s="102"/>
      <c r="N219" s="102"/>
      <c r="O219" s="102"/>
      <c r="P219" s="102"/>
      <c r="Q219" s="102"/>
      <c r="R219" s="102"/>
      <c r="S219" s="102"/>
      <c r="T219" s="102"/>
      <c r="U219" s="102"/>
      <c r="V219" s="102"/>
      <c r="W219" s="102"/>
      <c r="X219" s="103"/>
      <c r="Y219" s="104">
        <v>6</v>
      </c>
      <c r="Z219" s="105"/>
      <c r="AA219" s="105"/>
      <c r="AB219" s="106"/>
      <c r="AC219" s="98" t="s">
        <v>497</v>
      </c>
      <c r="AD219" s="99"/>
      <c r="AE219" s="99"/>
      <c r="AF219" s="99"/>
      <c r="AG219" s="100"/>
      <c r="AH219" s="101" t="s">
        <v>506</v>
      </c>
      <c r="AI219" s="102"/>
      <c r="AJ219" s="102"/>
      <c r="AK219" s="102"/>
      <c r="AL219" s="102"/>
      <c r="AM219" s="102"/>
      <c r="AN219" s="102"/>
      <c r="AO219" s="102"/>
      <c r="AP219" s="102"/>
      <c r="AQ219" s="102"/>
      <c r="AR219" s="102"/>
      <c r="AS219" s="102"/>
      <c r="AT219" s="103"/>
      <c r="AU219" s="104">
        <v>35</v>
      </c>
      <c r="AV219" s="105"/>
      <c r="AW219" s="105"/>
      <c r="AX219" s="402"/>
    </row>
    <row r="220" spans="1:50" ht="21" customHeight="1" x14ac:dyDescent="0.15">
      <c r="A220" s="129"/>
      <c r="B220" s="542"/>
      <c r="C220" s="542"/>
      <c r="D220" s="542"/>
      <c r="E220" s="542"/>
      <c r="F220" s="543"/>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1" customHeight="1" x14ac:dyDescent="0.15">
      <c r="A221" s="129"/>
      <c r="B221" s="542"/>
      <c r="C221" s="542"/>
      <c r="D221" s="542"/>
      <c r="E221" s="542"/>
      <c r="F221" s="543"/>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1" customHeight="1" x14ac:dyDescent="0.15">
      <c r="A222" s="129"/>
      <c r="B222" s="542"/>
      <c r="C222" s="542"/>
      <c r="D222" s="542"/>
      <c r="E222" s="542"/>
      <c r="F222" s="543"/>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1" customHeight="1" x14ac:dyDescent="0.15">
      <c r="A223" s="129"/>
      <c r="B223" s="542"/>
      <c r="C223" s="542"/>
      <c r="D223" s="542"/>
      <c r="E223" s="542"/>
      <c r="F223" s="543"/>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1" customHeight="1" x14ac:dyDescent="0.15">
      <c r="A224" s="129"/>
      <c r="B224" s="542"/>
      <c r="C224" s="542"/>
      <c r="D224" s="542"/>
      <c r="E224" s="542"/>
      <c r="F224" s="543"/>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1" customHeight="1" x14ac:dyDescent="0.15">
      <c r="A225" s="129"/>
      <c r="B225" s="542"/>
      <c r="C225" s="542"/>
      <c r="D225" s="542"/>
      <c r="E225" s="542"/>
      <c r="F225" s="543"/>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1" customHeight="1" x14ac:dyDescent="0.15">
      <c r="A226" s="129"/>
      <c r="B226" s="542"/>
      <c r="C226" s="542"/>
      <c r="D226" s="542"/>
      <c r="E226" s="542"/>
      <c r="F226" s="543"/>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1" customHeight="1" x14ac:dyDescent="0.15">
      <c r="A227" s="129"/>
      <c r="B227" s="542"/>
      <c r="C227" s="542"/>
      <c r="D227" s="542"/>
      <c r="E227" s="542"/>
      <c r="F227" s="543"/>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1" customHeight="1" x14ac:dyDescent="0.15">
      <c r="A228" s="129"/>
      <c r="B228" s="542"/>
      <c r="C228" s="542"/>
      <c r="D228" s="542"/>
      <c r="E228" s="542"/>
      <c r="F228" s="543"/>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1" customHeight="1" x14ac:dyDescent="0.15">
      <c r="A229" s="129"/>
      <c r="B229" s="542"/>
      <c r="C229" s="542"/>
      <c r="D229" s="542"/>
      <c r="E229" s="542"/>
      <c r="F229" s="543"/>
      <c r="G229" s="84" t="s">
        <v>22</v>
      </c>
      <c r="H229" s="85"/>
      <c r="I229" s="85"/>
      <c r="J229" s="85"/>
      <c r="K229" s="85"/>
      <c r="L229" s="86"/>
      <c r="M229" s="87"/>
      <c r="N229" s="87"/>
      <c r="O229" s="87"/>
      <c r="P229" s="87"/>
      <c r="Q229" s="87"/>
      <c r="R229" s="87"/>
      <c r="S229" s="87"/>
      <c r="T229" s="87"/>
      <c r="U229" s="87"/>
      <c r="V229" s="87"/>
      <c r="W229" s="87"/>
      <c r="X229" s="88"/>
      <c r="Y229" s="89">
        <f>SUM(Y219:AB228)</f>
        <v>6</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35</v>
      </c>
      <c r="AV229" s="90"/>
      <c r="AW229" s="90"/>
      <c r="AX229" s="92"/>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8" t="s">
        <v>603</v>
      </c>
      <c r="D236" s="114"/>
      <c r="E236" s="114"/>
      <c r="F236" s="114"/>
      <c r="G236" s="114"/>
      <c r="H236" s="114"/>
      <c r="I236" s="114"/>
      <c r="J236" s="114"/>
      <c r="K236" s="114"/>
      <c r="L236" s="114"/>
      <c r="M236" s="118" t="s">
        <v>604</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900</v>
      </c>
      <c r="AL236" s="116"/>
      <c r="AM236" s="116"/>
      <c r="AN236" s="116"/>
      <c r="AO236" s="116"/>
      <c r="AP236" s="117"/>
      <c r="AQ236" s="118" t="s">
        <v>613</v>
      </c>
      <c r="AR236" s="114"/>
      <c r="AS236" s="114"/>
      <c r="AT236" s="114"/>
      <c r="AU236" s="115" t="s">
        <v>602</v>
      </c>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404</v>
      </c>
      <c r="D268" s="119"/>
      <c r="E268" s="119"/>
      <c r="F268" s="119"/>
      <c r="G268" s="119"/>
      <c r="H268" s="119"/>
      <c r="I268" s="119"/>
      <c r="J268" s="119"/>
      <c r="K268" s="119"/>
      <c r="L268" s="119"/>
      <c r="M268" s="119" t="s">
        <v>405</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406</v>
      </c>
      <c r="AL268" s="119"/>
      <c r="AM268" s="119"/>
      <c r="AN268" s="119"/>
      <c r="AO268" s="119"/>
      <c r="AP268" s="119"/>
      <c r="AQ268" s="119" t="s">
        <v>23</v>
      </c>
      <c r="AR268" s="119"/>
      <c r="AS268" s="119"/>
      <c r="AT268" s="119"/>
      <c r="AU268" s="121" t="s">
        <v>24</v>
      </c>
      <c r="AV268" s="122"/>
      <c r="AW268" s="122"/>
      <c r="AX268" s="123"/>
    </row>
    <row r="269" spans="1:50" ht="30" customHeight="1" x14ac:dyDescent="0.15">
      <c r="A269" s="113">
        <v>1</v>
      </c>
      <c r="B269" s="113">
        <v>1</v>
      </c>
      <c r="C269" s="118" t="s">
        <v>585</v>
      </c>
      <c r="D269" s="114"/>
      <c r="E269" s="114"/>
      <c r="F269" s="114"/>
      <c r="G269" s="114"/>
      <c r="H269" s="114"/>
      <c r="I269" s="114"/>
      <c r="J269" s="114"/>
      <c r="K269" s="114"/>
      <c r="L269" s="114"/>
      <c r="M269" s="118" t="s">
        <v>506</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35</v>
      </c>
      <c r="AL269" s="116"/>
      <c r="AM269" s="116"/>
      <c r="AN269" s="116"/>
      <c r="AO269" s="116"/>
      <c r="AP269" s="117"/>
      <c r="AQ269" s="118">
        <v>3</v>
      </c>
      <c r="AR269" s="114"/>
      <c r="AS269" s="114"/>
      <c r="AT269" s="114"/>
      <c r="AU269" s="115">
        <v>76.239999999999995</v>
      </c>
      <c r="AV269" s="116"/>
      <c r="AW269" s="116"/>
      <c r="AX269" s="117"/>
    </row>
    <row r="270" spans="1:50" ht="32.25" customHeight="1" x14ac:dyDescent="0.15">
      <c r="A270" s="113">
        <v>2</v>
      </c>
      <c r="B270" s="113">
        <v>1</v>
      </c>
      <c r="C270" s="118" t="s">
        <v>577</v>
      </c>
      <c r="D270" s="114"/>
      <c r="E270" s="114"/>
      <c r="F270" s="114"/>
      <c r="G270" s="114"/>
      <c r="H270" s="114"/>
      <c r="I270" s="114"/>
      <c r="J270" s="114"/>
      <c r="K270" s="114"/>
      <c r="L270" s="114"/>
      <c r="M270" s="118" t="s">
        <v>483</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17</v>
      </c>
      <c r="AL270" s="116"/>
      <c r="AM270" s="116"/>
      <c r="AN270" s="116"/>
      <c r="AO270" s="116"/>
      <c r="AP270" s="117"/>
      <c r="AQ270" s="118">
        <v>3</v>
      </c>
      <c r="AR270" s="114"/>
      <c r="AS270" s="114"/>
      <c r="AT270" s="114"/>
      <c r="AU270" s="115">
        <v>77.650000000000006</v>
      </c>
      <c r="AV270" s="116"/>
      <c r="AW270" s="116"/>
      <c r="AX270" s="117"/>
    </row>
    <row r="271" spans="1:50" ht="36" customHeight="1" x14ac:dyDescent="0.15">
      <c r="A271" s="113">
        <v>3</v>
      </c>
      <c r="B271" s="113">
        <v>1</v>
      </c>
      <c r="C271" s="118" t="s">
        <v>578</v>
      </c>
      <c r="D271" s="114"/>
      <c r="E271" s="114"/>
      <c r="F271" s="114"/>
      <c r="G271" s="114"/>
      <c r="H271" s="114"/>
      <c r="I271" s="114"/>
      <c r="J271" s="114"/>
      <c r="K271" s="114"/>
      <c r="L271" s="114"/>
      <c r="M271" s="118" t="s">
        <v>483</v>
      </c>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v>12</v>
      </c>
      <c r="AL271" s="116"/>
      <c r="AM271" s="116"/>
      <c r="AN271" s="116"/>
      <c r="AO271" s="116"/>
      <c r="AP271" s="117"/>
      <c r="AQ271" s="118">
        <v>2</v>
      </c>
      <c r="AR271" s="114"/>
      <c r="AS271" s="114"/>
      <c r="AT271" s="114"/>
      <c r="AU271" s="115">
        <v>86.32</v>
      </c>
      <c r="AV271" s="116"/>
      <c r="AW271" s="116"/>
      <c r="AX271" s="117"/>
    </row>
    <row r="272" spans="1:50" ht="24" customHeight="1" x14ac:dyDescent="0.15">
      <c r="A272" s="113">
        <v>4</v>
      </c>
      <c r="B272" s="113">
        <v>1</v>
      </c>
      <c r="C272" s="124" t="s">
        <v>591</v>
      </c>
      <c r="D272" s="125"/>
      <c r="E272" s="125"/>
      <c r="F272" s="125"/>
      <c r="G272" s="125"/>
      <c r="H272" s="125"/>
      <c r="I272" s="125"/>
      <c r="J272" s="125"/>
      <c r="K272" s="125"/>
      <c r="L272" s="126"/>
      <c r="M272" s="124" t="s">
        <v>601</v>
      </c>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6"/>
      <c r="AK272" s="115">
        <v>6</v>
      </c>
      <c r="AL272" s="116"/>
      <c r="AM272" s="116"/>
      <c r="AN272" s="116"/>
      <c r="AO272" s="116"/>
      <c r="AP272" s="117"/>
      <c r="AQ272" s="124" t="s">
        <v>614</v>
      </c>
      <c r="AR272" s="125"/>
      <c r="AS272" s="125"/>
      <c r="AT272" s="126"/>
      <c r="AU272" s="115" t="s">
        <v>602</v>
      </c>
      <c r="AV272" s="116"/>
      <c r="AW272" s="116"/>
      <c r="AX272" s="117"/>
    </row>
    <row r="273" spans="1:50" ht="24" customHeight="1" x14ac:dyDescent="0.15">
      <c r="A273" s="113">
        <v>5</v>
      </c>
      <c r="B273" s="113">
        <v>1</v>
      </c>
      <c r="C273" s="124" t="s">
        <v>592</v>
      </c>
      <c r="D273" s="125"/>
      <c r="E273" s="125"/>
      <c r="F273" s="125"/>
      <c r="G273" s="125"/>
      <c r="H273" s="125"/>
      <c r="I273" s="125"/>
      <c r="J273" s="125"/>
      <c r="K273" s="125"/>
      <c r="L273" s="126"/>
      <c r="M273" s="124" t="s">
        <v>601</v>
      </c>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6"/>
      <c r="AK273" s="115">
        <v>6</v>
      </c>
      <c r="AL273" s="116"/>
      <c r="AM273" s="116"/>
      <c r="AN273" s="116"/>
      <c r="AO273" s="116"/>
      <c r="AP273" s="117"/>
      <c r="AQ273" s="124" t="s">
        <v>614</v>
      </c>
      <c r="AR273" s="125"/>
      <c r="AS273" s="125"/>
      <c r="AT273" s="126"/>
      <c r="AU273" s="115" t="s">
        <v>602</v>
      </c>
      <c r="AV273" s="116"/>
      <c r="AW273" s="116"/>
      <c r="AX273" s="117"/>
    </row>
    <row r="274" spans="1:50" ht="35.25" customHeight="1" x14ac:dyDescent="0.15">
      <c r="A274" s="113">
        <v>6</v>
      </c>
      <c r="B274" s="113">
        <v>1</v>
      </c>
      <c r="C274" s="124" t="s">
        <v>579</v>
      </c>
      <c r="D274" s="125"/>
      <c r="E274" s="125"/>
      <c r="F274" s="125"/>
      <c r="G274" s="125"/>
      <c r="H274" s="125"/>
      <c r="I274" s="125"/>
      <c r="J274" s="125"/>
      <c r="K274" s="125"/>
      <c r="L274" s="126"/>
      <c r="M274" s="124" t="s">
        <v>524</v>
      </c>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6"/>
      <c r="AK274" s="115">
        <v>6</v>
      </c>
      <c r="AL274" s="116"/>
      <c r="AM274" s="116"/>
      <c r="AN274" s="116"/>
      <c r="AO274" s="116"/>
      <c r="AP274" s="117"/>
      <c r="AQ274" s="124">
        <v>1</v>
      </c>
      <c r="AR274" s="125"/>
      <c r="AS274" s="125"/>
      <c r="AT274" s="126"/>
      <c r="AU274" s="115">
        <v>75.900000000000006</v>
      </c>
      <c r="AV274" s="116"/>
      <c r="AW274" s="116"/>
      <c r="AX274" s="117"/>
    </row>
    <row r="275" spans="1:50" ht="24" customHeight="1" x14ac:dyDescent="0.15">
      <c r="A275" s="113">
        <v>7</v>
      </c>
      <c r="B275" s="113">
        <v>1</v>
      </c>
      <c r="C275" s="124" t="s">
        <v>593</v>
      </c>
      <c r="D275" s="125"/>
      <c r="E275" s="125"/>
      <c r="F275" s="125"/>
      <c r="G275" s="125"/>
      <c r="H275" s="125"/>
      <c r="I275" s="125"/>
      <c r="J275" s="125"/>
      <c r="K275" s="125"/>
      <c r="L275" s="126"/>
      <c r="M275" s="124" t="s">
        <v>601</v>
      </c>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6"/>
      <c r="AK275" s="115">
        <v>6</v>
      </c>
      <c r="AL275" s="116"/>
      <c r="AM275" s="116"/>
      <c r="AN275" s="116"/>
      <c r="AO275" s="116"/>
      <c r="AP275" s="117"/>
      <c r="AQ275" s="124" t="s">
        <v>614</v>
      </c>
      <c r="AR275" s="125"/>
      <c r="AS275" s="125"/>
      <c r="AT275" s="126"/>
      <c r="AU275" s="115" t="s">
        <v>602</v>
      </c>
      <c r="AV275" s="116"/>
      <c r="AW275" s="116"/>
      <c r="AX275" s="117"/>
    </row>
    <row r="276" spans="1:50" ht="24" customHeight="1" x14ac:dyDescent="0.15">
      <c r="A276" s="113">
        <v>8</v>
      </c>
      <c r="B276" s="113">
        <v>1</v>
      </c>
      <c r="C276" s="118" t="s">
        <v>594</v>
      </c>
      <c r="D276" s="114"/>
      <c r="E276" s="114"/>
      <c r="F276" s="114"/>
      <c r="G276" s="114"/>
      <c r="H276" s="114"/>
      <c r="I276" s="114"/>
      <c r="J276" s="114"/>
      <c r="K276" s="114"/>
      <c r="L276" s="114"/>
      <c r="M276" s="118" t="s">
        <v>601</v>
      </c>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v>5</v>
      </c>
      <c r="AL276" s="116"/>
      <c r="AM276" s="116"/>
      <c r="AN276" s="116"/>
      <c r="AO276" s="116"/>
      <c r="AP276" s="117"/>
      <c r="AQ276" s="118" t="s">
        <v>615</v>
      </c>
      <c r="AR276" s="114"/>
      <c r="AS276" s="114"/>
      <c r="AT276" s="114"/>
      <c r="AU276" s="115" t="s">
        <v>602</v>
      </c>
      <c r="AV276" s="116"/>
      <c r="AW276" s="116"/>
      <c r="AX276" s="117"/>
    </row>
    <row r="277" spans="1:50" ht="24" customHeight="1" x14ac:dyDescent="0.15">
      <c r="A277" s="113">
        <v>9</v>
      </c>
      <c r="B277" s="113">
        <v>1</v>
      </c>
      <c r="C277" s="118" t="s">
        <v>595</v>
      </c>
      <c r="D277" s="114"/>
      <c r="E277" s="114"/>
      <c r="F277" s="114"/>
      <c r="G277" s="114"/>
      <c r="H277" s="114"/>
      <c r="I277" s="114"/>
      <c r="J277" s="114"/>
      <c r="K277" s="114"/>
      <c r="L277" s="114"/>
      <c r="M277" s="118" t="s">
        <v>601</v>
      </c>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v>4</v>
      </c>
      <c r="AL277" s="116"/>
      <c r="AM277" s="116"/>
      <c r="AN277" s="116"/>
      <c r="AO277" s="116"/>
      <c r="AP277" s="117"/>
      <c r="AQ277" s="118" t="s">
        <v>614</v>
      </c>
      <c r="AR277" s="114"/>
      <c r="AS277" s="114"/>
      <c r="AT277" s="114"/>
      <c r="AU277" s="115" t="s">
        <v>602</v>
      </c>
      <c r="AV277" s="116"/>
      <c r="AW277" s="116"/>
      <c r="AX277" s="117"/>
    </row>
    <row r="278" spans="1:50" ht="24" customHeight="1" x14ac:dyDescent="0.15">
      <c r="A278" s="113">
        <v>10</v>
      </c>
      <c r="B278" s="113">
        <v>1</v>
      </c>
      <c r="C278" s="118" t="s">
        <v>596</v>
      </c>
      <c r="D278" s="114"/>
      <c r="E278" s="114"/>
      <c r="F278" s="114"/>
      <c r="G278" s="114"/>
      <c r="H278" s="114"/>
      <c r="I278" s="114"/>
      <c r="J278" s="114"/>
      <c r="K278" s="114"/>
      <c r="L278" s="114"/>
      <c r="M278" s="118" t="s">
        <v>601</v>
      </c>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v>4</v>
      </c>
      <c r="AL278" s="116"/>
      <c r="AM278" s="116"/>
      <c r="AN278" s="116"/>
      <c r="AO278" s="116"/>
      <c r="AP278" s="117"/>
      <c r="AQ278" s="118" t="s">
        <v>602</v>
      </c>
      <c r="AR278" s="114"/>
      <c r="AS278" s="114"/>
      <c r="AT278" s="114"/>
      <c r="AU278" s="115" t="s">
        <v>602</v>
      </c>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404</v>
      </c>
      <c r="D301" s="119"/>
      <c r="E301" s="119"/>
      <c r="F301" s="119"/>
      <c r="G301" s="119"/>
      <c r="H301" s="119"/>
      <c r="I301" s="119"/>
      <c r="J301" s="119"/>
      <c r="K301" s="119"/>
      <c r="L301" s="119"/>
      <c r="M301" s="119" t="s">
        <v>405</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406</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8" t="s">
        <v>607</v>
      </c>
      <c r="D302" s="114"/>
      <c r="E302" s="114"/>
      <c r="F302" s="114"/>
      <c r="G302" s="114"/>
      <c r="H302" s="114"/>
      <c r="I302" s="114"/>
      <c r="J302" s="114"/>
      <c r="K302" s="114"/>
      <c r="L302" s="114"/>
      <c r="M302" s="118" t="s">
        <v>608</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349</v>
      </c>
      <c r="AL302" s="116"/>
      <c r="AM302" s="116"/>
      <c r="AN302" s="116"/>
      <c r="AO302" s="116"/>
      <c r="AP302" s="117"/>
      <c r="AQ302" s="118" t="s">
        <v>614</v>
      </c>
      <c r="AR302" s="114"/>
      <c r="AS302" s="114"/>
      <c r="AT302" s="114"/>
      <c r="AU302" s="115" t="s">
        <v>602</v>
      </c>
      <c r="AV302" s="116"/>
      <c r="AW302" s="116"/>
      <c r="AX302" s="117"/>
    </row>
    <row r="303" spans="1:50" ht="34.5" customHeight="1" x14ac:dyDescent="0.15">
      <c r="A303" s="113">
        <v>2</v>
      </c>
      <c r="B303" s="113">
        <v>1</v>
      </c>
      <c r="C303" s="118" t="s">
        <v>531</v>
      </c>
      <c r="D303" s="114"/>
      <c r="E303" s="114"/>
      <c r="F303" s="114"/>
      <c r="G303" s="114"/>
      <c r="H303" s="114"/>
      <c r="I303" s="114"/>
      <c r="J303" s="114"/>
      <c r="K303" s="114"/>
      <c r="L303" s="114"/>
      <c r="M303" s="118" t="s">
        <v>532</v>
      </c>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v>2</v>
      </c>
      <c r="AL303" s="116"/>
      <c r="AM303" s="116"/>
      <c r="AN303" s="116"/>
      <c r="AO303" s="116"/>
      <c r="AP303" s="117"/>
      <c r="AQ303" s="118" t="s">
        <v>512</v>
      </c>
      <c r="AR303" s="114"/>
      <c r="AS303" s="114"/>
      <c r="AT303" s="114"/>
      <c r="AU303" s="115" t="s">
        <v>462</v>
      </c>
      <c r="AV303" s="116"/>
      <c r="AW303" s="116"/>
      <c r="AX303" s="117"/>
    </row>
    <row r="304" spans="1:50" ht="34.5" customHeight="1" x14ac:dyDescent="0.15">
      <c r="A304" s="113">
        <v>3</v>
      </c>
      <c r="B304" s="113">
        <v>1</v>
      </c>
      <c r="C304" s="118" t="s">
        <v>538</v>
      </c>
      <c r="D304" s="114"/>
      <c r="E304" s="114"/>
      <c r="F304" s="114"/>
      <c r="G304" s="114"/>
      <c r="H304" s="114"/>
      <c r="I304" s="114"/>
      <c r="J304" s="114"/>
      <c r="K304" s="114"/>
      <c r="L304" s="114"/>
      <c r="M304" s="118" t="s">
        <v>533</v>
      </c>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v>1</v>
      </c>
      <c r="AL304" s="116"/>
      <c r="AM304" s="116"/>
      <c r="AN304" s="116"/>
      <c r="AO304" s="116"/>
      <c r="AP304" s="117"/>
      <c r="AQ304" s="118" t="s">
        <v>512</v>
      </c>
      <c r="AR304" s="114"/>
      <c r="AS304" s="114"/>
      <c r="AT304" s="114"/>
      <c r="AU304" s="115" t="s">
        <v>462</v>
      </c>
      <c r="AV304" s="116"/>
      <c r="AW304" s="116"/>
      <c r="AX304" s="117"/>
    </row>
    <row r="305" spans="1:50" ht="24" customHeight="1" x14ac:dyDescent="0.15">
      <c r="A305" s="113">
        <v>4</v>
      </c>
      <c r="B305" s="113">
        <v>1</v>
      </c>
      <c r="C305" s="118" t="s">
        <v>605</v>
      </c>
      <c r="D305" s="114"/>
      <c r="E305" s="114"/>
      <c r="F305" s="114"/>
      <c r="G305" s="114"/>
      <c r="H305" s="114"/>
      <c r="I305" s="114"/>
      <c r="J305" s="114"/>
      <c r="K305" s="114"/>
      <c r="L305" s="114"/>
      <c r="M305" s="118" t="s">
        <v>606</v>
      </c>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v>1</v>
      </c>
      <c r="AL305" s="116"/>
      <c r="AM305" s="116"/>
      <c r="AN305" s="116"/>
      <c r="AO305" s="116"/>
      <c r="AP305" s="117"/>
      <c r="AQ305" s="118" t="s">
        <v>614</v>
      </c>
      <c r="AR305" s="114"/>
      <c r="AS305" s="114"/>
      <c r="AT305" s="114"/>
      <c r="AU305" s="115" t="s">
        <v>602</v>
      </c>
      <c r="AV305" s="116"/>
      <c r="AW305" s="116"/>
      <c r="AX305" s="117"/>
    </row>
    <row r="306" spans="1:50" ht="24" hidden="1" customHeight="1" x14ac:dyDescent="0.15">
      <c r="A306" s="113">
        <v>5</v>
      </c>
      <c r="B306" s="113">
        <v>1</v>
      </c>
      <c r="C306" s="118"/>
      <c r="D306" s="114"/>
      <c r="E306" s="114"/>
      <c r="F306" s="114"/>
      <c r="G306" s="114"/>
      <c r="H306" s="114"/>
      <c r="I306" s="114"/>
      <c r="J306" s="114"/>
      <c r="K306" s="114"/>
      <c r="L306" s="114"/>
      <c r="M306" s="118"/>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8"/>
      <c r="D307" s="114"/>
      <c r="E307" s="114"/>
      <c r="F307" s="114"/>
      <c r="G307" s="114"/>
      <c r="H307" s="114"/>
      <c r="I307" s="114"/>
      <c r="J307" s="114"/>
      <c r="K307" s="114"/>
      <c r="L307" s="114"/>
      <c r="M307" s="118"/>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8"/>
      <c r="D308" s="114"/>
      <c r="E308" s="114"/>
      <c r="F308" s="114"/>
      <c r="G308" s="114"/>
      <c r="H308" s="114"/>
      <c r="I308" s="114"/>
      <c r="J308" s="114"/>
      <c r="K308" s="114"/>
      <c r="L308" s="114"/>
      <c r="M308" s="118"/>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8"/>
      <c r="D309" s="114"/>
      <c r="E309" s="114"/>
      <c r="F309" s="114"/>
      <c r="G309" s="114"/>
      <c r="H309" s="114"/>
      <c r="I309" s="114"/>
      <c r="J309" s="114"/>
      <c r="K309" s="114"/>
      <c r="L309" s="114"/>
      <c r="M309" s="118"/>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8"/>
      <c r="D310" s="114"/>
      <c r="E310" s="114"/>
      <c r="F310" s="114"/>
      <c r="G310" s="114"/>
      <c r="H310" s="114"/>
      <c r="I310" s="114"/>
      <c r="J310" s="114"/>
      <c r="K310" s="114"/>
      <c r="L310" s="114"/>
      <c r="M310" s="118"/>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8"/>
      <c r="D311" s="114"/>
      <c r="E311" s="114"/>
      <c r="F311" s="114"/>
      <c r="G311" s="114"/>
      <c r="H311" s="114"/>
      <c r="I311" s="114"/>
      <c r="J311" s="114"/>
      <c r="K311" s="114"/>
      <c r="L311" s="114"/>
      <c r="M311" s="118"/>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404</v>
      </c>
      <c r="D334" s="119"/>
      <c r="E334" s="119"/>
      <c r="F334" s="119"/>
      <c r="G334" s="119"/>
      <c r="H334" s="119"/>
      <c r="I334" s="119"/>
      <c r="J334" s="119"/>
      <c r="K334" s="119"/>
      <c r="L334" s="119"/>
      <c r="M334" s="119" t="s">
        <v>405</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406</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8" t="s">
        <v>591</v>
      </c>
      <c r="D335" s="114"/>
      <c r="E335" s="114"/>
      <c r="F335" s="114"/>
      <c r="G335" s="114"/>
      <c r="H335" s="114"/>
      <c r="I335" s="114"/>
      <c r="J335" s="114"/>
      <c r="K335" s="114"/>
      <c r="L335" s="114"/>
      <c r="M335" s="118" t="s">
        <v>601</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6</v>
      </c>
      <c r="AL335" s="116"/>
      <c r="AM335" s="116"/>
      <c r="AN335" s="116"/>
      <c r="AO335" s="116"/>
      <c r="AP335" s="117"/>
      <c r="AQ335" s="118" t="s">
        <v>614</v>
      </c>
      <c r="AR335" s="114"/>
      <c r="AS335" s="114"/>
      <c r="AT335" s="114"/>
      <c r="AU335" s="115" t="s">
        <v>602</v>
      </c>
      <c r="AV335" s="116"/>
      <c r="AW335" s="116"/>
      <c r="AX335" s="117"/>
    </row>
    <row r="336" spans="1:50" ht="24" customHeight="1" x14ac:dyDescent="0.15">
      <c r="A336" s="113">
        <v>2</v>
      </c>
      <c r="B336" s="113">
        <v>1</v>
      </c>
      <c r="C336" s="118" t="s">
        <v>592</v>
      </c>
      <c r="D336" s="114"/>
      <c r="E336" s="114"/>
      <c r="F336" s="114"/>
      <c r="G336" s="114"/>
      <c r="H336" s="114"/>
      <c r="I336" s="114"/>
      <c r="J336" s="114"/>
      <c r="K336" s="114"/>
      <c r="L336" s="114"/>
      <c r="M336" s="118" t="s">
        <v>601</v>
      </c>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v>6</v>
      </c>
      <c r="AL336" s="116"/>
      <c r="AM336" s="116"/>
      <c r="AN336" s="116"/>
      <c r="AO336" s="116"/>
      <c r="AP336" s="117"/>
      <c r="AQ336" s="118" t="s">
        <v>602</v>
      </c>
      <c r="AR336" s="114"/>
      <c r="AS336" s="114"/>
      <c r="AT336" s="114"/>
      <c r="AU336" s="115" t="s">
        <v>602</v>
      </c>
      <c r="AV336" s="116"/>
      <c r="AW336" s="116"/>
      <c r="AX336" s="117"/>
    </row>
    <row r="337" spans="1:50" ht="24" customHeight="1" x14ac:dyDescent="0.15">
      <c r="A337" s="113">
        <v>3</v>
      </c>
      <c r="B337" s="113">
        <v>1</v>
      </c>
      <c r="C337" s="118" t="s">
        <v>593</v>
      </c>
      <c r="D337" s="114"/>
      <c r="E337" s="114"/>
      <c r="F337" s="114"/>
      <c r="G337" s="114"/>
      <c r="H337" s="114"/>
      <c r="I337" s="114"/>
      <c r="J337" s="114"/>
      <c r="K337" s="114"/>
      <c r="L337" s="114"/>
      <c r="M337" s="118" t="s">
        <v>601</v>
      </c>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v>6</v>
      </c>
      <c r="AL337" s="116"/>
      <c r="AM337" s="116"/>
      <c r="AN337" s="116"/>
      <c r="AO337" s="116"/>
      <c r="AP337" s="117"/>
      <c r="AQ337" s="118" t="s">
        <v>602</v>
      </c>
      <c r="AR337" s="114"/>
      <c r="AS337" s="114"/>
      <c r="AT337" s="114"/>
      <c r="AU337" s="115" t="s">
        <v>602</v>
      </c>
      <c r="AV337" s="116"/>
      <c r="AW337" s="116"/>
      <c r="AX337" s="117"/>
    </row>
    <row r="338" spans="1:50" ht="24" customHeight="1" x14ac:dyDescent="0.15">
      <c r="A338" s="113">
        <v>4</v>
      </c>
      <c r="B338" s="113">
        <v>1</v>
      </c>
      <c r="C338" s="118" t="s">
        <v>594</v>
      </c>
      <c r="D338" s="114"/>
      <c r="E338" s="114"/>
      <c r="F338" s="114"/>
      <c r="G338" s="114"/>
      <c r="H338" s="114"/>
      <c r="I338" s="114"/>
      <c r="J338" s="114"/>
      <c r="K338" s="114"/>
      <c r="L338" s="114"/>
      <c r="M338" s="118" t="s">
        <v>601</v>
      </c>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v>5</v>
      </c>
      <c r="AL338" s="116"/>
      <c r="AM338" s="116"/>
      <c r="AN338" s="116"/>
      <c r="AO338" s="116"/>
      <c r="AP338" s="117"/>
      <c r="AQ338" s="118" t="s">
        <v>614</v>
      </c>
      <c r="AR338" s="114"/>
      <c r="AS338" s="114"/>
      <c r="AT338" s="114"/>
      <c r="AU338" s="115" t="s">
        <v>602</v>
      </c>
      <c r="AV338" s="116"/>
      <c r="AW338" s="116"/>
      <c r="AX338" s="117"/>
    </row>
    <row r="339" spans="1:50" ht="24" customHeight="1" x14ac:dyDescent="0.15">
      <c r="A339" s="113">
        <v>5</v>
      </c>
      <c r="B339" s="113">
        <v>1</v>
      </c>
      <c r="C339" s="118" t="s">
        <v>595</v>
      </c>
      <c r="D339" s="114"/>
      <c r="E339" s="114"/>
      <c r="F339" s="114"/>
      <c r="G339" s="114"/>
      <c r="H339" s="114"/>
      <c r="I339" s="114"/>
      <c r="J339" s="114"/>
      <c r="K339" s="114"/>
      <c r="L339" s="114"/>
      <c r="M339" s="118" t="s">
        <v>601</v>
      </c>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v>4</v>
      </c>
      <c r="AL339" s="116"/>
      <c r="AM339" s="116"/>
      <c r="AN339" s="116"/>
      <c r="AO339" s="116"/>
      <c r="AP339" s="117"/>
      <c r="AQ339" s="118" t="s">
        <v>602</v>
      </c>
      <c r="AR339" s="114"/>
      <c r="AS339" s="114"/>
      <c r="AT339" s="114"/>
      <c r="AU339" s="115" t="s">
        <v>602</v>
      </c>
      <c r="AV339" s="116"/>
      <c r="AW339" s="116"/>
      <c r="AX339" s="117"/>
    </row>
    <row r="340" spans="1:50" ht="24" customHeight="1" x14ac:dyDescent="0.15">
      <c r="A340" s="113">
        <v>6</v>
      </c>
      <c r="B340" s="113">
        <v>1</v>
      </c>
      <c r="C340" s="118" t="s">
        <v>596</v>
      </c>
      <c r="D340" s="114"/>
      <c r="E340" s="114"/>
      <c r="F340" s="114"/>
      <c r="G340" s="114"/>
      <c r="H340" s="114"/>
      <c r="I340" s="114"/>
      <c r="J340" s="114"/>
      <c r="K340" s="114"/>
      <c r="L340" s="114"/>
      <c r="M340" s="118" t="s">
        <v>601</v>
      </c>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v>4</v>
      </c>
      <c r="AL340" s="116"/>
      <c r="AM340" s="116"/>
      <c r="AN340" s="116"/>
      <c r="AO340" s="116"/>
      <c r="AP340" s="117"/>
      <c r="AQ340" s="118" t="s">
        <v>602</v>
      </c>
      <c r="AR340" s="114"/>
      <c r="AS340" s="114"/>
      <c r="AT340" s="114"/>
      <c r="AU340" s="115" t="s">
        <v>602</v>
      </c>
      <c r="AV340" s="116"/>
      <c r="AW340" s="116"/>
      <c r="AX340" s="117"/>
    </row>
    <row r="341" spans="1:50" ht="24" customHeight="1" x14ac:dyDescent="0.15">
      <c r="A341" s="113">
        <v>7</v>
      </c>
      <c r="B341" s="113">
        <v>1</v>
      </c>
      <c r="C341" s="118" t="s">
        <v>597</v>
      </c>
      <c r="D341" s="114"/>
      <c r="E341" s="114"/>
      <c r="F341" s="114"/>
      <c r="G341" s="114"/>
      <c r="H341" s="114"/>
      <c r="I341" s="114"/>
      <c r="J341" s="114"/>
      <c r="K341" s="114"/>
      <c r="L341" s="114"/>
      <c r="M341" s="118" t="s">
        <v>601</v>
      </c>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v>4</v>
      </c>
      <c r="AL341" s="116"/>
      <c r="AM341" s="116"/>
      <c r="AN341" s="116"/>
      <c r="AO341" s="116"/>
      <c r="AP341" s="117"/>
      <c r="AQ341" s="118" t="s">
        <v>614</v>
      </c>
      <c r="AR341" s="114"/>
      <c r="AS341" s="114"/>
      <c r="AT341" s="114"/>
      <c r="AU341" s="115" t="s">
        <v>602</v>
      </c>
      <c r="AV341" s="116"/>
      <c r="AW341" s="116"/>
      <c r="AX341" s="117"/>
    </row>
    <row r="342" spans="1:50" ht="24" customHeight="1" x14ac:dyDescent="0.15">
      <c r="A342" s="113">
        <v>8</v>
      </c>
      <c r="B342" s="113">
        <v>1</v>
      </c>
      <c r="C342" s="118" t="s">
        <v>598</v>
      </c>
      <c r="D342" s="114"/>
      <c r="E342" s="114"/>
      <c r="F342" s="114"/>
      <c r="G342" s="114"/>
      <c r="H342" s="114"/>
      <c r="I342" s="114"/>
      <c r="J342" s="114"/>
      <c r="K342" s="114"/>
      <c r="L342" s="114"/>
      <c r="M342" s="118" t="s">
        <v>601</v>
      </c>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v>4</v>
      </c>
      <c r="AL342" s="116"/>
      <c r="AM342" s="116"/>
      <c r="AN342" s="116"/>
      <c r="AO342" s="116"/>
      <c r="AP342" s="117"/>
      <c r="AQ342" s="118" t="s">
        <v>615</v>
      </c>
      <c r="AR342" s="114"/>
      <c r="AS342" s="114"/>
      <c r="AT342" s="114"/>
      <c r="AU342" s="115" t="s">
        <v>602</v>
      </c>
      <c r="AV342" s="116"/>
      <c r="AW342" s="116"/>
      <c r="AX342" s="117"/>
    </row>
    <row r="343" spans="1:50" ht="24" customHeight="1" x14ac:dyDescent="0.15">
      <c r="A343" s="113">
        <v>9</v>
      </c>
      <c r="B343" s="113">
        <v>1</v>
      </c>
      <c r="C343" s="118" t="s">
        <v>599</v>
      </c>
      <c r="D343" s="114"/>
      <c r="E343" s="114"/>
      <c r="F343" s="114"/>
      <c r="G343" s="114"/>
      <c r="H343" s="114"/>
      <c r="I343" s="114"/>
      <c r="J343" s="114"/>
      <c r="K343" s="114"/>
      <c r="L343" s="114"/>
      <c r="M343" s="118" t="s">
        <v>601</v>
      </c>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v>4</v>
      </c>
      <c r="AL343" s="116"/>
      <c r="AM343" s="116"/>
      <c r="AN343" s="116"/>
      <c r="AO343" s="116"/>
      <c r="AP343" s="117"/>
      <c r="AQ343" s="118" t="s">
        <v>614</v>
      </c>
      <c r="AR343" s="114"/>
      <c r="AS343" s="114"/>
      <c r="AT343" s="114"/>
      <c r="AU343" s="115" t="s">
        <v>602</v>
      </c>
      <c r="AV343" s="116"/>
      <c r="AW343" s="116"/>
      <c r="AX343" s="117"/>
    </row>
    <row r="344" spans="1:50" ht="24" customHeight="1" x14ac:dyDescent="0.15">
      <c r="A344" s="113">
        <v>10</v>
      </c>
      <c r="B344" s="113">
        <v>1</v>
      </c>
      <c r="C344" s="118" t="s">
        <v>600</v>
      </c>
      <c r="D344" s="114"/>
      <c r="E344" s="114"/>
      <c r="F344" s="114"/>
      <c r="G344" s="114"/>
      <c r="H344" s="114"/>
      <c r="I344" s="114"/>
      <c r="J344" s="114"/>
      <c r="K344" s="114"/>
      <c r="L344" s="114"/>
      <c r="M344" s="118" t="s">
        <v>601</v>
      </c>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v>4</v>
      </c>
      <c r="AL344" s="116"/>
      <c r="AM344" s="116"/>
      <c r="AN344" s="116"/>
      <c r="AO344" s="116"/>
      <c r="AP344" s="117"/>
      <c r="AQ344" s="118" t="s">
        <v>615</v>
      </c>
      <c r="AR344" s="114"/>
      <c r="AS344" s="114"/>
      <c r="AT344" s="114"/>
      <c r="AU344" s="115" t="s">
        <v>602</v>
      </c>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404</v>
      </c>
      <c r="D367" s="119"/>
      <c r="E367" s="119"/>
      <c r="F367" s="119"/>
      <c r="G367" s="119"/>
      <c r="H367" s="119"/>
      <c r="I367" s="119"/>
      <c r="J367" s="119"/>
      <c r="K367" s="119"/>
      <c r="L367" s="119"/>
      <c r="M367" s="119" t="s">
        <v>405</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406</v>
      </c>
      <c r="AL367" s="119"/>
      <c r="AM367" s="119"/>
      <c r="AN367" s="119"/>
      <c r="AO367" s="119"/>
      <c r="AP367" s="119"/>
      <c r="AQ367" s="119" t="s">
        <v>23</v>
      </c>
      <c r="AR367" s="119"/>
      <c r="AS367" s="119"/>
      <c r="AT367" s="119"/>
      <c r="AU367" s="121" t="s">
        <v>24</v>
      </c>
      <c r="AV367" s="122"/>
      <c r="AW367" s="122"/>
      <c r="AX367" s="123"/>
    </row>
    <row r="368" spans="1:50" ht="32.25" customHeight="1" x14ac:dyDescent="0.15">
      <c r="A368" s="113">
        <v>1</v>
      </c>
      <c r="B368" s="113">
        <v>1</v>
      </c>
      <c r="C368" s="118" t="s">
        <v>514</v>
      </c>
      <c r="D368" s="114"/>
      <c r="E368" s="114"/>
      <c r="F368" s="114"/>
      <c r="G368" s="114"/>
      <c r="H368" s="114"/>
      <c r="I368" s="114"/>
      <c r="J368" s="114"/>
      <c r="K368" s="114"/>
      <c r="L368" s="114"/>
      <c r="M368" s="118" t="s">
        <v>487</v>
      </c>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v>0.1</v>
      </c>
      <c r="AL368" s="116"/>
      <c r="AM368" s="116"/>
      <c r="AN368" s="116"/>
      <c r="AO368" s="116"/>
      <c r="AP368" s="117"/>
      <c r="AQ368" s="118" t="s">
        <v>512</v>
      </c>
      <c r="AR368" s="114"/>
      <c r="AS368" s="114"/>
      <c r="AT368" s="114"/>
      <c r="AU368" s="115" t="s">
        <v>513</v>
      </c>
      <c r="AV368" s="116"/>
      <c r="AW368" s="116"/>
      <c r="AX368" s="117"/>
    </row>
    <row r="369" spans="1:50" ht="29.25" customHeight="1" x14ac:dyDescent="0.15">
      <c r="A369" s="113">
        <v>2</v>
      </c>
      <c r="B369" s="113">
        <v>1</v>
      </c>
      <c r="C369" s="118" t="s">
        <v>566</v>
      </c>
      <c r="D369" s="114"/>
      <c r="E369" s="114"/>
      <c r="F369" s="114"/>
      <c r="G369" s="114"/>
      <c r="H369" s="114"/>
      <c r="I369" s="114"/>
      <c r="J369" s="114"/>
      <c r="K369" s="114"/>
      <c r="L369" s="114"/>
      <c r="M369" s="118" t="s">
        <v>487</v>
      </c>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v>0</v>
      </c>
      <c r="AL369" s="116"/>
      <c r="AM369" s="116"/>
      <c r="AN369" s="116"/>
      <c r="AO369" s="116"/>
      <c r="AP369" s="117"/>
      <c r="AQ369" s="118" t="s">
        <v>512</v>
      </c>
      <c r="AR369" s="114"/>
      <c r="AS369" s="114"/>
      <c r="AT369" s="114"/>
      <c r="AU369" s="115" t="s">
        <v>513</v>
      </c>
      <c r="AV369" s="116"/>
      <c r="AW369" s="116"/>
      <c r="AX369" s="117"/>
    </row>
    <row r="370" spans="1:50" ht="30" customHeight="1" x14ac:dyDescent="0.15">
      <c r="A370" s="113">
        <v>3</v>
      </c>
      <c r="B370" s="113">
        <v>1</v>
      </c>
      <c r="C370" s="118" t="s">
        <v>567</v>
      </c>
      <c r="D370" s="114"/>
      <c r="E370" s="114"/>
      <c r="F370" s="114"/>
      <c r="G370" s="114"/>
      <c r="H370" s="114"/>
      <c r="I370" s="114"/>
      <c r="J370" s="114"/>
      <c r="K370" s="114"/>
      <c r="L370" s="114"/>
      <c r="M370" s="118" t="s">
        <v>487</v>
      </c>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v>0</v>
      </c>
      <c r="AL370" s="116"/>
      <c r="AM370" s="116"/>
      <c r="AN370" s="116"/>
      <c r="AO370" s="116"/>
      <c r="AP370" s="117"/>
      <c r="AQ370" s="118" t="s">
        <v>512</v>
      </c>
      <c r="AR370" s="114"/>
      <c r="AS370" s="114"/>
      <c r="AT370" s="114"/>
      <c r="AU370" s="115" t="s">
        <v>513</v>
      </c>
      <c r="AV370" s="116"/>
      <c r="AW370" s="116"/>
      <c r="AX370" s="117"/>
    </row>
    <row r="371" spans="1:50" ht="30" customHeight="1" x14ac:dyDescent="0.15">
      <c r="A371" s="113">
        <v>4</v>
      </c>
      <c r="B371" s="113">
        <v>1</v>
      </c>
      <c r="C371" s="118" t="s">
        <v>515</v>
      </c>
      <c r="D371" s="114"/>
      <c r="E371" s="114"/>
      <c r="F371" s="114"/>
      <c r="G371" s="114"/>
      <c r="H371" s="114"/>
      <c r="I371" s="114"/>
      <c r="J371" s="114"/>
      <c r="K371" s="114"/>
      <c r="L371" s="114"/>
      <c r="M371" s="118" t="s">
        <v>487</v>
      </c>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v>0</v>
      </c>
      <c r="AL371" s="116"/>
      <c r="AM371" s="116"/>
      <c r="AN371" s="116"/>
      <c r="AO371" s="116"/>
      <c r="AP371" s="117"/>
      <c r="AQ371" s="118" t="s">
        <v>512</v>
      </c>
      <c r="AR371" s="114"/>
      <c r="AS371" s="114"/>
      <c r="AT371" s="114"/>
      <c r="AU371" s="115" t="s">
        <v>513</v>
      </c>
      <c r="AV371" s="116"/>
      <c r="AW371" s="116"/>
      <c r="AX371" s="117"/>
    </row>
    <row r="372" spans="1:50" ht="31.5" customHeight="1" x14ac:dyDescent="0.15">
      <c r="A372" s="113">
        <v>5</v>
      </c>
      <c r="B372" s="113">
        <v>1</v>
      </c>
      <c r="C372" s="118" t="s">
        <v>568</v>
      </c>
      <c r="D372" s="114"/>
      <c r="E372" s="114"/>
      <c r="F372" s="114"/>
      <c r="G372" s="114"/>
      <c r="H372" s="114"/>
      <c r="I372" s="114"/>
      <c r="J372" s="114"/>
      <c r="K372" s="114"/>
      <c r="L372" s="114"/>
      <c r="M372" s="118" t="s">
        <v>487</v>
      </c>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v>0</v>
      </c>
      <c r="AL372" s="116"/>
      <c r="AM372" s="116"/>
      <c r="AN372" s="116"/>
      <c r="AO372" s="116"/>
      <c r="AP372" s="117"/>
      <c r="AQ372" s="118" t="s">
        <v>512</v>
      </c>
      <c r="AR372" s="114"/>
      <c r="AS372" s="114"/>
      <c r="AT372" s="114"/>
      <c r="AU372" s="115" t="s">
        <v>513</v>
      </c>
      <c r="AV372" s="116"/>
      <c r="AW372" s="116"/>
      <c r="AX372" s="117"/>
    </row>
    <row r="373" spans="1:50" ht="27.75" customHeight="1" x14ac:dyDescent="0.15">
      <c r="A373" s="113">
        <v>6</v>
      </c>
      <c r="B373" s="113">
        <v>1</v>
      </c>
      <c r="C373" s="118" t="s">
        <v>570</v>
      </c>
      <c r="D373" s="114"/>
      <c r="E373" s="114"/>
      <c r="F373" s="114"/>
      <c r="G373" s="114"/>
      <c r="H373" s="114"/>
      <c r="I373" s="114"/>
      <c r="J373" s="114"/>
      <c r="K373" s="114"/>
      <c r="L373" s="114"/>
      <c r="M373" s="118" t="s">
        <v>487</v>
      </c>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v>0</v>
      </c>
      <c r="AL373" s="116"/>
      <c r="AM373" s="116"/>
      <c r="AN373" s="116"/>
      <c r="AO373" s="116"/>
      <c r="AP373" s="117"/>
      <c r="AQ373" s="118" t="s">
        <v>512</v>
      </c>
      <c r="AR373" s="114"/>
      <c r="AS373" s="114"/>
      <c r="AT373" s="114"/>
      <c r="AU373" s="115" t="s">
        <v>513</v>
      </c>
      <c r="AV373" s="116"/>
      <c r="AW373" s="116"/>
      <c r="AX373" s="117"/>
    </row>
    <row r="374" spans="1:50" ht="31.5" customHeight="1" x14ac:dyDescent="0.15">
      <c r="A374" s="113">
        <v>7</v>
      </c>
      <c r="B374" s="113">
        <v>1</v>
      </c>
      <c r="C374" s="118" t="s">
        <v>569</v>
      </c>
      <c r="D374" s="114"/>
      <c r="E374" s="114"/>
      <c r="F374" s="114"/>
      <c r="G374" s="114"/>
      <c r="H374" s="114"/>
      <c r="I374" s="114"/>
      <c r="J374" s="114"/>
      <c r="K374" s="114"/>
      <c r="L374" s="114"/>
      <c r="M374" s="118" t="s">
        <v>487</v>
      </c>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v>0</v>
      </c>
      <c r="AL374" s="116"/>
      <c r="AM374" s="116"/>
      <c r="AN374" s="116"/>
      <c r="AO374" s="116"/>
      <c r="AP374" s="117"/>
      <c r="AQ374" s="118" t="s">
        <v>512</v>
      </c>
      <c r="AR374" s="114"/>
      <c r="AS374" s="114"/>
      <c r="AT374" s="114"/>
      <c r="AU374" s="115" t="s">
        <v>513</v>
      </c>
      <c r="AV374" s="116"/>
      <c r="AW374" s="116"/>
      <c r="AX374" s="117"/>
    </row>
    <row r="375" spans="1:50" ht="33" customHeight="1" x14ac:dyDescent="0.15">
      <c r="A375" s="113">
        <v>8</v>
      </c>
      <c r="B375" s="113">
        <v>1</v>
      </c>
      <c r="C375" s="118" t="s">
        <v>586</v>
      </c>
      <c r="D375" s="114"/>
      <c r="E375" s="114"/>
      <c r="F375" s="114"/>
      <c r="G375" s="114"/>
      <c r="H375" s="114"/>
      <c r="I375" s="114"/>
      <c r="J375" s="114"/>
      <c r="K375" s="114"/>
      <c r="L375" s="114"/>
      <c r="M375" s="118" t="s">
        <v>487</v>
      </c>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v>0</v>
      </c>
      <c r="AL375" s="116"/>
      <c r="AM375" s="116"/>
      <c r="AN375" s="116"/>
      <c r="AO375" s="116"/>
      <c r="AP375" s="117"/>
      <c r="AQ375" s="118" t="s">
        <v>512</v>
      </c>
      <c r="AR375" s="114"/>
      <c r="AS375" s="114"/>
      <c r="AT375" s="114"/>
      <c r="AU375" s="115" t="s">
        <v>513</v>
      </c>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8"/>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8"/>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404</v>
      </c>
      <c r="D400" s="119"/>
      <c r="E400" s="119"/>
      <c r="F400" s="119"/>
      <c r="G400" s="119"/>
      <c r="H400" s="119"/>
      <c r="I400" s="119"/>
      <c r="J400" s="119"/>
      <c r="K400" s="119"/>
      <c r="L400" s="119"/>
      <c r="M400" s="119" t="s">
        <v>405</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406</v>
      </c>
      <c r="AL400" s="119"/>
      <c r="AM400" s="119"/>
      <c r="AN400" s="119"/>
      <c r="AO400" s="119"/>
      <c r="AP400" s="119"/>
      <c r="AQ400" s="119" t="s">
        <v>23</v>
      </c>
      <c r="AR400" s="119"/>
      <c r="AS400" s="119"/>
      <c r="AT400" s="119"/>
      <c r="AU400" s="121" t="s">
        <v>24</v>
      </c>
      <c r="AV400" s="122"/>
      <c r="AW400" s="122"/>
      <c r="AX400" s="123"/>
    </row>
    <row r="401" spans="1:50" ht="31.5" customHeight="1" x14ac:dyDescent="0.15">
      <c r="A401" s="113">
        <v>1</v>
      </c>
      <c r="B401" s="113">
        <v>1</v>
      </c>
      <c r="C401" s="118" t="s">
        <v>571</v>
      </c>
      <c r="D401" s="114"/>
      <c r="E401" s="114"/>
      <c r="F401" s="114"/>
      <c r="G401" s="114"/>
      <c r="H401" s="114"/>
      <c r="I401" s="114"/>
      <c r="J401" s="114"/>
      <c r="K401" s="114"/>
      <c r="L401" s="114"/>
      <c r="M401" s="118" t="s">
        <v>521</v>
      </c>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v>2</v>
      </c>
      <c r="AL401" s="116"/>
      <c r="AM401" s="116"/>
      <c r="AN401" s="116"/>
      <c r="AO401" s="116"/>
      <c r="AP401" s="117"/>
      <c r="AQ401" s="118" t="s">
        <v>512</v>
      </c>
      <c r="AR401" s="114"/>
      <c r="AS401" s="114"/>
      <c r="AT401" s="114"/>
      <c r="AU401" s="115" t="s">
        <v>513</v>
      </c>
      <c r="AV401" s="116"/>
      <c r="AW401" s="116"/>
      <c r="AX401" s="117"/>
    </row>
    <row r="402" spans="1:50" ht="30" customHeight="1" x14ac:dyDescent="0.15">
      <c r="A402" s="113">
        <v>2</v>
      </c>
      <c r="B402" s="113">
        <v>1</v>
      </c>
      <c r="C402" s="118" t="s">
        <v>572</v>
      </c>
      <c r="D402" s="114"/>
      <c r="E402" s="114"/>
      <c r="F402" s="114"/>
      <c r="G402" s="114"/>
      <c r="H402" s="114"/>
      <c r="I402" s="114"/>
      <c r="J402" s="114"/>
      <c r="K402" s="114"/>
      <c r="L402" s="114"/>
      <c r="M402" s="118" t="s">
        <v>520</v>
      </c>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v>2</v>
      </c>
      <c r="AL402" s="116"/>
      <c r="AM402" s="116"/>
      <c r="AN402" s="116"/>
      <c r="AO402" s="116"/>
      <c r="AP402" s="117"/>
      <c r="AQ402" s="118" t="s">
        <v>512</v>
      </c>
      <c r="AR402" s="114"/>
      <c r="AS402" s="114"/>
      <c r="AT402" s="114"/>
      <c r="AU402" s="115" t="s">
        <v>513</v>
      </c>
      <c r="AV402" s="116"/>
      <c r="AW402" s="116"/>
      <c r="AX402" s="117"/>
    </row>
    <row r="403" spans="1:50" ht="27.75" customHeight="1" x14ac:dyDescent="0.15">
      <c r="A403" s="113">
        <v>3</v>
      </c>
      <c r="B403" s="113">
        <v>1</v>
      </c>
      <c r="C403" s="118" t="s">
        <v>573</v>
      </c>
      <c r="D403" s="114"/>
      <c r="E403" s="114"/>
      <c r="F403" s="114"/>
      <c r="G403" s="114"/>
      <c r="H403" s="114"/>
      <c r="I403" s="114"/>
      <c r="J403" s="114"/>
      <c r="K403" s="114"/>
      <c r="L403" s="114"/>
      <c r="M403" s="118" t="s">
        <v>522</v>
      </c>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v>2</v>
      </c>
      <c r="AL403" s="116"/>
      <c r="AM403" s="116"/>
      <c r="AN403" s="116"/>
      <c r="AO403" s="116"/>
      <c r="AP403" s="117"/>
      <c r="AQ403" s="118" t="s">
        <v>512</v>
      </c>
      <c r="AR403" s="114"/>
      <c r="AS403" s="114"/>
      <c r="AT403" s="114"/>
      <c r="AU403" s="115" t="s">
        <v>513</v>
      </c>
      <c r="AV403" s="116"/>
      <c r="AW403" s="116"/>
      <c r="AX403" s="117"/>
    </row>
    <row r="404" spans="1:50" ht="26.25" customHeight="1" x14ac:dyDescent="0.15">
      <c r="A404" s="113">
        <v>4</v>
      </c>
      <c r="B404" s="113">
        <v>1</v>
      </c>
      <c r="C404" s="118" t="s">
        <v>574</v>
      </c>
      <c r="D404" s="114"/>
      <c r="E404" s="114"/>
      <c r="F404" s="114"/>
      <c r="G404" s="114"/>
      <c r="H404" s="114"/>
      <c r="I404" s="114"/>
      <c r="J404" s="114"/>
      <c r="K404" s="114"/>
      <c r="L404" s="114"/>
      <c r="M404" s="118" t="s">
        <v>523</v>
      </c>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v>1</v>
      </c>
      <c r="AL404" s="116"/>
      <c r="AM404" s="116"/>
      <c r="AN404" s="116"/>
      <c r="AO404" s="116"/>
      <c r="AP404" s="117"/>
      <c r="AQ404" s="118" t="s">
        <v>512</v>
      </c>
      <c r="AR404" s="114"/>
      <c r="AS404" s="114"/>
      <c r="AT404" s="114"/>
      <c r="AU404" s="115" t="s">
        <v>513</v>
      </c>
      <c r="AV404" s="116"/>
      <c r="AW404" s="116"/>
      <c r="AX404" s="117"/>
    </row>
    <row r="405" spans="1:50" ht="27.75" customHeight="1" x14ac:dyDescent="0.15">
      <c r="A405" s="113">
        <v>5</v>
      </c>
      <c r="B405" s="113">
        <v>1</v>
      </c>
      <c r="C405" s="118" t="s">
        <v>575</v>
      </c>
      <c r="D405" s="114"/>
      <c r="E405" s="114"/>
      <c r="F405" s="114"/>
      <c r="G405" s="114"/>
      <c r="H405" s="114"/>
      <c r="I405" s="114"/>
      <c r="J405" s="114"/>
      <c r="K405" s="114"/>
      <c r="L405" s="114"/>
      <c r="M405" s="118" t="s">
        <v>521</v>
      </c>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v>1</v>
      </c>
      <c r="AL405" s="116"/>
      <c r="AM405" s="116"/>
      <c r="AN405" s="116"/>
      <c r="AO405" s="116"/>
      <c r="AP405" s="117"/>
      <c r="AQ405" s="118">
        <v>2</v>
      </c>
      <c r="AR405" s="114"/>
      <c r="AS405" s="114"/>
      <c r="AT405" s="114"/>
      <c r="AU405" s="115">
        <v>37.78</v>
      </c>
      <c r="AV405" s="116"/>
      <c r="AW405" s="116"/>
      <c r="AX405" s="117"/>
    </row>
    <row r="406" spans="1:50" ht="29.25" customHeight="1" x14ac:dyDescent="0.15">
      <c r="A406" s="113">
        <v>6</v>
      </c>
      <c r="B406" s="113">
        <v>1</v>
      </c>
      <c r="C406" s="118" t="s">
        <v>516</v>
      </c>
      <c r="D406" s="114"/>
      <c r="E406" s="114"/>
      <c r="F406" s="114"/>
      <c r="G406" s="114"/>
      <c r="H406" s="114"/>
      <c r="I406" s="114"/>
      <c r="J406" s="114"/>
      <c r="K406" s="114"/>
      <c r="L406" s="114"/>
      <c r="M406" s="118" t="s">
        <v>520</v>
      </c>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v>0.3</v>
      </c>
      <c r="AL406" s="116"/>
      <c r="AM406" s="116"/>
      <c r="AN406" s="116"/>
      <c r="AO406" s="116"/>
      <c r="AP406" s="117"/>
      <c r="AQ406" s="118" t="s">
        <v>512</v>
      </c>
      <c r="AR406" s="114"/>
      <c r="AS406" s="114"/>
      <c r="AT406" s="114"/>
      <c r="AU406" s="115" t="s">
        <v>513</v>
      </c>
      <c r="AV406" s="116"/>
      <c r="AW406" s="116"/>
      <c r="AX406" s="117"/>
    </row>
    <row r="407" spans="1:50" ht="31.5" customHeight="1" x14ac:dyDescent="0.15">
      <c r="A407" s="113">
        <v>7</v>
      </c>
      <c r="B407" s="113">
        <v>1</v>
      </c>
      <c r="C407" s="118" t="s">
        <v>517</v>
      </c>
      <c r="D407" s="114"/>
      <c r="E407" s="114"/>
      <c r="F407" s="114"/>
      <c r="G407" s="114"/>
      <c r="H407" s="114"/>
      <c r="I407" s="114"/>
      <c r="J407" s="114"/>
      <c r="K407" s="114"/>
      <c r="L407" s="114"/>
      <c r="M407" s="118" t="s">
        <v>520</v>
      </c>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v>0.2</v>
      </c>
      <c r="AL407" s="116"/>
      <c r="AM407" s="116"/>
      <c r="AN407" s="116"/>
      <c r="AO407" s="116"/>
      <c r="AP407" s="117"/>
      <c r="AQ407" s="118" t="s">
        <v>512</v>
      </c>
      <c r="AR407" s="114"/>
      <c r="AS407" s="114"/>
      <c r="AT407" s="114"/>
      <c r="AU407" s="115" t="s">
        <v>513</v>
      </c>
      <c r="AV407" s="116"/>
      <c r="AW407" s="116"/>
      <c r="AX407" s="117"/>
    </row>
    <row r="408" spans="1:50" ht="27.75" customHeight="1" x14ac:dyDescent="0.15">
      <c r="A408" s="113">
        <v>8</v>
      </c>
      <c r="B408" s="113">
        <v>1</v>
      </c>
      <c r="C408" s="118" t="s">
        <v>576</v>
      </c>
      <c r="D408" s="114"/>
      <c r="E408" s="114"/>
      <c r="F408" s="114"/>
      <c r="G408" s="114"/>
      <c r="H408" s="114"/>
      <c r="I408" s="114"/>
      <c r="J408" s="114"/>
      <c r="K408" s="114"/>
      <c r="L408" s="114"/>
      <c r="M408" s="118" t="s">
        <v>520</v>
      </c>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v>0.2</v>
      </c>
      <c r="AL408" s="116"/>
      <c r="AM408" s="116"/>
      <c r="AN408" s="116"/>
      <c r="AO408" s="116"/>
      <c r="AP408" s="117"/>
      <c r="AQ408" s="118" t="s">
        <v>512</v>
      </c>
      <c r="AR408" s="114"/>
      <c r="AS408" s="114"/>
      <c r="AT408" s="114"/>
      <c r="AU408" s="115" t="s">
        <v>513</v>
      </c>
      <c r="AV408" s="116"/>
      <c r="AW408" s="116"/>
      <c r="AX408" s="117"/>
    </row>
    <row r="409" spans="1:50" ht="27.75" customHeight="1" x14ac:dyDescent="0.15">
      <c r="A409" s="113">
        <v>9</v>
      </c>
      <c r="B409" s="113">
        <v>1</v>
      </c>
      <c r="C409" s="118" t="s">
        <v>518</v>
      </c>
      <c r="D409" s="114"/>
      <c r="E409" s="114"/>
      <c r="F409" s="114"/>
      <c r="G409" s="114"/>
      <c r="H409" s="114"/>
      <c r="I409" s="114"/>
      <c r="J409" s="114"/>
      <c r="K409" s="114"/>
      <c r="L409" s="114"/>
      <c r="M409" s="118" t="s">
        <v>520</v>
      </c>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v>0.1</v>
      </c>
      <c r="AL409" s="116"/>
      <c r="AM409" s="116"/>
      <c r="AN409" s="116"/>
      <c r="AO409" s="116"/>
      <c r="AP409" s="117"/>
      <c r="AQ409" s="118" t="s">
        <v>512</v>
      </c>
      <c r="AR409" s="114"/>
      <c r="AS409" s="114"/>
      <c r="AT409" s="114"/>
      <c r="AU409" s="115" t="s">
        <v>513</v>
      </c>
      <c r="AV409" s="116"/>
      <c r="AW409" s="116"/>
      <c r="AX409" s="117"/>
    </row>
    <row r="410" spans="1:50" ht="27.75" customHeight="1" x14ac:dyDescent="0.15">
      <c r="A410" s="113">
        <v>10</v>
      </c>
      <c r="B410" s="113">
        <v>1</v>
      </c>
      <c r="C410" s="118" t="s">
        <v>519</v>
      </c>
      <c r="D410" s="114"/>
      <c r="E410" s="114"/>
      <c r="F410" s="114"/>
      <c r="G410" s="114"/>
      <c r="H410" s="114"/>
      <c r="I410" s="114"/>
      <c r="J410" s="114"/>
      <c r="K410" s="114"/>
      <c r="L410" s="114"/>
      <c r="M410" s="118" t="s">
        <v>520</v>
      </c>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v>0</v>
      </c>
      <c r="AL410" s="116"/>
      <c r="AM410" s="116"/>
      <c r="AN410" s="116"/>
      <c r="AO410" s="116"/>
      <c r="AP410" s="117"/>
      <c r="AQ410" s="118" t="s">
        <v>512</v>
      </c>
      <c r="AR410" s="114"/>
      <c r="AS410" s="114"/>
      <c r="AT410" s="114"/>
      <c r="AU410" s="115" t="s">
        <v>513</v>
      </c>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3"/>
      <c r="B433" s="113"/>
      <c r="C433" s="119" t="s">
        <v>404</v>
      </c>
      <c r="D433" s="119"/>
      <c r="E433" s="119"/>
      <c r="F433" s="119"/>
      <c r="G433" s="119"/>
      <c r="H433" s="119"/>
      <c r="I433" s="119"/>
      <c r="J433" s="119"/>
      <c r="K433" s="119"/>
      <c r="L433" s="119"/>
      <c r="M433" s="119" t="s">
        <v>405</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406</v>
      </c>
      <c r="AL433" s="119"/>
      <c r="AM433" s="119"/>
      <c r="AN433" s="119"/>
      <c r="AO433" s="119"/>
      <c r="AP433" s="119"/>
      <c r="AQ433" s="119" t="s">
        <v>23</v>
      </c>
      <c r="AR433" s="119"/>
      <c r="AS433" s="119"/>
      <c r="AT433" s="119"/>
      <c r="AU433" s="121" t="s">
        <v>24</v>
      </c>
      <c r="AV433" s="122"/>
      <c r="AW433" s="122"/>
      <c r="AX433" s="123"/>
    </row>
    <row r="434" spans="1:50" ht="30" customHeight="1" x14ac:dyDescent="0.15">
      <c r="A434" s="113">
        <v>1</v>
      </c>
      <c r="B434" s="113">
        <v>1</v>
      </c>
      <c r="C434" s="118" t="s">
        <v>577</v>
      </c>
      <c r="D434" s="114"/>
      <c r="E434" s="114"/>
      <c r="F434" s="114"/>
      <c r="G434" s="114"/>
      <c r="H434" s="114"/>
      <c r="I434" s="114"/>
      <c r="J434" s="114"/>
      <c r="K434" s="114"/>
      <c r="L434" s="114"/>
      <c r="M434" s="118" t="s">
        <v>483</v>
      </c>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v>17</v>
      </c>
      <c r="AL434" s="116"/>
      <c r="AM434" s="116"/>
      <c r="AN434" s="116"/>
      <c r="AO434" s="116"/>
      <c r="AP434" s="117"/>
      <c r="AQ434" s="118">
        <v>3</v>
      </c>
      <c r="AR434" s="114"/>
      <c r="AS434" s="114"/>
      <c r="AT434" s="114"/>
      <c r="AU434" s="115">
        <v>77.650000000000006</v>
      </c>
      <c r="AV434" s="116"/>
      <c r="AW434" s="116"/>
      <c r="AX434" s="117"/>
    </row>
    <row r="435" spans="1:50" ht="25.5" customHeight="1" x14ac:dyDescent="0.15">
      <c r="A435" s="113">
        <v>2</v>
      </c>
      <c r="B435" s="113">
        <v>1</v>
      </c>
      <c r="C435" s="118" t="s">
        <v>578</v>
      </c>
      <c r="D435" s="114"/>
      <c r="E435" s="114"/>
      <c r="F435" s="114"/>
      <c r="G435" s="114"/>
      <c r="H435" s="114"/>
      <c r="I435" s="114"/>
      <c r="J435" s="114"/>
      <c r="K435" s="114"/>
      <c r="L435" s="114"/>
      <c r="M435" s="118" t="s">
        <v>483</v>
      </c>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v>12</v>
      </c>
      <c r="AL435" s="116"/>
      <c r="AM435" s="116"/>
      <c r="AN435" s="116"/>
      <c r="AO435" s="116"/>
      <c r="AP435" s="117"/>
      <c r="AQ435" s="118">
        <v>2</v>
      </c>
      <c r="AR435" s="114"/>
      <c r="AS435" s="114"/>
      <c r="AT435" s="114"/>
      <c r="AU435" s="115">
        <v>86.32</v>
      </c>
      <c r="AV435" s="116"/>
      <c r="AW435" s="116"/>
      <c r="AX435" s="117"/>
    </row>
    <row r="436" spans="1:50" ht="27.75" customHeight="1" x14ac:dyDescent="0.15">
      <c r="A436" s="113">
        <v>3</v>
      </c>
      <c r="B436" s="113">
        <v>1</v>
      </c>
      <c r="C436" s="118" t="s">
        <v>579</v>
      </c>
      <c r="D436" s="114"/>
      <c r="E436" s="114"/>
      <c r="F436" s="114"/>
      <c r="G436" s="114"/>
      <c r="H436" s="114"/>
      <c r="I436" s="114"/>
      <c r="J436" s="114"/>
      <c r="K436" s="114"/>
      <c r="L436" s="114"/>
      <c r="M436" s="118" t="s">
        <v>524</v>
      </c>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v>6</v>
      </c>
      <c r="AL436" s="116"/>
      <c r="AM436" s="116"/>
      <c r="AN436" s="116"/>
      <c r="AO436" s="116"/>
      <c r="AP436" s="117"/>
      <c r="AQ436" s="118">
        <v>1</v>
      </c>
      <c r="AR436" s="114"/>
      <c r="AS436" s="114"/>
      <c r="AT436" s="114"/>
      <c r="AU436" s="115">
        <v>75.900000000000006</v>
      </c>
      <c r="AV436" s="116"/>
      <c r="AW436" s="116"/>
      <c r="AX436" s="117"/>
    </row>
    <row r="437" spans="1:50" ht="27.75" customHeight="1" x14ac:dyDescent="0.15">
      <c r="A437" s="113">
        <v>4</v>
      </c>
      <c r="B437" s="113">
        <v>1</v>
      </c>
      <c r="C437" s="118" t="s">
        <v>580</v>
      </c>
      <c r="D437" s="114"/>
      <c r="E437" s="114"/>
      <c r="F437" s="114"/>
      <c r="G437" s="114"/>
      <c r="H437" s="114"/>
      <c r="I437" s="114"/>
      <c r="J437" s="114"/>
      <c r="K437" s="114"/>
      <c r="L437" s="114"/>
      <c r="M437" s="118" t="s">
        <v>525</v>
      </c>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v>3</v>
      </c>
      <c r="AL437" s="116"/>
      <c r="AM437" s="116"/>
      <c r="AN437" s="116"/>
      <c r="AO437" s="116"/>
      <c r="AP437" s="117"/>
      <c r="AQ437" s="118" t="s">
        <v>512</v>
      </c>
      <c r="AR437" s="114"/>
      <c r="AS437" s="114"/>
      <c r="AT437" s="114"/>
      <c r="AU437" s="115" t="s">
        <v>513</v>
      </c>
      <c r="AV437" s="116"/>
      <c r="AW437" s="116"/>
      <c r="AX437" s="117"/>
    </row>
    <row r="438" spans="1:50" ht="25.5" customHeight="1" x14ac:dyDescent="0.15">
      <c r="A438" s="113">
        <v>5</v>
      </c>
      <c r="B438" s="113">
        <v>1</v>
      </c>
      <c r="C438" s="118" t="s">
        <v>538</v>
      </c>
      <c r="D438" s="114"/>
      <c r="E438" s="114"/>
      <c r="F438" s="114"/>
      <c r="G438" s="114"/>
      <c r="H438" s="114"/>
      <c r="I438" s="114"/>
      <c r="J438" s="114"/>
      <c r="K438" s="114"/>
      <c r="L438" s="114"/>
      <c r="M438" s="118" t="s">
        <v>526</v>
      </c>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v>2</v>
      </c>
      <c r="AL438" s="116"/>
      <c r="AM438" s="116"/>
      <c r="AN438" s="116"/>
      <c r="AO438" s="116"/>
      <c r="AP438" s="117"/>
      <c r="AQ438" s="118" t="s">
        <v>512</v>
      </c>
      <c r="AR438" s="114"/>
      <c r="AS438" s="114"/>
      <c r="AT438" s="114"/>
      <c r="AU438" s="115" t="s">
        <v>513</v>
      </c>
      <c r="AV438" s="116"/>
      <c r="AW438" s="116"/>
      <c r="AX438" s="117"/>
    </row>
    <row r="439" spans="1:50" ht="26.25" customHeight="1" x14ac:dyDescent="0.15">
      <c r="A439" s="113">
        <v>6</v>
      </c>
      <c r="B439" s="113">
        <v>1</v>
      </c>
      <c r="C439" s="118" t="s">
        <v>581</v>
      </c>
      <c r="D439" s="114"/>
      <c r="E439" s="114"/>
      <c r="F439" s="114"/>
      <c r="G439" s="114"/>
      <c r="H439" s="114"/>
      <c r="I439" s="114"/>
      <c r="J439" s="114"/>
      <c r="K439" s="114"/>
      <c r="L439" s="114"/>
      <c r="M439" s="118" t="s">
        <v>525</v>
      </c>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v>1</v>
      </c>
      <c r="AL439" s="116"/>
      <c r="AM439" s="116"/>
      <c r="AN439" s="116"/>
      <c r="AO439" s="116"/>
      <c r="AP439" s="117"/>
      <c r="AQ439" s="118" t="s">
        <v>512</v>
      </c>
      <c r="AR439" s="114"/>
      <c r="AS439" s="114"/>
      <c r="AT439" s="114"/>
      <c r="AU439" s="115" t="s">
        <v>513</v>
      </c>
      <c r="AV439" s="116"/>
      <c r="AW439" s="116"/>
      <c r="AX439" s="117"/>
    </row>
    <row r="440" spans="1:50" ht="26.25" customHeight="1" x14ac:dyDescent="0.15">
      <c r="A440" s="113">
        <v>7</v>
      </c>
      <c r="B440" s="113">
        <v>1</v>
      </c>
      <c r="C440" s="118" t="s">
        <v>582</v>
      </c>
      <c r="D440" s="114"/>
      <c r="E440" s="114"/>
      <c r="F440" s="114"/>
      <c r="G440" s="114"/>
      <c r="H440" s="114"/>
      <c r="I440" s="114"/>
      <c r="J440" s="114"/>
      <c r="K440" s="114"/>
      <c r="L440" s="114"/>
      <c r="M440" s="118" t="s">
        <v>527</v>
      </c>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v>0.6</v>
      </c>
      <c r="AL440" s="116"/>
      <c r="AM440" s="116"/>
      <c r="AN440" s="116"/>
      <c r="AO440" s="116"/>
      <c r="AP440" s="117"/>
      <c r="AQ440" s="118" t="s">
        <v>512</v>
      </c>
      <c r="AR440" s="114"/>
      <c r="AS440" s="114"/>
      <c r="AT440" s="114"/>
      <c r="AU440" s="115" t="s">
        <v>513</v>
      </c>
      <c r="AV440" s="116"/>
      <c r="AW440" s="116"/>
      <c r="AX440" s="117"/>
    </row>
    <row r="441" spans="1:50" ht="25.5" customHeight="1" x14ac:dyDescent="0.15">
      <c r="A441" s="113">
        <v>8</v>
      </c>
      <c r="B441" s="113">
        <v>1</v>
      </c>
      <c r="C441" s="118" t="s">
        <v>583</v>
      </c>
      <c r="D441" s="114"/>
      <c r="E441" s="114"/>
      <c r="F441" s="114"/>
      <c r="G441" s="114"/>
      <c r="H441" s="114"/>
      <c r="I441" s="114"/>
      <c r="J441" s="114"/>
      <c r="K441" s="114"/>
      <c r="L441" s="114"/>
      <c r="M441" s="118" t="s">
        <v>528</v>
      </c>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v>0.3</v>
      </c>
      <c r="AL441" s="116"/>
      <c r="AM441" s="116"/>
      <c r="AN441" s="116"/>
      <c r="AO441" s="116"/>
      <c r="AP441" s="117"/>
      <c r="AQ441" s="118" t="s">
        <v>512</v>
      </c>
      <c r="AR441" s="114"/>
      <c r="AS441" s="114"/>
      <c r="AT441" s="114"/>
      <c r="AU441" s="115" t="s">
        <v>513</v>
      </c>
      <c r="AV441" s="116"/>
      <c r="AW441" s="116"/>
      <c r="AX441" s="117"/>
    </row>
    <row r="442" spans="1:50" ht="27.75" customHeight="1" x14ac:dyDescent="0.15">
      <c r="A442" s="113">
        <v>9</v>
      </c>
      <c r="B442" s="113">
        <v>1</v>
      </c>
      <c r="C442" s="118" t="s">
        <v>584</v>
      </c>
      <c r="D442" s="114"/>
      <c r="E442" s="114"/>
      <c r="F442" s="114"/>
      <c r="G442" s="114"/>
      <c r="H442" s="114"/>
      <c r="I442" s="114"/>
      <c r="J442" s="114"/>
      <c r="K442" s="114"/>
      <c r="L442" s="114"/>
      <c r="M442" s="118" t="s">
        <v>529</v>
      </c>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v>0.3</v>
      </c>
      <c r="AL442" s="116"/>
      <c r="AM442" s="116"/>
      <c r="AN442" s="116"/>
      <c r="AO442" s="116"/>
      <c r="AP442" s="117"/>
      <c r="AQ442" s="118">
        <v>2</v>
      </c>
      <c r="AR442" s="114"/>
      <c r="AS442" s="114"/>
      <c r="AT442" s="114"/>
      <c r="AU442" s="115">
        <v>20.399999999999999</v>
      </c>
      <c r="AV442" s="116"/>
      <c r="AW442" s="116"/>
      <c r="AX442" s="117"/>
    </row>
    <row r="443" spans="1:50" ht="27.75" customHeight="1" x14ac:dyDescent="0.15">
      <c r="A443" s="113">
        <v>10</v>
      </c>
      <c r="B443" s="113">
        <v>1</v>
      </c>
      <c r="C443" s="118" t="s">
        <v>519</v>
      </c>
      <c r="D443" s="114"/>
      <c r="E443" s="114"/>
      <c r="F443" s="114"/>
      <c r="G443" s="114"/>
      <c r="H443" s="114"/>
      <c r="I443" s="114"/>
      <c r="J443" s="114"/>
      <c r="K443" s="114"/>
      <c r="L443" s="114"/>
      <c r="M443" s="118" t="s">
        <v>530</v>
      </c>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v>0.2</v>
      </c>
      <c r="AL443" s="116"/>
      <c r="AM443" s="116"/>
      <c r="AN443" s="116"/>
      <c r="AO443" s="116"/>
      <c r="AP443" s="117"/>
      <c r="AQ443" s="118" t="s">
        <v>512</v>
      </c>
      <c r="AR443" s="114"/>
      <c r="AS443" s="114"/>
      <c r="AT443" s="114"/>
      <c r="AU443" s="115" t="s">
        <v>513</v>
      </c>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3"/>
      <c r="B466" s="113"/>
      <c r="C466" s="119" t="s">
        <v>404</v>
      </c>
      <c r="D466" s="119"/>
      <c r="E466" s="119"/>
      <c r="F466" s="119"/>
      <c r="G466" s="119"/>
      <c r="H466" s="119"/>
      <c r="I466" s="119"/>
      <c r="J466" s="119"/>
      <c r="K466" s="119"/>
      <c r="L466" s="119"/>
      <c r="M466" s="119" t="s">
        <v>405</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406</v>
      </c>
      <c r="AL466" s="119"/>
      <c r="AM466" s="119"/>
      <c r="AN466" s="119"/>
      <c r="AO466" s="119"/>
      <c r="AP466" s="119"/>
      <c r="AQ466" s="119" t="s">
        <v>23</v>
      </c>
      <c r="AR466" s="119"/>
      <c r="AS466" s="119"/>
      <c r="AT466" s="119"/>
      <c r="AU466" s="121" t="s">
        <v>24</v>
      </c>
      <c r="AV466" s="122"/>
      <c r="AW466" s="122"/>
      <c r="AX466" s="123"/>
    </row>
    <row r="467" spans="1:50" ht="33" customHeight="1" x14ac:dyDescent="0.15">
      <c r="A467" s="113">
        <v>1</v>
      </c>
      <c r="B467" s="113">
        <v>1</v>
      </c>
      <c r="C467" s="118" t="s">
        <v>585</v>
      </c>
      <c r="D467" s="114"/>
      <c r="E467" s="114"/>
      <c r="F467" s="114"/>
      <c r="G467" s="114"/>
      <c r="H467" s="114"/>
      <c r="I467" s="114"/>
      <c r="J467" s="114"/>
      <c r="K467" s="114"/>
      <c r="L467" s="114"/>
      <c r="M467" s="118" t="s">
        <v>506</v>
      </c>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v>35</v>
      </c>
      <c r="AL467" s="116"/>
      <c r="AM467" s="116"/>
      <c r="AN467" s="116"/>
      <c r="AO467" s="116"/>
      <c r="AP467" s="117"/>
      <c r="AQ467" s="118">
        <v>3</v>
      </c>
      <c r="AR467" s="114"/>
      <c r="AS467" s="114"/>
      <c r="AT467" s="114"/>
      <c r="AU467" s="115">
        <v>76.239999999999995</v>
      </c>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167" priority="827">
      <formula>IF(RIGHT(TEXT(P14,"0.#"),1)=".",FALSE,TRUE)</formula>
    </cfRule>
    <cfRule type="expression" dxfId="1166" priority="828">
      <formula>IF(RIGHT(TEXT(P14,"0.#"),1)=".",TRUE,FALSE)</formula>
    </cfRule>
  </conditionalFormatting>
  <conditionalFormatting sqref="AE23:AI23">
    <cfRule type="expression" dxfId="1165" priority="817">
      <formula>IF(RIGHT(TEXT(AE23,"0.#"),1)=".",FALSE,TRUE)</formula>
    </cfRule>
    <cfRule type="expression" dxfId="1164" priority="818">
      <formula>IF(RIGHT(TEXT(AE23,"0.#"),1)=".",TRUE,FALSE)</formula>
    </cfRule>
  </conditionalFormatting>
  <conditionalFormatting sqref="AE69:AX69">
    <cfRule type="expression" dxfId="1163" priority="749">
      <formula>IF(RIGHT(TEXT(AE69,"0.#"),1)=".",FALSE,TRUE)</formula>
    </cfRule>
    <cfRule type="expression" dxfId="1162" priority="750">
      <formula>IF(RIGHT(TEXT(AE69,"0.#"),1)=".",TRUE,FALSE)</formula>
    </cfRule>
  </conditionalFormatting>
  <conditionalFormatting sqref="AE83:AI83">
    <cfRule type="expression" dxfId="1161" priority="731">
      <formula>IF(RIGHT(TEXT(AE83,"0.#"),1)=".",FALSE,TRUE)</formula>
    </cfRule>
    <cfRule type="expression" dxfId="1160" priority="732">
      <formula>IF(RIGHT(TEXT(AE83,"0.#"),1)=".",TRUE,FALSE)</formula>
    </cfRule>
  </conditionalFormatting>
  <conditionalFormatting sqref="AJ83:AX83">
    <cfRule type="expression" dxfId="1159" priority="729">
      <formula>IF(RIGHT(TEXT(AJ83,"0.#"),1)=".",FALSE,TRUE)</formula>
    </cfRule>
    <cfRule type="expression" dxfId="1158" priority="730">
      <formula>IF(RIGHT(TEXT(AJ83,"0.#"),1)=".",TRUE,FALSE)</formula>
    </cfRule>
  </conditionalFormatting>
  <conditionalFormatting sqref="L99">
    <cfRule type="expression" dxfId="1157" priority="709">
      <formula>IF(RIGHT(TEXT(L99,"0.#"),1)=".",FALSE,TRUE)</formula>
    </cfRule>
    <cfRule type="expression" dxfId="1156" priority="710">
      <formula>IF(RIGHT(TEXT(L99,"0.#"),1)=".",TRUE,FALSE)</formula>
    </cfRule>
  </conditionalFormatting>
  <conditionalFormatting sqref="L104">
    <cfRule type="expression" dxfId="1155" priority="707">
      <formula>IF(RIGHT(TEXT(L104,"0.#"),1)=".",FALSE,TRUE)</formula>
    </cfRule>
    <cfRule type="expression" dxfId="1154" priority="708">
      <formula>IF(RIGHT(TEXT(L104,"0.#"),1)=".",TRUE,FALSE)</formula>
    </cfRule>
  </conditionalFormatting>
  <conditionalFormatting sqref="R104">
    <cfRule type="expression" dxfId="1153" priority="705">
      <formula>IF(RIGHT(TEXT(R104,"0.#"),1)=".",FALSE,TRUE)</formula>
    </cfRule>
    <cfRule type="expression" dxfId="1152" priority="706">
      <formula>IF(RIGHT(TEXT(R104,"0.#"),1)=".",TRUE,FALSE)</formula>
    </cfRule>
  </conditionalFormatting>
  <conditionalFormatting sqref="P18:AX18">
    <cfRule type="expression" dxfId="1151" priority="703">
      <formula>IF(RIGHT(TEXT(P18,"0.#"),1)=".",FALSE,TRUE)</formula>
    </cfRule>
    <cfRule type="expression" dxfId="1150" priority="704">
      <formula>IF(RIGHT(TEXT(P18,"0.#"),1)=".",TRUE,FALSE)</formula>
    </cfRule>
  </conditionalFormatting>
  <conditionalFormatting sqref="Y181">
    <cfRule type="expression" dxfId="1149" priority="699">
      <formula>IF(RIGHT(TEXT(Y181,"0.#"),1)=".",FALSE,TRUE)</formula>
    </cfRule>
    <cfRule type="expression" dxfId="1148" priority="700">
      <formula>IF(RIGHT(TEXT(Y181,"0.#"),1)=".",TRUE,FALSE)</formula>
    </cfRule>
  </conditionalFormatting>
  <conditionalFormatting sqref="Y190">
    <cfRule type="expression" dxfId="1147" priority="695">
      <formula>IF(RIGHT(TEXT(Y190,"0.#"),1)=".",FALSE,TRUE)</formula>
    </cfRule>
    <cfRule type="expression" dxfId="1146" priority="696">
      <formula>IF(RIGHT(TEXT(Y190,"0.#"),1)=".",TRUE,FALSE)</formula>
    </cfRule>
  </conditionalFormatting>
  <conditionalFormatting sqref="AK236">
    <cfRule type="expression" dxfId="1145" priority="617">
      <formula>IF(RIGHT(TEXT(AK236,"0.#"),1)=".",FALSE,TRUE)</formula>
    </cfRule>
    <cfRule type="expression" dxfId="1144" priority="618">
      <formula>IF(RIGHT(TEXT(AK236,"0.#"),1)=".",TRUE,FALSE)</formula>
    </cfRule>
  </conditionalFormatting>
  <conditionalFormatting sqref="AE54:AI54">
    <cfRule type="expression" dxfId="1143" priority="567">
      <formula>IF(RIGHT(TEXT(AE54,"0.#"),1)=".",FALSE,TRUE)</formula>
    </cfRule>
    <cfRule type="expression" dxfId="1142" priority="568">
      <formula>IF(RIGHT(TEXT(AE54,"0.#"),1)=".",TRUE,FALSE)</formula>
    </cfRule>
  </conditionalFormatting>
  <conditionalFormatting sqref="P16:AQ17 P15:AX15 P13:AX13">
    <cfRule type="expression" dxfId="1141" priority="525">
      <formula>IF(RIGHT(TEXT(P13,"0.#"),1)=".",FALSE,TRUE)</formula>
    </cfRule>
    <cfRule type="expression" dxfId="1140" priority="526">
      <formula>IF(RIGHT(TEXT(P13,"0.#"),1)=".",TRUE,FALSE)</formula>
    </cfRule>
  </conditionalFormatting>
  <conditionalFormatting sqref="P19:AJ19">
    <cfRule type="expression" dxfId="1139" priority="523">
      <formula>IF(RIGHT(TEXT(P19,"0.#"),1)=".",FALSE,TRUE)</formula>
    </cfRule>
    <cfRule type="expression" dxfId="1138" priority="524">
      <formula>IF(RIGHT(TEXT(P19,"0.#"),1)=".",TRUE,FALSE)</formula>
    </cfRule>
  </conditionalFormatting>
  <conditionalFormatting sqref="AE55:AI55 AJ54:AS54 AT55:AX55">
    <cfRule type="expression" dxfId="1137" priority="519">
      <formula>IF(RIGHT(TEXT(AE54,"0.#"),1)=".",FALSE,TRUE)</formula>
    </cfRule>
    <cfRule type="expression" dxfId="1136" priority="520">
      <formula>IF(RIGHT(TEXT(AE54,"0.#"),1)=".",TRUE,FALSE)</formula>
    </cfRule>
  </conditionalFormatting>
  <conditionalFormatting sqref="AE68:AS68">
    <cfRule type="expression" dxfId="1135" priority="515">
      <formula>IF(RIGHT(TEXT(AE68,"0.#"),1)=".",FALSE,TRUE)</formula>
    </cfRule>
    <cfRule type="expression" dxfId="1134" priority="516">
      <formula>IF(RIGHT(TEXT(AE68,"0.#"),1)=".",TRUE,FALSE)</formula>
    </cfRule>
  </conditionalFormatting>
  <conditionalFormatting sqref="AE95:AI95 AE92:AI92 AE89:AI89 AE86:AI86">
    <cfRule type="expression" dxfId="1133" priority="513">
      <formula>IF(RIGHT(TEXT(AE86,"0.#"),1)=".",FALSE,TRUE)</formula>
    </cfRule>
    <cfRule type="expression" dxfId="1132" priority="514">
      <formula>IF(RIGHT(TEXT(AE86,"0.#"),1)=".",TRUE,FALSE)</formula>
    </cfRule>
  </conditionalFormatting>
  <conditionalFormatting sqref="AJ95:AX95 AJ92:AX92 AJ89:AX89 AJ86:AX86">
    <cfRule type="expression" dxfId="1131" priority="511">
      <formula>IF(RIGHT(TEXT(AJ86,"0.#"),1)=".",FALSE,TRUE)</formula>
    </cfRule>
    <cfRule type="expression" dxfId="1130" priority="512">
      <formula>IF(RIGHT(TEXT(AJ86,"0.#"),1)=".",TRUE,FALSE)</formula>
    </cfRule>
  </conditionalFormatting>
  <conditionalFormatting sqref="L100:L103 L98">
    <cfRule type="expression" dxfId="1129" priority="509">
      <formula>IF(RIGHT(TEXT(L98,"0.#"),1)=".",FALSE,TRUE)</formula>
    </cfRule>
    <cfRule type="expression" dxfId="1128" priority="510">
      <formula>IF(RIGHT(TEXT(L98,"0.#"),1)=".",TRUE,FALSE)</formula>
    </cfRule>
  </conditionalFormatting>
  <conditionalFormatting sqref="R98">
    <cfRule type="expression" dxfId="1127" priority="505">
      <formula>IF(RIGHT(TEXT(R98,"0.#"),1)=".",FALSE,TRUE)</formula>
    </cfRule>
    <cfRule type="expression" dxfId="1126" priority="506">
      <formula>IF(RIGHT(TEXT(R98,"0.#"),1)=".",TRUE,FALSE)</formula>
    </cfRule>
  </conditionalFormatting>
  <conditionalFormatting sqref="R99:R103">
    <cfRule type="expression" dxfId="1125" priority="503">
      <formula>IF(RIGHT(TEXT(R99,"0.#"),1)=".",FALSE,TRUE)</formula>
    </cfRule>
    <cfRule type="expression" dxfId="1124" priority="504">
      <formula>IF(RIGHT(TEXT(R99,"0.#"),1)=".",TRUE,FALSE)</formula>
    </cfRule>
  </conditionalFormatting>
  <conditionalFormatting sqref="Y182 Y184:Y189">
    <cfRule type="expression" dxfId="1123" priority="501">
      <formula>IF(RIGHT(TEXT(Y182,"0.#"),1)=".",FALSE,TRUE)</formula>
    </cfRule>
    <cfRule type="expression" dxfId="1122" priority="502">
      <formula>IF(RIGHT(TEXT(Y182,"0.#"),1)=".",TRUE,FALSE)</formula>
    </cfRule>
  </conditionalFormatting>
  <conditionalFormatting sqref="AU181">
    <cfRule type="expression" dxfId="1121" priority="499">
      <formula>IF(RIGHT(TEXT(AU181,"0.#"),1)=".",FALSE,TRUE)</formula>
    </cfRule>
    <cfRule type="expression" dxfId="1120" priority="500">
      <formula>IF(RIGHT(TEXT(AU181,"0.#"),1)=".",TRUE,FALSE)</formula>
    </cfRule>
  </conditionalFormatting>
  <conditionalFormatting sqref="AU190">
    <cfRule type="expression" dxfId="1119" priority="497">
      <formula>IF(RIGHT(TEXT(AU190,"0.#"),1)=".",FALSE,TRUE)</formula>
    </cfRule>
    <cfRule type="expression" dxfId="1118" priority="498">
      <formula>IF(RIGHT(TEXT(AU190,"0.#"),1)=".",TRUE,FALSE)</formula>
    </cfRule>
  </conditionalFormatting>
  <conditionalFormatting sqref="AU182:AU189 AU180">
    <cfRule type="expression" dxfId="1117" priority="495">
      <formula>IF(RIGHT(TEXT(AU180,"0.#"),1)=".",FALSE,TRUE)</formula>
    </cfRule>
    <cfRule type="expression" dxfId="1116" priority="496">
      <formula>IF(RIGHT(TEXT(AU180,"0.#"),1)=".",TRUE,FALSE)</formula>
    </cfRule>
  </conditionalFormatting>
  <conditionalFormatting sqref="Y220 Y207">
    <cfRule type="expression" dxfId="1115" priority="481">
      <formula>IF(RIGHT(TEXT(Y207,"0.#"),1)=".",FALSE,TRUE)</formula>
    </cfRule>
    <cfRule type="expression" dxfId="1114" priority="482">
      <formula>IF(RIGHT(TEXT(Y207,"0.#"),1)=".",TRUE,FALSE)</formula>
    </cfRule>
  </conditionalFormatting>
  <conditionalFormatting sqref="Y229 Y216 Y203">
    <cfRule type="expression" dxfId="1113" priority="479">
      <formula>IF(RIGHT(TEXT(Y203,"0.#"),1)=".",FALSE,TRUE)</formula>
    </cfRule>
    <cfRule type="expression" dxfId="1112" priority="480">
      <formula>IF(RIGHT(TEXT(Y203,"0.#"),1)=".",TRUE,FALSE)</formula>
    </cfRule>
  </conditionalFormatting>
  <conditionalFormatting sqref="Y221:Y228 Y219 Y208:Y215 Y206 Y198 Y193 Y201:Y202">
    <cfRule type="expression" dxfId="1111" priority="477">
      <formula>IF(RIGHT(TEXT(Y193,"0.#"),1)=".",FALSE,TRUE)</formula>
    </cfRule>
    <cfRule type="expression" dxfId="1110" priority="478">
      <formula>IF(RIGHT(TEXT(Y193,"0.#"),1)=".",TRUE,FALSE)</formula>
    </cfRule>
  </conditionalFormatting>
  <conditionalFormatting sqref="AU220 AU207 AU194">
    <cfRule type="expression" dxfId="1109" priority="475">
      <formula>IF(RIGHT(TEXT(AU194,"0.#"),1)=".",FALSE,TRUE)</formula>
    </cfRule>
    <cfRule type="expression" dxfId="1108" priority="476">
      <formula>IF(RIGHT(TEXT(AU194,"0.#"),1)=".",TRUE,FALSE)</formula>
    </cfRule>
  </conditionalFormatting>
  <conditionalFormatting sqref="AU229 AU216 AU203">
    <cfRule type="expression" dxfId="1107" priority="473">
      <formula>IF(RIGHT(TEXT(AU203,"0.#"),1)=".",FALSE,TRUE)</formula>
    </cfRule>
    <cfRule type="expression" dxfId="1106" priority="474">
      <formula>IF(RIGHT(TEXT(AU203,"0.#"),1)=".",TRUE,FALSE)</formula>
    </cfRule>
  </conditionalFormatting>
  <conditionalFormatting sqref="AU221:AU228 AU219 AU208:AU215 AU206 AU195:AU202 AU193">
    <cfRule type="expression" dxfId="1105" priority="471">
      <formula>IF(RIGHT(TEXT(AU193,"0.#"),1)=".",FALSE,TRUE)</formula>
    </cfRule>
    <cfRule type="expression" dxfId="1104" priority="472">
      <formula>IF(RIGHT(TEXT(AU193,"0.#"),1)=".",TRUE,FALSE)</formula>
    </cfRule>
  </conditionalFormatting>
  <conditionalFormatting sqref="AK237:AK265">
    <cfRule type="expression" dxfId="1103" priority="429">
      <formula>IF(RIGHT(TEXT(AK237,"0.#"),1)=".",FALSE,TRUE)</formula>
    </cfRule>
    <cfRule type="expression" dxfId="1102" priority="430">
      <formula>IF(RIGHT(TEXT(AK237,"0.#"),1)=".",TRUE,FALSE)</formula>
    </cfRule>
  </conditionalFormatting>
  <conditionalFormatting sqref="AU237:AX265">
    <cfRule type="expression" dxfId="1101" priority="425">
      <formula>IF(AND(AU237&gt;=0, RIGHT(TEXT(AU237,"0.#"),1)&lt;&gt;"."),TRUE,FALSE)</formula>
    </cfRule>
    <cfRule type="expression" dxfId="1100" priority="426">
      <formula>IF(AND(AU237&gt;=0, RIGHT(TEXT(AU237,"0.#"),1)="."),TRUE,FALSE)</formula>
    </cfRule>
    <cfRule type="expression" dxfId="1099" priority="427">
      <formula>IF(AND(AU237&lt;0, RIGHT(TEXT(AU237,"0.#"),1)&lt;&gt;"."),TRUE,FALSE)</formula>
    </cfRule>
    <cfRule type="expression" dxfId="1098" priority="428">
      <formula>IF(AND(AU237&lt;0, RIGHT(TEXT(AU237,"0.#"),1)="."),TRUE,FALSE)</formula>
    </cfRule>
  </conditionalFormatting>
  <conditionalFormatting sqref="AK279:AK298">
    <cfRule type="expression" dxfId="1097" priority="417">
      <formula>IF(RIGHT(TEXT(AK279,"0.#"),1)=".",FALSE,TRUE)</formula>
    </cfRule>
    <cfRule type="expression" dxfId="1096" priority="418">
      <formula>IF(RIGHT(TEXT(AK279,"0.#"),1)=".",TRUE,FALSE)</formula>
    </cfRule>
  </conditionalFormatting>
  <conditionalFormatting sqref="AU279:AX298">
    <cfRule type="expression" dxfId="1095" priority="413">
      <formula>IF(AND(AU279&gt;=0, RIGHT(TEXT(AU279,"0.#"),1)&lt;&gt;"."),TRUE,FALSE)</formula>
    </cfRule>
    <cfRule type="expression" dxfId="1094" priority="414">
      <formula>IF(AND(AU279&gt;=0, RIGHT(TEXT(AU279,"0.#"),1)="."),TRUE,FALSE)</formula>
    </cfRule>
    <cfRule type="expression" dxfId="1093" priority="415">
      <formula>IF(AND(AU279&lt;0, RIGHT(TEXT(AU279,"0.#"),1)&lt;&gt;"."),TRUE,FALSE)</formula>
    </cfRule>
    <cfRule type="expression" dxfId="1092" priority="416">
      <formula>IF(AND(AU279&lt;0, RIGHT(TEXT(AU279,"0.#"),1)="."),TRUE,FALSE)</formula>
    </cfRule>
  </conditionalFormatting>
  <conditionalFormatting sqref="AK302">
    <cfRule type="expression" dxfId="1091" priority="411">
      <formula>IF(RIGHT(TEXT(AK302,"0.#"),1)=".",FALSE,TRUE)</formula>
    </cfRule>
    <cfRule type="expression" dxfId="1090" priority="412">
      <formula>IF(RIGHT(TEXT(AK302,"0.#"),1)=".",TRUE,FALSE)</formula>
    </cfRule>
  </conditionalFormatting>
  <conditionalFormatting sqref="AU302:AX302">
    <cfRule type="expression" dxfId="1089" priority="407">
      <formula>IF(AND(AU302&gt;=0, RIGHT(TEXT(AU302,"0.#"),1)&lt;&gt;"."),TRUE,FALSE)</formula>
    </cfRule>
    <cfRule type="expression" dxfId="1088" priority="408">
      <formula>IF(AND(AU302&gt;=0, RIGHT(TEXT(AU302,"0.#"),1)="."),TRUE,FALSE)</formula>
    </cfRule>
    <cfRule type="expression" dxfId="1087" priority="409">
      <formula>IF(AND(AU302&lt;0, RIGHT(TEXT(AU302,"0.#"),1)&lt;&gt;"."),TRUE,FALSE)</formula>
    </cfRule>
    <cfRule type="expression" dxfId="1086" priority="410">
      <formula>IF(AND(AU302&lt;0, RIGHT(TEXT(AU302,"0.#"),1)="."),TRUE,FALSE)</formula>
    </cfRule>
  </conditionalFormatting>
  <conditionalFormatting sqref="AK305:AK331">
    <cfRule type="expression" dxfId="1085" priority="405">
      <formula>IF(RIGHT(TEXT(AK305,"0.#"),1)=".",FALSE,TRUE)</formula>
    </cfRule>
    <cfRule type="expression" dxfId="1084" priority="406">
      <formula>IF(RIGHT(TEXT(AK305,"0.#"),1)=".",TRUE,FALSE)</formula>
    </cfRule>
  </conditionalFormatting>
  <conditionalFormatting sqref="AU312:AX331">
    <cfRule type="expression" dxfId="1083" priority="401">
      <formula>IF(AND(AU312&gt;=0, RIGHT(TEXT(AU312,"0.#"),1)&lt;&gt;"."),TRUE,FALSE)</formula>
    </cfRule>
    <cfRule type="expression" dxfId="1082" priority="402">
      <formula>IF(AND(AU312&gt;=0, RIGHT(TEXT(AU312,"0.#"),1)="."),TRUE,FALSE)</formula>
    </cfRule>
    <cfRule type="expression" dxfId="1081" priority="403">
      <formula>IF(AND(AU312&lt;0, RIGHT(TEXT(AU312,"0.#"),1)&lt;&gt;"."),TRUE,FALSE)</formula>
    </cfRule>
    <cfRule type="expression" dxfId="1080" priority="404">
      <formula>IF(AND(AU312&lt;0, RIGHT(TEXT(AU312,"0.#"),1)="."),TRUE,FALSE)</formula>
    </cfRule>
  </conditionalFormatting>
  <conditionalFormatting sqref="AK345:AK364">
    <cfRule type="expression" dxfId="1079" priority="393">
      <formula>IF(RIGHT(TEXT(AK345,"0.#"),1)=".",FALSE,TRUE)</formula>
    </cfRule>
    <cfRule type="expression" dxfId="1078" priority="394">
      <formula>IF(RIGHT(TEXT(AK345,"0.#"),1)=".",TRUE,FALSE)</formula>
    </cfRule>
  </conditionalFormatting>
  <conditionalFormatting sqref="AU345:AX364">
    <cfRule type="expression" dxfId="1077" priority="389">
      <formula>IF(AND(AU345&gt;=0, RIGHT(TEXT(AU345,"0.#"),1)&lt;&gt;"."),TRUE,FALSE)</formula>
    </cfRule>
    <cfRule type="expression" dxfId="1076" priority="390">
      <formula>IF(AND(AU345&gt;=0, RIGHT(TEXT(AU345,"0.#"),1)="."),TRUE,FALSE)</formula>
    </cfRule>
    <cfRule type="expression" dxfId="1075" priority="391">
      <formula>IF(AND(AU345&lt;0, RIGHT(TEXT(AU345,"0.#"),1)&lt;&gt;"."),TRUE,FALSE)</formula>
    </cfRule>
    <cfRule type="expression" dxfId="1074" priority="392">
      <formula>IF(AND(AU345&lt;0, RIGHT(TEXT(AU345,"0.#"),1)="."),TRUE,FALSE)</formula>
    </cfRule>
  </conditionalFormatting>
  <conditionalFormatting sqref="AK368">
    <cfRule type="expression" dxfId="1073" priority="387">
      <formula>IF(RIGHT(TEXT(AK368,"0.#"),1)=".",FALSE,TRUE)</formula>
    </cfRule>
    <cfRule type="expression" dxfId="1072" priority="388">
      <formula>IF(RIGHT(TEXT(AK368,"0.#"),1)=".",TRUE,FALSE)</formula>
    </cfRule>
  </conditionalFormatting>
  <conditionalFormatting sqref="AU368:AX368">
    <cfRule type="expression" dxfId="1071" priority="383">
      <formula>IF(AND(AU368&gt;=0, RIGHT(TEXT(AU368,"0.#"),1)&lt;&gt;"."),TRUE,FALSE)</formula>
    </cfRule>
    <cfRule type="expression" dxfId="1070" priority="384">
      <formula>IF(AND(AU368&gt;=0, RIGHT(TEXT(AU368,"0.#"),1)="."),TRUE,FALSE)</formula>
    </cfRule>
    <cfRule type="expression" dxfId="1069" priority="385">
      <formula>IF(AND(AU368&lt;0, RIGHT(TEXT(AU368,"0.#"),1)&lt;&gt;"."),TRUE,FALSE)</formula>
    </cfRule>
    <cfRule type="expression" dxfId="1068" priority="386">
      <formula>IF(AND(AU368&lt;0, RIGHT(TEXT(AU368,"0.#"),1)="."),TRUE,FALSE)</formula>
    </cfRule>
  </conditionalFormatting>
  <conditionalFormatting sqref="AK378:AK397">
    <cfRule type="expression" dxfId="1067" priority="381">
      <formula>IF(RIGHT(TEXT(AK378,"0.#"),1)=".",FALSE,TRUE)</formula>
    </cfRule>
    <cfRule type="expression" dxfId="1066" priority="382">
      <formula>IF(RIGHT(TEXT(AK378,"0.#"),1)=".",TRUE,FALSE)</formula>
    </cfRule>
  </conditionalFormatting>
  <conditionalFormatting sqref="AU378:AX397">
    <cfRule type="expression" dxfId="1065" priority="377">
      <formula>IF(AND(AU378&gt;=0, RIGHT(TEXT(AU378,"0.#"),1)&lt;&gt;"."),TRUE,FALSE)</formula>
    </cfRule>
    <cfRule type="expression" dxfId="1064" priority="378">
      <formula>IF(AND(AU378&gt;=0, RIGHT(TEXT(AU378,"0.#"),1)="."),TRUE,FALSE)</formula>
    </cfRule>
    <cfRule type="expression" dxfId="1063" priority="379">
      <formula>IF(AND(AU378&lt;0, RIGHT(TEXT(AU378,"0.#"),1)&lt;&gt;"."),TRUE,FALSE)</formula>
    </cfRule>
    <cfRule type="expression" dxfId="1062" priority="380">
      <formula>IF(AND(AU378&lt;0, RIGHT(TEXT(AU378,"0.#"),1)="."),TRUE,FALSE)</formula>
    </cfRule>
  </conditionalFormatting>
  <conditionalFormatting sqref="AK401">
    <cfRule type="expression" dxfId="1061" priority="375">
      <formula>IF(RIGHT(TEXT(AK401,"0.#"),1)=".",FALSE,TRUE)</formula>
    </cfRule>
    <cfRule type="expression" dxfId="1060" priority="376">
      <formula>IF(RIGHT(TEXT(AK401,"0.#"),1)=".",TRUE,FALSE)</formula>
    </cfRule>
  </conditionalFormatting>
  <conditionalFormatting sqref="AU401:AX401">
    <cfRule type="expression" dxfId="1059" priority="371">
      <formula>IF(AND(AU401&gt;=0, RIGHT(TEXT(AU401,"0.#"),1)&lt;&gt;"."),TRUE,FALSE)</formula>
    </cfRule>
    <cfRule type="expression" dxfId="1058" priority="372">
      <formula>IF(AND(AU401&gt;=0, RIGHT(TEXT(AU401,"0.#"),1)="."),TRUE,FALSE)</formula>
    </cfRule>
    <cfRule type="expression" dxfId="1057" priority="373">
      <formula>IF(AND(AU401&lt;0, RIGHT(TEXT(AU401,"0.#"),1)&lt;&gt;"."),TRUE,FALSE)</formula>
    </cfRule>
    <cfRule type="expression" dxfId="1056" priority="374">
      <formula>IF(AND(AU401&lt;0, RIGHT(TEXT(AU401,"0.#"),1)="."),TRUE,FALSE)</formula>
    </cfRule>
  </conditionalFormatting>
  <conditionalFormatting sqref="AK402:AK430">
    <cfRule type="expression" dxfId="1055" priority="369">
      <formula>IF(RIGHT(TEXT(AK402,"0.#"),1)=".",FALSE,TRUE)</formula>
    </cfRule>
    <cfRule type="expression" dxfId="1054" priority="370">
      <formula>IF(RIGHT(TEXT(AK402,"0.#"),1)=".",TRUE,FALSE)</formula>
    </cfRule>
  </conditionalFormatting>
  <conditionalFormatting sqref="AU405:AX405 AU411:AX430">
    <cfRule type="expression" dxfId="1053" priority="365">
      <formula>IF(AND(AU405&gt;=0, RIGHT(TEXT(AU405,"0.#"),1)&lt;&gt;"."),TRUE,FALSE)</formula>
    </cfRule>
    <cfRule type="expression" dxfId="1052" priority="366">
      <formula>IF(AND(AU405&gt;=0, RIGHT(TEXT(AU405,"0.#"),1)="."),TRUE,FALSE)</formula>
    </cfRule>
    <cfRule type="expression" dxfId="1051" priority="367">
      <formula>IF(AND(AU405&lt;0, RIGHT(TEXT(AU405,"0.#"),1)&lt;&gt;"."),TRUE,FALSE)</formula>
    </cfRule>
    <cfRule type="expression" dxfId="1050" priority="368">
      <formula>IF(AND(AU405&lt;0, RIGHT(TEXT(AU405,"0.#"),1)="."),TRUE,FALSE)</formula>
    </cfRule>
  </conditionalFormatting>
  <conditionalFormatting sqref="AK434">
    <cfRule type="expression" dxfId="1049" priority="363">
      <formula>IF(RIGHT(TEXT(AK434,"0.#"),1)=".",FALSE,TRUE)</formula>
    </cfRule>
    <cfRule type="expression" dxfId="1048" priority="364">
      <formula>IF(RIGHT(TEXT(AK434,"0.#"),1)=".",TRUE,FALSE)</formula>
    </cfRule>
  </conditionalFormatting>
  <conditionalFormatting sqref="AU434:AX434">
    <cfRule type="expression" dxfId="1047" priority="359">
      <formula>IF(AND(AU434&gt;=0, RIGHT(TEXT(AU434,"0.#"),1)&lt;&gt;"."),TRUE,FALSE)</formula>
    </cfRule>
    <cfRule type="expression" dxfId="1046" priority="360">
      <formula>IF(AND(AU434&gt;=0, RIGHT(TEXT(AU434,"0.#"),1)="."),TRUE,FALSE)</formula>
    </cfRule>
    <cfRule type="expression" dxfId="1045" priority="361">
      <formula>IF(AND(AU434&lt;0, RIGHT(TEXT(AU434,"0.#"),1)&lt;&gt;"."),TRUE,FALSE)</formula>
    </cfRule>
    <cfRule type="expression" dxfId="1044" priority="362">
      <formula>IF(AND(AU434&lt;0, RIGHT(TEXT(AU434,"0.#"),1)="."),TRUE,FALSE)</formula>
    </cfRule>
  </conditionalFormatting>
  <conditionalFormatting sqref="AK435:AK463">
    <cfRule type="expression" dxfId="1043" priority="357">
      <formula>IF(RIGHT(TEXT(AK435,"0.#"),1)=".",FALSE,TRUE)</formula>
    </cfRule>
    <cfRule type="expression" dxfId="1042" priority="358">
      <formula>IF(RIGHT(TEXT(AK435,"0.#"),1)=".",TRUE,FALSE)</formula>
    </cfRule>
  </conditionalFormatting>
  <conditionalFormatting sqref="AU435:AX436 AU442:AX442 AU444:AX463">
    <cfRule type="expression" dxfId="1041" priority="353">
      <formula>IF(AND(AU435&gt;=0, RIGHT(TEXT(AU435,"0.#"),1)&lt;&gt;"."),TRUE,FALSE)</formula>
    </cfRule>
    <cfRule type="expression" dxfId="1040" priority="354">
      <formula>IF(AND(AU435&gt;=0, RIGHT(TEXT(AU435,"0.#"),1)="."),TRUE,FALSE)</formula>
    </cfRule>
    <cfRule type="expression" dxfId="1039" priority="355">
      <formula>IF(AND(AU435&lt;0, RIGHT(TEXT(AU435,"0.#"),1)&lt;&gt;"."),TRUE,FALSE)</formula>
    </cfRule>
    <cfRule type="expression" dxfId="1038" priority="356">
      <formula>IF(AND(AU435&lt;0, RIGHT(TEXT(AU435,"0.#"),1)="."),TRUE,FALSE)</formula>
    </cfRule>
  </conditionalFormatting>
  <conditionalFormatting sqref="AK467">
    <cfRule type="expression" dxfId="1037" priority="351">
      <formula>IF(RIGHT(TEXT(AK467,"0.#"),1)=".",FALSE,TRUE)</formula>
    </cfRule>
    <cfRule type="expression" dxfId="1036" priority="352">
      <formula>IF(RIGHT(TEXT(AK467,"0.#"),1)=".",TRUE,FALSE)</formula>
    </cfRule>
  </conditionalFormatting>
  <conditionalFormatting sqref="AU467:AX467">
    <cfRule type="expression" dxfId="1035" priority="347">
      <formula>IF(AND(AU467&gt;=0, RIGHT(TEXT(AU467,"0.#"),1)&lt;&gt;"."),TRUE,FALSE)</formula>
    </cfRule>
    <cfRule type="expression" dxfId="1034" priority="348">
      <formula>IF(AND(AU467&gt;=0, RIGHT(TEXT(AU467,"0.#"),1)="."),TRUE,FALSE)</formula>
    </cfRule>
    <cfRule type="expression" dxfId="1033" priority="349">
      <formula>IF(AND(AU467&lt;0, RIGHT(TEXT(AU467,"0.#"),1)&lt;&gt;"."),TRUE,FALSE)</formula>
    </cfRule>
    <cfRule type="expression" dxfId="1032" priority="350">
      <formula>IF(AND(AU467&lt;0, RIGHT(TEXT(AU467,"0.#"),1)="."),TRUE,FALSE)</formula>
    </cfRule>
  </conditionalFormatting>
  <conditionalFormatting sqref="AK468:AK496">
    <cfRule type="expression" dxfId="1031" priority="345">
      <formula>IF(RIGHT(TEXT(AK468,"0.#"),1)=".",FALSE,TRUE)</formula>
    </cfRule>
    <cfRule type="expression" dxfId="1030" priority="346">
      <formula>IF(RIGHT(TEXT(AK468,"0.#"),1)=".",TRUE,FALSE)</formula>
    </cfRule>
  </conditionalFormatting>
  <conditionalFormatting sqref="AU468:AX496">
    <cfRule type="expression" dxfId="1029" priority="341">
      <formula>IF(AND(AU468&gt;=0, RIGHT(TEXT(AU468,"0.#"),1)&lt;&gt;"."),TRUE,FALSE)</formula>
    </cfRule>
    <cfRule type="expression" dxfId="1028" priority="342">
      <formula>IF(AND(AU468&gt;=0, RIGHT(TEXT(AU468,"0.#"),1)="."),TRUE,FALSE)</formula>
    </cfRule>
    <cfRule type="expression" dxfId="1027" priority="343">
      <formula>IF(AND(AU468&lt;0, RIGHT(TEXT(AU468,"0.#"),1)&lt;&gt;"."),TRUE,FALSE)</formula>
    </cfRule>
    <cfRule type="expression" dxfId="1026" priority="344">
      <formula>IF(AND(AU468&lt;0, RIGHT(TEXT(AU468,"0.#"),1)="."),TRUE,FALSE)</formula>
    </cfRule>
  </conditionalFormatting>
  <conditionalFormatting sqref="AE24:AX24 AJ23:AS23">
    <cfRule type="expression" dxfId="1025" priority="339">
      <formula>IF(RIGHT(TEXT(AE23,"0.#"),1)=".",FALSE,TRUE)</formula>
    </cfRule>
    <cfRule type="expression" dxfId="1024" priority="340">
      <formula>IF(RIGHT(TEXT(AE23,"0.#"),1)=".",TRUE,FALSE)</formula>
    </cfRule>
  </conditionalFormatting>
  <conditionalFormatting sqref="AE25:AI25">
    <cfRule type="expression" dxfId="1023" priority="331">
      <formula>IF(AND(AE25&gt;=0, RIGHT(TEXT(AE25,"0.#"),1)&lt;&gt;"."),TRUE,FALSE)</formula>
    </cfRule>
    <cfRule type="expression" dxfId="1022" priority="332">
      <formula>IF(AND(AE25&gt;=0, RIGHT(TEXT(AE25,"0.#"),1)="."),TRUE,FALSE)</formula>
    </cfRule>
    <cfRule type="expression" dxfId="1021" priority="333">
      <formula>IF(AND(AE25&lt;0, RIGHT(TEXT(AE25,"0.#"),1)&lt;&gt;"."),TRUE,FALSE)</formula>
    </cfRule>
    <cfRule type="expression" dxfId="1020" priority="334">
      <formula>IF(AND(AE25&lt;0, RIGHT(TEXT(AE25,"0.#"),1)="."),TRUE,FALSE)</formula>
    </cfRule>
  </conditionalFormatting>
  <conditionalFormatting sqref="AJ25:AS25">
    <cfRule type="expression" dxfId="1019" priority="327">
      <formula>IF(AND(AJ25&gt;=0, RIGHT(TEXT(AJ25,"0.#"),1)&lt;&gt;"."),TRUE,FALSE)</formula>
    </cfRule>
    <cfRule type="expression" dxfId="1018" priority="328">
      <formula>IF(AND(AJ25&gt;=0, RIGHT(TEXT(AJ25,"0.#"),1)="."),TRUE,FALSE)</formula>
    </cfRule>
    <cfRule type="expression" dxfId="1017" priority="329">
      <formula>IF(AND(AJ25&lt;0, RIGHT(TEXT(AJ25,"0.#"),1)&lt;&gt;"."),TRUE,FALSE)</formula>
    </cfRule>
    <cfRule type="expression" dxfId="1016" priority="330">
      <formula>IF(AND(AJ25&lt;0, RIGHT(TEXT(AJ25,"0.#"),1)="."),TRUE,FALSE)</formula>
    </cfRule>
  </conditionalFormatting>
  <conditionalFormatting sqref="AU236:AX236">
    <cfRule type="expression" dxfId="1015" priority="315">
      <formula>IF(AND(AU236&gt;=0, RIGHT(TEXT(AU236,"0.#"),1)&lt;&gt;"."),TRUE,FALSE)</formula>
    </cfRule>
    <cfRule type="expression" dxfId="1014" priority="316">
      <formula>IF(AND(AU236&gt;=0, RIGHT(TEXT(AU236,"0.#"),1)="."),TRUE,FALSE)</formula>
    </cfRule>
    <cfRule type="expression" dxfId="1013" priority="317">
      <formula>IF(AND(AU236&lt;0, RIGHT(TEXT(AU236,"0.#"),1)&lt;&gt;"."),TRUE,FALSE)</formula>
    </cfRule>
    <cfRule type="expression" dxfId="1012" priority="318">
      <formula>IF(AND(AU236&lt;0, RIGHT(TEXT(AU236,"0.#"),1)="."),TRUE,FALSE)</formula>
    </cfRule>
  </conditionalFormatting>
  <conditionalFormatting sqref="AE43:AI43 AE38:AI38 AE33:AI33 AE28:AI28">
    <cfRule type="expression" dxfId="1011" priority="313">
      <formula>IF(RIGHT(TEXT(AE28,"0.#"),1)=".",FALSE,TRUE)</formula>
    </cfRule>
    <cfRule type="expression" dxfId="1010" priority="314">
      <formula>IF(RIGHT(TEXT(AE28,"0.#"),1)=".",TRUE,FALSE)</formula>
    </cfRule>
  </conditionalFormatting>
  <conditionalFormatting sqref="AE44:AX44 AJ43:AS43 AE39:AX39 AJ38:AS38 AE34:AX34 AJ33:AS33 AE29:AX29 AJ28:AS28">
    <cfRule type="expression" dxfId="1009" priority="311">
      <formula>IF(RIGHT(TEXT(AE28,"0.#"),1)=".",FALSE,TRUE)</formula>
    </cfRule>
    <cfRule type="expression" dxfId="1008" priority="312">
      <formula>IF(RIGHT(TEXT(AE28,"0.#"),1)=".",TRUE,FALSE)</formula>
    </cfRule>
  </conditionalFormatting>
  <conditionalFormatting sqref="AE45:AI45 AE40:AI40 AE35:AI35 AE30:AI30">
    <cfRule type="expression" dxfId="1007" priority="307">
      <formula>IF(AND(AE30&gt;=0, RIGHT(TEXT(AE30,"0.#"),1)&lt;&gt;"."),TRUE,FALSE)</formula>
    </cfRule>
    <cfRule type="expression" dxfId="1006" priority="308">
      <formula>IF(AND(AE30&gt;=0, RIGHT(TEXT(AE30,"0.#"),1)="."),TRUE,FALSE)</formula>
    </cfRule>
    <cfRule type="expression" dxfId="1005" priority="309">
      <formula>IF(AND(AE30&lt;0, RIGHT(TEXT(AE30,"0.#"),1)&lt;&gt;"."),TRUE,FALSE)</formula>
    </cfRule>
    <cfRule type="expression" dxfId="1004" priority="310">
      <formula>IF(AND(AE30&lt;0, RIGHT(TEXT(AE30,"0.#"),1)="."),TRUE,FALSE)</formula>
    </cfRule>
  </conditionalFormatting>
  <conditionalFormatting sqref="AJ45:AS45 AJ40:AS40 AJ35:AS35 AJ30:AS30">
    <cfRule type="expression" dxfId="1003" priority="303">
      <formula>IF(AND(AJ30&gt;=0, RIGHT(TEXT(AJ30,"0.#"),1)&lt;&gt;"."),TRUE,FALSE)</formula>
    </cfRule>
    <cfRule type="expression" dxfId="1002" priority="304">
      <formula>IF(AND(AJ30&gt;=0, RIGHT(TEXT(AJ30,"0.#"),1)="."),TRUE,FALSE)</formula>
    </cfRule>
    <cfRule type="expression" dxfId="1001" priority="305">
      <formula>IF(AND(AJ30&lt;0, RIGHT(TEXT(AJ30,"0.#"),1)&lt;&gt;"."),TRUE,FALSE)</formula>
    </cfRule>
    <cfRule type="expression" dxfId="1000" priority="306">
      <formula>IF(AND(AJ30&lt;0, RIGHT(TEXT(AJ30,"0.#"),1)="."),TRUE,FALSE)</formula>
    </cfRule>
  </conditionalFormatting>
  <conditionalFormatting sqref="AE64:AI64 AE59:AI59">
    <cfRule type="expression" dxfId="999" priority="301">
      <formula>IF(RIGHT(TEXT(AE59,"0.#"),1)=".",FALSE,TRUE)</formula>
    </cfRule>
    <cfRule type="expression" dxfId="998" priority="302">
      <formula>IF(RIGHT(TEXT(AE59,"0.#"),1)=".",TRUE,FALSE)</formula>
    </cfRule>
  </conditionalFormatting>
  <conditionalFormatting sqref="AE65:AX65 AJ64:AS64 AE60:AX60 AJ59:AS59">
    <cfRule type="expression" dxfId="997" priority="299">
      <formula>IF(RIGHT(TEXT(AE59,"0.#"),1)=".",FALSE,TRUE)</formula>
    </cfRule>
    <cfRule type="expression" dxfId="996" priority="300">
      <formula>IF(RIGHT(TEXT(AE59,"0.#"),1)=".",TRUE,FALSE)</formula>
    </cfRule>
  </conditionalFormatting>
  <conditionalFormatting sqref="AE66:AI66 AE61:AI61">
    <cfRule type="expression" dxfId="995" priority="295">
      <formula>IF(AND(AE61&gt;=0, RIGHT(TEXT(AE61,"0.#"),1)&lt;&gt;"."),TRUE,FALSE)</formula>
    </cfRule>
    <cfRule type="expression" dxfId="994" priority="296">
      <formula>IF(AND(AE61&gt;=0, RIGHT(TEXT(AE61,"0.#"),1)="."),TRUE,FALSE)</formula>
    </cfRule>
    <cfRule type="expression" dxfId="993" priority="297">
      <formula>IF(AND(AE61&lt;0, RIGHT(TEXT(AE61,"0.#"),1)&lt;&gt;"."),TRUE,FALSE)</formula>
    </cfRule>
    <cfRule type="expression" dxfId="992" priority="298">
      <formula>IF(AND(AE61&lt;0, RIGHT(TEXT(AE61,"0.#"),1)="."),TRUE,FALSE)</formula>
    </cfRule>
  </conditionalFormatting>
  <conditionalFormatting sqref="AJ66:AS66 AJ61:AS61">
    <cfRule type="expression" dxfId="991" priority="291">
      <formula>IF(AND(AJ61&gt;=0, RIGHT(TEXT(AJ61,"0.#"),1)&lt;&gt;"."),TRUE,FALSE)</formula>
    </cfRule>
    <cfRule type="expression" dxfId="990" priority="292">
      <formula>IF(AND(AJ61&gt;=0, RIGHT(TEXT(AJ61,"0.#"),1)="."),TRUE,FALSE)</formula>
    </cfRule>
    <cfRule type="expression" dxfId="989" priority="293">
      <formula>IF(AND(AJ61&lt;0, RIGHT(TEXT(AJ61,"0.#"),1)&lt;&gt;"."),TRUE,FALSE)</formula>
    </cfRule>
    <cfRule type="expression" dxfId="988" priority="294">
      <formula>IF(AND(AJ61&lt;0, RIGHT(TEXT(AJ61,"0.#"),1)="."),TRUE,FALSE)</formula>
    </cfRule>
  </conditionalFormatting>
  <conditionalFormatting sqref="AE81:AX81 AE78:AX78">
    <cfRule type="expression" dxfId="987" priority="289">
      <formula>IF(RIGHT(TEXT(AE78,"0.#"),1)=".",FALSE,TRUE)</formula>
    </cfRule>
    <cfRule type="expression" dxfId="986" priority="290">
      <formula>IF(RIGHT(TEXT(AE78,"0.#"),1)=".",TRUE,FALSE)</formula>
    </cfRule>
  </conditionalFormatting>
  <conditionalFormatting sqref="AE80:AS80 AE77:AS77 AE74:AS74 AE71:AS71">
    <cfRule type="expression" dxfId="985" priority="287">
      <formula>IF(RIGHT(TEXT(AE71,"0.#"),1)=".",FALSE,TRUE)</formula>
    </cfRule>
    <cfRule type="expression" dxfId="984" priority="288">
      <formula>IF(RIGHT(TEXT(AE71,"0.#"),1)=".",TRUE,FALSE)</formula>
    </cfRule>
  </conditionalFormatting>
  <conditionalFormatting sqref="AU369:AX369">
    <cfRule type="expression" dxfId="983" priority="283">
      <formula>IF(AND(AU369&gt;=0, RIGHT(TEXT(AU369,"0.#"),1)&lt;&gt;"."),TRUE,FALSE)</formula>
    </cfRule>
    <cfRule type="expression" dxfId="982" priority="284">
      <formula>IF(AND(AU369&gt;=0, RIGHT(TEXT(AU369,"0.#"),1)="."),TRUE,FALSE)</formula>
    </cfRule>
    <cfRule type="expression" dxfId="981" priority="285">
      <formula>IF(AND(AU369&lt;0, RIGHT(TEXT(AU369,"0.#"),1)&lt;&gt;"."),TRUE,FALSE)</formula>
    </cfRule>
    <cfRule type="expression" dxfId="980" priority="286">
      <formula>IF(AND(AU369&lt;0, RIGHT(TEXT(AU369,"0.#"),1)="."),TRUE,FALSE)</formula>
    </cfRule>
  </conditionalFormatting>
  <conditionalFormatting sqref="AU370:AX370">
    <cfRule type="expression" dxfId="979" priority="279">
      <formula>IF(AND(AU370&gt;=0, RIGHT(TEXT(AU370,"0.#"),1)&lt;&gt;"."),TRUE,FALSE)</formula>
    </cfRule>
    <cfRule type="expression" dxfId="978" priority="280">
      <formula>IF(AND(AU370&gt;=0, RIGHT(TEXT(AU370,"0.#"),1)="."),TRUE,FALSE)</formula>
    </cfRule>
    <cfRule type="expression" dxfId="977" priority="281">
      <formula>IF(AND(AU370&lt;0, RIGHT(TEXT(AU370,"0.#"),1)&lt;&gt;"."),TRUE,FALSE)</formula>
    </cfRule>
    <cfRule type="expression" dxfId="976" priority="282">
      <formula>IF(AND(AU370&lt;0, RIGHT(TEXT(AU370,"0.#"),1)="."),TRUE,FALSE)</formula>
    </cfRule>
  </conditionalFormatting>
  <conditionalFormatting sqref="AU371:AX371">
    <cfRule type="expression" dxfId="975" priority="275">
      <formula>IF(AND(AU371&gt;=0, RIGHT(TEXT(AU371,"0.#"),1)&lt;&gt;"."),TRUE,FALSE)</formula>
    </cfRule>
    <cfRule type="expression" dxfId="974" priority="276">
      <formula>IF(AND(AU371&gt;=0, RIGHT(TEXT(AU371,"0.#"),1)="."),TRUE,FALSE)</formula>
    </cfRule>
    <cfRule type="expression" dxfId="973" priority="277">
      <formula>IF(AND(AU371&lt;0, RIGHT(TEXT(AU371,"0.#"),1)&lt;&gt;"."),TRUE,FALSE)</formula>
    </cfRule>
    <cfRule type="expression" dxfId="972" priority="278">
      <formula>IF(AND(AU371&lt;0, RIGHT(TEXT(AU371,"0.#"),1)="."),TRUE,FALSE)</formula>
    </cfRule>
  </conditionalFormatting>
  <conditionalFormatting sqref="AU377:AX377">
    <cfRule type="expression" dxfId="971" priority="271">
      <formula>IF(AND(AU377&gt;=0, RIGHT(TEXT(AU377,"0.#"),1)&lt;&gt;"."),TRUE,FALSE)</formula>
    </cfRule>
    <cfRule type="expression" dxfId="970" priority="272">
      <formula>IF(AND(AU377&gt;=0, RIGHT(TEXT(AU377,"0.#"),1)="."),TRUE,FALSE)</formula>
    </cfRule>
    <cfRule type="expression" dxfId="969" priority="273">
      <formula>IF(AND(AU377&lt;0, RIGHT(TEXT(AU377,"0.#"),1)&lt;&gt;"."),TRUE,FALSE)</formula>
    </cfRule>
    <cfRule type="expression" dxfId="968" priority="274">
      <formula>IF(AND(AU377&lt;0, RIGHT(TEXT(AU377,"0.#"),1)="."),TRUE,FALSE)</formula>
    </cfRule>
  </conditionalFormatting>
  <conditionalFormatting sqref="AU372:AX372">
    <cfRule type="expression" dxfId="967" priority="267">
      <formula>IF(AND(AU372&gt;=0, RIGHT(TEXT(AU372,"0.#"),1)&lt;&gt;"."),TRUE,FALSE)</formula>
    </cfRule>
    <cfRule type="expression" dxfId="966" priority="268">
      <formula>IF(AND(AU372&gt;=0, RIGHT(TEXT(AU372,"0.#"),1)="."),TRUE,FALSE)</formula>
    </cfRule>
    <cfRule type="expression" dxfId="965" priority="269">
      <formula>IF(AND(AU372&lt;0, RIGHT(TEXT(AU372,"0.#"),1)&lt;&gt;"."),TRUE,FALSE)</formula>
    </cfRule>
    <cfRule type="expression" dxfId="964" priority="270">
      <formula>IF(AND(AU372&lt;0, RIGHT(TEXT(AU372,"0.#"),1)="."),TRUE,FALSE)</formula>
    </cfRule>
  </conditionalFormatting>
  <conditionalFormatting sqref="AU373:AX373">
    <cfRule type="expression" dxfId="963" priority="263">
      <formula>IF(AND(AU373&gt;=0, RIGHT(TEXT(AU373,"0.#"),1)&lt;&gt;"."),TRUE,FALSE)</formula>
    </cfRule>
    <cfRule type="expression" dxfId="962" priority="264">
      <formula>IF(AND(AU373&gt;=0, RIGHT(TEXT(AU373,"0.#"),1)="."),TRUE,FALSE)</formula>
    </cfRule>
    <cfRule type="expression" dxfId="961" priority="265">
      <formula>IF(AND(AU373&lt;0, RIGHT(TEXT(AU373,"0.#"),1)&lt;&gt;"."),TRUE,FALSE)</formula>
    </cfRule>
    <cfRule type="expression" dxfId="960" priority="266">
      <formula>IF(AND(AU373&lt;0, RIGHT(TEXT(AU373,"0.#"),1)="."),TRUE,FALSE)</formula>
    </cfRule>
  </conditionalFormatting>
  <conditionalFormatting sqref="AU374:AX374">
    <cfRule type="expression" dxfId="959" priority="259">
      <formula>IF(AND(AU374&gt;=0, RIGHT(TEXT(AU374,"0.#"),1)&lt;&gt;"."),TRUE,FALSE)</formula>
    </cfRule>
    <cfRule type="expression" dxfId="958" priority="260">
      <formula>IF(AND(AU374&gt;=0, RIGHT(TEXT(AU374,"0.#"),1)="."),TRUE,FALSE)</formula>
    </cfRule>
    <cfRule type="expression" dxfId="957" priority="261">
      <formula>IF(AND(AU374&lt;0, RIGHT(TEXT(AU374,"0.#"),1)&lt;&gt;"."),TRUE,FALSE)</formula>
    </cfRule>
    <cfRule type="expression" dxfId="956" priority="262">
      <formula>IF(AND(AU374&lt;0, RIGHT(TEXT(AU374,"0.#"),1)="."),TRUE,FALSE)</formula>
    </cfRule>
  </conditionalFormatting>
  <conditionalFormatting sqref="AU375:AX375">
    <cfRule type="expression" dxfId="955" priority="255">
      <formula>IF(AND(AU375&gt;=0, RIGHT(TEXT(AU375,"0.#"),1)&lt;&gt;"."),TRUE,FALSE)</formula>
    </cfRule>
    <cfRule type="expression" dxfId="954" priority="256">
      <formula>IF(AND(AU375&gt;=0, RIGHT(TEXT(AU375,"0.#"),1)="."),TRUE,FALSE)</formula>
    </cfRule>
    <cfRule type="expression" dxfId="953" priority="257">
      <formula>IF(AND(AU375&lt;0, RIGHT(TEXT(AU375,"0.#"),1)&lt;&gt;"."),TRUE,FALSE)</formula>
    </cfRule>
    <cfRule type="expression" dxfId="952" priority="258">
      <formula>IF(AND(AU375&lt;0, RIGHT(TEXT(AU375,"0.#"),1)="."),TRUE,FALSE)</formula>
    </cfRule>
  </conditionalFormatting>
  <conditionalFormatting sqref="AU376:AX376">
    <cfRule type="expression" dxfId="951" priority="251">
      <formula>IF(AND(AU376&gt;=0, RIGHT(TEXT(AU376,"0.#"),1)&lt;&gt;"."),TRUE,FALSE)</formula>
    </cfRule>
    <cfRule type="expression" dxfId="950" priority="252">
      <formula>IF(AND(AU376&gt;=0, RIGHT(TEXT(AU376,"0.#"),1)="."),TRUE,FALSE)</formula>
    </cfRule>
    <cfRule type="expression" dxfId="949" priority="253">
      <formula>IF(AND(AU376&lt;0, RIGHT(TEXT(AU376,"0.#"),1)&lt;&gt;"."),TRUE,FALSE)</formula>
    </cfRule>
    <cfRule type="expression" dxfId="948" priority="254">
      <formula>IF(AND(AU376&lt;0, RIGHT(TEXT(AU376,"0.#"),1)="."),TRUE,FALSE)</formula>
    </cfRule>
  </conditionalFormatting>
  <conditionalFormatting sqref="AK369:AK377">
    <cfRule type="expression" dxfId="947" priority="249">
      <formula>IF(RIGHT(TEXT(AK369,"0.#"),1)=".",FALSE,TRUE)</formula>
    </cfRule>
    <cfRule type="expression" dxfId="946" priority="250">
      <formula>IF(RIGHT(TEXT(AK369,"0.#"),1)=".",TRUE,FALSE)</formula>
    </cfRule>
  </conditionalFormatting>
  <conditionalFormatting sqref="AU402:AX402">
    <cfRule type="expression" dxfId="945" priority="245">
      <formula>IF(AND(AU402&gt;=0, RIGHT(TEXT(AU402,"0.#"),1)&lt;&gt;"."),TRUE,FALSE)</formula>
    </cfRule>
    <cfRule type="expression" dxfId="944" priority="246">
      <formula>IF(AND(AU402&gt;=0, RIGHT(TEXT(AU402,"0.#"),1)="."),TRUE,FALSE)</formula>
    </cfRule>
    <cfRule type="expression" dxfId="943" priority="247">
      <formula>IF(AND(AU402&lt;0, RIGHT(TEXT(AU402,"0.#"),1)&lt;&gt;"."),TRUE,FALSE)</formula>
    </cfRule>
    <cfRule type="expression" dxfId="942" priority="248">
      <formula>IF(AND(AU402&lt;0, RIGHT(TEXT(AU402,"0.#"),1)="."),TRUE,FALSE)</formula>
    </cfRule>
  </conditionalFormatting>
  <conditionalFormatting sqref="AU403:AX403">
    <cfRule type="expression" dxfId="941" priority="241">
      <formula>IF(AND(AU403&gt;=0, RIGHT(TEXT(AU403,"0.#"),1)&lt;&gt;"."),TRUE,FALSE)</formula>
    </cfRule>
    <cfRule type="expression" dxfId="940" priority="242">
      <formula>IF(AND(AU403&gt;=0, RIGHT(TEXT(AU403,"0.#"),1)="."),TRUE,FALSE)</formula>
    </cfRule>
    <cfRule type="expression" dxfId="939" priority="243">
      <formula>IF(AND(AU403&lt;0, RIGHT(TEXT(AU403,"0.#"),1)&lt;&gt;"."),TRUE,FALSE)</formula>
    </cfRule>
    <cfRule type="expression" dxfId="938" priority="244">
      <formula>IF(AND(AU403&lt;0, RIGHT(TEXT(AU403,"0.#"),1)="."),TRUE,FALSE)</formula>
    </cfRule>
  </conditionalFormatting>
  <conditionalFormatting sqref="AU404:AX404">
    <cfRule type="expression" dxfId="937" priority="237">
      <formula>IF(AND(AU404&gt;=0, RIGHT(TEXT(AU404,"0.#"),1)&lt;&gt;"."),TRUE,FALSE)</formula>
    </cfRule>
    <cfRule type="expression" dxfId="936" priority="238">
      <formula>IF(AND(AU404&gt;=0, RIGHT(TEXT(AU404,"0.#"),1)="."),TRUE,FALSE)</formula>
    </cfRule>
    <cfRule type="expression" dxfId="935" priority="239">
      <formula>IF(AND(AU404&lt;0, RIGHT(TEXT(AU404,"0.#"),1)&lt;&gt;"."),TRUE,FALSE)</formula>
    </cfRule>
    <cfRule type="expression" dxfId="934" priority="240">
      <formula>IF(AND(AU404&lt;0, RIGHT(TEXT(AU404,"0.#"),1)="."),TRUE,FALSE)</formula>
    </cfRule>
  </conditionalFormatting>
  <conditionalFormatting sqref="AU406:AX406">
    <cfRule type="expression" dxfId="933" priority="233">
      <formula>IF(AND(AU406&gt;=0, RIGHT(TEXT(AU406,"0.#"),1)&lt;&gt;"."),TRUE,FALSE)</formula>
    </cfRule>
    <cfRule type="expression" dxfId="932" priority="234">
      <formula>IF(AND(AU406&gt;=0, RIGHT(TEXT(AU406,"0.#"),1)="."),TRUE,FALSE)</formula>
    </cfRule>
    <cfRule type="expression" dxfId="931" priority="235">
      <formula>IF(AND(AU406&lt;0, RIGHT(TEXT(AU406,"0.#"),1)&lt;&gt;"."),TRUE,FALSE)</formula>
    </cfRule>
    <cfRule type="expression" dxfId="930" priority="236">
      <formula>IF(AND(AU406&lt;0, RIGHT(TEXT(AU406,"0.#"),1)="."),TRUE,FALSE)</formula>
    </cfRule>
  </conditionalFormatting>
  <conditionalFormatting sqref="AU407:AX407">
    <cfRule type="expression" dxfId="929" priority="229">
      <formula>IF(AND(AU407&gt;=0, RIGHT(TEXT(AU407,"0.#"),1)&lt;&gt;"."),TRUE,FALSE)</formula>
    </cfRule>
    <cfRule type="expression" dxfId="928" priority="230">
      <formula>IF(AND(AU407&gt;=0, RIGHT(TEXT(AU407,"0.#"),1)="."),TRUE,FALSE)</formula>
    </cfRule>
    <cfRule type="expression" dxfId="927" priority="231">
      <formula>IF(AND(AU407&lt;0, RIGHT(TEXT(AU407,"0.#"),1)&lt;&gt;"."),TRUE,FALSE)</formula>
    </cfRule>
    <cfRule type="expression" dxfId="926" priority="232">
      <formula>IF(AND(AU407&lt;0, RIGHT(TEXT(AU407,"0.#"),1)="."),TRUE,FALSE)</formula>
    </cfRule>
  </conditionalFormatting>
  <conditionalFormatting sqref="AU408:AX408">
    <cfRule type="expression" dxfId="925" priority="225">
      <formula>IF(AND(AU408&gt;=0, RIGHT(TEXT(AU408,"0.#"),1)&lt;&gt;"."),TRUE,FALSE)</formula>
    </cfRule>
    <cfRule type="expression" dxfId="924" priority="226">
      <formula>IF(AND(AU408&gt;=0, RIGHT(TEXT(AU408,"0.#"),1)="."),TRUE,FALSE)</formula>
    </cfRule>
    <cfRule type="expression" dxfId="923" priority="227">
      <formula>IF(AND(AU408&lt;0, RIGHT(TEXT(AU408,"0.#"),1)&lt;&gt;"."),TRUE,FALSE)</formula>
    </cfRule>
    <cfRule type="expression" dxfId="922" priority="228">
      <formula>IF(AND(AU408&lt;0, RIGHT(TEXT(AU408,"0.#"),1)="."),TRUE,FALSE)</formula>
    </cfRule>
  </conditionalFormatting>
  <conditionalFormatting sqref="AU409:AX409">
    <cfRule type="expression" dxfId="921" priority="221">
      <formula>IF(AND(AU409&gt;=0, RIGHT(TEXT(AU409,"0.#"),1)&lt;&gt;"."),TRUE,FALSE)</formula>
    </cfRule>
    <cfRule type="expression" dxfId="920" priority="222">
      <formula>IF(AND(AU409&gt;=0, RIGHT(TEXT(AU409,"0.#"),1)="."),TRUE,FALSE)</formula>
    </cfRule>
    <cfRule type="expression" dxfId="919" priority="223">
      <formula>IF(AND(AU409&lt;0, RIGHT(TEXT(AU409,"0.#"),1)&lt;&gt;"."),TRUE,FALSE)</formula>
    </cfRule>
    <cfRule type="expression" dxfId="918" priority="224">
      <formula>IF(AND(AU409&lt;0, RIGHT(TEXT(AU409,"0.#"),1)="."),TRUE,FALSE)</formula>
    </cfRule>
  </conditionalFormatting>
  <conditionalFormatting sqref="AU410:AX410">
    <cfRule type="expression" dxfId="917" priority="217">
      <formula>IF(AND(AU410&gt;=0, RIGHT(TEXT(AU410,"0.#"),1)&lt;&gt;"."),TRUE,FALSE)</formula>
    </cfRule>
    <cfRule type="expression" dxfId="916" priority="218">
      <formula>IF(AND(AU410&gt;=0, RIGHT(TEXT(AU410,"0.#"),1)="."),TRUE,FALSE)</formula>
    </cfRule>
    <cfRule type="expression" dxfId="915" priority="219">
      <formula>IF(AND(AU410&lt;0, RIGHT(TEXT(AU410,"0.#"),1)&lt;&gt;"."),TRUE,FALSE)</formula>
    </cfRule>
    <cfRule type="expression" dxfId="914" priority="220">
      <formula>IF(AND(AU410&lt;0, RIGHT(TEXT(AU410,"0.#"),1)="."),TRUE,FALSE)</formula>
    </cfRule>
  </conditionalFormatting>
  <conditionalFormatting sqref="AU437:AX437">
    <cfRule type="expression" dxfId="913" priority="213">
      <formula>IF(AND(AU437&gt;=0, RIGHT(TEXT(AU437,"0.#"),1)&lt;&gt;"."),TRUE,FALSE)</formula>
    </cfRule>
    <cfRule type="expression" dxfId="912" priority="214">
      <formula>IF(AND(AU437&gt;=0, RIGHT(TEXT(AU437,"0.#"),1)="."),TRUE,FALSE)</formula>
    </cfRule>
    <cfRule type="expression" dxfId="911" priority="215">
      <formula>IF(AND(AU437&lt;0, RIGHT(TEXT(AU437,"0.#"),1)&lt;&gt;"."),TRUE,FALSE)</formula>
    </cfRule>
    <cfRule type="expression" dxfId="910" priority="216">
      <formula>IF(AND(AU437&lt;0, RIGHT(TEXT(AU437,"0.#"),1)="."),TRUE,FALSE)</formula>
    </cfRule>
  </conditionalFormatting>
  <conditionalFormatting sqref="AU438:AX438">
    <cfRule type="expression" dxfId="909" priority="209">
      <formula>IF(AND(AU438&gt;=0, RIGHT(TEXT(AU438,"0.#"),1)&lt;&gt;"."),TRUE,FALSE)</formula>
    </cfRule>
    <cfRule type="expression" dxfId="908" priority="210">
      <formula>IF(AND(AU438&gt;=0, RIGHT(TEXT(AU438,"0.#"),1)="."),TRUE,FALSE)</formula>
    </cfRule>
    <cfRule type="expression" dxfId="907" priority="211">
      <formula>IF(AND(AU438&lt;0, RIGHT(TEXT(AU438,"0.#"),1)&lt;&gt;"."),TRUE,FALSE)</formula>
    </cfRule>
    <cfRule type="expression" dxfId="906" priority="212">
      <formula>IF(AND(AU438&lt;0, RIGHT(TEXT(AU438,"0.#"),1)="."),TRUE,FALSE)</formula>
    </cfRule>
  </conditionalFormatting>
  <conditionalFormatting sqref="AU439:AX439">
    <cfRule type="expression" dxfId="905" priority="205">
      <formula>IF(AND(AU439&gt;=0, RIGHT(TEXT(AU439,"0.#"),1)&lt;&gt;"."),TRUE,FALSE)</formula>
    </cfRule>
    <cfRule type="expression" dxfId="904" priority="206">
      <formula>IF(AND(AU439&gt;=0, RIGHT(TEXT(AU439,"0.#"),1)="."),TRUE,FALSE)</formula>
    </cfRule>
    <cfRule type="expression" dxfId="903" priority="207">
      <formula>IF(AND(AU439&lt;0, RIGHT(TEXT(AU439,"0.#"),1)&lt;&gt;"."),TRUE,FALSE)</formula>
    </cfRule>
    <cfRule type="expression" dxfId="902" priority="208">
      <formula>IF(AND(AU439&lt;0, RIGHT(TEXT(AU439,"0.#"),1)="."),TRUE,FALSE)</formula>
    </cfRule>
  </conditionalFormatting>
  <conditionalFormatting sqref="AU440:AX440">
    <cfRule type="expression" dxfId="901" priority="201">
      <formula>IF(AND(AU440&gt;=0, RIGHT(TEXT(AU440,"0.#"),1)&lt;&gt;"."),TRUE,FALSE)</formula>
    </cfRule>
    <cfRule type="expression" dxfId="900" priority="202">
      <formula>IF(AND(AU440&gt;=0, RIGHT(TEXT(AU440,"0.#"),1)="."),TRUE,FALSE)</formula>
    </cfRule>
    <cfRule type="expression" dxfId="899" priority="203">
      <formula>IF(AND(AU440&lt;0, RIGHT(TEXT(AU440,"0.#"),1)&lt;&gt;"."),TRUE,FALSE)</formula>
    </cfRule>
    <cfRule type="expression" dxfId="898" priority="204">
      <formula>IF(AND(AU440&lt;0, RIGHT(TEXT(AU440,"0.#"),1)="."),TRUE,FALSE)</formula>
    </cfRule>
  </conditionalFormatting>
  <conditionalFormatting sqref="AU441:AX441">
    <cfRule type="expression" dxfId="897" priority="197">
      <formula>IF(AND(AU441&gt;=0, RIGHT(TEXT(AU441,"0.#"),1)&lt;&gt;"."),TRUE,FALSE)</formula>
    </cfRule>
    <cfRule type="expression" dxfId="896" priority="198">
      <formula>IF(AND(AU441&gt;=0, RIGHT(TEXT(AU441,"0.#"),1)="."),TRUE,FALSE)</formula>
    </cfRule>
    <cfRule type="expression" dxfId="895" priority="199">
      <formula>IF(AND(AU441&lt;0, RIGHT(TEXT(AU441,"0.#"),1)&lt;&gt;"."),TRUE,FALSE)</formula>
    </cfRule>
    <cfRule type="expression" dxfId="894" priority="200">
      <formula>IF(AND(AU441&lt;0, RIGHT(TEXT(AU441,"0.#"),1)="."),TRUE,FALSE)</formula>
    </cfRule>
  </conditionalFormatting>
  <conditionalFormatting sqref="AU443:AX443">
    <cfRule type="expression" dxfId="893" priority="193">
      <formula>IF(AND(AU443&gt;=0, RIGHT(TEXT(AU443,"0.#"),1)&lt;&gt;"."),TRUE,FALSE)</formula>
    </cfRule>
    <cfRule type="expression" dxfId="892" priority="194">
      <formula>IF(AND(AU443&gt;=0, RIGHT(TEXT(AU443,"0.#"),1)="."),TRUE,FALSE)</formula>
    </cfRule>
    <cfRule type="expression" dxfId="891" priority="195">
      <formula>IF(AND(AU443&lt;0, RIGHT(TEXT(AU443,"0.#"),1)&lt;&gt;"."),TRUE,FALSE)</formula>
    </cfRule>
    <cfRule type="expression" dxfId="890" priority="196">
      <formula>IF(AND(AU443&lt;0, RIGHT(TEXT(AU443,"0.#"),1)="."),TRUE,FALSE)</formula>
    </cfRule>
  </conditionalFormatting>
  <conditionalFormatting sqref="AE56:AI56">
    <cfRule type="expression" dxfId="889" priority="191">
      <formula>IF(RIGHT(TEXT(AE56,"0.#"),1)=".",FALSE,TRUE)</formula>
    </cfRule>
    <cfRule type="expression" dxfId="888" priority="192">
      <formula>IF(RIGHT(TEXT(AE56,"0.#"),1)=".",TRUE,FALSE)</formula>
    </cfRule>
  </conditionalFormatting>
  <conditionalFormatting sqref="Y183">
    <cfRule type="expression" dxfId="887" priority="189">
      <formula>IF(RIGHT(TEXT(Y183,"0.#"),1)=".",FALSE,TRUE)</formula>
    </cfRule>
    <cfRule type="expression" dxfId="886" priority="190">
      <formula>IF(RIGHT(TEXT(Y183,"0.#"),1)=".",TRUE,FALSE)</formula>
    </cfRule>
  </conditionalFormatting>
  <conditionalFormatting sqref="Y180">
    <cfRule type="expression" dxfId="885" priority="187">
      <formula>IF(RIGHT(TEXT(Y180,"0.#"),1)=".",FALSE,TRUE)</formula>
    </cfRule>
    <cfRule type="expression" dxfId="884" priority="188">
      <formula>IF(RIGHT(TEXT(Y180,"0.#"),1)=".",TRUE,FALSE)</formula>
    </cfRule>
  </conditionalFormatting>
  <conditionalFormatting sqref="Y199">
    <cfRule type="expression" dxfId="883" priority="185">
      <formula>IF(RIGHT(TEXT(Y199,"0.#"),1)=".",FALSE,TRUE)</formula>
    </cfRule>
    <cfRule type="expression" dxfId="882" priority="186">
      <formula>IF(RIGHT(TEXT(Y199,"0.#"),1)=".",TRUE,FALSE)</formula>
    </cfRule>
  </conditionalFormatting>
  <conditionalFormatting sqref="Y200">
    <cfRule type="expression" dxfId="881" priority="183">
      <formula>IF(RIGHT(TEXT(Y200,"0.#"),1)=".",FALSE,TRUE)</formula>
    </cfRule>
    <cfRule type="expression" dxfId="880" priority="184">
      <formula>IF(RIGHT(TEXT(Y200,"0.#"),1)=".",TRUE,FALSE)</formula>
    </cfRule>
  </conditionalFormatting>
  <conditionalFormatting sqref="Y194:Y195">
    <cfRule type="expression" dxfId="879" priority="181">
      <formula>IF(RIGHT(TEXT(Y194,"0.#"),1)=".",FALSE,TRUE)</formula>
    </cfRule>
    <cfRule type="expression" dxfId="878" priority="182">
      <formula>IF(RIGHT(TEXT(Y194,"0.#"),1)=".",TRUE,FALSE)</formula>
    </cfRule>
  </conditionalFormatting>
  <conditionalFormatting sqref="Y196">
    <cfRule type="expression" dxfId="877" priority="179">
      <formula>IF(RIGHT(TEXT(Y196,"0.#"),1)=".",FALSE,TRUE)</formula>
    </cfRule>
    <cfRule type="expression" dxfId="876" priority="180">
      <formula>IF(RIGHT(TEXT(Y196,"0.#"),1)=".",TRUE,FALSE)</formula>
    </cfRule>
  </conditionalFormatting>
  <conditionalFormatting sqref="Y197">
    <cfRule type="expression" dxfId="875" priority="177">
      <formula>IF(RIGHT(TEXT(Y197,"0.#"),1)=".",FALSE,TRUE)</formula>
    </cfRule>
    <cfRule type="expression" dxfId="874" priority="178">
      <formula>IF(RIGHT(TEXT(Y197,"0.#"),1)=".",TRUE,FALSE)</formula>
    </cfRule>
  </conditionalFormatting>
  <conditionalFormatting sqref="AJ55:AS55">
    <cfRule type="expression" dxfId="873" priority="175">
      <formula>IF(RIGHT(TEXT(AJ55,"0.#"),1)=".",FALSE,TRUE)</formula>
    </cfRule>
    <cfRule type="expression" dxfId="872" priority="176">
      <formula>IF(RIGHT(TEXT(AJ55,"0.#"),1)=".",TRUE,FALSE)</formula>
    </cfRule>
  </conditionalFormatting>
  <conditionalFormatting sqref="AJ56:AS56">
    <cfRule type="expression" dxfId="871" priority="173">
      <formula>IF(RIGHT(TEXT(AJ56,"0.#"),1)=".",FALSE,TRUE)</formula>
    </cfRule>
    <cfRule type="expression" dxfId="870" priority="174">
      <formula>IF(RIGHT(TEXT(AJ56,"0.#"),1)=".",TRUE,FALSE)</formula>
    </cfRule>
  </conditionalFormatting>
  <conditionalFormatting sqref="AE72:AX72">
    <cfRule type="expression" dxfId="869" priority="171">
      <formula>IF(RIGHT(TEXT(AE72,"0.#"),1)=".",FALSE,TRUE)</formula>
    </cfRule>
    <cfRule type="expression" dxfId="868" priority="172">
      <formula>IF(RIGHT(TEXT(AE72,"0.#"),1)=".",TRUE,FALSE)</formula>
    </cfRule>
  </conditionalFormatting>
  <conditionalFormatting sqref="AE75:AX75">
    <cfRule type="expression" dxfId="867" priority="169">
      <formula>IF(RIGHT(TEXT(AE75,"0.#"),1)=".",FALSE,TRUE)</formula>
    </cfRule>
    <cfRule type="expression" dxfId="866" priority="170">
      <formula>IF(RIGHT(TEXT(AE75,"0.#"),1)=".",TRUE,FALSE)</formula>
    </cfRule>
  </conditionalFormatting>
  <conditionalFormatting sqref="AU305:AX305">
    <cfRule type="expression" dxfId="865" priority="157">
      <formula>IF(AND(AU305&gt;=0, RIGHT(TEXT(AU305,"0.#"),1)&lt;&gt;"."),TRUE,FALSE)</formula>
    </cfRule>
    <cfRule type="expression" dxfId="864" priority="158">
      <formula>IF(AND(AU305&gt;=0, RIGHT(TEXT(AU305,"0.#"),1)="."),TRUE,FALSE)</formula>
    </cfRule>
    <cfRule type="expression" dxfId="863" priority="159">
      <formula>IF(AND(AU305&lt;0, RIGHT(TEXT(AU305,"0.#"),1)&lt;&gt;"."),TRUE,FALSE)</formula>
    </cfRule>
    <cfRule type="expression" dxfId="862" priority="160">
      <formula>IF(AND(AU305&lt;0, RIGHT(TEXT(AU305,"0.#"),1)="."),TRUE,FALSE)</formula>
    </cfRule>
  </conditionalFormatting>
  <conditionalFormatting sqref="AU306:AX306">
    <cfRule type="expression" dxfId="861" priority="153">
      <formula>IF(AND(AU306&gt;=0, RIGHT(TEXT(AU306,"0.#"),1)&lt;&gt;"."),TRUE,FALSE)</formula>
    </cfRule>
    <cfRule type="expression" dxfId="860" priority="154">
      <formula>IF(AND(AU306&gt;=0, RIGHT(TEXT(AU306,"0.#"),1)="."),TRUE,FALSE)</formula>
    </cfRule>
    <cfRule type="expression" dxfId="859" priority="155">
      <formula>IF(AND(AU306&lt;0, RIGHT(TEXT(AU306,"0.#"),1)&lt;&gt;"."),TRUE,FALSE)</formula>
    </cfRule>
    <cfRule type="expression" dxfId="858" priority="156">
      <formula>IF(AND(AU306&lt;0, RIGHT(TEXT(AU306,"0.#"),1)="."),TRUE,FALSE)</formula>
    </cfRule>
  </conditionalFormatting>
  <conditionalFormatting sqref="AU307:AX307">
    <cfRule type="expression" dxfId="857" priority="149">
      <formula>IF(AND(AU307&gt;=0, RIGHT(TEXT(AU307,"0.#"),1)&lt;&gt;"."),TRUE,FALSE)</formula>
    </cfRule>
    <cfRule type="expression" dxfId="856" priority="150">
      <formula>IF(AND(AU307&gt;=0, RIGHT(TEXT(AU307,"0.#"),1)="."),TRUE,FALSE)</formula>
    </cfRule>
    <cfRule type="expression" dxfId="855" priority="151">
      <formula>IF(AND(AU307&lt;0, RIGHT(TEXT(AU307,"0.#"),1)&lt;&gt;"."),TRUE,FALSE)</formula>
    </cfRule>
    <cfRule type="expression" dxfId="854" priority="152">
      <formula>IF(AND(AU307&lt;0, RIGHT(TEXT(AU307,"0.#"),1)="."),TRUE,FALSE)</formula>
    </cfRule>
  </conditionalFormatting>
  <conditionalFormatting sqref="AU308:AX308">
    <cfRule type="expression" dxfId="853" priority="145">
      <formula>IF(AND(AU308&gt;=0, RIGHT(TEXT(AU308,"0.#"),1)&lt;&gt;"."),TRUE,FALSE)</formula>
    </cfRule>
    <cfRule type="expression" dxfId="852" priority="146">
      <formula>IF(AND(AU308&gt;=0, RIGHT(TEXT(AU308,"0.#"),1)="."),TRUE,FALSE)</formula>
    </cfRule>
    <cfRule type="expression" dxfId="851" priority="147">
      <formula>IF(AND(AU308&lt;0, RIGHT(TEXT(AU308,"0.#"),1)&lt;&gt;"."),TRUE,FALSE)</formula>
    </cfRule>
    <cfRule type="expression" dxfId="850" priority="148">
      <formula>IF(AND(AU308&lt;0, RIGHT(TEXT(AU308,"0.#"),1)="."),TRUE,FALSE)</formula>
    </cfRule>
  </conditionalFormatting>
  <conditionalFormatting sqref="AU309:AX309">
    <cfRule type="expression" dxfId="849" priority="141">
      <formula>IF(AND(AU309&gt;=0, RIGHT(TEXT(AU309,"0.#"),1)&lt;&gt;"."),TRUE,FALSE)</formula>
    </cfRule>
    <cfRule type="expression" dxfId="848" priority="142">
      <formula>IF(AND(AU309&gt;=0, RIGHT(TEXT(AU309,"0.#"),1)="."),TRUE,FALSE)</formula>
    </cfRule>
    <cfRule type="expression" dxfId="847" priority="143">
      <formula>IF(AND(AU309&lt;0, RIGHT(TEXT(AU309,"0.#"),1)&lt;&gt;"."),TRUE,FALSE)</formula>
    </cfRule>
    <cfRule type="expression" dxfId="846" priority="144">
      <formula>IF(AND(AU309&lt;0, RIGHT(TEXT(AU309,"0.#"),1)="."),TRUE,FALSE)</formula>
    </cfRule>
  </conditionalFormatting>
  <conditionalFormatting sqref="AU310:AX310">
    <cfRule type="expression" dxfId="845" priority="137">
      <formula>IF(AND(AU310&gt;=0, RIGHT(TEXT(AU310,"0.#"),1)&lt;&gt;"."),TRUE,FALSE)</formula>
    </cfRule>
    <cfRule type="expression" dxfId="844" priority="138">
      <formula>IF(AND(AU310&gt;=0, RIGHT(TEXT(AU310,"0.#"),1)="."),TRUE,FALSE)</formula>
    </cfRule>
    <cfRule type="expression" dxfId="843" priority="139">
      <formula>IF(AND(AU310&lt;0, RIGHT(TEXT(AU310,"0.#"),1)&lt;&gt;"."),TRUE,FALSE)</formula>
    </cfRule>
    <cfRule type="expression" dxfId="842" priority="140">
      <formula>IF(AND(AU310&lt;0, RIGHT(TEXT(AU310,"0.#"),1)="."),TRUE,FALSE)</formula>
    </cfRule>
  </conditionalFormatting>
  <conditionalFormatting sqref="AU311:AX311">
    <cfRule type="expression" dxfId="841" priority="133">
      <formula>IF(AND(AU311&gt;=0, RIGHT(TEXT(AU311,"0.#"),1)&lt;&gt;"."),TRUE,FALSE)</formula>
    </cfRule>
    <cfRule type="expression" dxfId="840" priority="134">
      <formula>IF(AND(AU311&gt;=0, RIGHT(TEXT(AU311,"0.#"),1)="."),TRUE,FALSE)</formula>
    </cfRule>
    <cfRule type="expression" dxfId="839" priority="135">
      <formula>IF(AND(AU311&lt;0, RIGHT(TEXT(AU311,"0.#"),1)&lt;&gt;"."),TRUE,FALSE)</formula>
    </cfRule>
    <cfRule type="expression" dxfId="838" priority="136">
      <formula>IF(AND(AU311&lt;0, RIGHT(TEXT(AU311,"0.#"),1)="."),TRUE,FALSE)</formula>
    </cfRule>
  </conditionalFormatting>
  <conditionalFormatting sqref="AK276:AK278">
    <cfRule type="expression" dxfId="837" priority="125">
      <formula>IF(RIGHT(TEXT(AK276,"0.#"),1)=".",FALSE,TRUE)</formula>
    </cfRule>
    <cfRule type="expression" dxfId="836" priority="126">
      <formula>IF(RIGHT(TEXT(AK276,"0.#"),1)=".",TRUE,FALSE)</formula>
    </cfRule>
  </conditionalFormatting>
  <conditionalFormatting sqref="AU276:AX276">
    <cfRule type="expression" dxfId="835" priority="113">
      <formula>IF(AND(AU276&gt;=0, RIGHT(TEXT(AU276,"0.#"),1)&lt;&gt;"."),TRUE,FALSE)</formula>
    </cfRule>
    <cfRule type="expression" dxfId="834" priority="114">
      <formula>IF(AND(AU276&gt;=0, RIGHT(TEXT(AU276,"0.#"),1)="."),TRUE,FALSE)</formula>
    </cfRule>
    <cfRule type="expression" dxfId="833" priority="115">
      <formula>IF(AND(AU276&lt;0, RIGHT(TEXT(AU276,"0.#"),1)&lt;&gt;"."),TRUE,FALSE)</formula>
    </cfRule>
    <cfRule type="expression" dxfId="832" priority="116">
      <formula>IF(AND(AU276&lt;0, RIGHT(TEXT(AU276,"0.#"),1)="."),TRUE,FALSE)</formula>
    </cfRule>
  </conditionalFormatting>
  <conditionalFormatting sqref="AU277:AX277">
    <cfRule type="expression" dxfId="831" priority="109">
      <formula>IF(AND(AU277&gt;=0, RIGHT(TEXT(AU277,"0.#"),1)&lt;&gt;"."),TRUE,FALSE)</formula>
    </cfRule>
    <cfRule type="expression" dxfId="830" priority="110">
      <formula>IF(AND(AU277&gt;=0, RIGHT(TEXT(AU277,"0.#"),1)="."),TRUE,FALSE)</formula>
    </cfRule>
    <cfRule type="expression" dxfId="829" priority="111">
      <formula>IF(AND(AU277&lt;0, RIGHT(TEXT(AU277,"0.#"),1)&lt;&gt;"."),TRUE,FALSE)</formula>
    </cfRule>
    <cfRule type="expression" dxfId="828" priority="112">
      <formula>IF(AND(AU277&lt;0, RIGHT(TEXT(AU277,"0.#"),1)="."),TRUE,FALSE)</formula>
    </cfRule>
  </conditionalFormatting>
  <conditionalFormatting sqref="AU278:AX278">
    <cfRule type="expression" dxfId="827" priority="105">
      <formula>IF(AND(AU278&gt;=0, RIGHT(TEXT(AU278,"0.#"),1)&lt;&gt;"."),TRUE,FALSE)</formula>
    </cfRule>
    <cfRule type="expression" dxfId="826" priority="106">
      <formula>IF(AND(AU278&gt;=0, RIGHT(TEXT(AU278,"0.#"),1)="."),TRUE,FALSE)</formula>
    </cfRule>
    <cfRule type="expression" dxfId="825" priority="107">
      <formula>IF(AND(AU278&lt;0, RIGHT(TEXT(AU278,"0.#"),1)&lt;&gt;"."),TRUE,FALSE)</formula>
    </cfRule>
    <cfRule type="expression" dxfId="824" priority="108">
      <formula>IF(AND(AU278&lt;0, RIGHT(TEXT(AU278,"0.#"),1)="."),TRUE,FALSE)</formula>
    </cfRule>
  </conditionalFormatting>
  <conditionalFormatting sqref="AK269">
    <cfRule type="expression" dxfId="823" priority="103">
      <formula>IF(RIGHT(TEXT(AK269,"0.#"),1)=".",FALSE,TRUE)</formula>
    </cfRule>
    <cfRule type="expression" dxfId="822" priority="104">
      <formula>IF(RIGHT(TEXT(AK269,"0.#"),1)=".",TRUE,FALSE)</formula>
    </cfRule>
  </conditionalFormatting>
  <conditionalFormatting sqref="AU269:AX269">
    <cfRule type="expression" dxfId="821" priority="99">
      <formula>IF(AND(AU269&gt;=0, RIGHT(TEXT(AU269,"0.#"),1)&lt;&gt;"."),TRUE,FALSE)</formula>
    </cfRule>
    <cfRule type="expression" dxfId="820" priority="100">
      <formula>IF(AND(AU269&gt;=0, RIGHT(TEXT(AU269,"0.#"),1)="."),TRUE,FALSE)</formula>
    </cfRule>
    <cfRule type="expression" dxfId="819" priority="101">
      <formula>IF(AND(AU269&lt;0, RIGHT(TEXT(AU269,"0.#"),1)&lt;&gt;"."),TRUE,FALSE)</formula>
    </cfRule>
    <cfRule type="expression" dxfId="818" priority="102">
      <formula>IF(AND(AU269&lt;0, RIGHT(TEXT(AU269,"0.#"),1)="."),TRUE,FALSE)</formula>
    </cfRule>
  </conditionalFormatting>
  <conditionalFormatting sqref="AK270">
    <cfRule type="expression" dxfId="817" priority="97">
      <formula>IF(RIGHT(TEXT(AK270,"0.#"),1)=".",FALSE,TRUE)</formula>
    </cfRule>
    <cfRule type="expression" dxfId="816" priority="98">
      <formula>IF(RIGHT(TEXT(AK270,"0.#"),1)=".",TRUE,FALSE)</formula>
    </cfRule>
  </conditionalFormatting>
  <conditionalFormatting sqref="AU270:AX270">
    <cfRule type="expression" dxfId="815" priority="93">
      <formula>IF(AND(AU270&gt;=0, RIGHT(TEXT(AU270,"0.#"),1)&lt;&gt;"."),TRUE,FALSE)</formula>
    </cfRule>
    <cfRule type="expression" dxfId="814" priority="94">
      <formula>IF(AND(AU270&gt;=0, RIGHT(TEXT(AU270,"0.#"),1)="."),TRUE,FALSE)</formula>
    </cfRule>
    <cfRule type="expression" dxfId="813" priority="95">
      <formula>IF(AND(AU270&lt;0, RIGHT(TEXT(AU270,"0.#"),1)&lt;&gt;"."),TRUE,FALSE)</formula>
    </cfRule>
    <cfRule type="expression" dxfId="812" priority="96">
      <formula>IF(AND(AU270&lt;0, RIGHT(TEXT(AU270,"0.#"),1)="."),TRUE,FALSE)</formula>
    </cfRule>
  </conditionalFormatting>
  <conditionalFormatting sqref="AK271">
    <cfRule type="expression" dxfId="811" priority="91">
      <formula>IF(RIGHT(TEXT(AK271,"0.#"),1)=".",FALSE,TRUE)</formula>
    </cfRule>
    <cfRule type="expression" dxfId="810" priority="92">
      <formula>IF(RIGHT(TEXT(AK271,"0.#"),1)=".",TRUE,FALSE)</formula>
    </cfRule>
  </conditionalFormatting>
  <conditionalFormatting sqref="AU271:AX271">
    <cfRule type="expression" dxfId="809" priority="87">
      <formula>IF(AND(AU271&gt;=0, RIGHT(TEXT(AU271,"0.#"),1)&lt;&gt;"."),TRUE,FALSE)</formula>
    </cfRule>
    <cfRule type="expression" dxfId="808" priority="88">
      <formula>IF(AND(AU271&gt;=0, RIGHT(TEXT(AU271,"0.#"),1)="."),TRUE,FALSE)</formula>
    </cfRule>
    <cfRule type="expression" dxfId="807" priority="89">
      <formula>IF(AND(AU271&lt;0, RIGHT(TEXT(AU271,"0.#"),1)&lt;&gt;"."),TRUE,FALSE)</formula>
    </cfRule>
    <cfRule type="expression" dxfId="806" priority="90">
      <formula>IF(AND(AU271&lt;0, RIGHT(TEXT(AU271,"0.#"),1)="."),TRUE,FALSE)</formula>
    </cfRule>
  </conditionalFormatting>
  <conditionalFormatting sqref="AK272">
    <cfRule type="expression" dxfId="805" priority="79">
      <formula>IF(RIGHT(TEXT(AK272,"0.#"),1)=".",FALSE,TRUE)</formula>
    </cfRule>
    <cfRule type="expression" dxfId="804" priority="80">
      <formula>IF(RIGHT(TEXT(AK272,"0.#"),1)=".",TRUE,FALSE)</formula>
    </cfRule>
  </conditionalFormatting>
  <conditionalFormatting sqref="AU272:AX272">
    <cfRule type="expression" dxfId="803" priority="75">
      <formula>IF(AND(AU272&gt;=0, RIGHT(TEXT(AU272,"0.#"),1)&lt;&gt;"."),TRUE,FALSE)</formula>
    </cfRule>
    <cfRule type="expression" dxfId="802" priority="76">
      <formula>IF(AND(AU272&gt;=0, RIGHT(TEXT(AU272,"0.#"),1)="."),TRUE,FALSE)</formula>
    </cfRule>
    <cfRule type="expression" dxfId="801" priority="77">
      <formula>IF(AND(AU272&lt;0, RIGHT(TEXT(AU272,"0.#"),1)&lt;&gt;"."),TRUE,FALSE)</formula>
    </cfRule>
    <cfRule type="expression" dxfId="800" priority="78">
      <formula>IF(AND(AU272&lt;0, RIGHT(TEXT(AU272,"0.#"),1)="."),TRUE,FALSE)</formula>
    </cfRule>
  </conditionalFormatting>
  <conditionalFormatting sqref="AK273">
    <cfRule type="expression" dxfId="799" priority="73">
      <formula>IF(RIGHT(TEXT(AK273,"0.#"),1)=".",FALSE,TRUE)</formula>
    </cfRule>
    <cfRule type="expression" dxfId="798" priority="74">
      <formula>IF(RIGHT(TEXT(AK273,"0.#"),1)=".",TRUE,FALSE)</formula>
    </cfRule>
  </conditionalFormatting>
  <conditionalFormatting sqref="AU273:AX273">
    <cfRule type="expression" dxfId="797" priority="69">
      <formula>IF(AND(AU273&gt;=0, RIGHT(TEXT(AU273,"0.#"),1)&lt;&gt;"."),TRUE,FALSE)</formula>
    </cfRule>
    <cfRule type="expression" dxfId="796" priority="70">
      <formula>IF(AND(AU273&gt;=0, RIGHT(TEXT(AU273,"0.#"),1)="."),TRUE,FALSE)</formula>
    </cfRule>
    <cfRule type="expression" dxfId="795" priority="71">
      <formula>IF(AND(AU273&lt;0, RIGHT(TEXT(AU273,"0.#"),1)&lt;&gt;"."),TRUE,FALSE)</formula>
    </cfRule>
    <cfRule type="expression" dxfId="794" priority="72">
      <formula>IF(AND(AU273&lt;0, RIGHT(TEXT(AU273,"0.#"),1)="."),TRUE,FALSE)</formula>
    </cfRule>
  </conditionalFormatting>
  <conditionalFormatting sqref="AK274">
    <cfRule type="expression" dxfId="793" priority="67">
      <formula>IF(RIGHT(TEXT(AK274,"0.#"),1)=".",FALSE,TRUE)</formula>
    </cfRule>
    <cfRule type="expression" dxfId="792" priority="68">
      <formula>IF(RIGHT(TEXT(AK274,"0.#"),1)=".",TRUE,FALSE)</formula>
    </cfRule>
  </conditionalFormatting>
  <conditionalFormatting sqref="AU274:AX274">
    <cfRule type="expression" dxfId="791" priority="63">
      <formula>IF(AND(AU274&gt;=0, RIGHT(TEXT(AU274,"0.#"),1)&lt;&gt;"."),TRUE,FALSE)</formula>
    </cfRule>
    <cfRule type="expression" dxfId="790" priority="64">
      <formula>IF(AND(AU274&gt;=0, RIGHT(TEXT(AU274,"0.#"),1)="."),TRUE,FALSE)</formula>
    </cfRule>
    <cfRule type="expression" dxfId="789" priority="65">
      <formula>IF(AND(AU274&lt;0, RIGHT(TEXT(AU274,"0.#"),1)&lt;&gt;"."),TRUE,FALSE)</formula>
    </cfRule>
    <cfRule type="expression" dxfId="788" priority="66">
      <formula>IF(AND(AU274&lt;0, RIGHT(TEXT(AU274,"0.#"),1)="."),TRUE,FALSE)</formula>
    </cfRule>
  </conditionalFormatting>
  <conditionalFormatting sqref="AK275">
    <cfRule type="expression" dxfId="787" priority="61">
      <formula>IF(RIGHT(TEXT(AK275,"0.#"),1)=".",FALSE,TRUE)</formula>
    </cfRule>
    <cfRule type="expression" dxfId="786" priority="62">
      <formula>IF(RIGHT(TEXT(AK275,"0.#"),1)=".",TRUE,FALSE)</formula>
    </cfRule>
  </conditionalFormatting>
  <conditionalFormatting sqref="AU275:AX275">
    <cfRule type="expression" dxfId="785" priority="57">
      <formula>IF(AND(AU275&gt;=0, RIGHT(TEXT(AU275,"0.#"),1)&lt;&gt;"."),TRUE,FALSE)</formula>
    </cfRule>
    <cfRule type="expression" dxfId="784" priority="58">
      <formula>IF(AND(AU275&gt;=0, RIGHT(TEXT(AU275,"0.#"),1)="."),TRUE,FALSE)</formula>
    </cfRule>
    <cfRule type="expression" dxfId="783" priority="59">
      <formula>IF(AND(AU275&lt;0, RIGHT(TEXT(AU275,"0.#"),1)&lt;&gt;"."),TRUE,FALSE)</formula>
    </cfRule>
    <cfRule type="expression" dxfId="782" priority="60">
      <formula>IF(AND(AU275&lt;0, RIGHT(TEXT(AU275,"0.#"),1)="."),TRUE,FALSE)</formula>
    </cfRule>
  </conditionalFormatting>
  <conditionalFormatting sqref="AK335">
    <cfRule type="expression" dxfId="781" priority="55">
      <formula>IF(RIGHT(TEXT(AK335,"0.#"),1)=".",FALSE,TRUE)</formula>
    </cfRule>
    <cfRule type="expression" dxfId="780" priority="56">
      <formula>IF(RIGHT(TEXT(AK335,"0.#"),1)=".",TRUE,FALSE)</formula>
    </cfRule>
  </conditionalFormatting>
  <conditionalFormatting sqref="AU335:AX335">
    <cfRule type="expression" dxfId="779" priority="51">
      <formula>IF(AND(AU335&gt;=0, RIGHT(TEXT(AU335,"0.#"),1)&lt;&gt;"."),TRUE,FALSE)</formula>
    </cfRule>
    <cfRule type="expression" dxfId="778" priority="52">
      <formula>IF(AND(AU335&gt;=0, RIGHT(TEXT(AU335,"0.#"),1)="."),TRUE,FALSE)</formula>
    </cfRule>
    <cfRule type="expression" dxfId="777" priority="53">
      <formula>IF(AND(AU335&lt;0, RIGHT(TEXT(AU335,"0.#"),1)&lt;&gt;"."),TRUE,FALSE)</formula>
    </cfRule>
    <cfRule type="expression" dxfId="776" priority="54">
      <formula>IF(AND(AU335&lt;0, RIGHT(TEXT(AU335,"0.#"),1)="."),TRUE,FALSE)</formula>
    </cfRule>
  </conditionalFormatting>
  <conditionalFormatting sqref="AK336:AK344">
    <cfRule type="expression" dxfId="775" priority="49">
      <formula>IF(RIGHT(TEXT(AK336,"0.#"),1)=".",FALSE,TRUE)</formula>
    </cfRule>
    <cfRule type="expression" dxfId="774" priority="50">
      <formula>IF(RIGHT(TEXT(AK336,"0.#"),1)=".",TRUE,FALSE)</formula>
    </cfRule>
  </conditionalFormatting>
  <conditionalFormatting sqref="AU336:AX336">
    <cfRule type="expression" dxfId="773" priority="45">
      <formula>IF(AND(AU336&gt;=0, RIGHT(TEXT(AU336,"0.#"),1)&lt;&gt;"."),TRUE,FALSE)</formula>
    </cfRule>
    <cfRule type="expression" dxfId="772" priority="46">
      <formula>IF(AND(AU336&gt;=0, RIGHT(TEXT(AU336,"0.#"),1)="."),TRUE,FALSE)</formula>
    </cfRule>
    <cfRule type="expression" dxfId="771" priority="47">
      <formula>IF(AND(AU336&lt;0, RIGHT(TEXT(AU336,"0.#"),1)&lt;&gt;"."),TRUE,FALSE)</formula>
    </cfRule>
    <cfRule type="expression" dxfId="770" priority="48">
      <formula>IF(AND(AU336&lt;0, RIGHT(TEXT(AU336,"0.#"),1)="."),TRUE,FALSE)</formula>
    </cfRule>
  </conditionalFormatting>
  <conditionalFormatting sqref="AU337:AX337">
    <cfRule type="expression" dxfId="769" priority="41">
      <formula>IF(AND(AU337&gt;=0, RIGHT(TEXT(AU337,"0.#"),1)&lt;&gt;"."),TRUE,FALSE)</formula>
    </cfRule>
    <cfRule type="expression" dxfId="768" priority="42">
      <formula>IF(AND(AU337&gt;=0, RIGHT(TEXT(AU337,"0.#"),1)="."),TRUE,FALSE)</formula>
    </cfRule>
    <cfRule type="expression" dxfId="767" priority="43">
      <formula>IF(AND(AU337&lt;0, RIGHT(TEXT(AU337,"0.#"),1)&lt;&gt;"."),TRUE,FALSE)</formula>
    </cfRule>
    <cfRule type="expression" dxfId="766" priority="44">
      <formula>IF(AND(AU337&lt;0, RIGHT(TEXT(AU337,"0.#"),1)="."),TRUE,FALSE)</formula>
    </cfRule>
  </conditionalFormatting>
  <conditionalFormatting sqref="AU338:AX338">
    <cfRule type="expression" dxfId="765" priority="37">
      <formula>IF(AND(AU338&gt;=0, RIGHT(TEXT(AU338,"0.#"),1)&lt;&gt;"."),TRUE,FALSE)</formula>
    </cfRule>
    <cfRule type="expression" dxfId="764" priority="38">
      <formula>IF(AND(AU338&gt;=0, RIGHT(TEXT(AU338,"0.#"),1)="."),TRUE,FALSE)</formula>
    </cfRule>
    <cfRule type="expression" dxfId="763" priority="39">
      <formula>IF(AND(AU338&lt;0, RIGHT(TEXT(AU338,"0.#"),1)&lt;&gt;"."),TRUE,FALSE)</formula>
    </cfRule>
    <cfRule type="expression" dxfId="762" priority="40">
      <formula>IF(AND(AU338&lt;0, RIGHT(TEXT(AU338,"0.#"),1)="."),TRUE,FALSE)</formula>
    </cfRule>
  </conditionalFormatting>
  <conditionalFormatting sqref="AU339:AX339">
    <cfRule type="expression" dxfId="761" priority="33">
      <formula>IF(AND(AU339&gt;=0, RIGHT(TEXT(AU339,"0.#"),1)&lt;&gt;"."),TRUE,FALSE)</formula>
    </cfRule>
    <cfRule type="expression" dxfId="760" priority="34">
      <formula>IF(AND(AU339&gt;=0, RIGHT(TEXT(AU339,"0.#"),1)="."),TRUE,FALSE)</formula>
    </cfRule>
    <cfRule type="expression" dxfId="759" priority="35">
      <formula>IF(AND(AU339&lt;0, RIGHT(TEXT(AU339,"0.#"),1)&lt;&gt;"."),TRUE,FALSE)</formula>
    </cfRule>
    <cfRule type="expression" dxfId="758" priority="36">
      <formula>IF(AND(AU339&lt;0, RIGHT(TEXT(AU339,"0.#"),1)="."),TRUE,FALSE)</formula>
    </cfRule>
  </conditionalFormatting>
  <conditionalFormatting sqref="AU340:AX340">
    <cfRule type="expression" dxfId="757" priority="29">
      <formula>IF(AND(AU340&gt;=0, RIGHT(TEXT(AU340,"0.#"),1)&lt;&gt;"."),TRUE,FALSE)</formula>
    </cfRule>
    <cfRule type="expression" dxfId="756" priority="30">
      <formula>IF(AND(AU340&gt;=0, RIGHT(TEXT(AU340,"0.#"),1)="."),TRUE,FALSE)</formula>
    </cfRule>
    <cfRule type="expression" dxfId="755" priority="31">
      <formula>IF(AND(AU340&lt;0, RIGHT(TEXT(AU340,"0.#"),1)&lt;&gt;"."),TRUE,FALSE)</formula>
    </cfRule>
    <cfRule type="expression" dxfId="754" priority="32">
      <formula>IF(AND(AU340&lt;0, RIGHT(TEXT(AU340,"0.#"),1)="."),TRUE,FALSE)</formula>
    </cfRule>
  </conditionalFormatting>
  <conditionalFormatting sqref="AU341:AX341">
    <cfRule type="expression" dxfId="753" priority="25">
      <formula>IF(AND(AU341&gt;=0, RIGHT(TEXT(AU341,"0.#"),1)&lt;&gt;"."),TRUE,FALSE)</formula>
    </cfRule>
    <cfRule type="expression" dxfId="752" priority="26">
      <formula>IF(AND(AU341&gt;=0, RIGHT(TEXT(AU341,"0.#"),1)="."),TRUE,FALSE)</formula>
    </cfRule>
    <cfRule type="expression" dxfId="751" priority="27">
      <formula>IF(AND(AU341&lt;0, RIGHT(TEXT(AU341,"0.#"),1)&lt;&gt;"."),TRUE,FALSE)</formula>
    </cfRule>
    <cfRule type="expression" dxfId="750" priority="28">
      <formula>IF(AND(AU341&lt;0, RIGHT(TEXT(AU341,"0.#"),1)="."),TRUE,FALSE)</formula>
    </cfRule>
  </conditionalFormatting>
  <conditionalFormatting sqref="AU342:AX342">
    <cfRule type="expression" dxfId="749" priority="21">
      <formula>IF(AND(AU342&gt;=0, RIGHT(TEXT(AU342,"0.#"),1)&lt;&gt;"."),TRUE,FALSE)</formula>
    </cfRule>
    <cfRule type="expression" dxfId="748" priority="22">
      <formula>IF(AND(AU342&gt;=0, RIGHT(TEXT(AU342,"0.#"),1)="."),TRUE,FALSE)</formula>
    </cfRule>
    <cfRule type="expression" dxfId="747" priority="23">
      <formula>IF(AND(AU342&lt;0, RIGHT(TEXT(AU342,"0.#"),1)&lt;&gt;"."),TRUE,FALSE)</formula>
    </cfRule>
    <cfRule type="expression" dxfId="746" priority="24">
      <formula>IF(AND(AU342&lt;0, RIGHT(TEXT(AU342,"0.#"),1)="."),TRUE,FALSE)</formula>
    </cfRule>
  </conditionalFormatting>
  <conditionalFormatting sqref="AU343:AX343">
    <cfRule type="expression" dxfId="745" priority="17">
      <formula>IF(AND(AU343&gt;=0, RIGHT(TEXT(AU343,"0.#"),1)&lt;&gt;"."),TRUE,FALSE)</formula>
    </cfRule>
    <cfRule type="expression" dxfId="744" priority="18">
      <formula>IF(AND(AU343&gt;=0, RIGHT(TEXT(AU343,"0.#"),1)="."),TRUE,FALSE)</formula>
    </cfRule>
    <cfRule type="expression" dxfId="743" priority="19">
      <formula>IF(AND(AU343&lt;0, RIGHT(TEXT(AU343,"0.#"),1)&lt;&gt;"."),TRUE,FALSE)</formula>
    </cfRule>
    <cfRule type="expression" dxfId="742" priority="20">
      <formula>IF(AND(AU343&lt;0, RIGHT(TEXT(AU343,"0.#"),1)="."),TRUE,FALSE)</formula>
    </cfRule>
  </conditionalFormatting>
  <conditionalFormatting sqref="AU344:AX344">
    <cfRule type="expression" dxfId="741" priority="13">
      <formula>IF(AND(AU344&gt;=0, RIGHT(TEXT(AU344,"0.#"),1)&lt;&gt;"."),TRUE,FALSE)</formula>
    </cfRule>
    <cfRule type="expression" dxfId="740" priority="14">
      <formula>IF(AND(AU344&gt;=0, RIGHT(TEXT(AU344,"0.#"),1)="."),TRUE,FALSE)</formula>
    </cfRule>
    <cfRule type="expression" dxfId="739" priority="15">
      <formula>IF(AND(AU344&lt;0, RIGHT(TEXT(AU344,"0.#"),1)&lt;&gt;"."),TRUE,FALSE)</formula>
    </cfRule>
    <cfRule type="expression" dxfId="738" priority="16">
      <formula>IF(AND(AU344&lt;0, RIGHT(TEXT(AU344,"0.#"),1)="."),TRUE,FALSE)</formula>
    </cfRule>
  </conditionalFormatting>
  <conditionalFormatting sqref="AK303">
    <cfRule type="expression" dxfId="737" priority="11">
      <formula>IF(RIGHT(TEXT(AK303,"0.#"),1)=".",FALSE,TRUE)</formula>
    </cfRule>
    <cfRule type="expression" dxfId="736" priority="12">
      <formula>IF(RIGHT(TEXT(AK303,"0.#"),1)=".",TRUE,FALSE)</formula>
    </cfRule>
  </conditionalFormatting>
  <conditionalFormatting sqref="AU303:AX303">
    <cfRule type="expression" dxfId="735" priority="7">
      <formula>IF(AND(AU303&gt;=0, RIGHT(TEXT(AU303,"0.#"),1)&lt;&gt;"."),TRUE,FALSE)</formula>
    </cfRule>
    <cfRule type="expression" dxfId="734" priority="8">
      <formula>IF(AND(AU303&gt;=0, RIGHT(TEXT(AU303,"0.#"),1)="."),TRUE,FALSE)</formula>
    </cfRule>
    <cfRule type="expression" dxfId="733" priority="9">
      <formula>IF(AND(AU303&lt;0, RIGHT(TEXT(AU303,"0.#"),1)&lt;&gt;"."),TRUE,FALSE)</formula>
    </cfRule>
    <cfRule type="expression" dxfId="732" priority="10">
      <formula>IF(AND(AU303&lt;0, RIGHT(TEXT(AU303,"0.#"),1)="."),TRUE,FALSE)</formula>
    </cfRule>
  </conditionalFormatting>
  <conditionalFormatting sqref="AK304">
    <cfRule type="expression" dxfId="731" priority="5">
      <formula>IF(RIGHT(TEXT(AK304,"0.#"),1)=".",FALSE,TRUE)</formula>
    </cfRule>
    <cfRule type="expression" dxfId="730" priority="6">
      <formula>IF(RIGHT(TEXT(AK304,"0.#"),1)=".",TRUE,FALSE)</formula>
    </cfRule>
  </conditionalFormatting>
  <conditionalFormatting sqref="AU304:AX304">
    <cfRule type="expression" dxfId="729" priority="1">
      <formula>IF(AND(AU304&gt;=0, RIGHT(TEXT(AU304,"0.#"),1)&lt;&gt;"."),TRUE,FALSE)</formula>
    </cfRule>
    <cfRule type="expression" dxfId="728" priority="2">
      <formula>IF(AND(AU304&gt;=0, RIGHT(TEXT(AU304,"0.#"),1)="."),TRUE,FALSE)</formula>
    </cfRule>
    <cfRule type="expression" dxfId="727" priority="3">
      <formula>IF(AND(AU304&lt;0, RIGHT(TEXT(AU304,"0.#"),1)&lt;&gt;"."),TRUE,FALSE)</formula>
    </cfRule>
    <cfRule type="expression" dxfId="726" priority="4">
      <formula>IF(AND(AU304&lt;0, RIGHT(TEXT(AU304,"0.#"),1)="."),TRUE,FALSE)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5" max="49" man="1"/>
    <brk id="127" max="49" man="1"/>
    <brk id="138" max="16383" man="1"/>
    <brk id="177" max="49" man="1"/>
    <brk id="230" max="49"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152400</xdr:colOff>
                    <xdr:row>229</xdr:row>
                    <xdr:rowOff>9525</xdr:rowOff>
                  </from>
                  <to>
                    <xdr:col>44</xdr:col>
                    <xdr:colOff>85725</xdr:colOff>
                    <xdr:row>229</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180975</xdr:colOff>
                    <xdr:row>496</xdr:row>
                    <xdr:rowOff>38100</xdr:rowOff>
                  </from>
                  <to>
                    <xdr:col>44</xdr:col>
                    <xdr:colOff>104775</xdr:colOff>
                    <xdr:row>496</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43</xdr:col>
                    <xdr:colOff>95250</xdr:colOff>
                    <xdr:row>45</xdr:row>
                    <xdr:rowOff>38100</xdr:rowOff>
                  </from>
                  <to>
                    <xdr:col>49</xdr:col>
                    <xdr:colOff>57150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6" sqref="B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459</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t="s">
        <v>459</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t="s">
        <v>459</v>
      </c>
      <c r="C9" s="15" t="str">
        <f t="shared" si="0"/>
        <v>高齢社会対策</v>
      </c>
      <c r="D9" s="15" t="str">
        <f t="shared" si="7"/>
        <v>交通安全対策、高齢社会対策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交通安全対策、高齢社会対策</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交通安全対策、高齢社会対策</v>
      </c>
      <c r="F11" s="20" t="s">
        <v>276</v>
      </c>
      <c r="G11" s="19"/>
      <c r="H11" s="15" t="str">
        <f t="shared" si="1"/>
        <v/>
      </c>
      <c r="I11" s="15" t="str">
        <f t="shared" si="5"/>
        <v/>
      </c>
      <c r="K11" s="16" t="s">
        <v>267</v>
      </c>
      <c r="L11" s="17" t="s">
        <v>459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t="s">
        <v>459</v>
      </c>
      <c r="C12" s="15" t="str">
        <f t="shared" si="0"/>
        <v>自殺対策</v>
      </c>
      <c r="D12" s="15" t="str">
        <f t="shared" si="7"/>
        <v>交通安全対策、高齢社会対策、自殺対策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459</v>
      </c>
      <c r="C13" s="15" t="str">
        <f t="shared" si="0"/>
        <v>障害者施策</v>
      </c>
      <c r="D13" s="15" t="str">
        <f t="shared" si="7"/>
        <v>交通安全対策、高齢社会対策、自殺対策、障害者施策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交通安全対策、高齢社会対策、自殺対策、障害者施策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交通安全対策、高齢社会対策、自殺対策、障害者施策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459</v>
      </c>
      <c r="C16" s="15" t="str">
        <f t="shared" si="0"/>
        <v>男女共同参画</v>
      </c>
      <c r="D16" s="15" t="str">
        <f t="shared" si="7"/>
        <v>交通安全対策、高齢社会対策、自殺対策、障害者施策、男女共同参画</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交通安全対策、高齢社会対策、自殺対策、障害者施策、男女共同参画</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交通安全対策、高齢社会対策、自殺対策、障害者施策、男女共同参画</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交通安全対策、高齢社会対策、自殺対策、障害者施策、男女共同参画</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交通安全対策、高齢社会対策、自殺対策、障害者施策、男女共同参画</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交通安全対策、高齢社会対策、自殺対策、障害者施策、男女共同参画</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交通安全対策、高齢社会対策、自殺対策、障害者施策、男女共同参画</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交通安全対策、高齢社会対策、自殺対策、障害者施策、男女共同参画</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交通安全対策、高齢社会対策、自殺対策、障害者施策、男女共同参画</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交通安全対策、高齢社会対策、自殺対策、障害者施策、男女共同参画</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459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zoomScale="6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90" t="s">
        <v>507</v>
      </c>
      <c r="H2" s="391"/>
      <c r="I2" s="391"/>
      <c r="J2" s="391"/>
      <c r="K2" s="391"/>
      <c r="L2" s="391"/>
      <c r="M2" s="391"/>
      <c r="N2" s="391"/>
      <c r="O2" s="391"/>
      <c r="P2" s="391"/>
      <c r="Q2" s="391"/>
      <c r="R2" s="391"/>
      <c r="S2" s="391"/>
      <c r="T2" s="391"/>
      <c r="U2" s="391"/>
      <c r="V2" s="391"/>
      <c r="W2" s="391"/>
      <c r="X2" s="391"/>
      <c r="Y2" s="391"/>
      <c r="Z2" s="391"/>
      <c r="AA2" s="391"/>
      <c r="AB2" s="392"/>
      <c r="AC2" s="390" t="s">
        <v>455</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6"/>
      <c r="B3" s="697"/>
      <c r="C3" s="697"/>
      <c r="D3" s="697"/>
      <c r="E3" s="697"/>
      <c r="F3" s="698"/>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6"/>
      <c r="B4" s="697"/>
      <c r="C4" s="697"/>
      <c r="D4" s="697"/>
      <c r="E4" s="697"/>
      <c r="F4" s="698"/>
      <c r="G4" s="98" t="s">
        <v>502</v>
      </c>
      <c r="H4" s="99"/>
      <c r="I4" s="99"/>
      <c r="J4" s="99"/>
      <c r="K4" s="100"/>
      <c r="L4" s="101" t="s">
        <v>509</v>
      </c>
      <c r="M4" s="102"/>
      <c r="N4" s="102"/>
      <c r="O4" s="102"/>
      <c r="P4" s="102"/>
      <c r="Q4" s="102"/>
      <c r="R4" s="102"/>
      <c r="S4" s="102"/>
      <c r="T4" s="102"/>
      <c r="U4" s="102"/>
      <c r="V4" s="102"/>
      <c r="W4" s="102"/>
      <c r="X4" s="103"/>
      <c r="Y4" s="104">
        <v>2</v>
      </c>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2"/>
    </row>
    <row r="5" spans="1:50" ht="24.75" customHeight="1" x14ac:dyDescent="0.15">
      <c r="A5" s="696"/>
      <c r="B5" s="697"/>
      <c r="C5" s="697"/>
      <c r="D5" s="697"/>
      <c r="E5" s="697"/>
      <c r="F5" s="698"/>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6"/>
      <c r="B6" s="697"/>
      <c r="C6" s="697"/>
      <c r="D6" s="697"/>
      <c r="E6" s="697"/>
      <c r="F6" s="698"/>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6"/>
      <c r="B7" s="697"/>
      <c r="C7" s="697"/>
      <c r="D7" s="697"/>
      <c r="E7" s="697"/>
      <c r="F7" s="698"/>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6"/>
      <c r="B8" s="697"/>
      <c r="C8" s="697"/>
      <c r="D8" s="697"/>
      <c r="E8" s="697"/>
      <c r="F8" s="698"/>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6"/>
      <c r="B9" s="697"/>
      <c r="C9" s="697"/>
      <c r="D9" s="697"/>
      <c r="E9" s="697"/>
      <c r="F9" s="698"/>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6"/>
      <c r="B10" s="697"/>
      <c r="C10" s="697"/>
      <c r="D10" s="697"/>
      <c r="E10" s="697"/>
      <c r="F10" s="698"/>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6"/>
      <c r="B11" s="697"/>
      <c r="C11" s="697"/>
      <c r="D11" s="697"/>
      <c r="E11" s="697"/>
      <c r="F11" s="698"/>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6"/>
      <c r="B12" s="697"/>
      <c r="C12" s="697"/>
      <c r="D12" s="697"/>
      <c r="E12" s="697"/>
      <c r="F12" s="698"/>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6"/>
      <c r="B13" s="697"/>
      <c r="C13" s="697"/>
      <c r="D13" s="697"/>
      <c r="E13" s="697"/>
      <c r="F13" s="698"/>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6"/>
      <c r="B14" s="697"/>
      <c r="C14" s="697"/>
      <c r="D14" s="697"/>
      <c r="E14" s="697"/>
      <c r="F14" s="698"/>
      <c r="G14" s="84" t="s">
        <v>22</v>
      </c>
      <c r="H14" s="85"/>
      <c r="I14" s="85"/>
      <c r="J14" s="85"/>
      <c r="K14" s="85"/>
      <c r="L14" s="86"/>
      <c r="M14" s="87"/>
      <c r="N14" s="87"/>
      <c r="O14" s="87"/>
      <c r="P14" s="87"/>
      <c r="Q14" s="87"/>
      <c r="R14" s="87"/>
      <c r="S14" s="87"/>
      <c r="T14" s="87"/>
      <c r="U14" s="87"/>
      <c r="V14" s="87"/>
      <c r="W14" s="87"/>
      <c r="X14" s="88"/>
      <c r="Y14" s="89">
        <f>SUM(Y4:AB13)</f>
        <v>2</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6"/>
      <c r="B15" s="697"/>
      <c r="C15" s="697"/>
      <c r="D15" s="697"/>
      <c r="E15" s="697"/>
      <c r="F15" s="698"/>
      <c r="G15" s="390" t="s">
        <v>508</v>
      </c>
      <c r="H15" s="391"/>
      <c r="I15" s="391"/>
      <c r="J15" s="391"/>
      <c r="K15" s="391"/>
      <c r="L15" s="391"/>
      <c r="M15" s="391"/>
      <c r="N15" s="391"/>
      <c r="O15" s="391"/>
      <c r="P15" s="391"/>
      <c r="Q15" s="391"/>
      <c r="R15" s="391"/>
      <c r="S15" s="391"/>
      <c r="T15" s="391"/>
      <c r="U15" s="391"/>
      <c r="V15" s="391"/>
      <c r="W15" s="391"/>
      <c r="X15" s="391"/>
      <c r="Y15" s="391"/>
      <c r="Z15" s="391"/>
      <c r="AA15" s="391"/>
      <c r="AB15" s="392"/>
      <c r="AC15" s="390" t="s">
        <v>367</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6"/>
      <c r="B16" s="697"/>
      <c r="C16" s="697"/>
      <c r="D16" s="697"/>
      <c r="E16" s="697"/>
      <c r="F16" s="698"/>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6"/>
      <c r="B17" s="697"/>
      <c r="C17" s="697"/>
      <c r="D17" s="697"/>
      <c r="E17" s="697"/>
      <c r="F17" s="698"/>
      <c r="G17" s="98" t="s">
        <v>511</v>
      </c>
      <c r="H17" s="99"/>
      <c r="I17" s="99"/>
      <c r="J17" s="99"/>
      <c r="K17" s="100"/>
      <c r="L17" s="101" t="s">
        <v>510</v>
      </c>
      <c r="M17" s="102"/>
      <c r="N17" s="102"/>
      <c r="O17" s="102"/>
      <c r="P17" s="102"/>
      <c r="Q17" s="102"/>
      <c r="R17" s="102"/>
      <c r="S17" s="102"/>
      <c r="T17" s="102"/>
      <c r="U17" s="102"/>
      <c r="V17" s="102"/>
      <c r="W17" s="102"/>
      <c r="X17" s="103"/>
      <c r="Y17" s="104">
        <v>2</v>
      </c>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2"/>
    </row>
    <row r="18" spans="1:50" ht="24.75" customHeight="1" x14ac:dyDescent="0.15">
      <c r="A18" s="696"/>
      <c r="B18" s="697"/>
      <c r="C18" s="697"/>
      <c r="D18" s="697"/>
      <c r="E18" s="697"/>
      <c r="F18" s="698"/>
      <c r="G18" s="75"/>
      <c r="H18" s="702"/>
      <c r="I18" s="702"/>
      <c r="J18" s="702"/>
      <c r="K18" s="703"/>
      <c r="L18" s="78"/>
      <c r="M18" s="704"/>
      <c r="N18" s="704"/>
      <c r="O18" s="704"/>
      <c r="P18" s="704"/>
      <c r="Q18" s="704"/>
      <c r="R18" s="704"/>
      <c r="S18" s="704"/>
      <c r="T18" s="704"/>
      <c r="U18" s="704"/>
      <c r="V18" s="704"/>
      <c r="W18" s="704"/>
      <c r="X18" s="705"/>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6"/>
      <c r="B19" s="697"/>
      <c r="C19" s="697"/>
      <c r="D19" s="697"/>
      <c r="E19" s="697"/>
      <c r="F19" s="698"/>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6"/>
      <c r="B20" s="697"/>
      <c r="C20" s="697"/>
      <c r="D20" s="697"/>
      <c r="E20" s="697"/>
      <c r="F20" s="698"/>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6"/>
      <c r="B21" s="697"/>
      <c r="C21" s="697"/>
      <c r="D21" s="697"/>
      <c r="E21" s="697"/>
      <c r="F21" s="698"/>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6"/>
      <c r="B22" s="697"/>
      <c r="C22" s="697"/>
      <c r="D22" s="697"/>
      <c r="E22" s="697"/>
      <c r="F22" s="698"/>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6"/>
      <c r="B23" s="697"/>
      <c r="C23" s="697"/>
      <c r="D23" s="697"/>
      <c r="E23" s="697"/>
      <c r="F23" s="698"/>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6"/>
      <c r="B24" s="697"/>
      <c r="C24" s="697"/>
      <c r="D24" s="697"/>
      <c r="E24" s="697"/>
      <c r="F24" s="698"/>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6"/>
      <c r="B25" s="697"/>
      <c r="C25" s="697"/>
      <c r="D25" s="697"/>
      <c r="E25" s="697"/>
      <c r="F25" s="698"/>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6"/>
      <c r="B26" s="697"/>
      <c r="C26" s="697"/>
      <c r="D26" s="697"/>
      <c r="E26" s="697"/>
      <c r="F26" s="698"/>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6"/>
      <c r="B27" s="697"/>
      <c r="C27" s="697"/>
      <c r="D27" s="697"/>
      <c r="E27" s="697"/>
      <c r="F27" s="698"/>
      <c r="G27" s="84" t="s">
        <v>22</v>
      </c>
      <c r="H27" s="85"/>
      <c r="I27" s="85"/>
      <c r="J27" s="85"/>
      <c r="K27" s="85"/>
      <c r="L27" s="86"/>
      <c r="M27" s="87"/>
      <c r="N27" s="87"/>
      <c r="O27" s="87"/>
      <c r="P27" s="87"/>
      <c r="Q27" s="87"/>
      <c r="R27" s="87"/>
      <c r="S27" s="87"/>
      <c r="T27" s="87"/>
      <c r="U27" s="87"/>
      <c r="V27" s="87"/>
      <c r="W27" s="87"/>
      <c r="X27" s="88"/>
      <c r="Y27" s="89">
        <f>SUM(Y17:AB26)</f>
        <v>2</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6"/>
      <c r="B28" s="697"/>
      <c r="C28" s="697"/>
      <c r="D28" s="697"/>
      <c r="E28" s="697"/>
      <c r="F28" s="698"/>
      <c r="G28" s="390" t="s">
        <v>368</v>
      </c>
      <c r="H28" s="391"/>
      <c r="I28" s="391"/>
      <c r="J28" s="391"/>
      <c r="K28" s="391"/>
      <c r="L28" s="391"/>
      <c r="M28" s="391"/>
      <c r="N28" s="391"/>
      <c r="O28" s="391"/>
      <c r="P28" s="391"/>
      <c r="Q28" s="391"/>
      <c r="R28" s="391"/>
      <c r="S28" s="391"/>
      <c r="T28" s="391"/>
      <c r="U28" s="391"/>
      <c r="V28" s="391"/>
      <c r="W28" s="391"/>
      <c r="X28" s="391"/>
      <c r="Y28" s="391"/>
      <c r="Z28" s="391"/>
      <c r="AA28" s="391"/>
      <c r="AB28" s="392"/>
      <c r="AC28" s="390" t="s">
        <v>369</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6"/>
      <c r="B29" s="697"/>
      <c r="C29" s="697"/>
      <c r="D29" s="697"/>
      <c r="E29" s="697"/>
      <c r="F29" s="698"/>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6"/>
      <c r="B30" s="697"/>
      <c r="C30" s="697"/>
      <c r="D30" s="697"/>
      <c r="E30" s="697"/>
      <c r="F30" s="698"/>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2"/>
    </row>
    <row r="31" spans="1:50" ht="24.75" customHeight="1" x14ac:dyDescent="0.15">
      <c r="A31" s="696"/>
      <c r="B31" s="697"/>
      <c r="C31" s="697"/>
      <c r="D31" s="697"/>
      <c r="E31" s="697"/>
      <c r="F31" s="698"/>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6"/>
      <c r="B32" s="697"/>
      <c r="C32" s="697"/>
      <c r="D32" s="697"/>
      <c r="E32" s="697"/>
      <c r="F32" s="698"/>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6"/>
      <c r="B33" s="697"/>
      <c r="C33" s="697"/>
      <c r="D33" s="697"/>
      <c r="E33" s="697"/>
      <c r="F33" s="698"/>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6"/>
      <c r="B34" s="697"/>
      <c r="C34" s="697"/>
      <c r="D34" s="697"/>
      <c r="E34" s="697"/>
      <c r="F34" s="698"/>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6"/>
      <c r="B35" s="697"/>
      <c r="C35" s="697"/>
      <c r="D35" s="697"/>
      <c r="E35" s="697"/>
      <c r="F35" s="698"/>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6"/>
      <c r="B36" s="697"/>
      <c r="C36" s="697"/>
      <c r="D36" s="697"/>
      <c r="E36" s="697"/>
      <c r="F36" s="698"/>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6"/>
      <c r="B37" s="697"/>
      <c r="C37" s="697"/>
      <c r="D37" s="697"/>
      <c r="E37" s="697"/>
      <c r="F37" s="698"/>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6"/>
      <c r="B38" s="697"/>
      <c r="C38" s="697"/>
      <c r="D38" s="697"/>
      <c r="E38" s="697"/>
      <c r="F38" s="698"/>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6"/>
      <c r="B39" s="697"/>
      <c r="C39" s="697"/>
      <c r="D39" s="697"/>
      <c r="E39" s="697"/>
      <c r="F39" s="698"/>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6"/>
      <c r="B40" s="697"/>
      <c r="C40" s="697"/>
      <c r="D40" s="697"/>
      <c r="E40" s="697"/>
      <c r="F40" s="698"/>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6"/>
      <c r="B41" s="697"/>
      <c r="C41" s="697"/>
      <c r="D41" s="697"/>
      <c r="E41" s="697"/>
      <c r="F41" s="698"/>
      <c r="G41" s="390" t="s">
        <v>370</v>
      </c>
      <c r="H41" s="391"/>
      <c r="I41" s="391"/>
      <c r="J41" s="391"/>
      <c r="K41" s="391"/>
      <c r="L41" s="391"/>
      <c r="M41" s="391"/>
      <c r="N41" s="391"/>
      <c r="O41" s="391"/>
      <c r="P41" s="391"/>
      <c r="Q41" s="391"/>
      <c r="R41" s="391"/>
      <c r="S41" s="391"/>
      <c r="T41" s="391"/>
      <c r="U41" s="391"/>
      <c r="V41" s="391"/>
      <c r="W41" s="391"/>
      <c r="X41" s="391"/>
      <c r="Y41" s="391"/>
      <c r="Z41" s="391"/>
      <c r="AA41" s="391"/>
      <c r="AB41" s="392"/>
      <c r="AC41" s="390" t="s">
        <v>371</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6"/>
      <c r="B42" s="697"/>
      <c r="C42" s="697"/>
      <c r="D42" s="697"/>
      <c r="E42" s="697"/>
      <c r="F42" s="698"/>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6"/>
      <c r="B43" s="697"/>
      <c r="C43" s="697"/>
      <c r="D43" s="697"/>
      <c r="E43" s="697"/>
      <c r="F43" s="698"/>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2"/>
    </row>
    <row r="44" spans="1:50" ht="24.75" customHeight="1" x14ac:dyDescent="0.15">
      <c r="A44" s="696"/>
      <c r="B44" s="697"/>
      <c r="C44" s="697"/>
      <c r="D44" s="697"/>
      <c r="E44" s="697"/>
      <c r="F44" s="698"/>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6"/>
      <c r="B45" s="697"/>
      <c r="C45" s="697"/>
      <c r="D45" s="697"/>
      <c r="E45" s="697"/>
      <c r="F45" s="698"/>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6"/>
      <c r="B46" s="697"/>
      <c r="C46" s="697"/>
      <c r="D46" s="697"/>
      <c r="E46" s="697"/>
      <c r="F46" s="698"/>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6"/>
      <c r="B47" s="697"/>
      <c r="C47" s="697"/>
      <c r="D47" s="697"/>
      <c r="E47" s="697"/>
      <c r="F47" s="698"/>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6"/>
      <c r="B48" s="697"/>
      <c r="C48" s="697"/>
      <c r="D48" s="697"/>
      <c r="E48" s="697"/>
      <c r="F48" s="698"/>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6"/>
      <c r="B49" s="697"/>
      <c r="C49" s="697"/>
      <c r="D49" s="697"/>
      <c r="E49" s="697"/>
      <c r="F49" s="698"/>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6"/>
      <c r="B50" s="697"/>
      <c r="C50" s="697"/>
      <c r="D50" s="697"/>
      <c r="E50" s="697"/>
      <c r="F50" s="698"/>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6"/>
      <c r="B51" s="697"/>
      <c r="C51" s="697"/>
      <c r="D51" s="697"/>
      <c r="E51" s="697"/>
      <c r="F51" s="698"/>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6"/>
      <c r="B52" s="697"/>
      <c r="C52" s="697"/>
      <c r="D52" s="697"/>
      <c r="E52" s="697"/>
      <c r="F52" s="698"/>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9"/>
      <c r="B53" s="700"/>
      <c r="C53" s="700"/>
      <c r="D53" s="700"/>
      <c r="E53" s="700"/>
      <c r="F53" s="701"/>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hidden="1" customHeight="1" thickBot="1" x14ac:dyDescent="0.2"/>
    <row r="55" spans="1:50" ht="30" hidden="1" customHeight="1" x14ac:dyDescent="0.15">
      <c r="A55" s="693" t="s">
        <v>34</v>
      </c>
      <c r="B55" s="694"/>
      <c r="C55" s="694"/>
      <c r="D55" s="694"/>
      <c r="E55" s="694"/>
      <c r="F55" s="695"/>
      <c r="G55" s="390" t="s">
        <v>372</v>
      </c>
      <c r="H55" s="391"/>
      <c r="I55" s="391"/>
      <c r="J55" s="391"/>
      <c r="K55" s="391"/>
      <c r="L55" s="391"/>
      <c r="M55" s="391"/>
      <c r="N55" s="391"/>
      <c r="O55" s="391"/>
      <c r="P55" s="391"/>
      <c r="Q55" s="391"/>
      <c r="R55" s="391"/>
      <c r="S55" s="391"/>
      <c r="T55" s="391"/>
      <c r="U55" s="391"/>
      <c r="V55" s="391"/>
      <c r="W55" s="391"/>
      <c r="X55" s="391"/>
      <c r="Y55" s="391"/>
      <c r="Z55" s="391"/>
      <c r="AA55" s="391"/>
      <c r="AB55" s="392"/>
      <c r="AC55" s="390" t="s">
        <v>373</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hidden="1" customHeight="1" x14ac:dyDescent="0.15">
      <c r="A56" s="696"/>
      <c r="B56" s="697"/>
      <c r="C56" s="697"/>
      <c r="D56" s="697"/>
      <c r="E56" s="697"/>
      <c r="F56" s="698"/>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hidden="1" customHeight="1" x14ac:dyDescent="0.15">
      <c r="A57" s="696"/>
      <c r="B57" s="697"/>
      <c r="C57" s="697"/>
      <c r="D57" s="697"/>
      <c r="E57" s="697"/>
      <c r="F57" s="698"/>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2"/>
    </row>
    <row r="58" spans="1:50" ht="24.75" hidden="1" customHeight="1" x14ac:dyDescent="0.15">
      <c r="A58" s="696"/>
      <c r="B58" s="697"/>
      <c r="C58" s="697"/>
      <c r="D58" s="697"/>
      <c r="E58" s="697"/>
      <c r="F58" s="698"/>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hidden="1" customHeight="1" x14ac:dyDescent="0.15">
      <c r="A59" s="696"/>
      <c r="B59" s="697"/>
      <c r="C59" s="697"/>
      <c r="D59" s="697"/>
      <c r="E59" s="697"/>
      <c r="F59" s="698"/>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hidden="1" customHeight="1" x14ac:dyDescent="0.15">
      <c r="A60" s="696"/>
      <c r="B60" s="697"/>
      <c r="C60" s="697"/>
      <c r="D60" s="697"/>
      <c r="E60" s="697"/>
      <c r="F60" s="698"/>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hidden="1" customHeight="1" x14ac:dyDescent="0.15">
      <c r="A61" s="696"/>
      <c r="B61" s="697"/>
      <c r="C61" s="697"/>
      <c r="D61" s="697"/>
      <c r="E61" s="697"/>
      <c r="F61" s="698"/>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hidden="1" customHeight="1" x14ac:dyDescent="0.15">
      <c r="A62" s="696"/>
      <c r="B62" s="697"/>
      <c r="C62" s="697"/>
      <c r="D62" s="697"/>
      <c r="E62" s="697"/>
      <c r="F62" s="698"/>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hidden="1" customHeight="1" x14ac:dyDescent="0.15">
      <c r="A63" s="696"/>
      <c r="B63" s="697"/>
      <c r="C63" s="697"/>
      <c r="D63" s="697"/>
      <c r="E63" s="697"/>
      <c r="F63" s="698"/>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hidden="1" customHeight="1" x14ac:dyDescent="0.15">
      <c r="A64" s="696"/>
      <c r="B64" s="697"/>
      <c r="C64" s="697"/>
      <c r="D64" s="697"/>
      <c r="E64" s="697"/>
      <c r="F64" s="698"/>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hidden="1" customHeight="1" x14ac:dyDescent="0.15">
      <c r="A65" s="696"/>
      <c r="B65" s="697"/>
      <c r="C65" s="697"/>
      <c r="D65" s="697"/>
      <c r="E65" s="697"/>
      <c r="F65" s="698"/>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hidden="1" customHeight="1" x14ac:dyDescent="0.15">
      <c r="A66" s="696"/>
      <c r="B66" s="697"/>
      <c r="C66" s="697"/>
      <c r="D66" s="697"/>
      <c r="E66" s="697"/>
      <c r="F66" s="698"/>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hidden="1" customHeight="1" thickBot="1" x14ac:dyDescent="0.2">
      <c r="A67" s="696"/>
      <c r="B67" s="697"/>
      <c r="C67" s="697"/>
      <c r="D67" s="697"/>
      <c r="E67" s="697"/>
      <c r="F67" s="698"/>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hidden="1" customHeight="1" x14ac:dyDescent="0.15">
      <c r="A68" s="696"/>
      <c r="B68" s="697"/>
      <c r="C68" s="697"/>
      <c r="D68" s="697"/>
      <c r="E68" s="697"/>
      <c r="F68" s="698"/>
      <c r="G68" s="390" t="s">
        <v>374</v>
      </c>
      <c r="H68" s="391"/>
      <c r="I68" s="391"/>
      <c r="J68" s="391"/>
      <c r="K68" s="391"/>
      <c r="L68" s="391"/>
      <c r="M68" s="391"/>
      <c r="N68" s="391"/>
      <c r="O68" s="391"/>
      <c r="P68" s="391"/>
      <c r="Q68" s="391"/>
      <c r="R68" s="391"/>
      <c r="S68" s="391"/>
      <c r="T68" s="391"/>
      <c r="U68" s="391"/>
      <c r="V68" s="391"/>
      <c r="W68" s="391"/>
      <c r="X68" s="391"/>
      <c r="Y68" s="391"/>
      <c r="Z68" s="391"/>
      <c r="AA68" s="391"/>
      <c r="AB68" s="392"/>
      <c r="AC68" s="390" t="s">
        <v>375</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hidden="1" customHeight="1" x14ac:dyDescent="0.15">
      <c r="A69" s="696"/>
      <c r="B69" s="697"/>
      <c r="C69" s="697"/>
      <c r="D69" s="697"/>
      <c r="E69" s="697"/>
      <c r="F69" s="698"/>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hidden="1" customHeight="1" x14ac:dyDescent="0.15">
      <c r="A70" s="696"/>
      <c r="B70" s="697"/>
      <c r="C70" s="697"/>
      <c r="D70" s="697"/>
      <c r="E70" s="697"/>
      <c r="F70" s="698"/>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2"/>
    </row>
    <row r="71" spans="1:50" ht="24.75" hidden="1" customHeight="1" x14ac:dyDescent="0.15">
      <c r="A71" s="696"/>
      <c r="B71" s="697"/>
      <c r="C71" s="697"/>
      <c r="D71" s="697"/>
      <c r="E71" s="697"/>
      <c r="F71" s="698"/>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hidden="1" customHeight="1" x14ac:dyDescent="0.15">
      <c r="A72" s="696"/>
      <c r="B72" s="697"/>
      <c r="C72" s="697"/>
      <c r="D72" s="697"/>
      <c r="E72" s="697"/>
      <c r="F72" s="698"/>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hidden="1" customHeight="1" x14ac:dyDescent="0.15">
      <c r="A73" s="696"/>
      <c r="B73" s="697"/>
      <c r="C73" s="697"/>
      <c r="D73" s="697"/>
      <c r="E73" s="697"/>
      <c r="F73" s="698"/>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hidden="1" customHeight="1" x14ac:dyDescent="0.15">
      <c r="A74" s="696"/>
      <c r="B74" s="697"/>
      <c r="C74" s="697"/>
      <c r="D74" s="697"/>
      <c r="E74" s="697"/>
      <c r="F74" s="698"/>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hidden="1" customHeight="1" x14ac:dyDescent="0.15">
      <c r="A75" s="696"/>
      <c r="B75" s="697"/>
      <c r="C75" s="697"/>
      <c r="D75" s="697"/>
      <c r="E75" s="697"/>
      <c r="F75" s="698"/>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hidden="1" customHeight="1" x14ac:dyDescent="0.15">
      <c r="A76" s="696"/>
      <c r="B76" s="697"/>
      <c r="C76" s="697"/>
      <c r="D76" s="697"/>
      <c r="E76" s="697"/>
      <c r="F76" s="698"/>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hidden="1" customHeight="1" x14ac:dyDescent="0.15">
      <c r="A77" s="696"/>
      <c r="B77" s="697"/>
      <c r="C77" s="697"/>
      <c r="D77" s="697"/>
      <c r="E77" s="697"/>
      <c r="F77" s="698"/>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hidden="1" customHeight="1" x14ac:dyDescent="0.15">
      <c r="A78" s="696"/>
      <c r="B78" s="697"/>
      <c r="C78" s="697"/>
      <c r="D78" s="697"/>
      <c r="E78" s="697"/>
      <c r="F78" s="698"/>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hidden="1" customHeight="1" x14ac:dyDescent="0.15">
      <c r="A79" s="696"/>
      <c r="B79" s="697"/>
      <c r="C79" s="697"/>
      <c r="D79" s="697"/>
      <c r="E79" s="697"/>
      <c r="F79" s="698"/>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hidden="1" customHeight="1" thickBot="1" x14ac:dyDescent="0.2">
      <c r="A80" s="696"/>
      <c r="B80" s="697"/>
      <c r="C80" s="697"/>
      <c r="D80" s="697"/>
      <c r="E80" s="697"/>
      <c r="F80" s="698"/>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hidden="1" customHeight="1" x14ac:dyDescent="0.15">
      <c r="A81" s="696"/>
      <c r="B81" s="697"/>
      <c r="C81" s="697"/>
      <c r="D81" s="697"/>
      <c r="E81" s="697"/>
      <c r="F81" s="698"/>
      <c r="G81" s="390" t="s">
        <v>376</v>
      </c>
      <c r="H81" s="391"/>
      <c r="I81" s="391"/>
      <c r="J81" s="391"/>
      <c r="K81" s="391"/>
      <c r="L81" s="391"/>
      <c r="M81" s="391"/>
      <c r="N81" s="391"/>
      <c r="O81" s="391"/>
      <c r="P81" s="391"/>
      <c r="Q81" s="391"/>
      <c r="R81" s="391"/>
      <c r="S81" s="391"/>
      <c r="T81" s="391"/>
      <c r="U81" s="391"/>
      <c r="V81" s="391"/>
      <c r="W81" s="391"/>
      <c r="X81" s="391"/>
      <c r="Y81" s="391"/>
      <c r="Z81" s="391"/>
      <c r="AA81" s="391"/>
      <c r="AB81" s="392"/>
      <c r="AC81" s="390" t="s">
        <v>377</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hidden="1" customHeight="1" x14ac:dyDescent="0.15">
      <c r="A82" s="696"/>
      <c r="B82" s="697"/>
      <c r="C82" s="697"/>
      <c r="D82" s="697"/>
      <c r="E82" s="697"/>
      <c r="F82" s="698"/>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hidden="1" customHeight="1" x14ac:dyDescent="0.15">
      <c r="A83" s="696"/>
      <c r="B83" s="697"/>
      <c r="C83" s="697"/>
      <c r="D83" s="697"/>
      <c r="E83" s="697"/>
      <c r="F83" s="698"/>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2"/>
    </row>
    <row r="84" spans="1:50" ht="24.75" hidden="1" customHeight="1" x14ac:dyDescent="0.15">
      <c r="A84" s="696"/>
      <c r="B84" s="697"/>
      <c r="C84" s="697"/>
      <c r="D84" s="697"/>
      <c r="E84" s="697"/>
      <c r="F84" s="698"/>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hidden="1" customHeight="1" x14ac:dyDescent="0.15">
      <c r="A85" s="696"/>
      <c r="B85" s="697"/>
      <c r="C85" s="697"/>
      <c r="D85" s="697"/>
      <c r="E85" s="697"/>
      <c r="F85" s="698"/>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hidden="1" customHeight="1" x14ac:dyDescent="0.15">
      <c r="A86" s="696"/>
      <c r="B86" s="697"/>
      <c r="C86" s="697"/>
      <c r="D86" s="697"/>
      <c r="E86" s="697"/>
      <c r="F86" s="698"/>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hidden="1" customHeight="1" x14ac:dyDescent="0.15">
      <c r="A87" s="696"/>
      <c r="B87" s="697"/>
      <c r="C87" s="697"/>
      <c r="D87" s="697"/>
      <c r="E87" s="697"/>
      <c r="F87" s="698"/>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hidden="1" customHeight="1" x14ac:dyDescent="0.15">
      <c r="A88" s="696"/>
      <c r="B88" s="697"/>
      <c r="C88" s="697"/>
      <c r="D88" s="697"/>
      <c r="E88" s="697"/>
      <c r="F88" s="698"/>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hidden="1" customHeight="1" x14ac:dyDescent="0.15">
      <c r="A89" s="696"/>
      <c r="B89" s="697"/>
      <c r="C89" s="697"/>
      <c r="D89" s="697"/>
      <c r="E89" s="697"/>
      <c r="F89" s="698"/>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hidden="1" customHeight="1" x14ac:dyDescent="0.15">
      <c r="A90" s="696"/>
      <c r="B90" s="697"/>
      <c r="C90" s="697"/>
      <c r="D90" s="697"/>
      <c r="E90" s="697"/>
      <c r="F90" s="698"/>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hidden="1" customHeight="1" x14ac:dyDescent="0.15">
      <c r="A91" s="696"/>
      <c r="B91" s="697"/>
      <c r="C91" s="697"/>
      <c r="D91" s="697"/>
      <c r="E91" s="697"/>
      <c r="F91" s="698"/>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hidden="1" customHeight="1" x14ac:dyDescent="0.15">
      <c r="A92" s="696"/>
      <c r="B92" s="697"/>
      <c r="C92" s="697"/>
      <c r="D92" s="697"/>
      <c r="E92" s="697"/>
      <c r="F92" s="698"/>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hidden="1" customHeight="1" thickBot="1" x14ac:dyDescent="0.2">
      <c r="A93" s="696"/>
      <c r="B93" s="697"/>
      <c r="C93" s="697"/>
      <c r="D93" s="697"/>
      <c r="E93" s="697"/>
      <c r="F93" s="698"/>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hidden="1" customHeight="1" x14ac:dyDescent="0.15">
      <c r="A94" s="696"/>
      <c r="B94" s="697"/>
      <c r="C94" s="697"/>
      <c r="D94" s="697"/>
      <c r="E94" s="697"/>
      <c r="F94" s="698"/>
      <c r="G94" s="390" t="s">
        <v>378</v>
      </c>
      <c r="H94" s="391"/>
      <c r="I94" s="391"/>
      <c r="J94" s="391"/>
      <c r="K94" s="391"/>
      <c r="L94" s="391"/>
      <c r="M94" s="391"/>
      <c r="N94" s="391"/>
      <c r="O94" s="391"/>
      <c r="P94" s="391"/>
      <c r="Q94" s="391"/>
      <c r="R94" s="391"/>
      <c r="S94" s="391"/>
      <c r="T94" s="391"/>
      <c r="U94" s="391"/>
      <c r="V94" s="391"/>
      <c r="W94" s="391"/>
      <c r="X94" s="391"/>
      <c r="Y94" s="391"/>
      <c r="Z94" s="391"/>
      <c r="AA94" s="391"/>
      <c r="AB94" s="392"/>
      <c r="AC94" s="390" t="s">
        <v>379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hidden="1" customHeight="1" x14ac:dyDescent="0.15">
      <c r="A95" s="696"/>
      <c r="B95" s="697"/>
      <c r="C95" s="697"/>
      <c r="D95" s="697"/>
      <c r="E95" s="697"/>
      <c r="F95" s="698"/>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hidden="1" customHeight="1" x14ac:dyDescent="0.15">
      <c r="A96" s="696"/>
      <c r="B96" s="697"/>
      <c r="C96" s="697"/>
      <c r="D96" s="697"/>
      <c r="E96" s="697"/>
      <c r="F96" s="698"/>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2"/>
    </row>
    <row r="97" spans="1:50" ht="24.75" hidden="1" customHeight="1" x14ac:dyDescent="0.15">
      <c r="A97" s="696"/>
      <c r="B97" s="697"/>
      <c r="C97" s="697"/>
      <c r="D97" s="697"/>
      <c r="E97" s="697"/>
      <c r="F97" s="698"/>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hidden="1" customHeight="1" x14ac:dyDescent="0.15">
      <c r="A98" s="696"/>
      <c r="B98" s="697"/>
      <c r="C98" s="697"/>
      <c r="D98" s="697"/>
      <c r="E98" s="697"/>
      <c r="F98" s="698"/>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hidden="1" customHeight="1" x14ac:dyDescent="0.15">
      <c r="A99" s="696"/>
      <c r="B99" s="697"/>
      <c r="C99" s="697"/>
      <c r="D99" s="697"/>
      <c r="E99" s="697"/>
      <c r="F99" s="698"/>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hidden="1" customHeight="1" x14ac:dyDescent="0.15">
      <c r="A100" s="696"/>
      <c r="B100" s="697"/>
      <c r="C100" s="697"/>
      <c r="D100" s="697"/>
      <c r="E100" s="697"/>
      <c r="F100" s="698"/>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hidden="1" customHeight="1" x14ac:dyDescent="0.15">
      <c r="A101" s="696"/>
      <c r="B101" s="697"/>
      <c r="C101" s="697"/>
      <c r="D101" s="697"/>
      <c r="E101" s="697"/>
      <c r="F101" s="698"/>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hidden="1" customHeight="1" x14ac:dyDescent="0.15">
      <c r="A102" s="696"/>
      <c r="B102" s="697"/>
      <c r="C102" s="697"/>
      <c r="D102" s="697"/>
      <c r="E102" s="697"/>
      <c r="F102" s="698"/>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hidden="1" customHeight="1" x14ac:dyDescent="0.15">
      <c r="A103" s="696"/>
      <c r="B103" s="697"/>
      <c r="C103" s="697"/>
      <c r="D103" s="697"/>
      <c r="E103" s="697"/>
      <c r="F103" s="698"/>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hidden="1" customHeight="1" x14ac:dyDescent="0.15">
      <c r="A104" s="696"/>
      <c r="B104" s="697"/>
      <c r="C104" s="697"/>
      <c r="D104" s="697"/>
      <c r="E104" s="697"/>
      <c r="F104" s="698"/>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hidden="1" customHeight="1" x14ac:dyDescent="0.15">
      <c r="A105" s="696"/>
      <c r="B105" s="697"/>
      <c r="C105" s="697"/>
      <c r="D105" s="697"/>
      <c r="E105" s="697"/>
      <c r="F105" s="698"/>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hidden="1" customHeight="1" thickBot="1" x14ac:dyDescent="0.2">
      <c r="A106" s="699"/>
      <c r="B106" s="700"/>
      <c r="C106" s="700"/>
      <c r="D106" s="700"/>
      <c r="E106" s="700"/>
      <c r="F106" s="701"/>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hidden="1" customHeight="1" thickBot="1" x14ac:dyDescent="0.2"/>
    <row r="108" spans="1:50" ht="30" hidden="1" customHeight="1" x14ac:dyDescent="0.15">
      <c r="A108" s="693" t="s">
        <v>34</v>
      </c>
      <c r="B108" s="694"/>
      <c r="C108" s="694"/>
      <c r="D108" s="694"/>
      <c r="E108" s="694"/>
      <c r="F108" s="695"/>
      <c r="G108" s="390" t="s">
        <v>380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381</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hidden="1" customHeight="1" x14ac:dyDescent="0.15">
      <c r="A109" s="696"/>
      <c r="B109" s="697"/>
      <c r="C109" s="697"/>
      <c r="D109" s="697"/>
      <c r="E109" s="697"/>
      <c r="F109" s="698"/>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hidden="1" customHeight="1" x14ac:dyDescent="0.15">
      <c r="A110" s="696"/>
      <c r="B110" s="697"/>
      <c r="C110" s="697"/>
      <c r="D110" s="697"/>
      <c r="E110" s="697"/>
      <c r="F110" s="698"/>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2"/>
    </row>
    <row r="111" spans="1:50" ht="24.75" hidden="1" customHeight="1" x14ac:dyDescent="0.15">
      <c r="A111" s="696"/>
      <c r="B111" s="697"/>
      <c r="C111" s="697"/>
      <c r="D111" s="697"/>
      <c r="E111" s="697"/>
      <c r="F111" s="698"/>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hidden="1" customHeight="1" x14ac:dyDescent="0.15">
      <c r="A112" s="696"/>
      <c r="B112" s="697"/>
      <c r="C112" s="697"/>
      <c r="D112" s="697"/>
      <c r="E112" s="697"/>
      <c r="F112" s="698"/>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hidden="1" customHeight="1" x14ac:dyDescent="0.15">
      <c r="A113" s="696"/>
      <c r="B113" s="697"/>
      <c r="C113" s="697"/>
      <c r="D113" s="697"/>
      <c r="E113" s="697"/>
      <c r="F113" s="698"/>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hidden="1" customHeight="1" x14ac:dyDescent="0.15">
      <c r="A114" s="696"/>
      <c r="B114" s="697"/>
      <c r="C114" s="697"/>
      <c r="D114" s="697"/>
      <c r="E114" s="697"/>
      <c r="F114" s="698"/>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hidden="1" customHeight="1" x14ac:dyDescent="0.15">
      <c r="A115" s="696"/>
      <c r="B115" s="697"/>
      <c r="C115" s="697"/>
      <c r="D115" s="697"/>
      <c r="E115" s="697"/>
      <c r="F115" s="698"/>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hidden="1" customHeight="1" x14ac:dyDescent="0.15">
      <c r="A116" s="696"/>
      <c r="B116" s="697"/>
      <c r="C116" s="697"/>
      <c r="D116" s="697"/>
      <c r="E116" s="697"/>
      <c r="F116" s="698"/>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hidden="1" customHeight="1" x14ac:dyDescent="0.15">
      <c r="A117" s="696"/>
      <c r="B117" s="697"/>
      <c r="C117" s="697"/>
      <c r="D117" s="697"/>
      <c r="E117" s="697"/>
      <c r="F117" s="698"/>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hidden="1" customHeight="1" x14ac:dyDescent="0.15">
      <c r="A118" s="696"/>
      <c r="B118" s="697"/>
      <c r="C118" s="697"/>
      <c r="D118" s="697"/>
      <c r="E118" s="697"/>
      <c r="F118" s="698"/>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hidden="1" customHeight="1" x14ac:dyDescent="0.15">
      <c r="A119" s="696"/>
      <c r="B119" s="697"/>
      <c r="C119" s="697"/>
      <c r="D119" s="697"/>
      <c r="E119" s="697"/>
      <c r="F119" s="698"/>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hidden="1" customHeight="1" thickBot="1" x14ac:dyDescent="0.2">
      <c r="A120" s="696"/>
      <c r="B120" s="697"/>
      <c r="C120" s="697"/>
      <c r="D120" s="697"/>
      <c r="E120" s="697"/>
      <c r="F120" s="698"/>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hidden="1" customHeight="1" x14ac:dyDescent="0.15">
      <c r="A121" s="696"/>
      <c r="B121" s="697"/>
      <c r="C121" s="697"/>
      <c r="D121" s="697"/>
      <c r="E121" s="697"/>
      <c r="F121" s="698"/>
      <c r="G121" s="390" t="s">
        <v>402</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382</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hidden="1" customHeight="1" x14ac:dyDescent="0.15">
      <c r="A122" s="696"/>
      <c r="B122" s="697"/>
      <c r="C122" s="697"/>
      <c r="D122" s="697"/>
      <c r="E122" s="697"/>
      <c r="F122" s="698"/>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hidden="1" customHeight="1" x14ac:dyDescent="0.15">
      <c r="A123" s="696"/>
      <c r="B123" s="697"/>
      <c r="C123" s="697"/>
      <c r="D123" s="697"/>
      <c r="E123" s="697"/>
      <c r="F123" s="698"/>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2"/>
    </row>
    <row r="124" spans="1:50" ht="24.75" hidden="1" customHeight="1" x14ac:dyDescent="0.15">
      <c r="A124" s="696"/>
      <c r="B124" s="697"/>
      <c r="C124" s="697"/>
      <c r="D124" s="697"/>
      <c r="E124" s="697"/>
      <c r="F124" s="698"/>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hidden="1" customHeight="1" x14ac:dyDescent="0.15">
      <c r="A125" s="696"/>
      <c r="B125" s="697"/>
      <c r="C125" s="697"/>
      <c r="D125" s="697"/>
      <c r="E125" s="697"/>
      <c r="F125" s="698"/>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hidden="1" customHeight="1" x14ac:dyDescent="0.15">
      <c r="A126" s="696"/>
      <c r="B126" s="697"/>
      <c r="C126" s="697"/>
      <c r="D126" s="697"/>
      <c r="E126" s="697"/>
      <c r="F126" s="698"/>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hidden="1" customHeight="1" x14ac:dyDescent="0.15">
      <c r="A127" s="696"/>
      <c r="B127" s="697"/>
      <c r="C127" s="697"/>
      <c r="D127" s="697"/>
      <c r="E127" s="697"/>
      <c r="F127" s="698"/>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hidden="1" customHeight="1" x14ac:dyDescent="0.15">
      <c r="A128" s="696"/>
      <c r="B128" s="697"/>
      <c r="C128" s="697"/>
      <c r="D128" s="697"/>
      <c r="E128" s="697"/>
      <c r="F128" s="698"/>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hidden="1" customHeight="1" x14ac:dyDescent="0.15">
      <c r="A129" s="696"/>
      <c r="B129" s="697"/>
      <c r="C129" s="697"/>
      <c r="D129" s="697"/>
      <c r="E129" s="697"/>
      <c r="F129" s="698"/>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hidden="1" customHeight="1" x14ac:dyDescent="0.15">
      <c r="A130" s="696"/>
      <c r="B130" s="697"/>
      <c r="C130" s="697"/>
      <c r="D130" s="697"/>
      <c r="E130" s="697"/>
      <c r="F130" s="698"/>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hidden="1" customHeight="1" x14ac:dyDescent="0.15">
      <c r="A131" s="696"/>
      <c r="B131" s="697"/>
      <c r="C131" s="697"/>
      <c r="D131" s="697"/>
      <c r="E131" s="697"/>
      <c r="F131" s="698"/>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hidden="1" customHeight="1" x14ac:dyDescent="0.15">
      <c r="A132" s="696"/>
      <c r="B132" s="697"/>
      <c r="C132" s="697"/>
      <c r="D132" s="697"/>
      <c r="E132" s="697"/>
      <c r="F132" s="698"/>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hidden="1" customHeight="1" thickBot="1" x14ac:dyDescent="0.2">
      <c r="A133" s="696"/>
      <c r="B133" s="697"/>
      <c r="C133" s="697"/>
      <c r="D133" s="697"/>
      <c r="E133" s="697"/>
      <c r="F133" s="698"/>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hidden="1" customHeight="1" x14ac:dyDescent="0.15">
      <c r="A134" s="696"/>
      <c r="B134" s="697"/>
      <c r="C134" s="697"/>
      <c r="D134" s="697"/>
      <c r="E134" s="697"/>
      <c r="F134" s="698"/>
      <c r="G134" s="390" t="s">
        <v>383</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384</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hidden="1" customHeight="1" x14ac:dyDescent="0.15">
      <c r="A135" s="696"/>
      <c r="B135" s="697"/>
      <c r="C135" s="697"/>
      <c r="D135" s="697"/>
      <c r="E135" s="697"/>
      <c r="F135" s="698"/>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hidden="1" customHeight="1" x14ac:dyDescent="0.15">
      <c r="A136" s="696"/>
      <c r="B136" s="697"/>
      <c r="C136" s="697"/>
      <c r="D136" s="697"/>
      <c r="E136" s="697"/>
      <c r="F136" s="698"/>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2"/>
    </row>
    <row r="137" spans="1:50" ht="24.75" hidden="1" customHeight="1" x14ac:dyDescent="0.15">
      <c r="A137" s="696"/>
      <c r="B137" s="697"/>
      <c r="C137" s="697"/>
      <c r="D137" s="697"/>
      <c r="E137" s="697"/>
      <c r="F137" s="698"/>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hidden="1" customHeight="1" x14ac:dyDescent="0.15">
      <c r="A138" s="696"/>
      <c r="B138" s="697"/>
      <c r="C138" s="697"/>
      <c r="D138" s="697"/>
      <c r="E138" s="697"/>
      <c r="F138" s="698"/>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hidden="1" customHeight="1" x14ac:dyDescent="0.15">
      <c r="A139" s="696"/>
      <c r="B139" s="697"/>
      <c r="C139" s="697"/>
      <c r="D139" s="697"/>
      <c r="E139" s="697"/>
      <c r="F139" s="698"/>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hidden="1" customHeight="1" x14ac:dyDescent="0.15">
      <c r="A140" s="696"/>
      <c r="B140" s="697"/>
      <c r="C140" s="697"/>
      <c r="D140" s="697"/>
      <c r="E140" s="697"/>
      <c r="F140" s="698"/>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hidden="1" customHeight="1" x14ac:dyDescent="0.15">
      <c r="A141" s="696"/>
      <c r="B141" s="697"/>
      <c r="C141" s="697"/>
      <c r="D141" s="697"/>
      <c r="E141" s="697"/>
      <c r="F141" s="698"/>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hidden="1" customHeight="1" x14ac:dyDescent="0.15">
      <c r="A142" s="696"/>
      <c r="B142" s="697"/>
      <c r="C142" s="697"/>
      <c r="D142" s="697"/>
      <c r="E142" s="697"/>
      <c r="F142" s="698"/>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hidden="1" customHeight="1" x14ac:dyDescent="0.15">
      <c r="A143" s="696"/>
      <c r="B143" s="697"/>
      <c r="C143" s="697"/>
      <c r="D143" s="697"/>
      <c r="E143" s="697"/>
      <c r="F143" s="698"/>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hidden="1" customHeight="1" x14ac:dyDescent="0.15">
      <c r="A144" s="696"/>
      <c r="B144" s="697"/>
      <c r="C144" s="697"/>
      <c r="D144" s="697"/>
      <c r="E144" s="697"/>
      <c r="F144" s="698"/>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hidden="1" customHeight="1" x14ac:dyDescent="0.15">
      <c r="A145" s="696"/>
      <c r="B145" s="697"/>
      <c r="C145" s="697"/>
      <c r="D145" s="697"/>
      <c r="E145" s="697"/>
      <c r="F145" s="698"/>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hidden="1" customHeight="1" thickBot="1" x14ac:dyDescent="0.2">
      <c r="A146" s="696"/>
      <c r="B146" s="697"/>
      <c r="C146" s="697"/>
      <c r="D146" s="697"/>
      <c r="E146" s="697"/>
      <c r="F146" s="698"/>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hidden="1" customHeight="1" x14ac:dyDescent="0.15">
      <c r="A147" s="696"/>
      <c r="B147" s="697"/>
      <c r="C147" s="697"/>
      <c r="D147" s="697"/>
      <c r="E147" s="697"/>
      <c r="F147" s="698"/>
      <c r="G147" s="390" t="s">
        <v>385</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386</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hidden="1" customHeight="1" x14ac:dyDescent="0.15">
      <c r="A148" s="696"/>
      <c r="B148" s="697"/>
      <c r="C148" s="697"/>
      <c r="D148" s="697"/>
      <c r="E148" s="697"/>
      <c r="F148" s="698"/>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hidden="1" customHeight="1" x14ac:dyDescent="0.15">
      <c r="A149" s="696"/>
      <c r="B149" s="697"/>
      <c r="C149" s="697"/>
      <c r="D149" s="697"/>
      <c r="E149" s="697"/>
      <c r="F149" s="698"/>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2"/>
    </row>
    <row r="150" spans="1:50" ht="24.75" hidden="1" customHeight="1" x14ac:dyDescent="0.15">
      <c r="A150" s="696"/>
      <c r="B150" s="697"/>
      <c r="C150" s="697"/>
      <c r="D150" s="697"/>
      <c r="E150" s="697"/>
      <c r="F150" s="698"/>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hidden="1" customHeight="1" x14ac:dyDescent="0.15">
      <c r="A151" s="696"/>
      <c r="B151" s="697"/>
      <c r="C151" s="697"/>
      <c r="D151" s="697"/>
      <c r="E151" s="697"/>
      <c r="F151" s="698"/>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hidden="1" customHeight="1" x14ac:dyDescent="0.15">
      <c r="A152" s="696"/>
      <c r="B152" s="697"/>
      <c r="C152" s="697"/>
      <c r="D152" s="697"/>
      <c r="E152" s="697"/>
      <c r="F152" s="698"/>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hidden="1" customHeight="1" x14ac:dyDescent="0.15">
      <c r="A153" s="696"/>
      <c r="B153" s="697"/>
      <c r="C153" s="697"/>
      <c r="D153" s="697"/>
      <c r="E153" s="697"/>
      <c r="F153" s="698"/>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hidden="1" customHeight="1" x14ac:dyDescent="0.15">
      <c r="A154" s="696"/>
      <c r="B154" s="697"/>
      <c r="C154" s="697"/>
      <c r="D154" s="697"/>
      <c r="E154" s="697"/>
      <c r="F154" s="698"/>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hidden="1" customHeight="1" x14ac:dyDescent="0.15">
      <c r="A155" s="696"/>
      <c r="B155" s="697"/>
      <c r="C155" s="697"/>
      <c r="D155" s="697"/>
      <c r="E155" s="697"/>
      <c r="F155" s="698"/>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hidden="1" customHeight="1" x14ac:dyDescent="0.15">
      <c r="A156" s="696"/>
      <c r="B156" s="697"/>
      <c r="C156" s="697"/>
      <c r="D156" s="697"/>
      <c r="E156" s="697"/>
      <c r="F156" s="698"/>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hidden="1" customHeight="1" x14ac:dyDescent="0.15">
      <c r="A157" s="696"/>
      <c r="B157" s="697"/>
      <c r="C157" s="697"/>
      <c r="D157" s="697"/>
      <c r="E157" s="697"/>
      <c r="F157" s="698"/>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hidden="1" customHeight="1" x14ac:dyDescent="0.15">
      <c r="A158" s="696"/>
      <c r="B158" s="697"/>
      <c r="C158" s="697"/>
      <c r="D158" s="697"/>
      <c r="E158" s="697"/>
      <c r="F158" s="698"/>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hidden="1" customHeight="1" thickBot="1" x14ac:dyDescent="0.2">
      <c r="A159" s="699"/>
      <c r="B159" s="700"/>
      <c r="C159" s="700"/>
      <c r="D159" s="700"/>
      <c r="E159" s="700"/>
      <c r="F159" s="701"/>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hidden="1" customHeight="1" thickBot="1" x14ac:dyDescent="0.2"/>
    <row r="161" spans="1:50" ht="30" hidden="1" customHeight="1" x14ac:dyDescent="0.15">
      <c r="A161" s="693" t="s">
        <v>34</v>
      </c>
      <c r="B161" s="694"/>
      <c r="C161" s="694"/>
      <c r="D161" s="694"/>
      <c r="E161" s="694"/>
      <c r="F161" s="695"/>
      <c r="G161" s="390" t="s">
        <v>387</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388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hidden="1" customHeight="1" x14ac:dyDescent="0.15">
      <c r="A162" s="696"/>
      <c r="B162" s="697"/>
      <c r="C162" s="697"/>
      <c r="D162" s="697"/>
      <c r="E162" s="697"/>
      <c r="F162" s="698"/>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hidden="1" customHeight="1" x14ac:dyDescent="0.15">
      <c r="A163" s="696"/>
      <c r="B163" s="697"/>
      <c r="C163" s="697"/>
      <c r="D163" s="697"/>
      <c r="E163" s="697"/>
      <c r="F163" s="698"/>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2"/>
    </row>
    <row r="164" spans="1:50" ht="24.75" hidden="1" customHeight="1" x14ac:dyDescent="0.15">
      <c r="A164" s="696"/>
      <c r="B164" s="697"/>
      <c r="C164" s="697"/>
      <c r="D164" s="697"/>
      <c r="E164" s="697"/>
      <c r="F164" s="698"/>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hidden="1" customHeight="1" x14ac:dyDescent="0.15">
      <c r="A165" s="696"/>
      <c r="B165" s="697"/>
      <c r="C165" s="697"/>
      <c r="D165" s="697"/>
      <c r="E165" s="697"/>
      <c r="F165" s="698"/>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hidden="1" customHeight="1" x14ac:dyDescent="0.15">
      <c r="A166" s="696"/>
      <c r="B166" s="697"/>
      <c r="C166" s="697"/>
      <c r="D166" s="697"/>
      <c r="E166" s="697"/>
      <c r="F166" s="698"/>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hidden="1" customHeight="1" x14ac:dyDescent="0.15">
      <c r="A167" s="696"/>
      <c r="B167" s="697"/>
      <c r="C167" s="697"/>
      <c r="D167" s="697"/>
      <c r="E167" s="697"/>
      <c r="F167" s="698"/>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hidden="1" customHeight="1" x14ac:dyDescent="0.15">
      <c r="A168" s="696"/>
      <c r="B168" s="697"/>
      <c r="C168" s="697"/>
      <c r="D168" s="697"/>
      <c r="E168" s="697"/>
      <c r="F168" s="698"/>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hidden="1" customHeight="1" x14ac:dyDescent="0.15">
      <c r="A169" s="696"/>
      <c r="B169" s="697"/>
      <c r="C169" s="697"/>
      <c r="D169" s="697"/>
      <c r="E169" s="697"/>
      <c r="F169" s="698"/>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hidden="1" customHeight="1" x14ac:dyDescent="0.15">
      <c r="A170" s="696"/>
      <c r="B170" s="697"/>
      <c r="C170" s="697"/>
      <c r="D170" s="697"/>
      <c r="E170" s="697"/>
      <c r="F170" s="698"/>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hidden="1" customHeight="1" x14ac:dyDescent="0.15">
      <c r="A171" s="696"/>
      <c r="B171" s="697"/>
      <c r="C171" s="697"/>
      <c r="D171" s="697"/>
      <c r="E171" s="697"/>
      <c r="F171" s="698"/>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hidden="1" customHeight="1" x14ac:dyDescent="0.15">
      <c r="A172" s="696"/>
      <c r="B172" s="697"/>
      <c r="C172" s="697"/>
      <c r="D172" s="697"/>
      <c r="E172" s="697"/>
      <c r="F172" s="698"/>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hidden="1" customHeight="1" thickBot="1" x14ac:dyDescent="0.2">
      <c r="A173" s="696"/>
      <c r="B173" s="697"/>
      <c r="C173" s="697"/>
      <c r="D173" s="697"/>
      <c r="E173" s="697"/>
      <c r="F173" s="698"/>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hidden="1" customHeight="1" x14ac:dyDescent="0.15">
      <c r="A174" s="696"/>
      <c r="B174" s="697"/>
      <c r="C174" s="697"/>
      <c r="D174" s="697"/>
      <c r="E174" s="697"/>
      <c r="F174" s="698"/>
      <c r="G174" s="390" t="s">
        <v>389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hidden="1" customHeight="1" x14ac:dyDescent="0.15">
      <c r="A175" s="696"/>
      <c r="B175" s="697"/>
      <c r="C175" s="697"/>
      <c r="D175" s="697"/>
      <c r="E175" s="697"/>
      <c r="F175" s="698"/>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hidden="1" customHeight="1" x14ac:dyDescent="0.15">
      <c r="A176" s="696"/>
      <c r="B176" s="697"/>
      <c r="C176" s="697"/>
      <c r="D176" s="697"/>
      <c r="E176" s="697"/>
      <c r="F176" s="698"/>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2"/>
    </row>
    <row r="177" spans="1:50" ht="24.75" hidden="1" customHeight="1" x14ac:dyDescent="0.15">
      <c r="A177" s="696"/>
      <c r="B177" s="697"/>
      <c r="C177" s="697"/>
      <c r="D177" s="697"/>
      <c r="E177" s="697"/>
      <c r="F177" s="698"/>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hidden="1" customHeight="1" x14ac:dyDescent="0.15">
      <c r="A178" s="696"/>
      <c r="B178" s="697"/>
      <c r="C178" s="697"/>
      <c r="D178" s="697"/>
      <c r="E178" s="697"/>
      <c r="F178" s="698"/>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hidden="1" customHeight="1" x14ac:dyDescent="0.15">
      <c r="A179" s="696"/>
      <c r="B179" s="697"/>
      <c r="C179" s="697"/>
      <c r="D179" s="697"/>
      <c r="E179" s="697"/>
      <c r="F179" s="698"/>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hidden="1" customHeight="1" x14ac:dyDescent="0.15">
      <c r="A180" s="696"/>
      <c r="B180" s="697"/>
      <c r="C180" s="697"/>
      <c r="D180" s="697"/>
      <c r="E180" s="697"/>
      <c r="F180" s="698"/>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hidden="1" customHeight="1" x14ac:dyDescent="0.15">
      <c r="A181" s="696"/>
      <c r="B181" s="697"/>
      <c r="C181" s="697"/>
      <c r="D181" s="697"/>
      <c r="E181" s="697"/>
      <c r="F181" s="69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hidden="1" customHeight="1" x14ac:dyDescent="0.15">
      <c r="A182" s="696"/>
      <c r="B182" s="697"/>
      <c r="C182" s="697"/>
      <c r="D182" s="697"/>
      <c r="E182" s="697"/>
      <c r="F182" s="69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hidden="1" customHeight="1" x14ac:dyDescent="0.15">
      <c r="A183" s="696"/>
      <c r="B183" s="697"/>
      <c r="C183" s="697"/>
      <c r="D183" s="697"/>
      <c r="E183" s="697"/>
      <c r="F183" s="69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hidden="1" customHeight="1" x14ac:dyDescent="0.15">
      <c r="A184" s="696"/>
      <c r="B184" s="697"/>
      <c r="C184" s="697"/>
      <c r="D184" s="697"/>
      <c r="E184" s="697"/>
      <c r="F184" s="69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hidden="1" customHeight="1" x14ac:dyDescent="0.15">
      <c r="A185" s="696"/>
      <c r="B185" s="697"/>
      <c r="C185" s="697"/>
      <c r="D185" s="697"/>
      <c r="E185" s="697"/>
      <c r="F185" s="69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hidden="1" customHeight="1" thickBot="1" x14ac:dyDescent="0.2">
      <c r="A186" s="696"/>
      <c r="B186" s="697"/>
      <c r="C186" s="697"/>
      <c r="D186" s="697"/>
      <c r="E186" s="697"/>
      <c r="F186" s="698"/>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hidden="1" customHeight="1" x14ac:dyDescent="0.15">
      <c r="A187" s="696"/>
      <c r="B187" s="697"/>
      <c r="C187" s="697"/>
      <c r="D187" s="697"/>
      <c r="E187" s="697"/>
      <c r="F187" s="698"/>
      <c r="G187" s="390" t="s">
        <v>391</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392</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hidden="1" customHeight="1" x14ac:dyDescent="0.15">
      <c r="A188" s="696"/>
      <c r="B188" s="697"/>
      <c r="C188" s="697"/>
      <c r="D188" s="697"/>
      <c r="E188" s="697"/>
      <c r="F188" s="698"/>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hidden="1" customHeight="1" x14ac:dyDescent="0.15">
      <c r="A189" s="696"/>
      <c r="B189" s="697"/>
      <c r="C189" s="697"/>
      <c r="D189" s="697"/>
      <c r="E189" s="697"/>
      <c r="F189" s="698"/>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2"/>
    </row>
    <row r="190" spans="1:50" ht="24.75" hidden="1" customHeight="1" x14ac:dyDescent="0.15">
      <c r="A190" s="696"/>
      <c r="B190" s="697"/>
      <c r="C190" s="697"/>
      <c r="D190" s="697"/>
      <c r="E190" s="697"/>
      <c r="F190" s="698"/>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hidden="1" customHeight="1" x14ac:dyDescent="0.15">
      <c r="A191" s="696"/>
      <c r="B191" s="697"/>
      <c r="C191" s="697"/>
      <c r="D191" s="697"/>
      <c r="E191" s="697"/>
      <c r="F191" s="698"/>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hidden="1" customHeight="1" x14ac:dyDescent="0.15">
      <c r="A192" s="696"/>
      <c r="B192" s="697"/>
      <c r="C192" s="697"/>
      <c r="D192" s="697"/>
      <c r="E192" s="697"/>
      <c r="F192" s="698"/>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hidden="1" customHeight="1" x14ac:dyDescent="0.15">
      <c r="A193" s="696"/>
      <c r="B193" s="697"/>
      <c r="C193" s="697"/>
      <c r="D193" s="697"/>
      <c r="E193" s="697"/>
      <c r="F193" s="698"/>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hidden="1" customHeight="1" x14ac:dyDescent="0.15">
      <c r="A194" s="696"/>
      <c r="B194" s="697"/>
      <c r="C194" s="697"/>
      <c r="D194" s="697"/>
      <c r="E194" s="697"/>
      <c r="F194" s="69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hidden="1" customHeight="1" x14ac:dyDescent="0.15">
      <c r="A195" s="696"/>
      <c r="B195" s="697"/>
      <c r="C195" s="697"/>
      <c r="D195" s="697"/>
      <c r="E195" s="697"/>
      <c r="F195" s="69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hidden="1" customHeight="1" x14ac:dyDescent="0.15">
      <c r="A196" s="696"/>
      <c r="B196" s="697"/>
      <c r="C196" s="697"/>
      <c r="D196" s="697"/>
      <c r="E196" s="697"/>
      <c r="F196" s="69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hidden="1" customHeight="1" x14ac:dyDescent="0.15">
      <c r="A197" s="696"/>
      <c r="B197" s="697"/>
      <c r="C197" s="697"/>
      <c r="D197" s="697"/>
      <c r="E197" s="697"/>
      <c r="F197" s="69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hidden="1" customHeight="1" x14ac:dyDescent="0.15">
      <c r="A198" s="696"/>
      <c r="B198" s="697"/>
      <c r="C198" s="697"/>
      <c r="D198" s="697"/>
      <c r="E198" s="697"/>
      <c r="F198" s="69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hidden="1" customHeight="1" thickBot="1" x14ac:dyDescent="0.2">
      <c r="A199" s="696"/>
      <c r="B199" s="697"/>
      <c r="C199" s="697"/>
      <c r="D199" s="697"/>
      <c r="E199" s="697"/>
      <c r="F199" s="698"/>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hidden="1" customHeight="1" x14ac:dyDescent="0.15">
      <c r="A200" s="696"/>
      <c r="B200" s="697"/>
      <c r="C200" s="697"/>
      <c r="D200" s="697"/>
      <c r="E200" s="697"/>
      <c r="F200" s="698"/>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hidden="1" customHeight="1" x14ac:dyDescent="0.15">
      <c r="A201" s="696"/>
      <c r="B201" s="697"/>
      <c r="C201" s="697"/>
      <c r="D201" s="697"/>
      <c r="E201" s="697"/>
      <c r="F201" s="698"/>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hidden="1" customHeight="1" x14ac:dyDescent="0.15">
      <c r="A202" s="696"/>
      <c r="B202" s="697"/>
      <c r="C202" s="697"/>
      <c r="D202" s="697"/>
      <c r="E202" s="697"/>
      <c r="F202" s="698"/>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2"/>
    </row>
    <row r="203" spans="1:50" ht="24.75" hidden="1" customHeight="1" x14ac:dyDescent="0.15">
      <c r="A203" s="696"/>
      <c r="B203" s="697"/>
      <c r="C203" s="697"/>
      <c r="D203" s="697"/>
      <c r="E203" s="697"/>
      <c r="F203" s="698"/>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hidden="1" customHeight="1" x14ac:dyDescent="0.15">
      <c r="A204" s="696"/>
      <c r="B204" s="697"/>
      <c r="C204" s="697"/>
      <c r="D204" s="697"/>
      <c r="E204" s="697"/>
      <c r="F204" s="698"/>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hidden="1" customHeight="1" x14ac:dyDescent="0.15">
      <c r="A205" s="696"/>
      <c r="B205" s="697"/>
      <c r="C205" s="697"/>
      <c r="D205" s="697"/>
      <c r="E205" s="697"/>
      <c r="F205" s="698"/>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hidden="1" customHeight="1" x14ac:dyDescent="0.15">
      <c r="A206" s="696"/>
      <c r="B206" s="697"/>
      <c r="C206" s="697"/>
      <c r="D206" s="697"/>
      <c r="E206" s="697"/>
      <c r="F206" s="698"/>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hidden="1" customHeight="1" x14ac:dyDescent="0.15">
      <c r="A207" s="696"/>
      <c r="B207" s="697"/>
      <c r="C207" s="697"/>
      <c r="D207" s="697"/>
      <c r="E207" s="697"/>
      <c r="F207" s="69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hidden="1" customHeight="1" x14ac:dyDescent="0.15">
      <c r="A208" s="696"/>
      <c r="B208" s="697"/>
      <c r="C208" s="697"/>
      <c r="D208" s="697"/>
      <c r="E208" s="697"/>
      <c r="F208" s="69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hidden="1" customHeight="1" x14ac:dyDescent="0.15">
      <c r="A209" s="696"/>
      <c r="B209" s="697"/>
      <c r="C209" s="697"/>
      <c r="D209" s="697"/>
      <c r="E209" s="697"/>
      <c r="F209" s="69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hidden="1" customHeight="1" x14ac:dyDescent="0.15">
      <c r="A210" s="696"/>
      <c r="B210" s="697"/>
      <c r="C210" s="697"/>
      <c r="D210" s="697"/>
      <c r="E210" s="697"/>
      <c r="F210" s="69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hidden="1" customHeight="1" x14ac:dyDescent="0.15">
      <c r="A211" s="696"/>
      <c r="B211" s="697"/>
      <c r="C211" s="697"/>
      <c r="D211" s="697"/>
      <c r="E211" s="697"/>
      <c r="F211" s="69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hidden="1" customHeight="1" thickBot="1" x14ac:dyDescent="0.2">
      <c r="A212" s="699"/>
      <c r="B212" s="700"/>
      <c r="C212" s="700"/>
      <c r="D212" s="700"/>
      <c r="E212" s="700"/>
      <c r="F212" s="701"/>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hidden="1" customHeight="1" thickBot="1" x14ac:dyDescent="0.2"/>
    <row r="214" spans="1:50" ht="30" hidden="1" customHeight="1" x14ac:dyDescent="0.15">
      <c r="A214" s="715" t="s">
        <v>34</v>
      </c>
      <c r="B214" s="716"/>
      <c r="C214" s="716"/>
      <c r="D214" s="716"/>
      <c r="E214" s="716"/>
      <c r="F214" s="717"/>
      <c r="G214" s="390" t="s">
        <v>394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395</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hidden="1" customHeight="1" x14ac:dyDescent="0.15">
      <c r="A215" s="696"/>
      <c r="B215" s="697"/>
      <c r="C215" s="697"/>
      <c r="D215" s="697"/>
      <c r="E215" s="697"/>
      <c r="F215" s="698"/>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hidden="1" customHeight="1" x14ac:dyDescent="0.15">
      <c r="A216" s="696"/>
      <c r="B216" s="697"/>
      <c r="C216" s="697"/>
      <c r="D216" s="697"/>
      <c r="E216" s="697"/>
      <c r="F216" s="698"/>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2"/>
    </row>
    <row r="217" spans="1:50" ht="24.75" hidden="1" customHeight="1" x14ac:dyDescent="0.15">
      <c r="A217" s="696"/>
      <c r="B217" s="697"/>
      <c r="C217" s="697"/>
      <c r="D217" s="697"/>
      <c r="E217" s="697"/>
      <c r="F217" s="698"/>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hidden="1" customHeight="1" x14ac:dyDescent="0.15">
      <c r="A218" s="696"/>
      <c r="B218" s="697"/>
      <c r="C218" s="697"/>
      <c r="D218" s="697"/>
      <c r="E218" s="697"/>
      <c r="F218" s="698"/>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hidden="1" customHeight="1" x14ac:dyDescent="0.15">
      <c r="A219" s="696"/>
      <c r="B219" s="697"/>
      <c r="C219" s="697"/>
      <c r="D219" s="697"/>
      <c r="E219" s="697"/>
      <c r="F219" s="698"/>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hidden="1" customHeight="1" x14ac:dyDescent="0.15">
      <c r="A220" s="696"/>
      <c r="B220" s="697"/>
      <c r="C220" s="697"/>
      <c r="D220" s="697"/>
      <c r="E220" s="697"/>
      <c r="F220" s="69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hidden="1" customHeight="1" x14ac:dyDescent="0.15">
      <c r="A221" s="696"/>
      <c r="B221" s="697"/>
      <c r="C221" s="697"/>
      <c r="D221" s="697"/>
      <c r="E221" s="697"/>
      <c r="F221" s="69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hidden="1" customHeight="1" x14ac:dyDescent="0.15">
      <c r="A222" s="696"/>
      <c r="B222" s="697"/>
      <c r="C222" s="697"/>
      <c r="D222" s="697"/>
      <c r="E222" s="697"/>
      <c r="F222" s="69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x14ac:dyDescent="0.15">
      <c r="A223" s="696"/>
      <c r="B223" s="697"/>
      <c r="C223" s="697"/>
      <c r="D223" s="697"/>
      <c r="E223" s="697"/>
      <c r="F223" s="69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x14ac:dyDescent="0.15">
      <c r="A224" s="696"/>
      <c r="B224" s="697"/>
      <c r="C224" s="697"/>
      <c r="D224" s="697"/>
      <c r="E224" s="697"/>
      <c r="F224" s="69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x14ac:dyDescent="0.15">
      <c r="A225" s="696"/>
      <c r="B225" s="697"/>
      <c r="C225" s="697"/>
      <c r="D225" s="697"/>
      <c r="E225" s="697"/>
      <c r="F225" s="69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thickBot="1" x14ac:dyDescent="0.2">
      <c r="A226" s="696"/>
      <c r="B226" s="697"/>
      <c r="C226" s="697"/>
      <c r="D226" s="697"/>
      <c r="E226" s="697"/>
      <c r="F226" s="698"/>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hidden="1" customHeight="1" x14ac:dyDescent="0.15">
      <c r="A227" s="696"/>
      <c r="B227" s="697"/>
      <c r="C227" s="697"/>
      <c r="D227" s="697"/>
      <c r="E227" s="697"/>
      <c r="F227" s="698"/>
      <c r="G227" s="390" t="s">
        <v>396</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397</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hidden="1" customHeight="1" x14ac:dyDescent="0.15">
      <c r="A228" s="696"/>
      <c r="B228" s="697"/>
      <c r="C228" s="697"/>
      <c r="D228" s="697"/>
      <c r="E228" s="697"/>
      <c r="F228" s="698"/>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hidden="1" customHeight="1" x14ac:dyDescent="0.15">
      <c r="A229" s="696"/>
      <c r="B229" s="697"/>
      <c r="C229" s="697"/>
      <c r="D229" s="697"/>
      <c r="E229" s="697"/>
      <c r="F229" s="698"/>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2"/>
    </row>
    <row r="230" spans="1:50" ht="24.75" hidden="1" customHeight="1" x14ac:dyDescent="0.15">
      <c r="A230" s="696"/>
      <c r="B230" s="697"/>
      <c r="C230" s="697"/>
      <c r="D230" s="697"/>
      <c r="E230" s="697"/>
      <c r="F230" s="698"/>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hidden="1" customHeight="1" x14ac:dyDescent="0.15">
      <c r="A231" s="696"/>
      <c r="B231" s="697"/>
      <c r="C231" s="697"/>
      <c r="D231" s="697"/>
      <c r="E231" s="697"/>
      <c r="F231" s="698"/>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hidden="1" customHeight="1" x14ac:dyDescent="0.15">
      <c r="A232" s="696"/>
      <c r="B232" s="697"/>
      <c r="C232" s="697"/>
      <c r="D232" s="697"/>
      <c r="E232" s="697"/>
      <c r="F232" s="698"/>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hidden="1" customHeight="1" x14ac:dyDescent="0.15">
      <c r="A233" s="696"/>
      <c r="B233" s="697"/>
      <c r="C233" s="697"/>
      <c r="D233" s="697"/>
      <c r="E233" s="697"/>
      <c r="F233" s="698"/>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hidden="1" customHeight="1" x14ac:dyDescent="0.15">
      <c r="A234" s="696"/>
      <c r="B234" s="697"/>
      <c r="C234" s="697"/>
      <c r="D234" s="697"/>
      <c r="E234" s="697"/>
      <c r="F234" s="698"/>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hidden="1" customHeight="1" x14ac:dyDescent="0.15">
      <c r="A235" s="696"/>
      <c r="B235" s="697"/>
      <c r="C235" s="697"/>
      <c r="D235" s="697"/>
      <c r="E235" s="697"/>
      <c r="F235" s="698"/>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hidden="1" customHeight="1" x14ac:dyDescent="0.15">
      <c r="A236" s="696"/>
      <c r="B236" s="697"/>
      <c r="C236" s="697"/>
      <c r="D236" s="697"/>
      <c r="E236" s="697"/>
      <c r="F236" s="698"/>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hidden="1" customHeight="1" x14ac:dyDescent="0.15">
      <c r="A237" s="696"/>
      <c r="B237" s="697"/>
      <c r="C237" s="697"/>
      <c r="D237" s="697"/>
      <c r="E237" s="697"/>
      <c r="F237" s="698"/>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hidden="1" customHeight="1" x14ac:dyDescent="0.15">
      <c r="A238" s="696"/>
      <c r="B238" s="697"/>
      <c r="C238" s="697"/>
      <c r="D238" s="697"/>
      <c r="E238" s="697"/>
      <c r="F238" s="698"/>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hidden="1" customHeight="1" thickBot="1" x14ac:dyDescent="0.2">
      <c r="A239" s="696"/>
      <c r="B239" s="697"/>
      <c r="C239" s="697"/>
      <c r="D239" s="697"/>
      <c r="E239" s="697"/>
      <c r="F239" s="698"/>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hidden="1" customHeight="1" x14ac:dyDescent="0.15">
      <c r="A240" s="696"/>
      <c r="B240" s="697"/>
      <c r="C240" s="697"/>
      <c r="D240" s="697"/>
      <c r="E240" s="697"/>
      <c r="F240" s="698"/>
      <c r="G240" s="390" t="s">
        <v>398</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399</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hidden="1" customHeight="1" x14ac:dyDescent="0.15">
      <c r="A241" s="696"/>
      <c r="B241" s="697"/>
      <c r="C241" s="697"/>
      <c r="D241" s="697"/>
      <c r="E241" s="697"/>
      <c r="F241" s="698"/>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hidden="1" customHeight="1" x14ac:dyDescent="0.15">
      <c r="A242" s="696"/>
      <c r="B242" s="697"/>
      <c r="C242" s="697"/>
      <c r="D242" s="697"/>
      <c r="E242" s="697"/>
      <c r="F242" s="698"/>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2"/>
    </row>
    <row r="243" spans="1:50" ht="24.75" hidden="1" customHeight="1" x14ac:dyDescent="0.15">
      <c r="A243" s="696"/>
      <c r="B243" s="697"/>
      <c r="C243" s="697"/>
      <c r="D243" s="697"/>
      <c r="E243" s="697"/>
      <c r="F243" s="698"/>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hidden="1" customHeight="1" x14ac:dyDescent="0.15">
      <c r="A244" s="696"/>
      <c r="B244" s="697"/>
      <c r="C244" s="697"/>
      <c r="D244" s="697"/>
      <c r="E244" s="697"/>
      <c r="F244" s="698"/>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hidden="1" customHeight="1" x14ac:dyDescent="0.15">
      <c r="A245" s="696"/>
      <c r="B245" s="697"/>
      <c r="C245" s="697"/>
      <c r="D245" s="697"/>
      <c r="E245" s="697"/>
      <c r="F245" s="698"/>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hidden="1" customHeight="1" x14ac:dyDescent="0.15">
      <c r="A246" s="696"/>
      <c r="B246" s="697"/>
      <c r="C246" s="697"/>
      <c r="D246" s="697"/>
      <c r="E246" s="697"/>
      <c r="F246" s="698"/>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hidden="1" customHeight="1" x14ac:dyDescent="0.15">
      <c r="A247" s="696"/>
      <c r="B247" s="697"/>
      <c r="C247" s="697"/>
      <c r="D247" s="697"/>
      <c r="E247" s="697"/>
      <c r="F247" s="698"/>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hidden="1" customHeight="1" x14ac:dyDescent="0.15">
      <c r="A248" s="696"/>
      <c r="B248" s="697"/>
      <c r="C248" s="697"/>
      <c r="D248" s="697"/>
      <c r="E248" s="697"/>
      <c r="F248" s="698"/>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hidden="1" customHeight="1" x14ac:dyDescent="0.15">
      <c r="A249" s="696"/>
      <c r="B249" s="697"/>
      <c r="C249" s="697"/>
      <c r="D249" s="697"/>
      <c r="E249" s="697"/>
      <c r="F249" s="698"/>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hidden="1" customHeight="1" x14ac:dyDescent="0.15">
      <c r="A250" s="696"/>
      <c r="B250" s="697"/>
      <c r="C250" s="697"/>
      <c r="D250" s="697"/>
      <c r="E250" s="697"/>
      <c r="F250" s="698"/>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hidden="1" customHeight="1" x14ac:dyDescent="0.15">
      <c r="A251" s="696"/>
      <c r="B251" s="697"/>
      <c r="C251" s="697"/>
      <c r="D251" s="697"/>
      <c r="E251" s="697"/>
      <c r="F251" s="698"/>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hidden="1" customHeight="1" thickBot="1" x14ac:dyDescent="0.2">
      <c r="A252" s="696"/>
      <c r="B252" s="697"/>
      <c r="C252" s="697"/>
      <c r="D252" s="697"/>
      <c r="E252" s="697"/>
      <c r="F252" s="698"/>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hidden="1" customHeight="1" x14ac:dyDescent="0.15">
      <c r="A253" s="696"/>
      <c r="B253" s="697"/>
      <c r="C253" s="697"/>
      <c r="D253" s="697"/>
      <c r="E253" s="697"/>
      <c r="F253" s="698"/>
      <c r="G253" s="390" t="s">
        <v>400</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401</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hidden="1" customHeight="1" x14ac:dyDescent="0.15">
      <c r="A254" s="696"/>
      <c r="B254" s="697"/>
      <c r="C254" s="697"/>
      <c r="D254" s="697"/>
      <c r="E254" s="697"/>
      <c r="F254" s="698"/>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hidden="1" customHeight="1" x14ac:dyDescent="0.15">
      <c r="A255" s="696"/>
      <c r="B255" s="697"/>
      <c r="C255" s="697"/>
      <c r="D255" s="697"/>
      <c r="E255" s="697"/>
      <c r="F255" s="698"/>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2"/>
    </row>
    <row r="256" spans="1:50" ht="24.75" hidden="1" customHeight="1" x14ac:dyDescent="0.15">
      <c r="A256" s="696"/>
      <c r="B256" s="697"/>
      <c r="C256" s="697"/>
      <c r="D256" s="697"/>
      <c r="E256" s="697"/>
      <c r="F256" s="698"/>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hidden="1" customHeight="1" x14ac:dyDescent="0.15">
      <c r="A257" s="696"/>
      <c r="B257" s="697"/>
      <c r="C257" s="697"/>
      <c r="D257" s="697"/>
      <c r="E257" s="697"/>
      <c r="F257" s="698"/>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hidden="1" customHeight="1" x14ac:dyDescent="0.15">
      <c r="A258" s="696"/>
      <c r="B258" s="697"/>
      <c r="C258" s="697"/>
      <c r="D258" s="697"/>
      <c r="E258" s="697"/>
      <c r="F258" s="698"/>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hidden="1" customHeight="1" x14ac:dyDescent="0.15">
      <c r="A259" s="696"/>
      <c r="B259" s="697"/>
      <c r="C259" s="697"/>
      <c r="D259" s="697"/>
      <c r="E259" s="697"/>
      <c r="F259" s="698"/>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hidden="1" customHeight="1" x14ac:dyDescent="0.15">
      <c r="A260" s="696"/>
      <c r="B260" s="697"/>
      <c r="C260" s="697"/>
      <c r="D260" s="697"/>
      <c r="E260" s="697"/>
      <c r="F260" s="698"/>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hidden="1" customHeight="1" x14ac:dyDescent="0.15">
      <c r="A261" s="696"/>
      <c r="B261" s="697"/>
      <c r="C261" s="697"/>
      <c r="D261" s="697"/>
      <c r="E261" s="697"/>
      <c r="F261" s="698"/>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hidden="1" customHeight="1" x14ac:dyDescent="0.15">
      <c r="A262" s="696"/>
      <c r="B262" s="697"/>
      <c r="C262" s="697"/>
      <c r="D262" s="697"/>
      <c r="E262" s="697"/>
      <c r="F262" s="698"/>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hidden="1" customHeight="1" x14ac:dyDescent="0.15">
      <c r="A263" s="696"/>
      <c r="B263" s="697"/>
      <c r="C263" s="697"/>
      <c r="D263" s="697"/>
      <c r="E263" s="697"/>
      <c r="F263" s="698"/>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hidden="1" customHeight="1" x14ac:dyDescent="0.15">
      <c r="A264" s="696"/>
      <c r="B264" s="697"/>
      <c r="C264" s="697"/>
      <c r="D264" s="697"/>
      <c r="E264" s="697"/>
      <c r="F264" s="698"/>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hidden="1" customHeight="1" thickBot="1" x14ac:dyDescent="0.2">
      <c r="A265" s="699"/>
      <c r="B265" s="700"/>
      <c r="C265" s="700"/>
      <c r="D265" s="700"/>
      <c r="E265" s="700"/>
      <c r="F265" s="701"/>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5" priority="271">
      <formula>IF(RIGHT(TEXT(Y5,"0.#"),1)=".",FALSE,TRUE)</formula>
    </cfRule>
    <cfRule type="expression" dxfId="724" priority="272">
      <formula>IF(RIGHT(TEXT(Y5,"0.#"),1)=".",TRUE,FALSE)</formula>
    </cfRule>
  </conditionalFormatting>
  <conditionalFormatting sqref="Y14">
    <cfRule type="expression" dxfId="723" priority="269">
      <formula>IF(RIGHT(TEXT(Y14,"0.#"),1)=".",FALSE,TRUE)</formula>
    </cfRule>
    <cfRule type="expression" dxfId="722" priority="270">
      <formula>IF(RIGHT(TEXT(Y14,"0.#"),1)=".",TRUE,FALSE)</formula>
    </cfRule>
  </conditionalFormatting>
  <conditionalFormatting sqref="Y6:Y13 Y4">
    <cfRule type="expression" dxfId="721" priority="267">
      <formula>IF(RIGHT(TEXT(Y4,"0.#"),1)=".",FALSE,TRUE)</formula>
    </cfRule>
    <cfRule type="expression" dxfId="720" priority="268">
      <formula>IF(RIGHT(TEXT(Y4,"0.#"),1)=".",TRUE,FALSE)</formula>
    </cfRule>
  </conditionalFormatting>
  <conditionalFormatting sqref="AU5">
    <cfRule type="expression" dxfId="719" priority="265">
      <formula>IF(RIGHT(TEXT(AU5,"0.#"),1)=".",FALSE,TRUE)</formula>
    </cfRule>
    <cfRule type="expression" dxfId="718" priority="266">
      <formula>IF(RIGHT(TEXT(AU5,"0.#"),1)=".",TRUE,FALSE)</formula>
    </cfRule>
  </conditionalFormatting>
  <conditionalFormatting sqref="AU14">
    <cfRule type="expression" dxfId="717" priority="263">
      <formula>IF(RIGHT(TEXT(AU14,"0.#"),1)=".",FALSE,TRUE)</formula>
    </cfRule>
    <cfRule type="expression" dxfId="716" priority="264">
      <formula>IF(RIGHT(TEXT(AU14,"0.#"),1)=".",TRUE,FALSE)</formula>
    </cfRule>
  </conditionalFormatting>
  <conditionalFormatting sqref="AU6:AU13 AU4">
    <cfRule type="expression" dxfId="715" priority="261">
      <formula>IF(RIGHT(TEXT(AU4,"0.#"),1)=".",FALSE,TRUE)</formula>
    </cfRule>
    <cfRule type="expression" dxfId="714" priority="262">
      <formula>IF(RIGHT(TEXT(AU4,"0.#"),1)=".",TRUE,FALSE)</formula>
    </cfRule>
  </conditionalFormatting>
  <conditionalFormatting sqref="Y18">
    <cfRule type="expression" dxfId="713" priority="259">
      <formula>IF(RIGHT(TEXT(Y18,"0.#"),1)=".",FALSE,TRUE)</formula>
    </cfRule>
    <cfRule type="expression" dxfId="712" priority="260">
      <formula>IF(RIGHT(TEXT(Y18,"0.#"),1)=".",TRUE,FALSE)</formula>
    </cfRule>
  </conditionalFormatting>
  <conditionalFormatting sqref="Y27">
    <cfRule type="expression" dxfId="711" priority="257">
      <formula>IF(RIGHT(TEXT(Y27,"0.#"),1)=".",FALSE,TRUE)</formula>
    </cfRule>
    <cfRule type="expression" dxfId="710" priority="258">
      <formula>IF(RIGHT(TEXT(Y27,"0.#"),1)=".",TRUE,FALSE)</formula>
    </cfRule>
  </conditionalFormatting>
  <conditionalFormatting sqref="Y19:Y26 Y17">
    <cfRule type="expression" dxfId="709" priority="255">
      <formula>IF(RIGHT(TEXT(Y17,"0.#"),1)=".",FALSE,TRUE)</formula>
    </cfRule>
    <cfRule type="expression" dxfId="708" priority="256">
      <formula>IF(RIGHT(TEXT(Y17,"0.#"),1)=".",TRUE,FALSE)</formula>
    </cfRule>
  </conditionalFormatting>
  <conditionalFormatting sqref="AU18">
    <cfRule type="expression" dxfId="707" priority="253">
      <formula>IF(RIGHT(TEXT(AU18,"0.#"),1)=".",FALSE,TRUE)</formula>
    </cfRule>
    <cfRule type="expression" dxfId="706" priority="254">
      <formula>IF(RIGHT(TEXT(AU18,"0.#"),1)=".",TRUE,FALSE)</formula>
    </cfRule>
  </conditionalFormatting>
  <conditionalFormatting sqref="AU27">
    <cfRule type="expression" dxfId="705" priority="251">
      <formula>IF(RIGHT(TEXT(AU27,"0.#"),1)=".",FALSE,TRUE)</formula>
    </cfRule>
    <cfRule type="expression" dxfId="704" priority="252">
      <formula>IF(RIGHT(TEXT(AU27,"0.#"),1)=".",TRUE,FALSE)</formula>
    </cfRule>
  </conditionalFormatting>
  <conditionalFormatting sqref="AU19:AU26 AU17">
    <cfRule type="expression" dxfId="703" priority="249">
      <formula>IF(RIGHT(TEXT(AU17,"0.#"),1)=".",FALSE,TRUE)</formula>
    </cfRule>
    <cfRule type="expression" dxfId="702" priority="250">
      <formula>IF(RIGHT(TEXT(AU17,"0.#"),1)=".",TRUE,FALSE)</formula>
    </cfRule>
  </conditionalFormatting>
  <conditionalFormatting sqref="Y31">
    <cfRule type="expression" dxfId="701" priority="247">
      <formula>IF(RIGHT(TEXT(Y31,"0.#"),1)=".",FALSE,TRUE)</formula>
    </cfRule>
    <cfRule type="expression" dxfId="700" priority="248">
      <formula>IF(RIGHT(TEXT(Y31,"0.#"),1)=".",TRUE,FALSE)</formula>
    </cfRule>
  </conditionalFormatting>
  <conditionalFormatting sqref="Y40">
    <cfRule type="expression" dxfId="699" priority="245">
      <formula>IF(RIGHT(TEXT(Y40,"0.#"),1)=".",FALSE,TRUE)</formula>
    </cfRule>
    <cfRule type="expression" dxfId="698" priority="246">
      <formula>IF(RIGHT(TEXT(Y40,"0.#"),1)=".",TRUE,FALSE)</formula>
    </cfRule>
  </conditionalFormatting>
  <conditionalFormatting sqref="Y32:Y39 Y30">
    <cfRule type="expression" dxfId="697" priority="243">
      <formula>IF(RIGHT(TEXT(Y30,"0.#"),1)=".",FALSE,TRUE)</formula>
    </cfRule>
    <cfRule type="expression" dxfId="696" priority="244">
      <formula>IF(RIGHT(TEXT(Y30,"0.#"),1)=".",TRUE,FALSE)</formula>
    </cfRule>
  </conditionalFormatting>
  <conditionalFormatting sqref="AU31">
    <cfRule type="expression" dxfId="695" priority="241">
      <formula>IF(RIGHT(TEXT(AU31,"0.#"),1)=".",FALSE,TRUE)</formula>
    </cfRule>
    <cfRule type="expression" dxfId="694" priority="242">
      <formula>IF(RIGHT(TEXT(AU31,"0.#"),1)=".",TRUE,FALSE)</formula>
    </cfRule>
  </conditionalFormatting>
  <conditionalFormatting sqref="AU40">
    <cfRule type="expression" dxfId="693" priority="239">
      <formula>IF(RIGHT(TEXT(AU40,"0.#"),1)=".",FALSE,TRUE)</formula>
    </cfRule>
    <cfRule type="expression" dxfId="692" priority="240">
      <formula>IF(RIGHT(TEXT(AU40,"0.#"),1)=".",TRUE,FALSE)</formula>
    </cfRule>
  </conditionalFormatting>
  <conditionalFormatting sqref="AU32:AU39 AU30">
    <cfRule type="expression" dxfId="691" priority="237">
      <formula>IF(RIGHT(TEXT(AU30,"0.#"),1)=".",FALSE,TRUE)</formula>
    </cfRule>
    <cfRule type="expression" dxfId="690" priority="238">
      <formula>IF(RIGHT(TEXT(AU30,"0.#"),1)=".",TRUE,FALSE)</formula>
    </cfRule>
  </conditionalFormatting>
  <conditionalFormatting sqref="Y44">
    <cfRule type="expression" dxfId="689" priority="235">
      <formula>IF(RIGHT(TEXT(Y44,"0.#"),1)=".",FALSE,TRUE)</formula>
    </cfRule>
    <cfRule type="expression" dxfId="688" priority="236">
      <formula>IF(RIGHT(TEXT(Y44,"0.#"),1)=".",TRUE,FALSE)</formula>
    </cfRule>
  </conditionalFormatting>
  <conditionalFormatting sqref="Y53">
    <cfRule type="expression" dxfId="687" priority="233">
      <formula>IF(RIGHT(TEXT(Y53,"0.#"),1)=".",FALSE,TRUE)</formula>
    </cfRule>
    <cfRule type="expression" dxfId="686" priority="234">
      <formula>IF(RIGHT(TEXT(Y53,"0.#"),1)=".",TRUE,FALSE)</formula>
    </cfRule>
  </conditionalFormatting>
  <conditionalFormatting sqref="Y45:Y52 Y43">
    <cfRule type="expression" dxfId="685" priority="231">
      <formula>IF(RIGHT(TEXT(Y43,"0.#"),1)=".",FALSE,TRUE)</formula>
    </cfRule>
    <cfRule type="expression" dxfId="684" priority="232">
      <formula>IF(RIGHT(TEXT(Y43,"0.#"),1)=".",TRUE,FALSE)</formula>
    </cfRule>
  </conditionalFormatting>
  <conditionalFormatting sqref="AU44">
    <cfRule type="expression" dxfId="683" priority="229">
      <formula>IF(RIGHT(TEXT(AU44,"0.#"),1)=".",FALSE,TRUE)</formula>
    </cfRule>
    <cfRule type="expression" dxfId="682" priority="230">
      <formula>IF(RIGHT(TEXT(AU44,"0.#"),1)=".",TRUE,FALSE)</formula>
    </cfRule>
  </conditionalFormatting>
  <conditionalFormatting sqref="AU53">
    <cfRule type="expression" dxfId="681" priority="227">
      <formula>IF(RIGHT(TEXT(AU53,"0.#"),1)=".",FALSE,TRUE)</formula>
    </cfRule>
    <cfRule type="expression" dxfId="680" priority="228">
      <formula>IF(RIGHT(TEXT(AU53,"0.#"),1)=".",TRUE,FALSE)</formula>
    </cfRule>
  </conditionalFormatting>
  <conditionalFormatting sqref="AU45:AU52 AU43">
    <cfRule type="expression" dxfId="679" priority="225">
      <formula>IF(RIGHT(TEXT(AU43,"0.#"),1)=".",FALSE,TRUE)</formula>
    </cfRule>
    <cfRule type="expression" dxfId="678" priority="226">
      <formula>IF(RIGHT(TEXT(AU43,"0.#"),1)=".",TRUE,FALSE)</formula>
    </cfRule>
  </conditionalFormatting>
  <conditionalFormatting sqref="Y58">
    <cfRule type="expression" dxfId="677" priority="223">
      <formula>IF(RIGHT(TEXT(Y58,"0.#"),1)=".",FALSE,TRUE)</formula>
    </cfRule>
    <cfRule type="expression" dxfId="676" priority="224">
      <formula>IF(RIGHT(TEXT(Y58,"0.#"),1)=".",TRUE,FALSE)</formula>
    </cfRule>
  </conditionalFormatting>
  <conditionalFormatting sqref="Y67">
    <cfRule type="expression" dxfId="675" priority="221">
      <formula>IF(RIGHT(TEXT(Y67,"0.#"),1)=".",FALSE,TRUE)</formula>
    </cfRule>
    <cfRule type="expression" dxfId="674" priority="222">
      <formula>IF(RIGHT(TEXT(Y67,"0.#"),1)=".",TRUE,FALSE)</formula>
    </cfRule>
  </conditionalFormatting>
  <conditionalFormatting sqref="Y59:Y66 Y57">
    <cfRule type="expression" dxfId="673" priority="219">
      <formula>IF(RIGHT(TEXT(Y57,"0.#"),1)=".",FALSE,TRUE)</formula>
    </cfRule>
    <cfRule type="expression" dxfId="672" priority="220">
      <formula>IF(RIGHT(TEXT(Y57,"0.#"),1)=".",TRUE,FALSE)</formula>
    </cfRule>
  </conditionalFormatting>
  <conditionalFormatting sqref="AU58">
    <cfRule type="expression" dxfId="671" priority="217">
      <formula>IF(RIGHT(TEXT(AU58,"0.#"),1)=".",FALSE,TRUE)</formula>
    </cfRule>
    <cfRule type="expression" dxfId="670" priority="218">
      <formula>IF(RIGHT(TEXT(AU58,"0.#"),1)=".",TRUE,FALSE)</formula>
    </cfRule>
  </conditionalFormatting>
  <conditionalFormatting sqref="AU67">
    <cfRule type="expression" dxfId="669" priority="215">
      <formula>IF(RIGHT(TEXT(AU67,"0.#"),1)=".",FALSE,TRUE)</formula>
    </cfRule>
    <cfRule type="expression" dxfId="668" priority="216">
      <formula>IF(RIGHT(TEXT(AU67,"0.#"),1)=".",TRUE,FALSE)</formula>
    </cfRule>
  </conditionalFormatting>
  <conditionalFormatting sqref="AU59:AU66 AU57">
    <cfRule type="expression" dxfId="667" priority="213">
      <formula>IF(RIGHT(TEXT(AU57,"0.#"),1)=".",FALSE,TRUE)</formula>
    </cfRule>
    <cfRule type="expression" dxfId="666" priority="214">
      <formula>IF(RIGHT(TEXT(AU57,"0.#"),1)=".",TRUE,FALSE)</formula>
    </cfRule>
  </conditionalFormatting>
  <conditionalFormatting sqref="Y71">
    <cfRule type="expression" dxfId="665" priority="211">
      <formula>IF(RIGHT(TEXT(Y71,"0.#"),1)=".",FALSE,TRUE)</formula>
    </cfRule>
    <cfRule type="expression" dxfId="664" priority="212">
      <formula>IF(RIGHT(TEXT(Y71,"0.#"),1)=".",TRUE,FALSE)</formula>
    </cfRule>
  </conditionalFormatting>
  <conditionalFormatting sqref="Y80">
    <cfRule type="expression" dxfId="663" priority="209">
      <formula>IF(RIGHT(TEXT(Y80,"0.#"),1)=".",FALSE,TRUE)</formula>
    </cfRule>
    <cfRule type="expression" dxfId="662" priority="210">
      <formula>IF(RIGHT(TEXT(Y80,"0.#"),1)=".",TRUE,FALSE)</formula>
    </cfRule>
  </conditionalFormatting>
  <conditionalFormatting sqref="Y72:Y79 Y70">
    <cfRule type="expression" dxfId="661" priority="207">
      <formula>IF(RIGHT(TEXT(Y70,"0.#"),1)=".",FALSE,TRUE)</formula>
    </cfRule>
    <cfRule type="expression" dxfId="660" priority="208">
      <formula>IF(RIGHT(TEXT(Y70,"0.#"),1)=".",TRUE,FALSE)</formula>
    </cfRule>
  </conditionalFormatting>
  <conditionalFormatting sqref="AU71">
    <cfRule type="expression" dxfId="659" priority="205">
      <formula>IF(RIGHT(TEXT(AU71,"0.#"),1)=".",FALSE,TRUE)</formula>
    </cfRule>
    <cfRule type="expression" dxfId="658" priority="206">
      <formula>IF(RIGHT(TEXT(AU71,"0.#"),1)=".",TRUE,FALSE)</formula>
    </cfRule>
  </conditionalFormatting>
  <conditionalFormatting sqref="AU80">
    <cfRule type="expression" dxfId="657" priority="203">
      <formula>IF(RIGHT(TEXT(AU80,"0.#"),1)=".",FALSE,TRUE)</formula>
    </cfRule>
    <cfRule type="expression" dxfId="656" priority="204">
      <formula>IF(RIGHT(TEXT(AU80,"0.#"),1)=".",TRUE,FALSE)</formula>
    </cfRule>
  </conditionalFormatting>
  <conditionalFormatting sqref="AU72:AU79 AU70">
    <cfRule type="expression" dxfId="655" priority="201">
      <formula>IF(RIGHT(TEXT(AU70,"0.#"),1)=".",FALSE,TRUE)</formula>
    </cfRule>
    <cfRule type="expression" dxfId="654" priority="202">
      <formula>IF(RIGHT(TEXT(AU70,"0.#"),1)=".",TRUE,FALSE)</formula>
    </cfRule>
  </conditionalFormatting>
  <conditionalFormatting sqref="Y84">
    <cfRule type="expression" dxfId="653" priority="199">
      <formula>IF(RIGHT(TEXT(Y84,"0.#"),1)=".",FALSE,TRUE)</formula>
    </cfRule>
    <cfRule type="expression" dxfId="652" priority="200">
      <formula>IF(RIGHT(TEXT(Y84,"0.#"),1)=".",TRUE,FALSE)</formula>
    </cfRule>
  </conditionalFormatting>
  <conditionalFormatting sqref="Y93">
    <cfRule type="expression" dxfId="651" priority="197">
      <formula>IF(RIGHT(TEXT(Y93,"0.#"),1)=".",FALSE,TRUE)</formula>
    </cfRule>
    <cfRule type="expression" dxfId="650" priority="198">
      <formula>IF(RIGHT(TEXT(Y93,"0.#"),1)=".",TRUE,FALSE)</formula>
    </cfRule>
  </conditionalFormatting>
  <conditionalFormatting sqref="Y85:Y92 Y83">
    <cfRule type="expression" dxfId="649" priority="195">
      <formula>IF(RIGHT(TEXT(Y83,"0.#"),1)=".",FALSE,TRUE)</formula>
    </cfRule>
    <cfRule type="expression" dxfId="648" priority="196">
      <formula>IF(RIGHT(TEXT(Y83,"0.#"),1)=".",TRUE,FALSE)</formula>
    </cfRule>
  </conditionalFormatting>
  <conditionalFormatting sqref="AU84">
    <cfRule type="expression" dxfId="647" priority="193">
      <formula>IF(RIGHT(TEXT(AU84,"0.#"),1)=".",FALSE,TRUE)</formula>
    </cfRule>
    <cfRule type="expression" dxfId="646" priority="194">
      <formula>IF(RIGHT(TEXT(AU84,"0.#"),1)=".",TRUE,FALSE)</formula>
    </cfRule>
  </conditionalFormatting>
  <conditionalFormatting sqref="AU93">
    <cfRule type="expression" dxfId="645" priority="191">
      <formula>IF(RIGHT(TEXT(AU93,"0.#"),1)=".",FALSE,TRUE)</formula>
    </cfRule>
    <cfRule type="expression" dxfId="644" priority="192">
      <formula>IF(RIGHT(TEXT(AU93,"0.#"),1)=".",TRUE,FALSE)</formula>
    </cfRule>
  </conditionalFormatting>
  <conditionalFormatting sqref="AU85:AU92 AU83">
    <cfRule type="expression" dxfId="643" priority="189">
      <formula>IF(RIGHT(TEXT(AU83,"0.#"),1)=".",FALSE,TRUE)</formula>
    </cfRule>
    <cfRule type="expression" dxfId="642" priority="190">
      <formula>IF(RIGHT(TEXT(AU83,"0.#"),1)=".",TRUE,FALSE)</formula>
    </cfRule>
  </conditionalFormatting>
  <conditionalFormatting sqref="Y97">
    <cfRule type="expression" dxfId="641" priority="187">
      <formula>IF(RIGHT(TEXT(Y97,"0.#"),1)=".",FALSE,TRUE)</formula>
    </cfRule>
    <cfRule type="expression" dxfId="640" priority="188">
      <formula>IF(RIGHT(TEXT(Y97,"0.#"),1)=".",TRUE,FALSE)</formula>
    </cfRule>
  </conditionalFormatting>
  <conditionalFormatting sqref="Y106">
    <cfRule type="expression" dxfId="639" priority="185">
      <formula>IF(RIGHT(TEXT(Y106,"0.#"),1)=".",FALSE,TRUE)</formula>
    </cfRule>
    <cfRule type="expression" dxfId="638" priority="186">
      <formula>IF(RIGHT(TEXT(Y106,"0.#"),1)=".",TRUE,FALSE)</formula>
    </cfRule>
  </conditionalFormatting>
  <conditionalFormatting sqref="Y98:Y105 Y96">
    <cfRule type="expression" dxfId="637" priority="183">
      <formula>IF(RIGHT(TEXT(Y96,"0.#"),1)=".",FALSE,TRUE)</formula>
    </cfRule>
    <cfRule type="expression" dxfId="636" priority="184">
      <formula>IF(RIGHT(TEXT(Y96,"0.#"),1)=".",TRUE,FALSE)</formula>
    </cfRule>
  </conditionalFormatting>
  <conditionalFormatting sqref="AU97">
    <cfRule type="expression" dxfId="635" priority="181">
      <formula>IF(RIGHT(TEXT(AU97,"0.#"),1)=".",FALSE,TRUE)</formula>
    </cfRule>
    <cfRule type="expression" dxfId="634" priority="182">
      <formula>IF(RIGHT(TEXT(AU97,"0.#"),1)=".",TRUE,FALSE)</formula>
    </cfRule>
  </conditionalFormatting>
  <conditionalFormatting sqref="AU106">
    <cfRule type="expression" dxfId="633" priority="179">
      <formula>IF(RIGHT(TEXT(AU106,"0.#"),1)=".",FALSE,TRUE)</formula>
    </cfRule>
    <cfRule type="expression" dxfId="632" priority="180">
      <formula>IF(RIGHT(TEXT(AU106,"0.#"),1)=".",TRUE,FALSE)</formula>
    </cfRule>
  </conditionalFormatting>
  <conditionalFormatting sqref="AU98:AU105 AU96">
    <cfRule type="expression" dxfId="631" priority="177">
      <formula>IF(RIGHT(TEXT(AU96,"0.#"),1)=".",FALSE,TRUE)</formula>
    </cfRule>
    <cfRule type="expression" dxfId="630" priority="178">
      <formula>IF(RIGHT(TEXT(AU96,"0.#"),1)=".",TRUE,FALSE)</formula>
    </cfRule>
  </conditionalFormatting>
  <conditionalFormatting sqref="Y111">
    <cfRule type="expression" dxfId="629" priority="175">
      <formula>IF(RIGHT(TEXT(Y111,"0.#"),1)=".",FALSE,TRUE)</formula>
    </cfRule>
    <cfRule type="expression" dxfId="628" priority="176">
      <formula>IF(RIGHT(TEXT(Y111,"0.#"),1)=".",TRUE,FALSE)</formula>
    </cfRule>
  </conditionalFormatting>
  <conditionalFormatting sqref="Y120">
    <cfRule type="expression" dxfId="627" priority="173">
      <formula>IF(RIGHT(TEXT(Y120,"0.#"),1)=".",FALSE,TRUE)</formula>
    </cfRule>
    <cfRule type="expression" dxfId="626" priority="174">
      <formula>IF(RIGHT(TEXT(Y120,"0.#"),1)=".",TRUE,FALSE)</formula>
    </cfRule>
  </conditionalFormatting>
  <conditionalFormatting sqref="Y112:Y119 Y110">
    <cfRule type="expression" dxfId="625" priority="171">
      <formula>IF(RIGHT(TEXT(Y110,"0.#"),1)=".",FALSE,TRUE)</formula>
    </cfRule>
    <cfRule type="expression" dxfId="624" priority="172">
      <formula>IF(RIGHT(TEXT(Y110,"0.#"),1)=".",TRUE,FALSE)</formula>
    </cfRule>
  </conditionalFormatting>
  <conditionalFormatting sqref="AU111">
    <cfRule type="expression" dxfId="623" priority="169">
      <formula>IF(RIGHT(TEXT(AU111,"0.#"),1)=".",FALSE,TRUE)</formula>
    </cfRule>
    <cfRule type="expression" dxfId="622" priority="170">
      <formula>IF(RIGHT(TEXT(AU111,"0.#"),1)=".",TRUE,FALSE)</formula>
    </cfRule>
  </conditionalFormatting>
  <conditionalFormatting sqref="AU120">
    <cfRule type="expression" dxfId="621" priority="167">
      <formula>IF(RIGHT(TEXT(AU120,"0.#"),1)=".",FALSE,TRUE)</formula>
    </cfRule>
    <cfRule type="expression" dxfId="620" priority="168">
      <formula>IF(RIGHT(TEXT(AU120,"0.#"),1)=".",TRUE,FALSE)</formula>
    </cfRule>
  </conditionalFormatting>
  <conditionalFormatting sqref="AU112:AU119 AU110">
    <cfRule type="expression" dxfId="619" priority="165">
      <formula>IF(RIGHT(TEXT(AU110,"0.#"),1)=".",FALSE,TRUE)</formula>
    </cfRule>
    <cfRule type="expression" dxfId="618" priority="166">
      <formula>IF(RIGHT(TEXT(AU110,"0.#"),1)=".",TRUE,FALSE)</formula>
    </cfRule>
  </conditionalFormatting>
  <conditionalFormatting sqref="Y124">
    <cfRule type="expression" dxfId="617" priority="151">
      <formula>IF(RIGHT(TEXT(Y124,"0.#"),1)=".",FALSE,TRUE)</formula>
    </cfRule>
    <cfRule type="expression" dxfId="616" priority="152">
      <formula>IF(RIGHT(TEXT(Y124,"0.#"),1)=".",TRUE,FALSE)</formula>
    </cfRule>
  </conditionalFormatting>
  <conditionalFormatting sqref="Y133">
    <cfRule type="expression" dxfId="615" priority="149">
      <formula>IF(RIGHT(TEXT(Y133,"0.#"),1)=".",FALSE,TRUE)</formula>
    </cfRule>
    <cfRule type="expression" dxfId="614" priority="150">
      <formula>IF(RIGHT(TEXT(Y133,"0.#"),1)=".",TRUE,FALSE)</formula>
    </cfRule>
  </conditionalFormatting>
  <conditionalFormatting sqref="Y125:Y132 Y123">
    <cfRule type="expression" dxfId="613" priority="147">
      <formula>IF(RIGHT(TEXT(Y123,"0.#"),1)=".",FALSE,TRUE)</formula>
    </cfRule>
    <cfRule type="expression" dxfId="612" priority="148">
      <formula>IF(RIGHT(TEXT(Y123,"0.#"),1)=".",TRUE,FALSE)</formula>
    </cfRule>
  </conditionalFormatting>
  <conditionalFormatting sqref="AU124">
    <cfRule type="expression" dxfId="611" priority="145">
      <formula>IF(RIGHT(TEXT(AU124,"0.#"),1)=".",FALSE,TRUE)</formula>
    </cfRule>
    <cfRule type="expression" dxfId="610" priority="146">
      <formula>IF(RIGHT(TEXT(AU124,"0.#"),1)=".",TRUE,FALSE)</formula>
    </cfRule>
  </conditionalFormatting>
  <conditionalFormatting sqref="AU133">
    <cfRule type="expression" dxfId="609" priority="143">
      <formula>IF(RIGHT(TEXT(AU133,"0.#"),1)=".",FALSE,TRUE)</formula>
    </cfRule>
    <cfRule type="expression" dxfId="608" priority="144">
      <formula>IF(RIGHT(TEXT(AU133,"0.#"),1)=".",TRUE,FALSE)</formula>
    </cfRule>
  </conditionalFormatting>
  <conditionalFormatting sqref="AU125:AU132 AU123">
    <cfRule type="expression" dxfId="607" priority="141">
      <formula>IF(RIGHT(TEXT(AU123,"0.#"),1)=".",FALSE,TRUE)</formula>
    </cfRule>
    <cfRule type="expression" dxfId="606" priority="142">
      <formula>IF(RIGHT(TEXT(AU123,"0.#"),1)=".",TRUE,FALSE)</formula>
    </cfRule>
  </conditionalFormatting>
  <conditionalFormatting sqref="Y137">
    <cfRule type="expression" dxfId="605" priority="131">
      <formula>IF(RIGHT(TEXT(Y137,"0.#"),1)=".",FALSE,TRUE)</formula>
    </cfRule>
    <cfRule type="expression" dxfId="604" priority="132">
      <formula>IF(RIGHT(TEXT(Y137,"0.#"),1)=".",TRUE,FALSE)</formula>
    </cfRule>
  </conditionalFormatting>
  <conditionalFormatting sqref="Y146">
    <cfRule type="expression" dxfId="603" priority="129">
      <formula>IF(RIGHT(TEXT(Y146,"0.#"),1)=".",FALSE,TRUE)</formula>
    </cfRule>
    <cfRule type="expression" dxfId="602" priority="130">
      <formula>IF(RIGHT(TEXT(Y146,"0.#"),1)=".",TRUE,FALSE)</formula>
    </cfRule>
  </conditionalFormatting>
  <conditionalFormatting sqref="Y138:Y145 Y136">
    <cfRule type="expression" dxfId="601" priority="127">
      <formula>IF(RIGHT(TEXT(Y136,"0.#"),1)=".",FALSE,TRUE)</formula>
    </cfRule>
    <cfRule type="expression" dxfId="600" priority="128">
      <formula>IF(RIGHT(TEXT(Y136,"0.#"),1)=".",TRUE,FALSE)</formula>
    </cfRule>
  </conditionalFormatting>
  <conditionalFormatting sqref="AU137">
    <cfRule type="expression" dxfId="599" priority="125">
      <formula>IF(RIGHT(TEXT(AU137,"0.#"),1)=".",FALSE,TRUE)</formula>
    </cfRule>
    <cfRule type="expression" dxfId="598" priority="126">
      <formula>IF(RIGHT(TEXT(AU137,"0.#"),1)=".",TRUE,FALSE)</formula>
    </cfRule>
  </conditionalFormatting>
  <conditionalFormatting sqref="AU146">
    <cfRule type="expression" dxfId="597" priority="123">
      <formula>IF(RIGHT(TEXT(AU146,"0.#"),1)=".",FALSE,TRUE)</formula>
    </cfRule>
    <cfRule type="expression" dxfId="596" priority="124">
      <formula>IF(RIGHT(TEXT(AU146,"0.#"),1)=".",TRUE,FALSE)</formula>
    </cfRule>
  </conditionalFormatting>
  <conditionalFormatting sqref="AU138:AU145 AU136">
    <cfRule type="expression" dxfId="595" priority="121">
      <formula>IF(RIGHT(TEXT(AU136,"0.#"),1)=".",FALSE,TRUE)</formula>
    </cfRule>
    <cfRule type="expression" dxfId="594" priority="122">
      <formula>IF(RIGHT(TEXT(AU136,"0.#"),1)=".",TRUE,FALSE)</formula>
    </cfRule>
  </conditionalFormatting>
  <conditionalFormatting sqref="Y150">
    <cfRule type="expression" dxfId="593" priority="119">
      <formula>IF(RIGHT(TEXT(Y150,"0.#"),1)=".",FALSE,TRUE)</formula>
    </cfRule>
    <cfRule type="expression" dxfId="592" priority="120">
      <formula>IF(RIGHT(TEXT(Y150,"0.#"),1)=".",TRUE,FALSE)</formula>
    </cfRule>
  </conditionalFormatting>
  <conditionalFormatting sqref="Y159">
    <cfRule type="expression" dxfId="591" priority="117">
      <formula>IF(RIGHT(TEXT(Y159,"0.#"),1)=".",FALSE,TRUE)</formula>
    </cfRule>
    <cfRule type="expression" dxfId="590" priority="118">
      <formula>IF(RIGHT(TEXT(Y159,"0.#"),1)=".",TRUE,FALSE)</formula>
    </cfRule>
  </conditionalFormatting>
  <conditionalFormatting sqref="Y151:Y158 Y149">
    <cfRule type="expression" dxfId="589" priority="115">
      <formula>IF(RIGHT(TEXT(Y149,"0.#"),1)=".",FALSE,TRUE)</formula>
    </cfRule>
    <cfRule type="expression" dxfId="588" priority="116">
      <formula>IF(RIGHT(TEXT(Y149,"0.#"),1)=".",TRUE,FALSE)</formula>
    </cfRule>
  </conditionalFormatting>
  <conditionalFormatting sqref="AU150">
    <cfRule type="expression" dxfId="587" priority="113">
      <formula>IF(RIGHT(TEXT(AU150,"0.#"),1)=".",FALSE,TRUE)</formula>
    </cfRule>
    <cfRule type="expression" dxfId="586" priority="114">
      <formula>IF(RIGHT(TEXT(AU150,"0.#"),1)=".",TRUE,FALSE)</formula>
    </cfRule>
  </conditionalFormatting>
  <conditionalFormatting sqref="AU159">
    <cfRule type="expression" dxfId="585" priority="111">
      <formula>IF(RIGHT(TEXT(AU159,"0.#"),1)=".",FALSE,TRUE)</formula>
    </cfRule>
    <cfRule type="expression" dxfId="584" priority="112">
      <formula>IF(RIGHT(TEXT(AU159,"0.#"),1)=".",TRUE,FALSE)</formula>
    </cfRule>
  </conditionalFormatting>
  <conditionalFormatting sqref="AU151:AU158 AU149">
    <cfRule type="expression" dxfId="583" priority="109">
      <formula>IF(RIGHT(TEXT(AU149,"0.#"),1)=".",FALSE,TRUE)</formula>
    </cfRule>
    <cfRule type="expression" dxfId="582" priority="110">
      <formula>IF(RIGHT(TEXT(AU149,"0.#"),1)=".",TRUE,FALSE)</formula>
    </cfRule>
  </conditionalFormatting>
  <conditionalFormatting sqref="Y164">
    <cfRule type="expression" dxfId="581" priority="107">
      <formula>IF(RIGHT(TEXT(Y164,"0.#"),1)=".",FALSE,TRUE)</formula>
    </cfRule>
    <cfRule type="expression" dxfId="580" priority="108">
      <formula>IF(RIGHT(TEXT(Y164,"0.#"),1)=".",TRUE,FALSE)</formula>
    </cfRule>
  </conditionalFormatting>
  <conditionalFormatting sqref="Y173">
    <cfRule type="expression" dxfId="579" priority="105">
      <formula>IF(RIGHT(TEXT(Y173,"0.#"),1)=".",FALSE,TRUE)</formula>
    </cfRule>
    <cfRule type="expression" dxfId="578" priority="106">
      <formula>IF(RIGHT(TEXT(Y173,"0.#"),1)=".",TRUE,FALSE)</formula>
    </cfRule>
  </conditionalFormatting>
  <conditionalFormatting sqref="Y165:Y172 Y163">
    <cfRule type="expression" dxfId="577" priority="103">
      <formula>IF(RIGHT(TEXT(Y163,"0.#"),1)=".",FALSE,TRUE)</formula>
    </cfRule>
    <cfRule type="expression" dxfId="576" priority="104">
      <formula>IF(RIGHT(TEXT(Y163,"0.#"),1)=".",TRUE,FALSE)</formula>
    </cfRule>
  </conditionalFormatting>
  <conditionalFormatting sqref="AU164">
    <cfRule type="expression" dxfId="575" priority="101">
      <formula>IF(RIGHT(TEXT(AU164,"0.#"),1)=".",FALSE,TRUE)</formula>
    </cfRule>
    <cfRule type="expression" dxfId="574" priority="102">
      <formula>IF(RIGHT(TEXT(AU164,"0.#"),1)=".",TRUE,FALSE)</formula>
    </cfRule>
  </conditionalFormatting>
  <conditionalFormatting sqref="AU173">
    <cfRule type="expression" dxfId="573" priority="99">
      <formula>IF(RIGHT(TEXT(AU173,"0.#"),1)=".",FALSE,TRUE)</formula>
    </cfRule>
    <cfRule type="expression" dxfId="572" priority="100">
      <formula>IF(RIGHT(TEXT(AU173,"0.#"),1)=".",TRUE,FALSE)</formula>
    </cfRule>
  </conditionalFormatting>
  <conditionalFormatting sqref="AU165:AU172 AU163">
    <cfRule type="expression" dxfId="571" priority="97">
      <formula>IF(RIGHT(TEXT(AU163,"0.#"),1)=".",FALSE,TRUE)</formula>
    </cfRule>
    <cfRule type="expression" dxfId="570" priority="98">
      <formula>IF(RIGHT(TEXT(AU163,"0.#"),1)=".",TRUE,FALSE)</formula>
    </cfRule>
  </conditionalFormatting>
  <conditionalFormatting sqref="Y177">
    <cfRule type="expression" dxfId="569" priority="95">
      <formula>IF(RIGHT(TEXT(Y177,"0.#"),1)=".",FALSE,TRUE)</formula>
    </cfRule>
    <cfRule type="expression" dxfId="568" priority="96">
      <formula>IF(RIGHT(TEXT(Y177,"0.#"),1)=".",TRUE,FALSE)</formula>
    </cfRule>
  </conditionalFormatting>
  <conditionalFormatting sqref="Y186">
    <cfRule type="expression" dxfId="567" priority="93">
      <formula>IF(RIGHT(TEXT(Y186,"0.#"),1)=".",FALSE,TRUE)</formula>
    </cfRule>
    <cfRule type="expression" dxfId="566" priority="94">
      <formula>IF(RIGHT(TEXT(Y186,"0.#"),1)=".",TRUE,FALSE)</formula>
    </cfRule>
  </conditionalFormatting>
  <conditionalFormatting sqref="Y178:Y185 Y176">
    <cfRule type="expression" dxfId="565" priority="91">
      <formula>IF(RIGHT(TEXT(Y176,"0.#"),1)=".",FALSE,TRUE)</formula>
    </cfRule>
    <cfRule type="expression" dxfId="564" priority="92">
      <formula>IF(RIGHT(TEXT(Y176,"0.#"),1)=".",TRUE,FALSE)</formula>
    </cfRule>
  </conditionalFormatting>
  <conditionalFormatting sqref="AU177">
    <cfRule type="expression" dxfId="563" priority="89">
      <formula>IF(RIGHT(TEXT(AU177,"0.#"),1)=".",FALSE,TRUE)</formula>
    </cfRule>
    <cfRule type="expression" dxfId="562" priority="90">
      <formula>IF(RIGHT(TEXT(AU177,"0.#"),1)=".",TRUE,FALSE)</formula>
    </cfRule>
  </conditionalFormatting>
  <conditionalFormatting sqref="AU186">
    <cfRule type="expression" dxfId="561" priority="87">
      <formula>IF(RIGHT(TEXT(AU186,"0.#"),1)=".",FALSE,TRUE)</formula>
    </cfRule>
    <cfRule type="expression" dxfId="560" priority="88">
      <formula>IF(RIGHT(TEXT(AU186,"0.#"),1)=".",TRUE,FALSE)</formula>
    </cfRule>
  </conditionalFormatting>
  <conditionalFormatting sqref="AU178:AU185 AU176">
    <cfRule type="expression" dxfId="559" priority="85">
      <formula>IF(RIGHT(TEXT(AU176,"0.#"),1)=".",FALSE,TRUE)</formula>
    </cfRule>
    <cfRule type="expression" dxfId="558" priority="86">
      <formula>IF(RIGHT(TEXT(AU176,"0.#"),1)=".",TRUE,FALSE)</formula>
    </cfRule>
  </conditionalFormatting>
  <conditionalFormatting sqref="Y190">
    <cfRule type="expression" dxfId="557" priority="83">
      <formula>IF(RIGHT(TEXT(Y190,"0.#"),1)=".",FALSE,TRUE)</formula>
    </cfRule>
    <cfRule type="expression" dxfId="556" priority="84">
      <formula>IF(RIGHT(TEXT(Y190,"0.#"),1)=".",TRUE,FALSE)</formula>
    </cfRule>
  </conditionalFormatting>
  <conditionalFormatting sqref="Y199">
    <cfRule type="expression" dxfId="555" priority="81">
      <formula>IF(RIGHT(TEXT(Y199,"0.#"),1)=".",FALSE,TRUE)</formula>
    </cfRule>
    <cfRule type="expression" dxfId="554" priority="82">
      <formula>IF(RIGHT(TEXT(Y199,"0.#"),1)=".",TRUE,FALSE)</formula>
    </cfRule>
  </conditionalFormatting>
  <conditionalFormatting sqref="Y191:Y198 Y189">
    <cfRule type="expression" dxfId="553" priority="79">
      <formula>IF(RIGHT(TEXT(Y189,"0.#"),1)=".",FALSE,TRUE)</formula>
    </cfRule>
    <cfRule type="expression" dxfId="552" priority="80">
      <formula>IF(RIGHT(TEXT(Y189,"0.#"),1)=".",TRUE,FALSE)</formula>
    </cfRule>
  </conditionalFormatting>
  <conditionalFormatting sqref="AU190">
    <cfRule type="expression" dxfId="551" priority="77">
      <formula>IF(RIGHT(TEXT(AU190,"0.#"),1)=".",FALSE,TRUE)</formula>
    </cfRule>
    <cfRule type="expression" dxfId="550" priority="78">
      <formula>IF(RIGHT(TEXT(AU190,"0.#"),1)=".",TRUE,FALSE)</formula>
    </cfRule>
  </conditionalFormatting>
  <conditionalFormatting sqref="AU199">
    <cfRule type="expression" dxfId="549" priority="75">
      <formula>IF(RIGHT(TEXT(AU199,"0.#"),1)=".",FALSE,TRUE)</formula>
    </cfRule>
    <cfRule type="expression" dxfId="548" priority="76">
      <formula>IF(RIGHT(TEXT(AU199,"0.#"),1)=".",TRUE,FALSE)</formula>
    </cfRule>
  </conditionalFormatting>
  <conditionalFormatting sqref="AU191:AU198 AU189">
    <cfRule type="expression" dxfId="547" priority="73">
      <formula>IF(RIGHT(TEXT(AU189,"0.#"),1)=".",FALSE,TRUE)</formula>
    </cfRule>
    <cfRule type="expression" dxfId="546" priority="74">
      <formula>IF(RIGHT(TEXT(AU189,"0.#"),1)=".",TRUE,FALSE)</formula>
    </cfRule>
  </conditionalFormatting>
  <conditionalFormatting sqref="Y203">
    <cfRule type="expression" dxfId="545" priority="71">
      <formula>IF(RIGHT(TEXT(Y203,"0.#"),1)=".",FALSE,TRUE)</formula>
    </cfRule>
    <cfRule type="expression" dxfId="544" priority="72">
      <formula>IF(RIGHT(TEXT(Y203,"0.#"),1)=".",TRUE,FALSE)</formula>
    </cfRule>
  </conditionalFormatting>
  <conditionalFormatting sqref="Y212">
    <cfRule type="expression" dxfId="543" priority="69">
      <formula>IF(RIGHT(TEXT(Y212,"0.#"),1)=".",FALSE,TRUE)</formula>
    </cfRule>
    <cfRule type="expression" dxfId="542" priority="70">
      <formula>IF(RIGHT(TEXT(Y212,"0.#"),1)=".",TRUE,FALSE)</formula>
    </cfRule>
  </conditionalFormatting>
  <conditionalFormatting sqref="Y204:Y211 Y202">
    <cfRule type="expression" dxfId="541" priority="67">
      <formula>IF(RIGHT(TEXT(Y202,"0.#"),1)=".",FALSE,TRUE)</formula>
    </cfRule>
    <cfRule type="expression" dxfId="540" priority="68">
      <formula>IF(RIGHT(TEXT(Y202,"0.#"),1)=".",TRUE,FALSE)</formula>
    </cfRule>
  </conditionalFormatting>
  <conditionalFormatting sqref="AU203">
    <cfRule type="expression" dxfId="539" priority="65">
      <formula>IF(RIGHT(TEXT(AU203,"0.#"),1)=".",FALSE,TRUE)</formula>
    </cfRule>
    <cfRule type="expression" dxfId="538" priority="66">
      <formula>IF(RIGHT(TEXT(AU203,"0.#"),1)=".",TRUE,FALSE)</formula>
    </cfRule>
  </conditionalFormatting>
  <conditionalFormatting sqref="AU212">
    <cfRule type="expression" dxfId="537" priority="63">
      <formula>IF(RIGHT(TEXT(AU212,"0.#"),1)=".",FALSE,TRUE)</formula>
    </cfRule>
    <cfRule type="expression" dxfId="536" priority="64">
      <formula>IF(RIGHT(TEXT(AU212,"0.#"),1)=".",TRUE,FALSE)</formula>
    </cfRule>
  </conditionalFormatting>
  <conditionalFormatting sqref="AU204:AU211 AU202">
    <cfRule type="expression" dxfId="535" priority="61">
      <formula>IF(RIGHT(TEXT(AU202,"0.#"),1)=".",FALSE,TRUE)</formula>
    </cfRule>
    <cfRule type="expression" dxfId="534" priority="62">
      <formula>IF(RIGHT(TEXT(AU202,"0.#"),1)=".",TRUE,FALSE)</formula>
    </cfRule>
  </conditionalFormatting>
  <conditionalFormatting sqref="Y217">
    <cfRule type="expression" dxfId="533" priority="59">
      <formula>IF(RIGHT(TEXT(Y217,"0.#"),1)=".",FALSE,TRUE)</formula>
    </cfRule>
    <cfRule type="expression" dxfId="532" priority="60">
      <formula>IF(RIGHT(TEXT(Y217,"0.#"),1)=".",TRUE,FALSE)</formula>
    </cfRule>
  </conditionalFormatting>
  <conditionalFormatting sqref="Y226">
    <cfRule type="expression" dxfId="531" priority="57">
      <formula>IF(RIGHT(TEXT(Y226,"0.#"),1)=".",FALSE,TRUE)</formula>
    </cfRule>
    <cfRule type="expression" dxfId="530" priority="58">
      <formula>IF(RIGHT(TEXT(Y226,"0.#"),1)=".",TRUE,FALSE)</formula>
    </cfRule>
  </conditionalFormatting>
  <conditionalFormatting sqref="Y218:Y225 Y216">
    <cfRule type="expression" dxfId="529" priority="55">
      <formula>IF(RIGHT(TEXT(Y216,"0.#"),1)=".",FALSE,TRUE)</formula>
    </cfRule>
    <cfRule type="expression" dxfId="528" priority="56">
      <formula>IF(RIGHT(TEXT(Y216,"0.#"),1)=".",TRUE,FALSE)</formula>
    </cfRule>
  </conditionalFormatting>
  <conditionalFormatting sqref="AU217">
    <cfRule type="expression" dxfId="527" priority="53">
      <formula>IF(RIGHT(TEXT(AU217,"0.#"),1)=".",FALSE,TRUE)</formula>
    </cfRule>
    <cfRule type="expression" dxfId="526" priority="54">
      <formula>IF(RIGHT(TEXT(AU217,"0.#"),1)=".",TRUE,FALSE)</formula>
    </cfRule>
  </conditionalFormatting>
  <conditionalFormatting sqref="AU226">
    <cfRule type="expression" dxfId="525" priority="51">
      <formula>IF(RIGHT(TEXT(AU226,"0.#"),1)=".",FALSE,TRUE)</formula>
    </cfRule>
    <cfRule type="expression" dxfId="524" priority="52">
      <formula>IF(RIGHT(TEXT(AU226,"0.#"),1)=".",TRUE,FALSE)</formula>
    </cfRule>
  </conditionalFormatting>
  <conditionalFormatting sqref="AU218:AU225 AU216">
    <cfRule type="expression" dxfId="523" priority="49">
      <formula>IF(RIGHT(TEXT(AU216,"0.#"),1)=".",FALSE,TRUE)</formula>
    </cfRule>
    <cfRule type="expression" dxfId="522" priority="50">
      <formula>IF(RIGHT(TEXT(AU216,"0.#"),1)=".",TRUE,FALSE)</formula>
    </cfRule>
  </conditionalFormatting>
  <conditionalFormatting sqref="Y230">
    <cfRule type="expression" dxfId="521" priority="35">
      <formula>IF(RIGHT(TEXT(Y230,"0.#"),1)=".",FALSE,TRUE)</formula>
    </cfRule>
    <cfRule type="expression" dxfId="520" priority="36">
      <formula>IF(RIGHT(TEXT(Y230,"0.#"),1)=".",TRUE,FALSE)</formula>
    </cfRule>
  </conditionalFormatting>
  <conditionalFormatting sqref="Y239">
    <cfRule type="expression" dxfId="519" priority="33">
      <formula>IF(RIGHT(TEXT(Y239,"0.#"),1)=".",FALSE,TRUE)</formula>
    </cfRule>
    <cfRule type="expression" dxfId="518" priority="34">
      <formula>IF(RIGHT(TEXT(Y239,"0.#"),1)=".",TRUE,FALSE)</formula>
    </cfRule>
  </conditionalFormatting>
  <conditionalFormatting sqref="Y231:Y238 Y229">
    <cfRule type="expression" dxfId="517" priority="31">
      <formula>IF(RIGHT(TEXT(Y229,"0.#"),1)=".",FALSE,TRUE)</formula>
    </cfRule>
    <cfRule type="expression" dxfId="516" priority="32">
      <formula>IF(RIGHT(TEXT(Y229,"0.#"),1)=".",TRUE,FALSE)</formula>
    </cfRule>
  </conditionalFormatting>
  <conditionalFormatting sqref="AU230">
    <cfRule type="expression" dxfId="515" priority="29">
      <formula>IF(RIGHT(TEXT(AU230,"0.#"),1)=".",FALSE,TRUE)</formula>
    </cfRule>
    <cfRule type="expression" dxfId="514" priority="30">
      <formula>IF(RIGHT(TEXT(AU230,"0.#"),1)=".",TRUE,FALSE)</formula>
    </cfRule>
  </conditionalFormatting>
  <conditionalFormatting sqref="AU239">
    <cfRule type="expression" dxfId="513" priority="27">
      <formula>IF(RIGHT(TEXT(AU239,"0.#"),1)=".",FALSE,TRUE)</formula>
    </cfRule>
    <cfRule type="expression" dxfId="512" priority="28">
      <formula>IF(RIGHT(TEXT(AU239,"0.#"),1)=".",TRUE,FALSE)</formula>
    </cfRule>
  </conditionalFormatting>
  <conditionalFormatting sqref="AU231:AU238 AU229">
    <cfRule type="expression" dxfId="511" priority="25">
      <formula>IF(RIGHT(TEXT(AU229,"0.#"),1)=".",FALSE,TRUE)</formula>
    </cfRule>
    <cfRule type="expression" dxfId="510" priority="26">
      <formula>IF(RIGHT(TEXT(AU229,"0.#"),1)=".",TRUE,FALSE)</formula>
    </cfRule>
  </conditionalFormatting>
  <conditionalFormatting sqref="Y243">
    <cfRule type="expression" dxfId="509" priority="23">
      <formula>IF(RIGHT(TEXT(Y243,"0.#"),1)=".",FALSE,TRUE)</formula>
    </cfRule>
    <cfRule type="expression" dxfId="508" priority="24">
      <formula>IF(RIGHT(TEXT(Y243,"0.#"),1)=".",TRUE,FALSE)</formula>
    </cfRule>
  </conditionalFormatting>
  <conditionalFormatting sqref="Y252">
    <cfRule type="expression" dxfId="507" priority="21">
      <formula>IF(RIGHT(TEXT(Y252,"0.#"),1)=".",FALSE,TRUE)</formula>
    </cfRule>
    <cfRule type="expression" dxfId="506" priority="22">
      <formula>IF(RIGHT(TEXT(Y252,"0.#"),1)=".",TRUE,FALSE)</formula>
    </cfRule>
  </conditionalFormatting>
  <conditionalFormatting sqref="Y244:Y251 Y242">
    <cfRule type="expression" dxfId="505" priority="19">
      <formula>IF(RIGHT(TEXT(Y242,"0.#"),1)=".",FALSE,TRUE)</formula>
    </cfRule>
    <cfRule type="expression" dxfId="504" priority="20">
      <formula>IF(RIGHT(TEXT(Y242,"0.#"),1)=".",TRUE,FALSE)</formula>
    </cfRule>
  </conditionalFormatting>
  <conditionalFormatting sqref="AU243">
    <cfRule type="expression" dxfId="503" priority="17">
      <formula>IF(RIGHT(TEXT(AU243,"0.#"),1)=".",FALSE,TRUE)</formula>
    </cfRule>
    <cfRule type="expression" dxfId="502" priority="18">
      <formula>IF(RIGHT(TEXT(AU243,"0.#"),1)=".",TRUE,FALSE)</formula>
    </cfRule>
  </conditionalFormatting>
  <conditionalFormatting sqref="AU252">
    <cfRule type="expression" dxfId="501" priority="15">
      <formula>IF(RIGHT(TEXT(AU252,"0.#"),1)=".",FALSE,TRUE)</formula>
    </cfRule>
    <cfRule type="expression" dxfId="500" priority="16">
      <formula>IF(RIGHT(TEXT(AU252,"0.#"),1)=".",TRUE,FALSE)</formula>
    </cfRule>
  </conditionalFormatting>
  <conditionalFormatting sqref="AU244:AU251 AU242">
    <cfRule type="expression" dxfId="499" priority="13">
      <formula>IF(RIGHT(TEXT(AU242,"0.#"),1)=".",FALSE,TRUE)</formula>
    </cfRule>
    <cfRule type="expression" dxfId="498" priority="14">
      <formula>IF(RIGHT(TEXT(AU242,"0.#"),1)=".",TRUE,FALSE)</formula>
    </cfRule>
  </conditionalFormatting>
  <conditionalFormatting sqref="Y256">
    <cfRule type="expression" dxfId="497" priority="11">
      <formula>IF(RIGHT(TEXT(Y256,"0.#"),1)=".",FALSE,TRUE)</formula>
    </cfRule>
    <cfRule type="expression" dxfId="496" priority="12">
      <formula>IF(RIGHT(TEXT(Y256,"0.#"),1)=".",TRUE,FALSE)</formula>
    </cfRule>
  </conditionalFormatting>
  <conditionalFormatting sqref="Y265">
    <cfRule type="expression" dxfId="495" priority="9">
      <formula>IF(RIGHT(TEXT(Y265,"0.#"),1)=".",FALSE,TRUE)</formula>
    </cfRule>
    <cfRule type="expression" dxfId="494" priority="10">
      <formula>IF(RIGHT(TEXT(Y265,"0.#"),1)=".",TRUE,FALSE)</formula>
    </cfRule>
  </conditionalFormatting>
  <conditionalFormatting sqref="Y257:Y264 Y255">
    <cfRule type="expression" dxfId="493" priority="7">
      <formula>IF(RIGHT(TEXT(Y255,"0.#"),1)=".",FALSE,TRUE)</formula>
    </cfRule>
    <cfRule type="expression" dxfId="492" priority="8">
      <formula>IF(RIGHT(TEXT(Y255,"0.#"),1)=".",TRUE,FALSE)</formula>
    </cfRule>
  </conditionalFormatting>
  <conditionalFormatting sqref="AU256">
    <cfRule type="expression" dxfId="491" priority="5">
      <formula>IF(RIGHT(TEXT(AU256,"0.#"),1)=".",FALSE,TRUE)</formula>
    </cfRule>
    <cfRule type="expression" dxfId="490" priority="6">
      <formula>IF(RIGHT(TEXT(AU256,"0.#"),1)=".",TRUE,FALSE)</formula>
    </cfRule>
  </conditionalFormatting>
  <conditionalFormatting sqref="AU265">
    <cfRule type="expression" dxfId="489" priority="3">
      <formula>IF(RIGHT(TEXT(AU265,"0.#"),1)=".",FALSE,TRUE)</formula>
    </cfRule>
    <cfRule type="expression" dxfId="488" priority="4">
      <formula>IF(RIGHT(TEXT(AU265,"0.#"),1)=".",TRUE,FALSE)</formula>
    </cfRule>
  </conditionalFormatting>
  <conditionalFormatting sqref="AU257:AU264 AU255">
    <cfRule type="expression" dxfId="487" priority="1">
      <formula>IF(RIGHT(TEXT(AU255,"0.#"),1)=".",FALSE,TRUE)</formula>
    </cfRule>
    <cfRule type="expression" dxfId="48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2"/>
  <sheetViews>
    <sheetView tabSelected="1" view="pageBreakPreview" zoomScale="6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39.75" customHeight="1" x14ac:dyDescent="0.15">
      <c r="A4" s="113">
        <v>1</v>
      </c>
      <c r="B4" s="113">
        <v>1</v>
      </c>
      <c r="C4" s="118" t="s">
        <v>531</v>
      </c>
      <c r="D4" s="114"/>
      <c r="E4" s="114"/>
      <c r="F4" s="114"/>
      <c r="G4" s="114"/>
      <c r="H4" s="114"/>
      <c r="I4" s="114"/>
      <c r="J4" s="114"/>
      <c r="K4" s="114"/>
      <c r="L4" s="114"/>
      <c r="M4" s="118" t="s">
        <v>532</v>
      </c>
      <c r="N4" s="114"/>
      <c r="O4" s="114"/>
      <c r="P4" s="114"/>
      <c r="Q4" s="114"/>
      <c r="R4" s="114"/>
      <c r="S4" s="114"/>
      <c r="T4" s="114"/>
      <c r="U4" s="114"/>
      <c r="V4" s="114"/>
      <c r="W4" s="114"/>
      <c r="X4" s="114"/>
      <c r="Y4" s="114"/>
      <c r="Z4" s="114"/>
      <c r="AA4" s="114"/>
      <c r="AB4" s="114"/>
      <c r="AC4" s="114"/>
      <c r="AD4" s="114"/>
      <c r="AE4" s="114"/>
      <c r="AF4" s="114"/>
      <c r="AG4" s="114"/>
      <c r="AH4" s="114"/>
      <c r="AI4" s="114"/>
      <c r="AJ4" s="114"/>
      <c r="AK4" s="115">
        <v>2</v>
      </c>
      <c r="AL4" s="116"/>
      <c r="AM4" s="116"/>
      <c r="AN4" s="116"/>
      <c r="AO4" s="116"/>
      <c r="AP4" s="117"/>
      <c r="AQ4" s="118" t="s">
        <v>512</v>
      </c>
      <c r="AR4" s="114"/>
      <c r="AS4" s="114"/>
      <c r="AT4" s="114"/>
      <c r="AU4" s="115" t="s">
        <v>513</v>
      </c>
      <c r="AV4" s="116"/>
      <c r="AW4" s="116"/>
      <c r="AX4" s="117"/>
    </row>
    <row r="5" spans="1:50" ht="41.25" customHeight="1" x14ac:dyDescent="0.15">
      <c r="A5" s="113">
        <v>2</v>
      </c>
      <c r="B5" s="113">
        <v>1</v>
      </c>
      <c r="C5" s="118" t="s">
        <v>538</v>
      </c>
      <c r="D5" s="114"/>
      <c r="E5" s="114"/>
      <c r="F5" s="114"/>
      <c r="G5" s="114"/>
      <c r="H5" s="114"/>
      <c r="I5" s="114"/>
      <c r="J5" s="114"/>
      <c r="K5" s="114"/>
      <c r="L5" s="114"/>
      <c r="M5" s="118" t="s">
        <v>533</v>
      </c>
      <c r="N5" s="114"/>
      <c r="O5" s="114"/>
      <c r="P5" s="114"/>
      <c r="Q5" s="114"/>
      <c r="R5" s="114"/>
      <c r="S5" s="114"/>
      <c r="T5" s="114"/>
      <c r="U5" s="114"/>
      <c r="V5" s="114"/>
      <c r="W5" s="114"/>
      <c r="X5" s="114"/>
      <c r="Y5" s="114"/>
      <c r="Z5" s="114"/>
      <c r="AA5" s="114"/>
      <c r="AB5" s="114"/>
      <c r="AC5" s="114"/>
      <c r="AD5" s="114"/>
      <c r="AE5" s="114"/>
      <c r="AF5" s="114"/>
      <c r="AG5" s="114"/>
      <c r="AH5" s="114"/>
      <c r="AI5" s="114"/>
      <c r="AJ5" s="114"/>
      <c r="AK5" s="115">
        <v>1</v>
      </c>
      <c r="AL5" s="116"/>
      <c r="AM5" s="116"/>
      <c r="AN5" s="116"/>
      <c r="AO5" s="116"/>
      <c r="AP5" s="117"/>
      <c r="AQ5" s="118" t="s">
        <v>512</v>
      </c>
      <c r="AR5" s="114"/>
      <c r="AS5" s="114"/>
      <c r="AT5" s="114"/>
      <c r="AU5" s="115" t="s">
        <v>513</v>
      </c>
      <c r="AV5" s="116"/>
      <c r="AW5" s="116"/>
      <c r="AX5" s="117"/>
    </row>
    <row r="6" spans="1:50" ht="24" hidden="1"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hidden="1"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hidden="1"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hidden="1"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hidden="1"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hidden="1"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hidden="1"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hidden="1"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hidden="1"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hidden="1"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hidden="1"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hidden="1"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hidden="1"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hidden="1"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hidden="1"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hidden="1"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hidden="1"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hidden="1"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hidden="1"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hidden="1"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hidden="1"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hidden="1"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hidden="1"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hidden="1"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hidden="1"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hidden="1"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hidden="1"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hidden="1"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8" t="s">
        <v>548</v>
      </c>
      <c r="D37" s="114"/>
      <c r="E37" s="114"/>
      <c r="F37" s="114"/>
      <c r="G37" s="114"/>
      <c r="H37" s="114"/>
      <c r="I37" s="114"/>
      <c r="J37" s="114"/>
      <c r="K37" s="114"/>
      <c r="L37" s="114"/>
      <c r="M37" s="118" t="s">
        <v>608</v>
      </c>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v>349</v>
      </c>
      <c r="AL37" s="116"/>
      <c r="AM37" s="116"/>
      <c r="AN37" s="116"/>
      <c r="AO37" s="116"/>
      <c r="AP37" s="117"/>
      <c r="AQ37" s="118" t="s">
        <v>618</v>
      </c>
      <c r="AR37" s="114"/>
      <c r="AS37" s="114"/>
      <c r="AT37" s="114"/>
      <c r="AU37" s="115" t="s">
        <v>462</v>
      </c>
      <c r="AV37" s="116"/>
      <c r="AW37" s="116"/>
      <c r="AX37" s="117"/>
    </row>
    <row r="38" spans="1:50" ht="24" customHeight="1" x14ac:dyDescent="0.15">
      <c r="A38" s="113">
        <v>2</v>
      </c>
      <c r="B38" s="113">
        <v>1</v>
      </c>
      <c r="C38" s="118" t="s">
        <v>550</v>
      </c>
      <c r="D38" s="114"/>
      <c r="E38" s="114"/>
      <c r="F38" s="114"/>
      <c r="G38" s="114"/>
      <c r="H38" s="114"/>
      <c r="I38" s="114"/>
      <c r="J38" s="114"/>
      <c r="K38" s="114"/>
      <c r="L38" s="114"/>
      <c r="M38" s="118" t="s">
        <v>549</v>
      </c>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v>1</v>
      </c>
      <c r="AL38" s="116"/>
      <c r="AM38" s="116"/>
      <c r="AN38" s="116"/>
      <c r="AO38" s="116"/>
      <c r="AP38" s="117"/>
      <c r="AQ38" s="118" t="s">
        <v>462</v>
      </c>
      <c r="AR38" s="114"/>
      <c r="AS38" s="114"/>
      <c r="AT38" s="114"/>
      <c r="AU38" s="115" t="s">
        <v>462</v>
      </c>
      <c r="AV38" s="116"/>
      <c r="AW38" s="116"/>
      <c r="AX38" s="117"/>
    </row>
    <row r="39" spans="1:50" ht="24" hidden="1"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hidden="1"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hidden="1"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hidden="1"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hidden="1"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hidden="1"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hidden="1"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hidden="1"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hidden="1"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hidden="1"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hidden="1"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hidden="1"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hidden="1"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hidden="1"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hidden="1"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hidden="1"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hidden="1"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hidden="1"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hidden="1"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hidden="1"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hidden="1"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hidden="1"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hidden="1"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hidden="1"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hidden="1"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hidden="1"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hidden="1"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hidden="1"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7" spans="1:50" hidden="1" x14ac:dyDescent="0.15"/>
    <row r="68" spans="1:50" hidden="1"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hidden="1"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hidden="1"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hidden="1"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hidden="1"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hidden="1"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hidden="1"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hidden="1"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hidden="1"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hidden="1"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hidden="1"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hidden="1"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hidden="1"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hidden="1"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hidden="1"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hidden="1"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hidden="1"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hidden="1"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hidden="1"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hidden="1"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hidden="1"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hidden="1"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hidden="1"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hidden="1"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hidden="1"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hidden="1"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hidden="1"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hidden="1"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hidden="1"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hidden="1"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hidden="1"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0" spans="1:50" hidden="1" x14ac:dyDescent="0.15"/>
    <row r="101" spans="1:50" hidden="1"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hidden="1"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hidden="1"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hidden="1"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hidden="1"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hidden="1"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hidden="1"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hidden="1"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hidden="1"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hidden="1"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hidden="1"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hidden="1"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hidden="1"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hidden="1"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hidden="1"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hidden="1"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hidden="1"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hidden="1"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hidden="1"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hidden="1"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hidden="1"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hidden="1"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hidden="1"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hidden="1"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hidden="1"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hidden="1"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hidden="1"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hidden="1"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hidden="1"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hidden="1"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hidden="1"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3" spans="1:50" hidden="1" x14ac:dyDescent="0.15"/>
    <row r="134" spans="1:50" hidden="1"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3"/>
      <c r="B135" s="113"/>
      <c r="C135" s="119" t="s">
        <v>404</v>
      </c>
      <c r="D135" s="119"/>
      <c r="E135" s="119"/>
      <c r="F135" s="119"/>
      <c r="G135" s="119"/>
      <c r="H135" s="119"/>
      <c r="I135" s="119"/>
      <c r="J135" s="119"/>
      <c r="K135" s="119"/>
      <c r="L135" s="119"/>
      <c r="M135" s="119" t="s">
        <v>405</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406</v>
      </c>
      <c r="AL135" s="119"/>
      <c r="AM135" s="119"/>
      <c r="AN135" s="119"/>
      <c r="AO135" s="119"/>
      <c r="AP135" s="119"/>
      <c r="AQ135" s="119" t="s">
        <v>23</v>
      </c>
      <c r="AR135" s="119"/>
      <c r="AS135" s="119"/>
      <c r="AT135" s="119"/>
      <c r="AU135" s="121" t="s">
        <v>24</v>
      </c>
      <c r="AV135" s="122"/>
      <c r="AW135" s="122"/>
      <c r="AX135" s="123"/>
    </row>
    <row r="136" spans="1:50" ht="24" hidden="1"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hidden="1"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hidden="1"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hidden="1"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hidden="1"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hidden="1"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hidden="1"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hidden="1"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hidden="1"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hidden="1"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hidden="1"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hidden="1"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hidden="1"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hidden="1"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hidden="1"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hidden="1"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hidden="1"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hidden="1"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hidden="1"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hidden="1"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hidden="1"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hidden="1"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hidden="1"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hidden="1"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hidden="1"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hidden="1"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hidden="1"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hidden="1"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hidden="1"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hidden="1"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6" spans="1:50" hidden="1" x14ac:dyDescent="0.15"/>
    <row r="167" spans="1:50" hidden="1"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3"/>
      <c r="B168" s="113"/>
      <c r="C168" s="119" t="s">
        <v>404</v>
      </c>
      <c r="D168" s="119"/>
      <c r="E168" s="119"/>
      <c r="F168" s="119"/>
      <c r="G168" s="119"/>
      <c r="H168" s="119"/>
      <c r="I168" s="119"/>
      <c r="J168" s="119"/>
      <c r="K168" s="119"/>
      <c r="L168" s="119"/>
      <c r="M168" s="119" t="s">
        <v>405</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406</v>
      </c>
      <c r="AL168" s="119"/>
      <c r="AM168" s="119"/>
      <c r="AN168" s="119"/>
      <c r="AO168" s="119"/>
      <c r="AP168" s="119"/>
      <c r="AQ168" s="119" t="s">
        <v>23</v>
      </c>
      <c r="AR168" s="119"/>
      <c r="AS168" s="119"/>
      <c r="AT168" s="119"/>
      <c r="AU168" s="121" t="s">
        <v>24</v>
      </c>
      <c r="AV168" s="122"/>
      <c r="AW168" s="122"/>
      <c r="AX168" s="123"/>
    </row>
    <row r="169" spans="1:50" ht="24" hidden="1"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hidden="1"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hidden="1"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hidden="1"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hidden="1"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hidden="1"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hidden="1"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hidden="1"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hidden="1"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hidden="1"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hidden="1"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hidden="1"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hidden="1"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hidden="1"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hidden="1"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hidden="1"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hidden="1"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hidden="1"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hidden="1"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hidden="1"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hidden="1"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hidden="1"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hidden="1"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hidden="1"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hidden="1"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hidden="1"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hidden="1"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hidden="1"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hidden="1"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hidden="1"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199" spans="1:50" hidden="1" x14ac:dyDescent="0.15"/>
    <row r="200" spans="1:50" hidden="1"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3"/>
      <c r="B201" s="113"/>
      <c r="C201" s="119" t="s">
        <v>404</v>
      </c>
      <c r="D201" s="119"/>
      <c r="E201" s="119"/>
      <c r="F201" s="119"/>
      <c r="G201" s="119"/>
      <c r="H201" s="119"/>
      <c r="I201" s="119"/>
      <c r="J201" s="119"/>
      <c r="K201" s="119"/>
      <c r="L201" s="119"/>
      <c r="M201" s="119" t="s">
        <v>405</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406</v>
      </c>
      <c r="AL201" s="119"/>
      <c r="AM201" s="119"/>
      <c r="AN201" s="119"/>
      <c r="AO201" s="119"/>
      <c r="AP201" s="119"/>
      <c r="AQ201" s="119" t="s">
        <v>23</v>
      </c>
      <c r="AR201" s="119"/>
      <c r="AS201" s="119"/>
      <c r="AT201" s="119"/>
      <c r="AU201" s="121" t="s">
        <v>24</v>
      </c>
      <c r="AV201" s="122"/>
      <c r="AW201" s="122"/>
      <c r="AX201" s="123"/>
    </row>
    <row r="202" spans="1:50" ht="24" hidden="1"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hidden="1"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hidden="1"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hidden="1"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hidden="1"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hidden="1"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hidden="1"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hidden="1"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hidden="1"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hidden="1"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hidden="1"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hidden="1"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hidden="1"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hidden="1"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hidden="1"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hidden="1"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hidden="1"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hidden="1"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hidden="1"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hidden="1"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hidden="1"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hidden="1"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hidden="1"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hidden="1"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hidden="1"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hidden="1"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hidden="1"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hidden="1"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hidden="1"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hidden="1"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2" spans="1:50" hidden="1" x14ac:dyDescent="0.15"/>
    <row r="233" spans="1:50" hidden="1"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3"/>
      <c r="B234" s="113"/>
      <c r="C234" s="119" t="s">
        <v>419</v>
      </c>
      <c r="D234" s="119"/>
      <c r="E234" s="119"/>
      <c r="F234" s="119"/>
      <c r="G234" s="119"/>
      <c r="H234" s="119"/>
      <c r="I234" s="119"/>
      <c r="J234" s="119"/>
      <c r="K234" s="119"/>
      <c r="L234" s="119"/>
      <c r="M234" s="119" t="s">
        <v>420</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421</v>
      </c>
      <c r="AL234" s="119"/>
      <c r="AM234" s="119"/>
      <c r="AN234" s="119"/>
      <c r="AO234" s="119"/>
      <c r="AP234" s="119"/>
      <c r="AQ234" s="119" t="s">
        <v>23</v>
      </c>
      <c r="AR234" s="119"/>
      <c r="AS234" s="119"/>
      <c r="AT234" s="119"/>
      <c r="AU234" s="121" t="s">
        <v>24</v>
      </c>
      <c r="AV234" s="122"/>
      <c r="AW234" s="122"/>
      <c r="AX234" s="123"/>
    </row>
    <row r="235" spans="1:50" ht="24" hidden="1"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hidden="1"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hidden="1"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hidden="1"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idden="1" x14ac:dyDescent="0.15"/>
    <row r="266" spans="1:50" hidden="1"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3"/>
      <c r="B267" s="113"/>
      <c r="C267" s="119" t="s">
        <v>404</v>
      </c>
      <c r="D267" s="119"/>
      <c r="E267" s="119"/>
      <c r="F267" s="119"/>
      <c r="G267" s="119"/>
      <c r="H267" s="119"/>
      <c r="I267" s="119"/>
      <c r="J267" s="119"/>
      <c r="K267" s="119"/>
      <c r="L267" s="119"/>
      <c r="M267" s="119" t="s">
        <v>405</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406</v>
      </c>
      <c r="AL267" s="119"/>
      <c r="AM267" s="119"/>
      <c r="AN267" s="119"/>
      <c r="AO267" s="119"/>
      <c r="AP267" s="119"/>
      <c r="AQ267" s="119" t="s">
        <v>23</v>
      </c>
      <c r="AR267" s="119"/>
      <c r="AS267" s="119"/>
      <c r="AT267" s="119"/>
      <c r="AU267" s="121" t="s">
        <v>24</v>
      </c>
      <c r="AV267" s="122"/>
      <c r="AW267" s="122"/>
      <c r="AX267" s="123"/>
    </row>
    <row r="268" spans="1:50" ht="24" hidden="1"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hidden="1"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hidden="1"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hidden="1"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idden="1" x14ac:dyDescent="0.15"/>
    <row r="332" spans="1:50" hidden="1"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3"/>
      <c r="B333" s="113"/>
      <c r="C333" s="119" t="s">
        <v>404</v>
      </c>
      <c r="D333" s="119"/>
      <c r="E333" s="119"/>
      <c r="F333" s="119"/>
      <c r="G333" s="119"/>
      <c r="H333" s="119"/>
      <c r="I333" s="119"/>
      <c r="J333" s="119"/>
      <c r="K333" s="119"/>
      <c r="L333" s="119"/>
      <c r="M333" s="119" t="s">
        <v>405</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406</v>
      </c>
      <c r="AL333" s="119"/>
      <c r="AM333" s="119"/>
      <c r="AN333" s="119"/>
      <c r="AO333" s="119"/>
      <c r="AP333" s="119"/>
      <c r="AQ333" s="119" t="s">
        <v>23</v>
      </c>
      <c r="AR333" s="119"/>
      <c r="AS333" s="119"/>
      <c r="AT333" s="119"/>
      <c r="AU333" s="121" t="s">
        <v>24</v>
      </c>
      <c r="AV333" s="122"/>
      <c r="AW333" s="122"/>
      <c r="AX333" s="123"/>
    </row>
    <row r="334" spans="1:50" ht="24" hidden="1"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hidden="1"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idden="1" x14ac:dyDescent="0.15"/>
    <row r="365" spans="1:50" hidden="1"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hidden="1"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hidden="1"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idden="1" x14ac:dyDescent="0.15"/>
    <row r="398" spans="1:50" hidden="1"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3"/>
      <c r="B399" s="113"/>
      <c r="C399" s="119" t="s">
        <v>404</v>
      </c>
      <c r="D399" s="119"/>
      <c r="E399" s="119"/>
      <c r="F399" s="119"/>
      <c r="G399" s="119"/>
      <c r="H399" s="119"/>
      <c r="I399" s="119"/>
      <c r="J399" s="119"/>
      <c r="K399" s="119"/>
      <c r="L399" s="119"/>
      <c r="M399" s="119" t="s">
        <v>405</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406</v>
      </c>
      <c r="AL399" s="119"/>
      <c r="AM399" s="119"/>
      <c r="AN399" s="119"/>
      <c r="AO399" s="119"/>
      <c r="AP399" s="119"/>
      <c r="AQ399" s="119" t="s">
        <v>23</v>
      </c>
      <c r="AR399" s="119"/>
      <c r="AS399" s="119"/>
      <c r="AT399" s="119"/>
      <c r="AU399" s="121" t="s">
        <v>24</v>
      </c>
      <c r="AV399" s="122"/>
      <c r="AW399" s="122"/>
      <c r="AX399" s="123"/>
    </row>
    <row r="400" spans="1:50" ht="24" hidden="1"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hidden="1"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idden="1" x14ac:dyDescent="0.15"/>
    <row r="431" spans="1:50" hidden="1"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hidden="1"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hidden="1"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idden="1" x14ac:dyDescent="0.15"/>
    <row r="464" spans="1:50" hidden="1"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hidden="1"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hidden="1"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idden="1" x14ac:dyDescent="0.15"/>
    <row r="497" spans="1:50" hidden="1"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hidden="1"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hidden="1"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hidden="1"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hidden="1"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hidden="1"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hidden="1"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hidden="1"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hidden="1"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hidden="1"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hidden="1"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hidden="1"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hidden="1"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hidden="1"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hidden="1"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hidden="1"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hidden="1"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hidden="1"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hidden="1"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hidden="1"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hidden="1"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hidden="1"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hidden="1"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hidden="1"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hidden="1"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hidden="1"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hidden="1"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hidden="1"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hidden="1"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hidden="1"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hidden="1"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29" spans="1:50" hidden="1" x14ac:dyDescent="0.15"/>
    <row r="530" spans="1:50" hidden="1"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3"/>
      <c r="B531" s="113"/>
      <c r="C531" s="119" t="s">
        <v>404</v>
      </c>
      <c r="D531" s="119"/>
      <c r="E531" s="119"/>
      <c r="F531" s="119"/>
      <c r="G531" s="119"/>
      <c r="H531" s="119"/>
      <c r="I531" s="119"/>
      <c r="J531" s="119"/>
      <c r="K531" s="119"/>
      <c r="L531" s="119"/>
      <c r="M531" s="119" t="s">
        <v>405</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406</v>
      </c>
      <c r="AL531" s="119"/>
      <c r="AM531" s="119"/>
      <c r="AN531" s="119"/>
      <c r="AO531" s="119"/>
      <c r="AP531" s="119"/>
      <c r="AQ531" s="119" t="s">
        <v>23</v>
      </c>
      <c r="AR531" s="119"/>
      <c r="AS531" s="119"/>
      <c r="AT531" s="119"/>
      <c r="AU531" s="121" t="s">
        <v>24</v>
      </c>
      <c r="AV531" s="122"/>
      <c r="AW531" s="122"/>
      <c r="AX531" s="123"/>
    </row>
    <row r="532" spans="1:50" ht="24" hidden="1"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hidden="1"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hidden="1"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hidden="1"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hidden="1"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hidden="1"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hidden="1"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hidden="1"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hidden="1"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hidden="1"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hidden="1"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hidden="1"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hidden="1"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hidden="1"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hidden="1"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hidden="1"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hidden="1"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hidden="1"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hidden="1"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hidden="1"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hidden="1"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hidden="1"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hidden="1"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hidden="1"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hidden="1"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hidden="1"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hidden="1"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hidden="1"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hidden="1"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hidden="1"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hidden="1"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hidden="1"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hidden="1"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hidden="1"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hidden="1"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hidden="1"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hidden="1"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hidden="1"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hidden="1"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hidden="1"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hidden="1"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hidden="1"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hidden="1"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hidden="1"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hidden="1"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hidden="1"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hidden="1"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hidden="1"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hidden="1"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hidden="1"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hidden="1"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hidden="1"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hidden="1"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hidden="1"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hidden="1"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hidden="1"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hidden="1"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hidden="1"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hidden="1"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hidden="1"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5" spans="1:50" hidden="1" x14ac:dyDescent="0.15"/>
    <row r="596" spans="1:50" hidden="1"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3"/>
      <c r="B597" s="113"/>
      <c r="C597" s="119" t="s">
        <v>404</v>
      </c>
      <c r="D597" s="119"/>
      <c r="E597" s="119"/>
      <c r="F597" s="119"/>
      <c r="G597" s="119"/>
      <c r="H597" s="119"/>
      <c r="I597" s="119"/>
      <c r="J597" s="119"/>
      <c r="K597" s="119"/>
      <c r="L597" s="119"/>
      <c r="M597" s="119" t="s">
        <v>405</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406</v>
      </c>
      <c r="AL597" s="119"/>
      <c r="AM597" s="119"/>
      <c r="AN597" s="119"/>
      <c r="AO597" s="119"/>
      <c r="AP597" s="119"/>
      <c r="AQ597" s="119" t="s">
        <v>23</v>
      </c>
      <c r="AR597" s="119"/>
      <c r="AS597" s="119"/>
      <c r="AT597" s="119"/>
      <c r="AU597" s="121" t="s">
        <v>24</v>
      </c>
      <c r="AV597" s="122"/>
      <c r="AW597" s="122"/>
      <c r="AX597" s="123"/>
    </row>
    <row r="598" spans="1:50" ht="24" hidden="1"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hidden="1"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hidden="1"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hidden="1"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hidden="1"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hidden="1"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hidden="1"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hidden="1"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hidden="1"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hidden="1"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hidden="1"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hidden="1"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hidden="1"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hidden="1"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hidden="1"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hidden="1"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hidden="1"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hidden="1"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hidden="1"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hidden="1"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hidden="1"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hidden="1"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hidden="1"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hidden="1"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hidden="1"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hidden="1"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hidden="1"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hidden="1"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hidden="1"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hidden="1"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hidden="1"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hidden="1"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hidden="1"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hidden="1"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hidden="1"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hidden="1"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hidden="1"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hidden="1"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hidden="1"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hidden="1"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hidden="1"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hidden="1"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hidden="1"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hidden="1"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hidden="1"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hidden="1"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hidden="1"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hidden="1"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hidden="1"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hidden="1"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hidden="1"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hidden="1"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hidden="1"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hidden="1"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hidden="1"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hidden="1"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hidden="1"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hidden="1"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hidden="1"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hidden="1"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1" spans="1:50" hidden="1" x14ac:dyDescent="0.15"/>
    <row r="662" spans="1:50" hidden="1"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3"/>
      <c r="B663" s="113"/>
      <c r="C663" s="119" t="s">
        <v>404</v>
      </c>
      <c r="D663" s="119"/>
      <c r="E663" s="119"/>
      <c r="F663" s="119"/>
      <c r="G663" s="119"/>
      <c r="H663" s="119"/>
      <c r="I663" s="119"/>
      <c r="J663" s="119"/>
      <c r="K663" s="119"/>
      <c r="L663" s="119"/>
      <c r="M663" s="119" t="s">
        <v>405</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406</v>
      </c>
      <c r="AL663" s="119"/>
      <c r="AM663" s="119"/>
      <c r="AN663" s="119"/>
      <c r="AO663" s="119"/>
      <c r="AP663" s="119"/>
      <c r="AQ663" s="119" t="s">
        <v>23</v>
      </c>
      <c r="AR663" s="119"/>
      <c r="AS663" s="119"/>
      <c r="AT663" s="119"/>
      <c r="AU663" s="121" t="s">
        <v>24</v>
      </c>
      <c r="AV663" s="122"/>
      <c r="AW663" s="122"/>
      <c r="AX663" s="123"/>
    </row>
    <row r="664" spans="1:50" ht="24" hidden="1"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hidden="1"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hidden="1"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hidden="1"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hidden="1"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hidden="1"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hidden="1"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hidden="1"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hidden="1"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hidden="1"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hidden="1"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hidden="1"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hidden="1"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hidden="1"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hidden="1"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hidden="1"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hidden="1"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hidden="1"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hidden="1"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hidden="1"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hidden="1"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hidden="1"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hidden="1"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hidden="1"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hidden="1"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hidden="1"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hidden="1"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hidden="1"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hidden="1"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hidden="1"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4" spans="1:50" hidden="1" x14ac:dyDescent="0.15"/>
    <row r="695" spans="1:50" hidden="1"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3"/>
      <c r="B696" s="113"/>
      <c r="C696" s="119" t="s">
        <v>404</v>
      </c>
      <c r="D696" s="119"/>
      <c r="E696" s="119"/>
      <c r="F696" s="119"/>
      <c r="G696" s="119"/>
      <c r="H696" s="119"/>
      <c r="I696" s="119"/>
      <c r="J696" s="119"/>
      <c r="K696" s="119"/>
      <c r="L696" s="119"/>
      <c r="M696" s="119" t="s">
        <v>405</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406</v>
      </c>
      <c r="AL696" s="119"/>
      <c r="AM696" s="119"/>
      <c r="AN696" s="119"/>
      <c r="AO696" s="119"/>
      <c r="AP696" s="119"/>
      <c r="AQ696" s="119" t="s">
        <v>23</v>
      </c>
      <c r="AR696" s="119"/>
      <c r="AS696" s="119"/>
      <c r="AT696" s="119"/>
      <c r="AU696" s="121" t="s">
        <v>24</v>
      </c>
      <c r="AV696" s="122"/>
      <c r="AW696" s="122"/>
      <c r="AX696" s="123"/>
    </row>
    <row r="697" spans="1:50" ht="24" hidden="1"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hidden="1"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hidden="1"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hidden="1"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hidden="1"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hidden="1"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hidden="1"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hidden="1"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hidden="1"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hidden="1"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hidden="1"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hidden="1"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hidden="1"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hidden="1"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hidden="1"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hidden="1"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hidden="1"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hidden="1"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hidden="1"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hidden="1"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hidden="1"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hidden="1"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hidden="1"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hidden="1"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hidden="1"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hidden="1"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hidden="1"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hidden="1"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hidden="1"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hidden="1"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7" spans="1:50" hidden="1" x14ac:dyDescent="0.15"/>
    <row r="728" spans="1:50" hidden="1"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hidden="1"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hidden="1"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hidden="1"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hidden="1"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hidden="1"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hidden="1"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hidden="1"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hidden="1"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hidden="1"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hidden="1"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hidden="1"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hidden="1"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hidden="1"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hidden="1"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hidden="1"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hidden="1"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hidden="1"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hidden="1"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hidden="1"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hidden="1"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hidden="1"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hidden="1"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hidden="1"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hidden="1"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hidden="1"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hidden="1"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hidden="1"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hidden="1"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hidden="1"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hidden="1"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0" spans="1:50" hidden="1" x14ac:dyDescent="0.15"/>
    <row r="761" spans="1:50" hidden="1"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3"/>
      <c r="B762" s="113"/>
      <c r="C762" s="119" t="s">
        <v>404</v>
      </c>
      <c r="D762" s="119"/>
      <c r="E762" s="119"/>
      <c r="F762" s="119"/>
      <c r="G762" s="119"/>
      <c r="H762" s="119"/>
      <c r="I762" s="119"/>
      <c r="J762" s="119"/>
      <c r="K762" s="119"/>
      <c r="L762" s="119"/>
      <c r="M762" s="119" t="s">
        <v>405</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406</v>
      </c>
      <c r="AL762" s="119"/>
      <c r="AM762" s="119"/>
      <c r="AN762" s="119"/>
      <c r="AO762" s="119"/>
      <c r="AP762" s="119"/>
      <c r="AQ762" s="119" t="s">
        <v>23</v>
      </c>
      <c r="AR762" s="119"/>
      <c r="AS762" s="119"/>
      <c r="AT762" s="119"/>
      <c r="AU762" s="121" t="s">
        <v>24</v>
      </c>
      <c r="AV762" s="122"/>
      <c r="AW762" s="122"/>
      <c r="AX762" s="123"/>
    </row>
    <row r="763" spans="1:50" ht="24" hidden="1"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hidden="1"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hidden="1"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hidden="1"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hidden="1"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hidden="1"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hidden="1"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hidden="1"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hidden="1"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hidden="1"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hidden="1"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hidden="1"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hidden="1"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hidden="1"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hidden="1"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hidden="1"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hidden="1"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hidden="1"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hidden="1"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hidden="1"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hidden="1"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hidden="1"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hidden="1"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hidden="1"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hidden="1"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hidden="1"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hidden="1"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hidden="1"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hidden="1"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hidden="1"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3" spans="1:50" hidden="1" x14ac:dyDescent="0.15"/>
    <row r="794" spans="1:50" hidden="1"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hidden="1"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hidden="1"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hidden="1"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hidden="1"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hidden="1"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hidden="1"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hidden="1"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hidden="1"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hidden="1"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hidden="1"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hidden="1"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hidden="1"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hidden="1"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hidden="1"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hidden="1"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hidden="1"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hidden="1"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hidden="1"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hidden="1"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hidden="1"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hidden="1"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hidden="1"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hidden="1"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hidden="1"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hidden="1"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hidden="1"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hidden="1"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hidden="1"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hidden="1"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hidden="1"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hidden="1"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hidden="1"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hidden="1"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hidden="1"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hidden="1"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hidden="1"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hidden="1"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hidden="1"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hidden="1"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hidden="1"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hidden="1"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hidden="1"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hidden="1"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hidden="1"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hidden="1"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hidden="1"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hidden="1"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hidden="1"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hidden="1"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hidden="1"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hidden="1"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hidden="1"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hidden="1"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hidden="1"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hidden="1"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hidden="1"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hidden="1"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hidden="1"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hidden="1"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hidden="1"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59" spans="1:50" hidden="1" x14ac:dyDescent="0.15"/>
    <row r="860" spans="1:50" hidden="1"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3"/>
      <c r="B861" s="113"/>
      <c r="C861" s="119" t="s">
        <v>404</v>
      </c>
      <c r="D861" s="119"/>
      <c r="E861" s="119"/>
      <c r="F861" s="119"/>
      <c r="G861" s="119"/>
      <c r="H861" s="119"/>
      <c r="I861" s="119"/>
      <c r="J861" s="119"/>
      <c r="K861" s="119"/>
      <c r="L861" s="119"/>
      <c r="M861" s="119" t="s">
        <v>405</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406</v>
      </c>
      <c r="AL861" s="119"/>
      <c r="AM861" s="119"/>
      <c r="AN861" s="119"/>
      <c r="AO861" s="119"/>
      <c r="AP861" s="119"/>
      <c r="AQ861" s="119" t="s">
        <v>23</v>
      </c>
      <c r="AR861" s="119"/>
      <c r="AS861" s="119"/>
      <c r="AT861" s="119"/>
      <c r="AU861" s="121" t="s">
        <v>24</v>
      </c>
      <c r="AV861" s="122"/>
      <c r="AW861" s="122"/>
      <c r="AX861" s="123"/>
    </row>
    <row r="862" spans="1:50" ht="24" hidden="1"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hidden="1"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hidden="1"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hidden="1"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hidden="1"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hidden="1"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hidden="1"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hidden="1"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hidden="1"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hidden="1"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hidden="1"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hidden="1"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hidden="1"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hidden="1"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hidden="1"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hidden="1"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hidden="1"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hidden="1"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hidden="1"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hidden="1"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hidden="1"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hidden="1"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hidden="1"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hidden="1"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hidden="1"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hidden="1"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hidden="1"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hidden="1"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hidden="1"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hidden="1"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2" spans="1:50" hidden="1" x14ac:dyDescent="0.15"/>
    <row r="893" spans="1:50" hidden="1"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3"/>
      <c r="B894" s="113"/>
      <c r="C894" s="119" t="s">
        <v>404</v>
      </c>
      <c r="D894" s="119"/>
      <c r="E894" s="119"/>
      <c r="F894" s="119"/>
      <c r="G894" s="119"/>
      <c r="H894" s="119"/>
      <c r="I894" s="119"/>
      <c r="J894" s="119"/>
      <c r="K894" s="119"/>
      <c r="L894" s="119"/>
      <c r="M894" s="119" t="s">
        <v>405</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406</v>
      </c>
      <c r="AL894" s="119"/>
      <c r="AM894" s="119"/>
      <c r="AN894" s="119"/>
      <c r="AO894" s="119"/>
      <c r="AP894" s="119"/>
      <c r="AQ894" s="119" t="s">
        <v>23</v>
      </c>
      <c r="AR894" s="119"/>
      <c r="AS894" s="119"/>
      <c r="AT894" s="119"/>
      <c r="AU894" s="121" t="s">
        <v>24</v>
      </c>
      <c r="AV894" s="122"/>
      <c r="AW894" s="122"/>
      <c r="AX894" s="123"/>
    </row>
    <row r="895" spans="1:50" ht="24" hidden="1"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hidden="1"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hidden="1"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hidden="1"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hidden="1"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hidden="1"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hidden="1"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hidden="1"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hidden="1"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hidden="1"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hidden="1"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hidden="1"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hidden="1"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hidden="1"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hidden="1"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hidden="1"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hidden="1"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hidden="1"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hidden="1"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hidden="1"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hidden="1"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hidden="1"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hidden="1"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hidden="1"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hidden="1"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hidden="1"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hidden="1"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hidden="1"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hidden="1"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hidden="1"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hidden="1"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hidden="1"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hidden="1"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hidden="1"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hidden="1"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hidden="1"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hidden="1"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hidden="1"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hidden="1"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hidden="1"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hidden="1"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hidden="1"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hidden="1"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hidden="1"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hidden="1"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hidden="1"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hidden="1"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hidden="1"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hidden="1"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hidden="1"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hidden="1"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hidden="1"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hidden="1"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hidden="1"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hidden="1"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hidden="1"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hidden="1"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hidden="1"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hidden="1"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hidden="1"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8" spans="1:50" hidden="1" x14ac:dyDescent="0.15"/>
    <row r="959" spans="1:50" hidden="1"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hidden="1"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hidden="1"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hidden="1"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hidden="1"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hidden="1"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hidden="1"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hidden="1"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hidden="1"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hidden="1"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hidden="1"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hidden="1"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hidden="1"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hidden="1"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hidden="1"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hidden="1"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hidden="1"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hidden="1"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hidden="1"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hidden="1"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hidden="1"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hidden="1"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hidden="1"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hidden="1"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hidden="1"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hidden="1"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hidden="1"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hidden="1"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hidden="1"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hidden="1"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hidden="1"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1" spans="1:50" hidden="1" x14ac:dyDescent="0.15"/>
    <row r="992" spans="1:50" hidden="1"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hidden="1"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hidden="1"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hidden="1"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hidden="1"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hidden="1"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hidden="1"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hidden="1"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hidden="1"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hidden="1"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hidden="1"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hidden="1"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hidden="1"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hidden="1"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hidden="1"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hidden="1"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hidden="1"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hidden="1"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hidden="1"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hidden="1"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hidden="1"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hidden="1"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hidden="1"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hidden="1"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hidden="1"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hidden="1"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hidden="1"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hidden="1"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hidden="1"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hidden="1"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hidden="1"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4" spans="1:50" hidden="1" x14ac:dyDescent="0.15"/>
    <row r="1025" spans="1:50" hidden="1"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3"/>
      <c r="B1026" s="113"/>
      <c r="C1026" s="119" t="s">
        <v>444</v>
      </c>
      <c r="D1026" s="119"/>
      <c r="E1026" s="119"/>
      <c r="F1026" s="119"/>
      <c r="G1026" s="119"/>
      <c r="H1026" s="119"/>
      <c r="I1026" s="119"/>
      <c r="J1026" s="119"/>
      <c r="K1026" s="119"/>
      <c r="L1026" s="119"/>
      <c r="M1026" s="119" t="s">
        <v>445</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446</v>
      </c>
      <c r="AL1026" s="119"/>
      <c r="AM1026" s="119"/>
      <c r="AN1026" s="119"/>
      <c r="AO1026" s="119"/>
      <c r="AP1026" s="119"/>
      <c r="AQ1026" s="119" t="s">
        <v>23</v>
      </c>
      <c r="AR1026" s="119"/>
      <c r="AS1026" s="119"/>
      <c r="AT1026" s="119"/>
      <c r="AU1026" s="121" t="s">
        <v>24</v>
      </c>
      <c r="AV1026" s="122"/>
      <c r="AW1026" s="122"/>
      <c r="AX1026" s="123"/>
    </row>
    <row r="1027" spans="1:50" ht="24" hidden="1"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hidden="1"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hidden="1"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hidden="1"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hidden="1"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hidden="1"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hidden="1"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hidden="1"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hidden="1"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hidden="1"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hidden="1"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hidden="1"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hidden="1"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hidden="1"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hidden="1"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hidden="1"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hidden="1"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hidden="1"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hidden="1"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hidden="1"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hidden="1"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hidden="1"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hidden="1"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hidden="1"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hidden="1"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hidden="1"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hidden="1"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hidden="1"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hidden="1"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hidden="1"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7" spans="1:50" hidden="1" x14ac:dyDescent="0.15"/>
    <row r="1058" spans="1:50" hidden="1"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hidden="1"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hidden="1"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hidden="1"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hidden="1"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hidden="1"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hidden="1"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hidden="1"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hidden="1"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hidden="1"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hidden="1"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hidden="1"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hidden="1"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hidden="1"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hidden="1"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hidden="1"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hidden="1"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hidden="1"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hidden="1"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hidden="1"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hidden="1"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hidden="1"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hidden="1"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hidden="1"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hidden="1"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hidden="1"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hidden="1"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hidden="1"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hidden="1"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hidden="1"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hidden="1"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3"/>
      <c r="B1092" s="113"/>
      <c r="C1092" s="119" t="s">
        <v>404</v>
      </c>
      <c r="D1092" s="119"/>
      <c r="E1092" s="119"/>
      <c r="F1092" s="119"/>
      <c r="G1092" s="119"/>
      <c r="H1092" s="119"/>
      <c r="I1092" s="119"/>
      <c r="J1092" s="119"/>
      <c r="K1092" s="119"/>
      <c r="L1092" s="119"/>
      <c r="M1092" s="119" t="s">
        <v>405</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406</v>
      </c>
      <c r="AL1092" s="119"/>
      <c r="AM1092" s="119"/>
      <c r="AN1092" s="119"/>
      <c r="AO1092" s="119"/>
      <c r="AP1092" s="119"/>
      <c r="AQ1092" s="119" t="s">
        <v>23</v>
      </c>
      <c r="AR1092" s="119"/>
      <c r="AS1092" s="119"/>
      <c r="AT1092" s="119"/>
      <c r="AU1092" s="121" t="s">
        <v>24</v>
      </c>
      <c r="AV1092" s="122"/>
      <c r="AW1092" s="122"/>
      <c r="AX1092" s="123"/>
    </row>
    <row r="1093" spans="1:50" ht="24" hidden="1"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hidden="1"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hidden="1"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hidden="1"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hidden="1"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hidden="1"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hidden="1"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hidden="1"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hidden="1"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hidden="1"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hidden="1"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hidden="1"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hidden="1"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hidden="1"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hidden="1"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hidden="1"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hidden="1"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hidden="1"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hidden="1"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hidden="1"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hidden="1"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hidden="1"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hidden="1"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hidden="1"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hidden="1"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hidden="1"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hidden="1"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hidden="1"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hidden="1"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hidden="1"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3" spans="1:50" hidden="1" x14ac:dyDescent="0.15"/>
    <row r="1124" spans="1:50" hidden="1"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hidden="1"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hidden="1"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hidden="1"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hidden="1"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hidden="1"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hidden="1"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hidden="1"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hidden="1"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hidden="1"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hidden="1"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hidden="1"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hidden="1"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hidden="1"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hidden="1"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hidden="1"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hidden="1"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hidden="1"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hidden="1"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hidden="1"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hidden="1"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hidden="1"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hidden="1"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hidden="1"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hidden="1"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hidden="1"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hidden="1"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hidden="1"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hidden="1"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hidden="1"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hidden="1"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6" spans="1:50" hidden="1" x14ac:dyDescent="0.15"/>
    <row r="1157" spans="1:50" hidden="1"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3"/>
      <c r="B1158" s="113"/>
      <c r="C1158" s="119" t="s">
        <v>404</v>
      </c>
      <c r="D1158" s="119"/>
      <c r="E1158" s="119"/>
      <c r="F1158" s="119"/>
      <c r="G1158" s="119"/>
      <c r="H1158" s="119"/>
      <c r="I1158" s="119"/>
      <c r="J1158" s="119"/>
      <c r="K1158" s="119"/>
      <c r="L1158" s="119"/>
      <c r="M1158" s="119" t="s">
        <v>405</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406</v>
      </c>
      <c r="AL1158" s="119"/>
      <c r="AM1158" s="119"/>
      <c r="AN1158" s="119"/>
      <c r="AO1158" s="119"/>
      <c r="AP1158" s="119"/>
      <c r="AQ1158" s="119" t="s">
        <v>23</v>
      </c>
      <c r="AR1158" s="119"/>
      <c r="AS1158" s="119"/>
      <c r="AT1158" s="119"/>
      <c r="AU1158" s="121" t="s">
        <v>24</v>
      </c>
      <c r="AV1158" s="122"/>
      <c r="AW1158" s="122"/>
      <c r="AX1158" s="123"/>
    </row>
    <row r="1159" spans="1:50" ht="24" hidden="1"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hidden="1"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hidden="1"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hidden="1"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hidden="1"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hidden="1"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hidden="1"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hidden="1"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hidden="1"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hidden="1"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hidden="1"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hidden="1"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hidden="1"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hidden="1"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hidden="1"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hidden="1"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hidden="1"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hidden="1"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hidden="1"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hidden="1"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hidden="1"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hidden="1"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hidden="1"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hidden="1"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hidden="1"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hidden="1"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hidden="1"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hidden="1"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hidden="1"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hidden="1"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89" spans="1:50" hidden="1" x14ac:dyDescent="0.15"/>
    <row r="1190" spans="1:50" hidden="1"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hidden="1"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hidden="1"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hidden="1"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hidden="1"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hidden="1"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hidden="1"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hidden="1"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hidden="1"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hidden="1"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hidden="1"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hidden="1"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hidden="1"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hidden="1"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hidden="1"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hidden="1"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hidden="1"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hidden="1"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hidden="1"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hidden="1"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hidden="1"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hidden="1"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hidden="1"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hidden="1"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hidden="1"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hidden="1"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hidden="1"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hidden="1"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hidden="1"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hidden="1"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hidden="1"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hidden="1"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hidden="1"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hidden="1"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hidden="1"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hidden="1"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hidden="1"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hidden="1"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hidden="1"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hidden="1"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hidden="1"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hidden="1"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hidden="1"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hidden="1"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hidden="1"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hidden="1"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hidden="1"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hidden="1"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hidden="1"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hidden="1"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hidden="1"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hidden="1"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hidden="1"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hidden="1"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hidden="1"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hidden="1"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hidden="1"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hidden="1"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hidden="1"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hidden="1"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hidden="1"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5" spans="1:50" hidden="1" x14ac:dyDescent="0.15"/>
    <row r="1256" spans="1:50" hidden="1"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hidden="1"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hidden="1"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hidden="1"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hidden="1"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hidden="1"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hidden="1"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hidden="1"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hidden="1"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hidden="1"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hidden="1"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hidden="1"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hidden="1"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hidden="1"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hidden="1"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hidden="1"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hidden="1"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hidden="1"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hidden="1"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hidden="1"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hidden="1"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hidden="1"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hidden="1"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hidden="1"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hidden="1"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hidden="1"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hidden="1"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hidden="1"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hidden="1"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hidden="1"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hidden="1"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8" spans="1:50" hidden="1" x14ac:dyDescent="0.15"/>
    <row r="1289" spans="1:50" hidden="1"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hidden="1"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hidden="1"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hidden="1"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hidden="1"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hidden="1"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hidden="1"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hidden="1"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hidden="1"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hidden="1"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hidden="1"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hidden="1"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hidden="1"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hidden="1"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hidden="1"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hidden="1"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hidden="1"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hidden="1"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hidden="1"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hidden="1"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hidden="1"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hidden="1"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hidden="1"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hidden="1"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hidden="1"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hidden="1"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hidden="1"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hidden="1"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hidden="1"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hidden="1"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hidden="1"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row r="1321" spans="1:50" hidden="1" x14ac:dyDescent="0.15"/>
    <row r="1322" spans="1:50" hidden="1" x14ac:dyDescent="0.15"/>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85" priority="491">
      <formula>IF(RIGHT(TEXT(AK4,"0.#"),1)=".",FALSE,TRUE)</formula>
    </cfRule>
    <cfRule type="expression" dxfId="484" priority="492">
      <formula>IF(RIGHT(TEXT(AK4,"0.#"),1)=".",TRUE,FALSE)</formula>
    </cfRule>
  </conditionalFormatting>
  <conditionalFormatting sqref="AU4:AX4">
    <cfRule type="expression" dxfId="483" priority="487">
      <formula>IF(AND(AU4&gt;=0, RIGHT(TEXT(AU4,"0.#"),1)&lt;&gt;"."),TRUE,FALSE)</formula>
    </cfRule>
    <cfRule type="expression" dxfId="482" priority="488">
      <formula>IF(AND(AU4&gt;=0, RIGHT(TEXT(AU4,"0.#"),1)="."),TRUE,FALSE)</formula>
    </cfRule>
    <cfRule type="expression" dxfId="481" priority="489">
      <formula>IF(AND(AU4&lt;0, RIGHT(TEXT(AU4,"0.#"),1)&lt;&gt;"."),TRUE,FALSE)</formula>
    </cfRule>
    <cfRule type="expression" dxfId="480" priority="490">
      <formula>IF(AND(AU4&lt;0, RIGHT(TEXT(AU4,"0.#"),1)="."),TRUE,FALSE)</formula>
    </cfRule>
  </conditionalFormatting>
  <conditionalFormatting sqref="AK5:AK33">
    <cfRule type="expression" dxfId="479" priority="485">
      <formula>IF(RIGHT(TEXT(AK5,"0.#"),1)=".",FALSE,TRUE)</formula>
    </cfRule>
    <cfRule type="expression" dxfId="478" priority="486">
      <formula>IF(RIGHT(TEXT(AK5,"0.#"),1)=".",TRUE,FALSE)</formula>
    </cfRule>
  </conditionalFormatting>
  <conditionalFormatting sqref="AU5:AX33">
    <cfRule type="expression" dxfId="477" priority="481">
      <formula>IF(AND(AU5&gt;=0, RIGHT(TEXT(AU5,"0.#"),1)&lt;&gt;"."),TRUE,FALSE)</formula>
    </cfRule>
    <cfRule type="expression" dxfId="476" priority="482">
      <formula>IF(AND(AU5&gt;=0, RIGHT(TEXT(AU5,"0.#"),1)="."),TRUE,FALSE)</formula>
    </cfRule>
    <cfRule type="expression" dxfId="475" priority="483">
      <formula>IF(AND(AU5&lt;0, RIGHT(TEXT(AU5,"0.#"),1)&lt;&gt;"."),TRUE,FALSE)</formula>
    </cfRule>
    <cfRule type="expression" dxfId="474" priority="484">
      <formula>IF(AND(AU5&lt;0, RIGHT(TEXT(AU5,"0.#"),1)="."),TRUE,FALSE)</formula>
    </cfRule>
  </conditionalFormatting>
  <conditionalFormatting sqref="AK39:AK66">
    <cfRule type="expression" dxfId="473" priority="473">
      <formula>IF(RIGHT(TEXT(AK39,"0.#"),1)=".",FALSE,TRUE)</formula>
    </cfRule>
    <cfRule type="expression" dxfId="472" priority="474">
      <formula>IF(RIGHT(TEXT(AK39,"0.#"),1)=".",TRUE,FALSE)</formula>
    </cfRule>
  </conditionalFormatting>
  <conditionalFormatting sqref="AU39:AX66">
    <cfRule type="expression" dxfId="471" priority="469">
      <formula>IF(AND(AU39&gt;=0, RIGHT(TEXT(AU39,"0.#"),1)&lt;&gt;"."),TRUE,FALSE)</formula>
    </cfRule>
    <cfRule type="expression" dxfId="470" priority="470">
      <formula>IF(AND(AU39&gt;=0, RIGHT(TEXT(AU39,"0.#"),1)="."),TRUE,FALSE)</formula>
    </cfRule>
    <cfRule type="expression" dxfId="469" priority="471">
      <formula>IF(AND(AU39&lt;0, RIGHT(TEXT(AU39,"0.#"),1)&lt;&gt;"."),TRUE,FALSE)</formula>
    </cfRule>
    <cfRule type="expression" dxfId="468" priority="472">
      <formula>IF(AND(AU39&lt;0, RIGHT(TEXT(AU39,"0.#"),1)="."),TRUE,FALSE)</formula>
    </cfRule>
  </conditionalFormatting>
  <conditionalFormatting sqref="AK70">
    <cfRule type="expression" dxfId="467" priority="467">
      <formula>IF(RIGHT(TEXT(AK70,"0.#"),1)=".",FALSE,TRUE)</formula>
    </cfRule>
    <cfRule type="expression" dxfId="466" priority="468">
      <formula>IF(RIGHT(TEXT(AK70,"0.#"),1)=".",TRUE,FALSE)</formula>
    </cfRule>
  </conditionalFormatting>
  <conditionalFormatting sqref="AU70:AX70">
    <cfRule type="expression" dxfId="465" priority="463">
      <formula>IF(AND(AU70&gt;=0, RIGHT(TEXT(AU70,"0.#"),1)&lt;&gt;"."),TRUE,FALSE)</formula>
    </cfRule>
    <cfRule type="expression" dxfId="464" priority="464">
      <formula>IF(AND(AU70&gt;=0, RIGHT(TEXT(AU70,"0.#"),1)="."),TRUE,FALSE)</formula>
    </cfRule>
    <cfRule type="expression" dxfId="463" priority="465">
      <formula>IF(AND(AU70&lt;0, RIGHT(TEXT(AU70,"0.#"),1)&lt;&gt;"."),TRUE,FALSE)</formula>
    </cfRule>
    <cfRule type="expression" dxfId="462" priority="466">
      <formula>IF(AND(AU70&lt;0, RIGHT(TEXT(AU70,"0.#"),1)="."),TRUE,FALSE)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K37">
    <cfRule type="expression" dxfId="11" priority="11">
      <formula>IF(RIGHT(TEXT(AK37,"0.#"),1)=".",FALSE,TRUE)</formula>
    </cfRule>
    <cfRule type="expression" dxfId="10" priority="12">
      <formula>IF(RIGHT(TEXT(AK37,"0.#"),1)=".",TRUE,FALSE)</formula>
    </cfRule>
  </conditionalFormatting>
  <conditionalFormatting sqref="AU37:AX37">
    <cfRule type="expression" dxfId="9" priority="7">
      <formula>IF(AND(AU37&gt;=0, RIGHT(TEXT(AU37,"0.#"),1)&lt;&gt;"."),TRUE,FALSE)</formula>
    </cfRule>
    <cfRule type="expression" dxfId="8" priority="8">
      <formula>IF(AND(AU37&gt;=0, RIGHT(TEXT(AU37,"0.#"),1)="."),TRUE,FALSE)</formula>
    </cfRule>
    <cfRule type="expression" dxfId="7" priority="9">
      <formula>IF(AND(AU37&lt;0, RIGHT(TEXT(AU37,"0.#"),1)&lt;&gt;"."),TRUE,FALSE)</formula>
    </cfRule>
    <cfRule type="expression" dxfId="6" priority="10">
      <formula>IF(AND(AU37&lt;0, RIGHT(TEXT(AU37,"0.#"),1)="."),TRUE,FALSE)</formula>
    </cfRule>
  </conditionalFormatting>
  <conditionalFormatting sqref="AK38">
    <cfRule type="expression" dxfId="5" priority="5">
      <formula>IF(RIGHT(TEXT(AK38,"0.#"),1)=".",FALSE,TRUE)</formula>
    </cfRule>
    <cfRule type="expression" dxfId="4" priority="6">
      <formula>IF(RIGHT(TEXT(AK38,"0.#"),1)=".",TRUE,FALSE)</formula>
    </cfRule>
  </conditionalFormatting>
  <conditionalFormatting sqref="AU38:AX38">
    <cfRule type="expression" dxfId="3" priority="1">
      <formula>IF(AND(AU38&gt;=0, RIGHT(TEXT(AU38,"0.#"),1)&lt;&gt;"."),TRUE,FALSE)</formula>
    </cfRule>
    <cfRule type="expression" dxfId="2" priority="2">
      <formula>IF(AND(AU38&gt;=0, RIGHT(TEXT(AU38,"0.#"),1)="."),TRUE,FALSE)</formula>
    </cfRule>
    <cfRule type="expression" dxfId="1" priority="3">
      <formula>IF(AND(AU38&lt;0, RIGHT(TEXT(AU38,"0.#"),1)&lt;&gt;"."),TRUE,FALSE)</formula>
    </cfRule>
    <cfRule type="expression" dxfId="0" priority="4">
      <formula>IF(AND(AU38&lt;0, RIGHT(TEXT(AU38,"0.#"),1)="."),TRUE,FALSE)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2015-08-27T05:46:39Z</cp:lastPrinted>
  <dcterms:created xsi:type="dcterms:W3CDTF">2012-03-13T00:50:25Z</dcterms:created>
  <dcterms:modified xsi:type="dcterms:W3CDTF">2015-09-07T06:45:00Z</dcterms:modified>
</cp:coreProperties>
</file>