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6 総務省(30～36)○○○\03 総務省最終公表（エクセル）\"/>
    </mc:Choice>
  </mc:AlternateContent>
  <bookViews>
    <workbookView xWindow="0" yWindow="0" windowWidth="16395" windowHeight="64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<sst xmlns="http://schemas.openxmlformats.org/spreadsheetml/2006/main" count="729" uniqueCount="430">
  <si>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</si>
  <si>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</si>
  <si>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</si>
  <si>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</si>
  <si>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</si>
  <si>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</si>
  <si>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</si>
  <si>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</si>
  <si>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</si>
  <si>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</si>
  <si>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</si>
  <si>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</si>
  <si>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</si>
  <si>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</si>
  <si>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</si>
  <si>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</si>
  <si>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</si>
  <si>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</si>
  <si>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</si>
  <si>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</si>
  <si>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</si>
  <si>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</si>
  <si>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</si>
  <si>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</si>
  <si>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</si>
  <si>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</si>
  <si>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</si>
  <si>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</si>
  <si>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</si>
  <si>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</si>
  <si>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</si>
  <si>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</si>
  <si>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</si>
  <si>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</si>
  <si>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</si>
  <si>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</si>
  <si>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</si>
  <si>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</si>
  <si>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</si>
  <si>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</si>
  <si>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</si>
  <si>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</si>
  <si>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</si>
  <si>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</si>
  <si>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</si>
  <si>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</si>
  <si>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</si>
  <si>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</si>
  <si>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</si>
  <si>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</si>
  <si>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</si>
  <si>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</si>
  <si>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</si>
  <si>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</si>
  <si>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</si>
  <si>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</si>
  <si>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</si>
  <si>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</si>
  <si>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</si>
  <si>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</si>
  <si>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</si>
  <si>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</si>
  <si>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</si>
  <si>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</si>
  <si>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</si>
  <si>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</si>
  <si>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</si>
  <si>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</si>
  <si>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</si>
  <si>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</si>
  <si>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</si>
  <si>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</si>
  <si>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</si>
  <si>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</si>
  <si>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</si>
  <si>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</si>
  <si>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</si>
  <si>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</si>
  <si>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</si>
  <si>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</si>
  <si>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</si>
  <si>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</si>
  <si>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</si>
  <si>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</si>
  <si>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</si>
  <si>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</si>
  <si>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</si>
  <si>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</si>
  <si>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</si>
  <si>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</si>
  <si>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</si>
  <si>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</si>
  <si>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</si>
  <si>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</si>
  <si>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</si>
  <si>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</si>
  <si>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</si>
  <si>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</si>
  <si>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</si>
  <si>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</si>
  <si>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</si>
  <si>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</si>
  <si>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</si>
  <si>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</si>
  <si>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</si>
  <si>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</si>
  <si>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</si>
  <si>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</si>
  <si>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</si>
  <si>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</si>
  <si>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</si>
  <si>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</si>
  <si>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</si>
  <si>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</si>
  <si>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</si>
  <si>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</si>
  <si>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</si>
  <si>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</si>
  <si>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</si>
  <si>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</si>
  <si>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</si>
  <si>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</si>
  <si>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</si>
  <si>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</si>
  <si>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</si>
  <si>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</si>
  <si>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</si>
  <si>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</si>
  <si>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</si>
  <si>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</si>
  <si>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</si>
  <si>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</si>
  <si>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</si>
  <si>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</si>
  <si>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</si>
  <si>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</si>
  <si>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</si>
  <si>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</si>
  <si>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</si>
  <si>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</si>
  <si>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</si>
  <si>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</si>
  <si>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</si>
  <si>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</si>
  <si>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</si>
  <si>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</si>
  <si>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</si>
  <si>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</si>
  <si>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</si>
  <si>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</si>
  <si>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</si>
  <si>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</si>
  <si>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</si>
  <si>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</si>
  <si>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</si>
  <si>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</si>
  <si>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</si>
  <si>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</si>
  <si>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</si>
  <si>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</si>
  <si>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</si>
  <si>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</si>
  <si>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</si>
  <si>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</si>
  <si>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</si>
  <si>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</si>
  <si>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</si>
  <si>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</si>
  <si>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</si>
  <si>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</si>
  <si>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</si>
  <si>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</si>
  <si>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</si>
  <si>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</si>
  <si>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</si>
  <si>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</si>
  <si>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</si>
  <si>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</si>
  <si>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</si>
  <si>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</si>
  <si>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</si>
  <si>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</si>
  <si>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</si>
  <si>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</si>
  <si>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</si>
  <si>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</si>
  <si>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</si>
  <si>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</si>
  <si>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</si>
  <si>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</si>
  <si>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</si>
  <si>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</si>
  <si>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</si>
  <si>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</si>
  <si>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</si>
  <si>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</si>
  <si>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</si>
  <si>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</si>
  <si>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</si>
  <si>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</si>
  <si>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</si>
  <si>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</si>
  <si>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</si>
  <si>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</si>
  <si>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</si>
  <si>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</si>
  <si>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</si>
  <si>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</si>
  <si>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</si>
  <si>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</si>
  <si>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</si>
  <si>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</si>
  <si>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</si>
  <si>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</si>
  <si>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</si>
  <si>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</si>
  <si>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</si>
  <si>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</si>
  <si>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</si>
  <si>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</si>
  <si>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</si>
  <si>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</si>
  <si>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</si>
  <si>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</si>
  <si>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</si>
  <si>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</si>
  <si>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</si>
  <si>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</si>
  <si>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</si>
  <si>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</si>
  <si>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</si>
  <si>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</si>
  <si>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</si>
  <si>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</si>
  <si>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</si>
  <si>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</si>
  <si>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</si>
  <si>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</si>
  <si>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</si>
  <si>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</si>
  <si>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</si>
  <si>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</si>
  <si>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</si>
  <si>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</si>
  <si>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</si>
  <si>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</si>
  <si>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</si>
  <si>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</si>
  <si>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</si>
  <si>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</si>
  <si>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</si>
  <si>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</si>
  <si>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</si>
  <si>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</si>
  <si>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</si>
  <si>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</si>
  <si>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</si>
  <si>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</si>
  <si>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</si>
  <si>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</si>
  <si>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</si>
  <si>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</si>
  <si>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</si>
  <si>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</si>
  <si>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</si>
  <si>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</si>
  <si>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</si>
  <si>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</si>
  <si>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</si>
  <si>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</si>
  <si>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</si>
  <si>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</si>
  <si>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</si>
  <si>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</si>
  <si>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</si>
  <si>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</si>
  <si>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</si>
  <si>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</si>
  <si>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</si>
  <si>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</si>
  <si>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</si>
  <si>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</si>
  <si>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</si>
  <si>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</si>
  <si>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</si>
  <si>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</si>
  <si>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</si>
  <si>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</si>
  <si>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</si>
  <si>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</si>
  <si>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</si>
  <si>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</si>
  <si>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</si>
  <si>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</si>
  <si>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</si>
  <si>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</si>
  <si>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</si>
  <si>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</si>
  <si>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</si>
  <si>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</si>
  <si>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</si>
  <si>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</si>
  <si>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</si>
  <si>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</si>
  <si>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</si>
  <si>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</si>
  <si>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</si>
  <si>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</si>
  <si>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</si>
  <si>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</si>
  <si>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</si>
  <si>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</si>
  <si>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</si>
  <si>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</si>
  <si>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</si>
  <si>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</si>
  <si>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</si>
  <si>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</si>
  <si>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</si>
  <si>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</si>
  <si>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</si>
  <si>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</si>
  <si>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</si>
  <si>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</si>
  <si>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</si>
  <si>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</si>
  <si>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</si>
  <si>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</si>
  <si>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</si>
  <si>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</si>
  <si>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</si>
  <si>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</si>
  <si>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</si>
  <si>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</si>
  <si>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</si>
  <si>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</si>
  <si>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</si>
  <si>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</si>
  <si>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</si>
  <si>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</si>
  <si>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</si>
  <si>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</si>
  <si>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</si>
  <si>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</si>
  <si>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</si>
  <si>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</si>
  <si>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</si>
  <si>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</si>
  <si>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</si>
  <si>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</si>
  <si>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</si>
  <si>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</si>
  <si>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</si>
  <si>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</si>
  <si>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</si>
  <si>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</si>
  <si>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</si>
  <si>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</si>
  <si>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</si>
  <si>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</si>
  <si>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</si>
  <si>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</si>
  <si>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</si>
  <si>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</si>
  <si>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</si>
  <si>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</si>
  <si>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</si>
  <si>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</si>
  <si>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</si>
  <si>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</si>
  <si>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</si>
  <si>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</si>
  <si>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</si>
  <si>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</si>
  <si>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</si>
  <si>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</si>
  <si>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</si>
  <si>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</si>
  <si>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</si>
  <si>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</si>
  <si>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</si>
  <si>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</si>
  <si>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</si>
  <si>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</si>
  <si>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</si>
  <si>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</si>
  <si>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</si>
  <si>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</si>
  <si>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緊急消防援助隊の出動経費（緊急消防援助隊活動費負担金）</t>
    <phoneticPr fontId="5"/>
  </si>
  <si>
    <t>新25-014</t>
    <phoneticPr fontId="5"/>
  </si>
  <si>
    <t>035</t>
    <phoneticPr fontId="5"/>
  </si>
  <si>
    <t>消防組織法第49条第1項
緊急消防援助隊に関する政令第５条</t>
    <phoneticPr fontId="5"/>
  </si>
  <si>
    <t>消防庁長官の指示（消防組織法第４４条第５項）に基づき出動し、被災地で活動した緊急消防援助隊に対して、増加又は新たに必要となった経費を消防組織法第４９条第１項及び緊急消防援助隊に関する政令第５条により国費で負担することにより、緊急消防援助隊制度の実効性を確保する。</t>
    <rPh sb="18" eb="19">
      <t>ダイ</t>
    </rPh>
    <rPh sb="20" eb="21">
      <t>コウ</t>
    </rPh>
    <rPh sb="52" eb="53">
      <t>マタ</t>
    </rPh>
    <rPh sb="54" eb="55">
      <t>アラ</t>
    </rPh>
    <rPh sb="57" eb="59">
      <t>ヒツヨウ</t>
    </rPh>
    <rPh sb="99" eb="101">
      <t>コクヒ</t>
    </rPh>
    <phoneticPr fontId="5"/>
  </si>
  <si>
    <t>「福島復興再生計画基本方針（平成24年７月13日閣議決定）」</t>
    <phoneticPr fontId="5"/>
  </si>
  <si>
    <t>東日本大震災において、消防庁長官の指示（消防組織法第４４条第５項）に基づき出動し、福島県等の被災地に派遣され活動した緊急消防援助隊のヘリコプターに対し、放射能汚染により増加したエンジン内部の除染等の掛かり増し経費を消防組織法第４９条第１項及び緊急消防援助隊に関する政令第５条により国費で負担するもの。</t>
    <rPh sb="29" eb="30">
      <t>ダイ</t>
    </rPh>
    <rPh sb="31" eb="32">
      <t>コウ</t>
    </rPh>
    <rPh sb="78" eb="79">
      <t>ノウ</t>
    </rPh>
    <rPh sb="92" eb="94">
      <t>ナイブ</t>
    </rPh>
    <rPh sb="95" eb="97">
      <t>ジョセン</t>
    </rPh>
    <rPh sb="97" eb="98">
      <t>トウ</t>
    </rPh>
    <rPh sb="99" eb="100">
      <t>カ</t>
    </rPh>
    <rPh sb="102" eb="103">
      <t>マ</t>
    </rPh>
    <rPh sb="140" eb="142">
      <t>コクヒ</t>
    </rPh>
    <phoneticPr fontId="5"/>
  </si>
  <si>
    <t>基</t>
    <rPh sb="0" eb="1">
      <t>キ</t>
    </rPh>
    <phoneticPr fontId="5"/>
  </si>
  <si>
    <t>平成37年度に放射能汚染に伴う消防組織法第49条に規定された必要な経費の国費による負担を終了する</t>
    <rPh sb="0" eb="2">
      <t>ヘイセイ</t>
    </rPh>
    <rPh sb="4" eb="6">
      <t>ネンド</t>
    </rPh>
    <rPh sb="7" eb="10">
      <t>ホウシャノウ</t>
    </rPh>
    <rPh sb="10" eb="12">
      <t>オセン</t>
    </rPh>
    <rPh sb="13" eb="14">
      <t>トモナ</t>
    </rPh>
    <rPh sb="36" eb="38">
      <t>コクヒ</t>
    </rPh>
    <rPh sb="44" eb="46">
      <t>シュウリョウ</t>
    </rPh>
    <phoneticPr fontId="5"/>
  </si>
  <si>
    <t>緊急消防援助隊活動費負担金</t>
    <rPh sb="0" eb="2">
      <t>キンキュウ</t>
    </rPh>
    <rPh sb="2" eb="4">
      <t>ショウボウ</t>
    </rPh>
    <rPh sb="4" eb="7">
      <t>エンジョタイ</t>
    </rPh>
    <rPh sb="7" eb="10">
      <t>カツドウヒ</t>
    </rPh>
    <rPh sb="10" eb="13">
      <t>フタンキン</t>
    </rPh>
    <phoneticPr fontId="5"/>
  </si>
  <si>
    <t>‐</t>
  </si>
  <si>
    <t>-</t>
    <phoneticPr fontId="5"/>
  </si>
  <si>
    <t>百万円</t>
    <rPh sb="0" eb="2">
      <t>ヒャクマン</t>
    </rPh>
    <rPh sb="2" eb="3">
      <t>エン</t>
    </rPh>
    <phoneticPr fontId="5"/>
  </si>
  <si>
    <t>-</t>
    <phoneticPr fontId="5"/>
  </si>
  <si>
    <t>A.福井県</t>
    <rPh sb="2" eb="5">
      <t>フクイケン</t>
    </rPh>
    <phoneticPr fontId="5"/>
  </si>
  <si>
    <t>修繕費</t>
    <rPh sb="0" eb="3">
      <t>シュウゼンヒ</t>
    </rPh>
    <phoneticPr fontId="5"/>
  </si>
  <si>
    <t>ヘリコプターのエンジン整備</t>
    <rPh sb="11" eb="13">
      <t>セイビ</t>
    </rPh>
    <phoneticPr fontId="5"/>
  </si>
  <si>
    <t>福井県</t>
    <rPh sb="0" eb="3">
      <t>フクイケン</t>
    </rPh>
    <phoneticPr fontId="5"/>
  </si>
  <si>
    <t>福岡市</t>
    <rPh sb="0" eb="3">
      <t>フクオカシ</t>
    </rPh>
    <phoneticPr fontId="5"/>
  </si>
  <si>
    <t>-</t>
    <phoneticPr fontId="5"/>
  </si>
  <si>
    <t>／　</t>
    <phoneticPr fontId="5"/>
  </si>
  <si>
    <t>除染を全て完了したヘリコプターエンジン数（部分的除染を除く）</t>
    <rPh sb="3" eb="4">
      <t>スベ</t>
    </rPh>
    <rPh sb="5" eb="7">
      <t>カンリョウ</t>
    </rPh>
    <rPh sb="19" eb="20">
      <t>スウ</t>
    </rPh>
    <rPh sb="21" eb="24">
      <t>ブブンテキ</t>
    </rPh>
    <rPh sb="24" eb="26">
      <t>ジョセン</t>
    </rPh>
    <rPh sb="27" eb="28">
      <t>ノゾ</t>
    </rPh>
    <phoneticPr fontId="5"/>
  </si>
  <si>
    <t>基</t>
    <rPh sb="0" eb="1">
      <t>キ</t>
    </rPh>
    <phoneticPr fontId="5"/>
  </si>
  <si>
    <t>放射能汚染により除染等の掛かり増し経費が発生したヘリコプターエンジン数（整備予定エンジン）</t>
    <rPh sb="0" eb="3">
      <t>ホウシャノウ</t>
    </rPh>
    <rPh sb="3" eb="5">
      <t>オセン</t>
    </rPh>
    <rPh sb="8" eb="10">
      <t>ジョセン</t>
    </rPh>
    <rPh sb="10" eb="11">
      <t>トウ</t>
    </rPh>
    <rPh sb="12" eb="13">
      <t>カ</t>
    </rPh>
    <rPh sb="15" eb="16">
      <t>マ</t>
    </rPh>
    <rPh sb="17" eb="19">
      <t>ケイヒ</t>
    </rPh>
    <rPh sb="20" eb="22">
      <t>ハッセイ</t>
    </rPh>
    <rPh sb="34" eb="35">
      <t>スウ</t>
    </rPh>
    <rPh sb="36" eb="38">
      <t>セイビ</t>
    </rPh>
    <rPh sb="38" eb="40">
      <t>ヨテイ</t>
    </rPh>
    <phoneticPr fontId="5"/>
  </si>
  <si>
    <t>放射能汚染により除染等の掛かり増し経費が発生したヘリコプターエンジン数（故障整備を見込んだ予備エンジン）</t>
    <rPh sb="0" eb="3">
      <t>ホウシャノウ</t>
    </rPh>
    <rPh sb="3" eb="5">
      <t>オセン</t>
    </rPh>
    <rPh sb="8" eb="10">
      <t>ジョセン</t>
    </rPh>
    <rPh sb="10" eb="11">
      <t>トウ</t>
    </rPh>
    <rPh sb="12" eb="13">
      <t>カ</t>
    </rPh>
    <rPh sb="15" eb="16">
      <t>マ</t>
    </rPh>
    <rPh sb="17" eb="19">
      <t>ケイヒ</t>
    </rPh>
    <rPh sb="20" eb="22">
      <t>ハッセイ</t>
    </rPh>
    <rPh sb="34" eb="35">
      <t>スウ</t>
    </rPh>
    <rPh sb="36" eb="38">
      <t>コショウ</t>
    </rPh>
    <rPh sb="38" eb="40">
      <t>セイビ</t>
    </rPh>
    <rPh sb="41" eb="43">
      <t>ミコ</t>
    </rPh>
    <rPh sb="45" eb="47">
      <t>ヨビ</t>
    </rPh>
    <phoneticPr fontId="5"/>
  </si>
  <si>
    <t>　　160/3</t>
    <phoneticPr fontId="5"/>
  </si>
  <si>
    <t>過去の実績を検証し、必要な負担金について平成２８年度概算要求を行う。</t>
    <rPh sb="0" eb="2">
      <t>カコ</t>
    </rPh>
    <rPh sb="3" eb="5">
      <t>ジッセキ</t>
    </rPh>
    <rPh sb="6" eb="8">
      <t>ケンショウ</t>
    </rPh>
    <phoneticPr fontId="5"/>
  </si>
  <si>
    <t>除染に伴い掛かり増し経費が発生した地方公共団体に対しては、確実に負担金を交付しており、法に基づく国の義務を確実に果たしている。</t>
    <phoneticPr fontId="5"/>
  </si>
  <si>
    <t>負担金交付額／　除染等を行ったヘリコプターエンジン数　　　　　　　　　　　　　</t>
    <rPh sb="0" eb="3">
      <t>フタンキン</t>
    </rPh>
    <rPh sb="3" eb="6">
      <t>コウフガク</t>
    </rPh>
    <rPh sb="8" eb="10">
      <t>ジョセン</t>
    </rPh>
    <rPh sb="10" eb="11">
      <t>トウ</t>
    </rPh>
    <rPh sb="12" eb="13">
      <t>オコナ</t>
    </rPh>
    <rPh sb="25" eb="26">
      <t>スウ</t>
    </rPh>
    <phoneticPr fontId="5"/>
  </si>
  <si>
    <t>百万円/基</t>
    <rPh sb="0" eb="3">
      <t>ヒャクマンエン</t>
    </rPh>
    <rPh sb="4" eb="5">
      <t>キ</t>
    </rPh>
    <phoneticPr fontId="5"/>
  </si>
  <si>
    <t>　　1.4/2</t>
    <phoneticPr fontId="5"/>
  </si>
  <si>
    <t>消防組織法第49条で規定された経費を国費で負担しなければならない義務的経費である。</t>
    <phoneticPr fontId="5"/>
  </si>
  <si>
    <t>同上</t>
    <rPh sb="0" eb="2">
      <t>ドウジョウ</t>
    </rPh>
    <phoneticPr fontId="5"/>
  </si>
  <si>
    <t xml:space="preserve">消防組織法第49条に基づき自治体が支出した経費を負担するものであり、負担関係は妥当である。
</t>
    <phoneticPr fontId="5"/>
  </si>
  <si>
    <t>事業内容を調査・精査し、消防組織法で規定されている経費分のみ負担しており、費目・使途は、必要なものに限定されている。</t>
    <phoneticPr fontId="5"/>
  </si>
  <si>
    <t>除染を行ったヘリコプターについては、確実に負担金を交付しており、地方公共団体に過度の負担は発生していない。</t>
    <phoneticPr fontId="5"/>
  </si>
  <si>
    <t>不用が生じたのは、故障整備を見込んでいた予備エンジン基数よりも実際に故障したエンジン基数が少なかったこと等のためでありやむを得ない。</t>
    <rPh sb="0" eb="2">
      <t>フヨウ</t>
    </rPh>
    <rPh sb="3" eb="4">
      <t>ショウ</t>
    </rPh>
    <rPh sb="9" eb="11">
      <t>コショウ</t>
    </rPh>
    <rPh sb="11" eb="13">
      <t>セイビ</t>
    </rPh>
    <rPh sb="14" eb="16">
      <t>ミコ</t>
    </rPh>
    <rPh sb="20" eb="22">
      <t>ヨビ</t>
    </rPh>
    <rPh sb="26" eb="28">
      <t>キスウ</t>
    </rPh>
    <rPh sb="31" eb="33">
      <t>ジッサイ</t>
    </rPh>
    <rPh sb="34" eb="36">
      <t>コショウ</t>
    </rPh>
    <rPh sb="42" eb="44">
      <t>キスウ</t>
    </rPh>
    <rPh sb="45" eb="46">
      <t>スク</t>
    </rPh>
    <rPh sb="52" eb="53">
      <t>トウ</t>
    </rPh>
    <rPh sb="62" eb="63">
      <t>エ</t>
    </rPh>
    <phoneticPr fontId="5"/>
  </si>
  <si>
    <t>予算要求に当たっては事業規模の精査を行った上で、消防ヘリのエンジン内部の除染を、引き続き効率性に留意しつつ予算の執行を進めること。</t>
    <phoneticPr fontId="5"/>
  </si>
  <si>
    <t>現状通り</t>
  </si>
  <si>
    <t>事業規模を精査し、引き続き効率的な予算の執行に努めていく。</t>
    <phoneticPr fontId="5"/>
  </si>
  <si>
    <t xml:space="preserve">点検対象外                                      </t>
    <phoneticPr fontId="5"/>
  </si>
  <si>
    <t>ヘリエンジン除染に係る単価をエンジンの汚染度合いに応じた単価に見直したため</t>
    <rPh sb="6" eb="8">
      <t>ジョセン</t>
    </rPh>
    <rPh sb="9" eb="10">
      <t>カカ</t>
    </rPh>
    <rPh sb="11" eb="13">
      <t>タンカ</t>
    </rPh>
    <rPh sb="19" eb="21">
      <t>オセン</t>
    </rPh>
    <rPh sb="21" eb="23">
      <t>ドア</t>
    </rPh>
    <rPh sb="25" eb="26">
      <t>オウ</t>
    </rPh>
    <rPh sb="28" eb="30">
      <t>タンカ</t>
    </rPh>
    <rPh sb="31" eb="33">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</si>
</sst>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5" borderId="34" xfId="1" applyFont="1" applyFill="1" applyBorder="1" applyAlignment="1" applyProtection="1">
      <alignment horizontal="left" vertical="center" wrapText="1"/>
      <protection locked="0"/>
    </xf>
    <xf numFmtId="0" fontId="3" fillId="5" borderId="26" xfId="1" applyFont="1" applyFill="1" applyBorder="1" applyAlignment="1" applyProtection="1">
      <alignment horizontal="left" vertical="center" wrapText="1"/>
      <protection locked="0"/>
    </xf>
    <xf numFmtId="0" fontId="3" fillId="5"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5" borderId="34" xfId="3" applyFont="1" applyFill="1" applyBorder="1" applyAlignment="1" applyProtection="1">
      <alignment horizontal="left" vertical="center" wrapText="1" shrinkToFit="1"/>
      <protection locked="0"/>
    </xf>
    <xf numFmtId="0" fontId="3" fillId="5" borderId="26" xfId="3" applyFont="1" applyFill="1" applyBorder="1" applyAlignment="1" applyProtection="1">
      <alignment horizontal="left" vertical="center" wrapText="1" shrinkToFit="1"/>
      <protection locked="0"/>
    </xf>
    <xf numFmtId="0" fontId="3" fillId="5" borderId="26" xfId="4" applyFont="1" applyFill="1" applyBorder="1" applyAlignment="1" applyProtection="1">
      <alignment horizontal="left" vertical="center" wrapText="1"/>
      <protection locked="0"/>
    </xf>
    <xf numFmtId="0" fontId="3" fillId="5" borderId="27" xfId="4" applyFont="1" applyFill="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5" borderId="25" xfId="1" applyFont="1" applyFill="1" applyBorder="1" applyAlignment="1" applyProtection="1">
      <alignment horizontal="left" vertical="center" shrinkToFit="1"/>
      <protection locked="0"/>
    </xf>
    <xf numFmtId="0" fontId="3" fillId="5" borderId="26" xfId="4" applyFont="1" applyFill="1" applyBorder="1" applyAlignment="1" applyProtection="1">
      <alignment horizontal="left" vertical="center" shrinkToFit="1"/>
      <protection locked="0"/>
    </xf>
    <xf numFmtId="0" fontId="3" fillId="5" borderId="35" xfId="4" applyFont="1" applyFill="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137160</xdr:colOff>
      <xdr:row>144</xdr:row>
      <xdr:rowOff>304800</xdr:rowOff>
    </xdr:from>
    <xdr:to>
      <xdr:col>34</xdr:col>
      <xdr:colOff>167640</xdr:colOff>
      <xdr:row>148</xdr:row>
      <xdr:rowOff>243840</xdr:rowOff>
    </xdr:to>
    <xdr:sp macro="" textlink="">
      <xdr:nvSpPr>
        <xdr:cNvPr id="4" name="テキスト ボックス 3"/>
        <xdr:cNvSpPr txBox="1"/>
      </xdr:nvSpPr>
      <xdr:spPr>
        <a:xfrm>
          <a:off x="4297680" y="52760880"/>
          <a:ext cx="2606040" cy="140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復興庁</a:t>
          </a:r>
          <a:endParaRPr kumimoji="1" lang="en-US" altLang="ja-JP" sz="1800" b="1"/>
        </a:p>
        <a:p>
          <a:pPr algn="ctr"/>
          <a:r>
            <a:rPr kumimoji="1" lang="en-US" altLang="ja-JP" sz="1800" b="1"/>
            <a:t>160</a:t>
          </a:r>
          <a:r>
            <a:rPr kumimoji="1" lang="ja-JP" altLang="en-US" sz="1800" b="1"/>
            <a:t>百万円</a:t>
          </a:r>
        </a:p>
      </xdr:txBody>
    </xdr:sp>
    <xdr:clientData/>
  </xdr:twoCellAnchor>
  <xdr:twoCellAnchor>
    <xdr:from>
      <xdr:col>21</xdr:col>
      <xdr:colOff>106680</xdr:colOff>
      <xdr:row>149</xdr:row>
      <xdr:rowOff>182880</xdr:rowOff>
    </xdr:from>
    <xdr:to>
      <xdr:col>35</xdr:col>
      <xdr:colOff>10886</xdr:colOff>
      <xdr:row>151</xdr:row>
      <xdr:rowOff>39188</xdr:rowOff>
    </xdr:to>
    <xdr:sp macro="" textlink="">
      <xdr:nvSpPr>
        <xdr:cNvPr id="18" name="大かっこ 17"/>
        <xdr:cNvSpPr/>
      </xdr:nvSpPr>
      <xdr:spPr>
        <a:xfrm>
          <a:off x="3870960" y="52273200"/>
          <a:ext cx="2677886" cy="5878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182880</xdr:colOff>
      <xdr:row>149</xdr:row>
      <xdr:rowOff>228600</xdr:rowOff>
    </xdr:from>
    <xdr:to>
      <xdr:col>34</xdr:col>
      <xdr:colOff>4354</xdr:colOff>
      <xdr:row>150</xdr:row>
      <xdr:rowOff>287383</xdr:rowOff>
    </xdr:to>
    <xdr:sp macro="" textlink="">
      <xdr:nvSpPr>
        <xdr:cNvPr id="20" name="テキスト ボックス 19"/>
        <xdr:cNvSpPr txBox="1"/>
      </xdr:nvSpPr>
      <xdr:spPr>
        <a:xfrm>
          <a:off x="4145280" y="52318920"/>
          <a:ext cx="2198914" cy="424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b="1"/>
            <a:t>総務省消防庁へ移替え</a:t>
          </a:r>
        </a:p>
      </xdr:txBody>
    </xdr:sp>
    <xdr:clientData/>
  </xdr:twoCellAnchor>
  <xdr:twoCellAnchor>
    <xdr:from>
      <xdr:col>28</xdr:col>
      <xdr:colOff>0</xdr:colOff>
      <xdr:row>151</xdr:row>
      <xdr:rowOff>0</xdr:rowOff>
    </xdr:from>
    <xdr:to>
      <xdr:col>28</xdr:col>
      <xdr:colOff>0</xdr:colOff>
      <xdr:row>153</xdr:row>
      <xdr:rowOff>350520</xdr:rowOff>
    </xdr:to>
    <xdr:cxnSp macro="">
      <xdr:nvCxnSpPr>
        <xdr:cNvPr id="6" name="直線矢印コネクタ 5"/>
        <xdr:cNvCxnSpPr/>
      </xdr:nvCxnSpPr>
      <xdr:spPr>
        <a:xfrm>
          <a:off x="5151120" y="52821840"/>
          <a:ext cx="0" cy="1082040"/>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154</xdr:row>
      <xdr:rowOff>30480</xdr:rowOff>
    </xdr:from>
    <xdr:to>
      <xdr:col>32</xdr:col>
      <xdr:colOff>15240</xdr:colOff>
      <xdr:row>156</xdr:row>
      <xdr:rowOff>224248</xdr:rowOff>
    </xdr:to>
    <xdr:sp macro="" textlink="">
      <xdr:nvSpPr>
        <xdr:cNvPr id="23" name="正方形/長方形 22"/>
        <xdr:cNvSpPr/>
      </xdr:nvSpPr>
      <xdr:spPr>
        <a:xfrm>
          <a:off x="4358640" y="53949600"/>
          <a:ext cx="1600200" cy="9252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solidFill>
                <a:sysClr val="windowText" lastClr="000000"/>
              </a:solidFill>
            </a:rPr>
            <a:t>消防庁</a:t>
          </a:r>
          <a:endParaRPr kumimoji="1" lang="en-US" altLang="ja-JP" sz="1800" b="1">
            <a:solidFill>
              <a:sysClr val="windowText" lastClr="000000"/>
            </a:solidFill>
          </a:endParaRPr>
        </a:p>
        <a:p>
          <a:pPr algn="ctr"/>
          <a:r>
            <a:rPr kumimoji="1" lang="en-US" altLang="ja-JP" sz="1800" b="1">
              <a:solidFill>
                <a:sysClr val="windowText" lastClr="000000"/>
              </a:solidFill>
            </a:rPr>
            <a:t>160</a:t>
          </a:r>
          <a:r>
            <a:rPr kumimoji="1" lang="ja-JP" altLang="en-US" sz="1800" b="1">
              <a:solidFill>
                <a:sysClr val="windowText" lastClr="000000"/>
              </a:solidFill>
            </a:rPr>
            <a:t>百万円</a:t>
          </a:r>
        </a:p>
      </xdr:txBody>
    </xdr:sp>
    <xdr:clientData/>
  </xdr:twoCellAnchor>
  <xdr:twoCellAnchor>
    <xdr:from>
      <xdr:col>18</xdr:col>
      <xdr:colOff>106680</xdr:colOff>
      <xdr:row>157</xdr:row>
      <xdr:rowOff>45720</xdr:rowOff>
    </xdr:from>
    <xdr:to>
      <xdr:col>37</xdr:col>
      <xdr:colOff>137160</xdr:colOff>
      <xdr:row>159</xdr:row>
      <xdr:rowOff>106680</xdr:rowOff>
    </xdr:to>
    <xdr:sp macro="" textlink="">
      <xdr:nvSpPr>
        <xdr:cNvPr id="24" name="テキスト ボックス 23"/>
        <xdr:cNvSpPr txBox="1"/>
      </xdr:nvSpPr>
      <xdr:spPr>
        <a:xfrm>
          <a:off x="3276600" y="55062120"/>
          <a:ext cx="3794760" cy="792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緊急消防援助隊活動費負担金の交付</a:t>
          </a:r>
        </a:p>
      </xdr:txBody>
    </xdr:sp>
    <xdr:clientData/>
  </xdr:twoCellAnchor>
  <xdr:twoCellAnchor>
    <xdr:from>
      <xdr:col>18</xdr:col>
      <xdr:colOff>76200</xdr:colOff>
      <xdr:row>157</xdr:row>
      <xdr:rowOff>152401</xdr:rowOff>
    </xdr:from>
    <xdr:to>
      <xdr:col>37</xdr:col>
      <xdr:colOff>60960</xdr:colOff>
      <xdr:row>158</xdr:row>
      <xdr:rowOff>335281</xdr:rowOff>
    </xdr:to>
    <xdr:sp macro="" textlink="">
      <xdr:nvSpPr>
        <xdr:cNvPr id="26" name="大かっこ 25"/>
        <xdr:cNvSpPr/>
      </xdr:nvSpPr>
      <xdr:spPr>
        <a:xfrm>
          <a:off x="3246120" y="55168801"/>
          <a:ext cx="3749040" cy="5486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91440</xdr:colOff>
      <xdr:row>164</xdr:row>
      <xdr:rowOff>0</xdr:rowOff>
    </xdr:from>
    <xdr:to>
      <xdr:col>35</xdr:col>
      <xdr:colOff>143691</xdr:colOff>
      <xdr:row>168</xdr:row>
      <xdr:rowOff>350520</xdr:rowOff>
    </xdr:to>
    <xdr:sp macro="" textlink="">
      <xdr:nvSpPr>
        <xdr:cNvPr id="28" name="正方形/長方形 27"/>
        <xdr:cNvSpPr/>
      </xdr:nvSpPr>
      <xdr:spPr>
        <a:xfrm>
          <a:off x="4053840" y="60853320"/>
          <a:ext cx="3024051" cy="179832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b="1">
              <a:solidFill>
                <a:sysClr val="windowText" lastClr="000000"/>
              </a:solidFill>
            </a:rPr>
            <a:t>A</a:t>
          </a:r>
          <a:r>
            <a:rPr kumimoji="1" lang="ja-JP" altLang="en-US" sz="1800" b="1">
              <a:solidFill>
                <a:sysClr val="windowText" lastClr="000000"/>
              </a:solidFill>
            </a:rPr>
            <a:t>地方公共団体</a:t>
          </a:r>
          <a:endParaRPr kumimoji="1" lang="en-US" altLang="ja-JP" sz="1800" b="1">
            <a:solidFill>
              <a:sysClr val="windowText" lastClr="000000"/>
            </a:solidFill>
          </a:endParaRPr>
        </a:p>
        <a:p>
          <a:pPr algn="ctr"/>
          <a:r>
            <a:rPr kumimoji="1" lang="ja-JP" altLang="en-US" sz="1800" b="1">
              <a:solidFill>
                <a:sysClr val="windowText" lastClr="000000"/>
              </a:solidFill>
            </a:rPr>
            <a:t>（福井県</a:t>
          </a:r>
          <a:r>
            <a:rPr kumimoji="1" lang="en-US" altLang="ja-JP" sz="1800" b="1">
              <a:solidFill>
                <a:sysClr val="windowText" lastClr="000000"/>
              </a:solidFill>
            </a:rPr>
            <a:t>,</a:t>
          </a:r>
          <a:r>
            <a:rPr kumimoji="1" lang="ja-JP" altLang="en-US" sz="1800" b="1">
              <a:solidFill>
                <a:sysClr val="windowText" lastClr="000000"/>
              </a:solidFill>
            </a:rPr>
            <a:t>福岡市）</a:t>
          </a:r>
          <a:endParaRPr kumimoji="1" lang="en-US" altLang="ja-JP" sz="1800" b="1">
            <a:solidFill>
              <a:sysClr val="windowText" lastClr="000000"/>
            </a:solidFill>
          </a:endParaRPr>
        </a:p>
        <a:p>
          <a:pPr algn="ctr"/>
          <a:endParaRPr kumimoji="1" lang="en-US" altLang="ja-JP" sz="1800" b="1">
            <a:solidFill>
              <a:sysClr val="windowText" lastClr="000000"/>
            </a:solidFill>
          </a:endParaRPr>
        </a:p>
        <a:p>
          <a:pPr algn="ctr"/>
          <a:r>
            <a:rPr kumimoji="1" lang="en-US" altLang="ja-JP" sz="1800" b="1">
              <a:solidFill>
                <a:sysClr val="windowText" lastClr="000000"/>
              </a:solidFill>
            </a:rPr>
            <a:t>160</a:t>
          </a:r>
          <a:r>
            <a:rPr kumimoji="1" lang="ja-JP" altLang="en-US" sz="1800" b="1">
              <a:solidFill>
                <a:sysClr val="windowText" lastClr="000000"/>
              </a:solidFill>
            </a:rPr>
            <a:t>百万円</a:t>
          </a:r>
        </a:p>
      </xdr:txBody>
    </xdr:sp>
    <xdr:clientData/>
  </xdr:twoCellAnchor>
  <xdr:twoCellAnchor>
    <xdr:from>
      <xdr:col>28</xdr:col>
      <xdr:colOff>0</xdr:colOff>
      <xdr:row>158</xdr:row>
      <xdr:rowOff>274320</xdr:rowOff>
    </xdr:from>
    <xdr:to>
      <xdr:col>28</xdr:col>
      <xdr:colOff>0</xdr:colOff>
      <xdr:row>163</xdr:row>
      <xdr:rowOff>228600</xdr:rowOff>
    </xdr:to>
    <xdr:cxnSp macro="">
      <xdr:nvCxnSpPr>
        <xdr:cNvPr id="29" name="直線矢印コネクタ 28"/>
        <xdr:cNvCxnSpPr/>
      </xdr:nvCxnSpPr>
      <xdr:spPr>
        <a:xfrm>
          <a:off x="5151120" y="55656480"/>
          <a:ext cx="0" cy="1783080"/>
        </a:xfrm>
        <a:prstGeom prst="straightConnector1">
          <a:avLst/>
        </a:prstGeom>
        <a:ln w="317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167640</xdr:colOff>
      <xdr:row>169</xdr:row>
      <xdr:rowOff>45720</xdr:rowOff>
    </xdr:from>
    <xdr:to>
      <xdr:col>36</xdr:col>
      <xdr:colOff>111033</xdr:colOff>
      <xdr:row>170</xdr:row>
      <xdr:rowOff>220980</xdr:rowOff>
    </xdr:to>
    <xdr:sp macro="" textlink="">
      <xdr:nvSpPr>
        <xdr:cNvPr id="31" name="テキスト ボックス 30"/>
        <xdr:cNvSpPr txBox="1"/>
      </xdr:nvSpPr>
      <xdr:spPr>
        <a:xfrm>
          <a:off x="3931920" y="61615320"/>
          <a:ext cx="3311433" cy="541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ヘリコプターのエンジン整備</a:t>
          </a:r>
          <a:endParaRPr kumimoji="1" lang="en-US" altLang="ja-JP" sz="1800" b="1"/>
        </a:p>
      </xdr:txBody>
    </xdr:sp>
    <xdr:clientData/>
  </xdr:twoCellAnchor>
  <xdr:twoCellAnchor>
    <xdr:from>
      <xdr:col>20</xdr:col>
      <xdr:colOff>76200</xdr:colOff>
      <xdr:row>169</xdr:row>
      <xdr:rowOff>83820</xdr:rowOff>
    </xdr:from>
    <xdr:to>
      <xdr:col>36</xdr:col>
      <xdr:colOff>76200</xdr:colOff>
      <xdr:row>170</xdr:row>
      <xdr:rowOff>182879</xdr:rowOff>
    </xdr:to>
    <xdr:sp macro="" textlink="">
      <xdr:nvSpPr>
        <xdr:cNvPr id="32" name="大かっこ 31"/>
        <xdr:cNvSpPr/>
      </xdr:nvSpPr>
      <xdr:spPr>
        <a:xfrm>
          <a:off x="4038600" y="61653420"/>
          <a:ext cx="3169920" cy="4648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6" t="s">
        <v>379</v>
      </c>
      <c r="AR2" s="686"/>
      <c r="AS2" s="59" t="str">
        <f>IF(OR(AQ2="　", AQ2=""), "", "-")</f>
        <v/>
      </c>
      <c r="AT2" s="687">
        <v>34</v>
      </c>
      <c r="AU2" s="687"/>
      <c r="AV2" s="60" t="str">
        <f>IF(AW2="", "", "-")</f>
        <v/>
      </c>
      <c r="AW2" s="688"/>
      <c r="AX2" s="688"/>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380</v>
      </c>
      <c r="AK3" s="645"/>
      <c r="AL3" s="645"/>
      <c r="AM3" s="645"/>
      <c r="AN3" s="645"/>
      <c r="AO3" s="645"/>
      <c r="AP3" s="645"/>
      <c r="AQ3" s="645"/>
      <c r="AR3" s="645"/>
      <c r="AS3" s="645"/>
      <c r="AT3" s="645"/>
      <c r="AU3" s="645"/>
      <c r="AV3" s="645"/>
      <c r="AW3" s="645"/>
      <c r="AX3" s="36" t="s">
        <v>91</v>
      </c>
    </row>
    <row r="4" spans="1:50" ht="24.75" customHeight="1" x14ac:dyDescent="0.15">
      <c r="A4" s="460" t="s">
        <v>30</v>
      </c>
      <c r="B4" s="461"/>
      <c r="C4" s="461"/>
      <c r="D4" s="461"/>
      <c r="E4" s="461"/>
      <c r="F4" s="461"/>
      <c r="G4" s="434" t="s">
        <v>388</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382</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0" t="s">
        <v>95</v>
      </c>
      <c r="H5" s="621"/>
      <c r="I5" s="621"/>
      <c r="J5" s="621"/>
      <c r="K5" s="621"/>
      <c r="L5" s="621"/>
      <c r="M5" s="661" t="s">
        <v>92</v>
      </c>
      <c r="N5" s="662"/>
      <c r="O5" s="662"/>
      <c r="P5" s="662"/>
      <c r="Q5" s="662"/>
      <c r="R5" s="663"/>
      <c r="S5" s="620" t="s">
        <v>119</v>
      </c>
      <c r="T5" s="621"/>
      <c r="U5" s="621"/>
      <c r="V5" s="621"/>
      <c r="W5" s="621"/>
      <c r="X5" s="622"/>
      <c r="Y5" s="451" t="s">
        <v>3</v>
      </c>
      <c r="Z5" s="452"/>
      <c r="AA5" s="452"/>
      <c r="AB5" s="452"/>
      <c r="AC5" s="452"/>
      <c r="AD5" s="453"/>
      <c r="AE5" s="454" t="s">
        <v>386</v>
      </c>
      <c r="AF5" s="455"/>
      <c r="AG5" s="455"/>
      <c r="AH5" s="455"/>
      <c r="AI5" s="455"/>
      <c r="AJ5" s="455"/>
      <c r="AK5" s="455"/>
      <c r="AL5" s="455"/>
      <c r="AM5" s="455"/>
      <c r="AN5" s="455"/>
      <c r="AO5" s="455"/>
      <c r="AP5" s="456"/>
      <c r="AQ5" s="457" t="s">
        <v>387</v>
      </c>
      <c r="AR5" s="458"/>
      <c r="AS5" s="458"/>
      <c r="AT5" s="458"/>
      <c r="AU5" s="458"/>
      <c r="AV5" s="458"/>
      <c r="AW5" s="458"/>
      <c r="AX5" s="459"/>
    </row>
    <row r="6" spans="1:50" ht="39" customHeight="1" x14ac:dyDescent="0.15">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385</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391</v>
      </c>
      <c r="H7" s="489"/>
      <c r="I7" s="489"/>
      <c r="J7" s="489"/>
      <c r="K7" s="489"/>
      <c r="L7" s="489"/>
      <c r="M7" s="489"/>
      <c r="N7" s="489"/>
      <c r="O7" s="489"/>
      <c r="P7" s="489"/>
      <c r="Q7" s="489"/>
      <c r="R7" s="489"/>
      <c r="S7" s="489"/>
      <c r="T7" s="489"/>
      <c r="U7" s="489"/>
      <c r="V7" s="490"/>
      <c r="W7" s="490"/>
      <c r="X7" s="491"/>
      <c r="Y7" s="492" t="s">
        <v>5</v>
      </c>
      <c r="Z7" s="382"/>
      <c r="AA7" s="382"/>
      <c r="AB7" s="382"/>
      <c r="AC7" s="382"/>
      <c r="AD7" s="384"/>
      <c r="AE7" s="493" t="s">
        <v>393</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5" t="s">
        <v>26</v>
      </c>
      <c r="B9" s="186"/>
      <c r="C9" s="186"/>
      <c r="D9" s="186"/>
      <c r="E9" s="186"/>
      <c r="F9" s="186"/>
      <c r="G9" s="187" t="s">
        <v>392</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394</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6"/>
      <c r="G11" s="448" t="str">
        <f>入力規則等!P10</f>
        <v>負担</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5"/>
    </row>
    <row r="13" spans="1:50" ht="21" customHeight="1" x14ac:dyDescent="0.15">
      <c r="A13" s="403"/>
      <c r="B13" s="404"/>
      <c r="C13" s="404"/>
      <c r="D13" s="404"/>
      <c r="E13" s="404"/>
      <c r="F13" s="405"/>
      <c r="G13" s="506" t="s">
        <v>7</v>
      </c>
      <c r="H13" s="507"/>
      <c r="I13" s="512" t="s">
        <v>8</v>
      </c>
      <c r="J13" s="513"/>
      <c r="K13" s="513"/>
      <c r="L13" s="513"/>
      <c r="M13" s="513"/>
      <c r="N13" s="513"/>
      <c r="O13" s="514"/>
      <c r="P13" s="176" t="s">
        <v>383</v>
      </c>
      <c r="Q13" s="177"/>
      <c r="R13" s="177"/>
      <c r="S13" s="177"/>
      <c r="T13" s="177"/>
      <c r="U13" s="177"/>
      <c r="V13" s="178"/>
      <c r="W13" s="176">
        <v>408</v>
      </c>
      <c r="X13" s="177"/>
      <c r="Y13" s="177"/>
      <c r="Z13" s="177"/>
      <c r="AA13" s="177"/>
      <c r="AB13" s="177"/>
      <c r="AC13" s="178"/>
      <c r="AD13" s="176">
        <v>210</v>
      </c>
      <c r="AE13" s="177"/>
      <c r="AF13" s="177"/>
      <c r="AG13" s="177"/>
      <c r="AH13" s="177"/>
      <c r="AI13" s="177"/>
      <c r="AJ13" s="178"/>
      <c r="AK13" s="176">
        <v>35</v>
      </c>
      <c r="AL13" s="177"/>
      <c r="AM13" s="177"/>
      <c r="AN13" s="177"/>
      <c r="AO13" s="177"/>
      <c r="AP13" s="177"/>
      <c r="AQ13" s="178"/>
      <c r="AR13" s="190">
        <v>26</v>
      </c>
      <c r="AS13" s="191"/>
      <c r="AT13" s="191"/>
      <c r="AU13" s="191"/>
      <c r="AV13" s="191"/>
      <c r="AW13" s="191"/>
      <c r="AX13" s="192"/>
    </row>
    <row r="14" spans="1:50" ht="21" customHeight="1" x14ac:dyDescent="0.15">
      <c r="A14" s="403"/>
      <c r="B14" s="404"/>
      <c r="C14" s="404"/>
      <c r="D14" s="404"/>
      <c r="E14" s="404"/>
      <c r="F14" s="405"/>
      <c r="G14" s="508"/>
      <c r="H14" s="509"/>
      <c r="I14" s="180" t="s">
        <v>9</v>
      </c>
      <c r="J14" s="181"/>
      <c r="K14" s="181"/>
      <c r="L14" s="181"/>
      <c r="M14" s="181"/>
      <c r="N14" s="181"/>
      <c r="O14" s="182"/>
      <c r="P14" s="176" t="s">
        <v>383</v>
      </c>
      <c r="Q14" s="177"/>
      <c r="R14" s="177"/>
      <c r="S14" s="177"/>
      <c r="T14" s="177"/>
      <c r="U14" s="177"/>
      <c r="V14" s="178"/>
      <c r="W14" s="176" t="s">
        <v>383</v>
      </c>
      <c r="X14" s="177"/>
      <c r="Y14" s="177"/>
      <c r="Z14" s="177"/>
      <c r="AA14" s="177"/>
      <c r="AB14" s="177"/>
      <c r="AC14" s="178"/>
      <c r="AD14" s="176" t="s">
        <v>383</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403"/>
      <c r="B15" s="404"/>
      <c r="C15" s="404"/>
      <c r="D15" s="404"/>
      <c r="E15" s="404"/>
      <c r="F15" s="405"/>
      <c r="G15" s="508"/>
      <c r="H15" s="509"/>
      <c r="I15" s="180" t="s">
        <v>62</v>
      </c>
      <c r="J15" s="431"/>
      <c r="K15" s="431"/>
      <c r="L15" s="431"/>
      <c r="M15" s="431"/>
      <c r="N15" s="431"/>
      <c r="O15" s="432"/>
      <c r="P15" s="176" t="s">
        <v>383</v>
      </c>
      <c r="Q15" s="177"/>
      <c r="R15" s="177"/>
      <c r="S15" s="177"/>
      <c r="T15" s="177"/>
      <c r="U15" s="177"/>
      <c r="V15" s="178"/>
      <c r="W15" s="176" t="s">
        <v>383</v>
      </c>
      <c r="X15" s="177"/>
      <c r="Y15" s="177"/>
      <c r="Z15" s="177"/>
      <c r="AA15" s="177"/>
      <c r="AB15" s="177"/>
      <c r="AC15" s="178"/>
      <c r="AD15" s="176">
        <v>174</v>
      </c>
      <c r="AE15" s="177"/>
      <c r="AF15" s="177"/>
      <c r="AG15" s="177"/>
      <c r="AH15" s="177"/>
      <c r="AI15" s="177"/>
      <c r="AJ15" s="178"/>
      <c r="AK15" s="176" t="s">
        <v>383</v>
      </c>
      <c r="AL15" s="177"/>
      <c r="AM15" s="177"/>
      <c r="AN15" s="177"/>
      <c r="AO15" s="177"/>
      <c r="AP15" s="177"/>
      <c r="AQ15" s="178"/>
      <c r="AR15" s="176"/>
      <c r="AS15" s="177"/>
      <c r="AT15" s="177"/>
      <c r="AU15" s="177"/>
      <c r="AV15" s="177"/>
      <c r="AW15" s="177"/>
      <c r="AX15" s="179"/>
    </row>
    <row r="16" spans="1:50" ht="21" customHeight="1" x14ac:dyDescent="0.15">
      <c r="A16" s="403"/>
      <c r="B16" s="404"/>
      <c r="C16" s="404"/>
      <c r="D16" s="404"/>
      <c r="E16" s="404"/>
      <c r="F16" s="405"/>
      <c r="G16" s="508"/>
      <c r="H16" s="509"/>
      <c r="I16" s="180" t="s">
        <v>63</v>
      </c>
      <c r="J16" s="431"/>
      <c r="K16" s="431"/>
      <c r="L16" s="431"/>
      <c r="M16" s="431"/>
      <c r="N16" s="431"/>
      <c r="O16" s="432"/>
      <c r="P16" s="176" t="s">
        <v>383</v>
      </c>
      <c r="Q16" s="177"/>
      <c r="R16" s="177"/>
      <c r="S16" s="177"/>
      <c r="T16" s="177"/>
      <c r="U16" s="177"/>
      <c r="V16" s="178"/>
      <c r="W16" s="176">
        <v>-174</v>
      </c>
      <c r="X16" s="177"/>
      <c r="Y16" s="177"/>
      <c r="Z16" s="177"/>
      <c r="AA16" s="177"/>
      <c r="AB16" s="177"/>
      <c r="AC16" s="178"/>
      <c r="AD16" s="176" t="s">
        <v>383</v>
      </c>
      <c r="AE16" s="177"/>
      <c r="AF16" s="177"/>
      <c r="AG16" s="177"/>
      <c r="AH16" s="177"/>
      <c r="AI16" s="177"/>
      <c r="AJ16" s="178"/>
      <c r="AK16" s="176"/>
      <c r="AL16" s="177"/>
      <c r="AM16" s="177"/>
      <c r="AN16" s="177"/>
      <c r="AO16" s="177"/>
      <c r="AP16" s="177"/>
      <c r="AQ16" s="178"/>
      <c r="AR16" s="481"/>
      <c r="AS16" s="482"/>
      <c r="AT16" s="482"/>
      <c r="AU16" s="482"/>
      <c r="AV16" s="482"/>
      <c r="AW16" s="482"/>
      <c r="AX16" s="483"/>
    </row>
    <row r="17" spans="1:50" ht="24.75" customHeight="1" x14ac:dyDescent="0.15">
      <c r="A17" s="403"/>
      <c r="B17" s="404"/>
      <c r="C17" s="404"/>
      <c r="D17" s="404"/>
      <c r="E17" s="404"/>
      <c r="F17" s="405"/>
      <c r="G17" s="508"/>
      <c r="H17" s="509"/>
      <c r="I17" s="180" t="s">
        <v>61</v>
      </c>
      <c r="J17" s="181"/>
      <c r="K17" s="181"/>
      <c r="L17" s="181"/>
      <c r="M17" s="181"/>
      <c r="N17" s="181"/>
      <c r="O17" s="182"/>
      <c r="P17" s="176" t="s">
        <v>383</v>
      </c>
      <c r="Q17" s="177"/>
      <c r="R17" s="177"/>
      <c r="S17" s="177"/>
      <c r="T17" s="177"/>
      <c r="U17" s="177"/>
      <c r="V17" s="178"/>
      <c r="W17" s="176" t="s">
        <v>383</v>
      </c>
      <c r="X17" s="177"/>
      <c r="Y17" s="177"/>
      <c r="Z17" s="177"/>
      <c r="AA17" s="177"/>
      <c r="AB17" s="177"/>
      <c r="AC17" s="178"/>
      <c r="AD17" s="176" t="s">
        <v>383</v>
      </c>
      <c r="AE17" s="177"/>
      <c r="AF17" s="177"/>
      <c r="AG17" s="177"/>
      <c r="AH17" s="177"/>
      <c r="AI17" s="177"/>
      <c r="AJ17" s="178"/>
      <c r="AK17" s="176"/>
      <c r="AL17" s="177"/>
      <c r="AM17" s="177"/>
      <c r="AN17" s="177"/>
      <c r="AO17" s="177"/>
      <c r="AP17" s="177"/>
      <c r="AQ17" s="178"/>
      <c r="AR17" s="484"/>
      <c r="AS17" s="484"/>
      <c r="AT17" s="484"/>
      <c r="AU17" s="484"/>
      <c r="AV17" s="484"/>
      <c r="AW17" s="484"/>
      <c r="AX17" s="485"/>
    </row>
    <row r="18" spans="1:50" ht="24.75" customHeight="1" x14ac:dyDescent="0.15">
      <c r="A18" s="403"/>
      <c r="B18" s="404"/>
      <c r="C18" s="404"/>
      <c r="D18" s="404"/>
      <c r="E18" s="404"/>
      <c r="F18" s="405"/>
      <c r="G18" s="510"/>
      <c r="H18" s="511"/>
      <c r="I18" s="632" t="s">
        <v>22</v>
      </c>
      <c r="J18" s="633"/>
      <c r="K18" s="633"/>
      <c r="L18" s="633"/>
      <c r="M18" s="633"/>
      <c r="N18" s="633"/>
      <c r="O18" s="634"/>
      <c r="P18" s="654">
        <f>SUM(P13:V17)</f>
        <v>0</v>
      </c>
      <c r="Q18" s="655"/>
      <c r="R18" s="655"/>
      <c r="S18" s="655"/>
      <c r="T18" s="655"/>
      <c r="U18" s="655"/>
      <c r="V18" s="656"/>
      <c r="W18" s="654">
        <f>SUM(W13:AC17)</f>
        <v>234</v>
      </c>
      <c r="X18" s="655"/>
      <c r="Y18" s="655"/>
      <c r="Z18" s="655"/>
      <c r="AA18" s="655"/>
      <c r="AB18" s="655"/>
      <c r="AC18" s="656"/>
      <c r="AD18" s="654">
        <f t="shared" ref="AD18" si="0">SUM(AD13:AJ17)</f>
        <v>384</v>
      </c>
      <c r="AE18" s="655"/>
      <c r="AF18" s="655"/>
      <c r="AG18" s="655"/>
      <c r="AH18" s="655"/>
      <c r="AI18" s="655"/>
      <c r="AJ18" s="656"/>
      <c r="AK18" s="654">
        <f t="shared" ref="AK18" si="1">SUM(AK13:AQ17)</f>
        <v>35</v>
      </c>
      <c r="AL18" s="655"/>
      <c r="AM18" s="655"/>
      <c r="AN18" s="655"/>
      <c r="AO18" s="655"/>
      <c r="AP18" s="655"/>
      <c r="AQ18" s="656"/>
      <c r="AR18" s="654">
        <f t="shared" ref="AR18" si="2">SUM(AR13:AX17)</f>
        <v>26</v>
      </c>
      <c r="AS18" s="655"/>
      <c r="AT18" s="655"/>
      <c r="AU18" s="655"/>
      <c r="AV18" s="655"/>
      <c r="AW18" s="655"/>
      <c r="AX18" s="657"/>
    </row>
    <row r="19" spans="1:50" ht="24.75" customHeight="1" x14ac:dyDescent="0.15">
      <c r="A19" s="403"/>
      <c r="B19" s="404"/>
      <c r="C19" s="404"/>
      <c r="D19" s="404"/>
      <c r="E19" s="404"/>
      <c r="F19" s="405"/>
      <c r="G19" s="652" t="s">
        <v>10</v>
      </c>
      <c r="H19" s="653"/>
      <c r="I19" s="653"/>
      <c r="J19" s="653"/>
      <c r="K19" s="653"/>
      <c r="L19" s="653"/>
      <c r="M19" s="653"/>
      <c r="N19" s="653"/>
      <c r="O19" s="653"/>
      <c r="P19" s="176" t="s">
        <v>383</v>
      </c>
      <c r="Q19" s="177"/>
      <c r="R19" s="177"/>
      <c r="S19" s="177"/>
      <c r="T19" s="177"/>
      <c r="U19" s="177"/>
      <c r="V19" s="178"/>
      <c r="W19" s="176">
        <v>1</v>
      </c>
      <c r="X19" s="177"/>
      <c r="Y19" s="177"/>
      <c r="Z19" s="177"/>
      <c r="AA19" s="177"/>
      <c r="AB19" s="177"/>
      <c r="AC19" s="178"/>
      <c r="AD19" s="176">
        <v>160</v>
      </c>
      <c r="AE19" s="177"/>
      <c r="AF19" s="177"/>
      <c r="AG19" s="177"/>
      <c r="AH19" s="177"/>
      <c r="AI19" s="177"/>
      <c r="AJ19" s="178"/>
      <c r="AK19" s="630"/>
      <c r="AL19" s="630"/>
      <c r="AM19" s="630"/>
      <c r="AN19" s="630"/>
      <c r="AO19" s="630"/>
      <c r="AP19" s="630"/>
      <c r="AQ19" s="630"/>
      <c r="AR19" s="630"/>
      <c r="AS19" s="630"/>
      <c r="AT19" s="630"/>
      <c r="AU19" s="630"/>
      <c r="AV19" s="630"/>
      <c r="AW19" s="630"/>
      <c r="AX19" s="631"/>
    </row>
    <row r="20" spans="1:50" ht="24.75" customHeight="1" x14ac:dyDescent="0.15">
      <c r="A20" s="500"/>
      <c r="B20" s="501"/>
      <c r="C20" s="501"/>
      <c r="D20" s="501"/>
      <c r="E20" s="501"/>
      <c r="F20" s="502"/>
      <c r="G20" s="652" t="s">
        <v>11</v>
      </c>
      <c r="H20" s="653"/>
      <c r="I20" s="653"/>
      <c r="J20" s="653"/>
      <c r="K20" s="653"/>
      <c r="L20" s="653"/>
      <c r="M20" s="653"/>
      <c r="N20" s="653"/>
      <c r="O20" s="653"/>
      <c r="P20" s="658" t="str">
        <f>IF(P18=0, "-", P19/P18)</f>
        <v>-</v>
      </c>
      <c r="Q20" s="658"/>
      <c r="R20" s="658"/>
      <c r="S20" s="658"/>
      <c r="T20" s="658"/>
      <c r="U20" s="658"/>
      <c r="V20" s="658"/>
      <c r="W20" s="658">
        <f>IF(W18=0, "-", W19/W18)</f>
        <v>4.2735042735042739E-3</v>
      </c>
      <c r="X20" s="658"/>
      <c r="Y20" s="658"/>
      <c r="Z20" s="658"/>
      <c r="AA20" s="658"/>
      <c r="AB20" s="658"/>
      <c r="AC20" s="658"/>
      <c r="AD20" s="658">
        <f>IF(AD18=0, "-", AD19/AD18)</f>
        <v>0.41666666666666669</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37</v>
      </c>
      <c r="AV22" s="72"/>
      <c r="AW22" s="73" t="s">
        <v>355</v>
      </c>
      <c r="AX22" s="74"/>
    </row>
    <row r="23" spans="1:50" ht="22.5" customHeight="1" x14ac:dyDescent="0.15">
      <c r="A23" s="131"/>
      <c r="B23" s="129"/>
      <c r="C23" s="129"/>
      <c r="D23" s="129"/>
      <c r="E23" s="129"/>
      <c r="F23" s="130"/>
      <c r="G23" s="75" t="s">
        <v>396</v>
      </c>
      <c r="H23" s="76"/>
      <c r="I23" s="76"/>
      <c r="J23" s="76"/>
      <c r="K23" s="76"/>
      <c r="L23" s="76"/>
      <c r="M23" s="76"/>
      <c r="N23" s="76"/>
      <c r="O23" s="77"/>
      <c r="P23" s="75" t="s">
        <v>409</v>
      </c>
      <c r="Q23" s="76"/>
      <c r="R23" s="76"/>
      <c r="S23" s="76"/>
      <c r="T23" s="76"/>
      <c r="U23" s="76"/>
      <c r="V23" s="76"/>
      <c r="W23" s="76"/>
      <c r="X23" s="77"/>
      <c r="Y23" s="228" t="s">
        <v>14</v>
      </c>
      <c r="Z23" s="229"/>
      <c r="AA23" s="230"/>
      <c r="AB23" s="168" t="s">
        <v>395</v>
      </c>
      <c r="AC23" s="169"/>
      <c r="AD23" s="169"/>
      <c r="AE23" s="89" t="s">
        <v>401</v>
      </c>
      <c r="AF23" s="90"/>
      <c r="AG23" s="90"/>
      <c r="AH23" s="90"/>
      <c r="AI23" s="91"/>
      <c r="AJ23" s="89">
        <v>0</v>
      </c>
      <c r="AK23" s="90"/>
      <c r="AL23" s="90"/>
      <c r="AM23" s="90"/>
      <c r="AN23" s="91"/>
      <c r="AO23" s="89">
        <v>2</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78"/>
      <c r="Q24" s="79"/>
      <c r="R24" s="79"/>
      <c r="S24" s="79"/>
      <c r="T24" s="79"/>
      <c r="U24" s="79"/>
      <c r="V24" s="79"/>
      <c r="W24" s="79"/>
      <c r="X24" s="80"/>
      <c r="Y24" s="140" t="s">
        <v>65</v>
      </c>
      <c r="Z24" s="85"/>
      <c r="AA24" s="86"/>
      <c r="AB24" s="626" t="s">
        <v>395</v>
      </c>
      <c r="AC24" s="198"/>
      <c r="AD24" s="198"/>
      <c r="AE24" s="89" t="s">
        <v>401</v>
      </c>
      <c r="AF24" s="90"/>
      <c r="AG24" s="90"/>
      <c r="AH24" s="90"/>
      <c r="AI24" s="91"/>
      <c r="AJ24" s="89" t="s">
        <v>407</v>
      </c>
      <c r="AK24" s="90"/>
      <c r="AL24" s="90"/>
      <c r="AM24" s="90"/>
      <c r="AN24" s="91"/>
      <c r="AO24" s="89" t="s">
        <v>407</v>
      </c>
      <c r="AP24" s="90"/>
      <c r="AQ24" s="90"/>
      <c r="AR24" s="90"/>
      <c r="AS24" s="91"/>
      <c r="AT24" s="89">
        <v>31</v>
      </c>
      <c r="AU24" s="90"/>
      <c r="AV24" s="90"/>
      <c r="AW24" s="90"/>
      <c r="AX24" s="355"/>
    </row>
    <row r="25" spans="1:50" ht="22.5" customHeight="1" x14ac:dyDescent="0.15">
      <c r="A25" s="135"/>
      <c r="B25" s="136"/>
      <c r="C25" s="136"/>
      <c r="D25" s="136"/>
      <c r="E25" s="136"/>
      <c r="F25" s="137"/>
      <c r="G25" s="81"/>
      <c r="H25" s="82"/>
      <c r="I25" s="82"/>
      <c r="J25" s="82"/>
      <c r="K25" s="82"/>
      <c r="L25" s="82"/>
      <c r="M25" s="82"/>
      <c r="N25" s="82"/>
      <c r="O25" s="83"/>
      <c r="P25" s="81"/>
      <c r="Q25" s="82"/>
      <c r="R25" s="82"/>
      <c r="S25" s="82"/>
      <c r="T25" s="82"/>
      <c r="U25" s="82"/>
      <c r="V25" s="82"/>
      <c r="W25" s="82"/>
      <c r="X25" s="83"/>
      <c r="Y25" s="84" t="s">
        <v>15</v>
      </c>
      <c r="Z25" s="85"/>
      <c r="AA25" s="86"/>
      <c r="AB25" s="87" t="s">
        <v>359</v>
      </c>
      <c r="AC25" s="88"/>
      <c r="AD25" s="88"/>
      <c r="AE25" s="89" t="s">
        <v>401</v>
      </c>
      <c r="AF25" s="90"/>
      <c r="AG25" s="90"/>
      <c r="AH25" s="90"/>
      <c r="AI25" s="91"/>
      <c r="AJ25" s="89">
        <v>0</v>
      </c>
      <c r="AK25" s="90"/>
      <c r="AL25" s="90"/>
      <c r="AM25" s="90"/>
      <c r="AN25" s="91"/>
      <c r="AO25" s="89">
        <v>6</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659"/>
      <c r="H28" s="234"/>
      <c r="I28" s="234"/>
      <c r="J28" s="234"/>
      <c r="K28" s="234"/>
      <c r="L28" s="234"/>
      <c r="M28" s="234"/>
      <c r="N28" s="234"/>
      <c r="O28" s="235"/>
      <c r="P28" s="76"/>
      <c r="Q28" s="242"/>
      <c r="R28" s="242"/>
      <c r="S28" s="242"/>
      <c r="T28" s="242"/>
      <c r="U28" s="242"/>
      <c r="V28" s="242"/>
      <c r="W28" s="242"/>
      <c r="X28" s="243"/>
      <c r="Y28" s="228" t="s">
        <v>14</v>
      </c>
      <c r="Z28" s="229"/>
      <c r="AA28" s="230"/>
      <c r="AB28" s="169"/>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236"/>
      <c r="H29" s="237"/>
      <c r="I29" s="237"/>
      <c r="J29" s="237"/>
      <c r="K29" s="237"/>
      <c r="L29" s="237"/>
      <c r="M29" s="237"/>
      <c r="N29" s="237"/>
      <c r="O29" s="238"/>
      <c r="P29" s="244"/>
      <c r="Q29" s="244"/>
      <c r="R29" s="244"/>
      <c r="S29" s="244"/>
      <c r="T29" s="244"/>
      <c r="U29" s="244"/>
      <c r="V29" s="244"/>
      <c r="W29" s="244"/>
      <c r="X29" s="245"/>
      <c r="Y29" s="140" t="s">
        <v>65</v>
      </c>
      <c r="Z29" s="85"/>
      <c r="AA29" s="86"/>
      <c r="AB29" s="198"/>
      <c r="AC29" s="198"/>
      <c r="AD29" s="198"/>
      <c r="AE29" s="89"/>
      <c r="AF29" s="90"/>
      <c r="AG29" s="90"/>
      <c r="AH29" s="90"/>
      <c r="AI29" s="91"/>
      <c r="AJ29" s="89"/>
      <c r="AK29" s="90"/>
      <c r="AL29" s="90"/>
      <c r="AM29" s="90"/>
      <c r="AN29" s="91"/>
      <c r="AO29" s="89"/>
      <c r="AP29" s="90"/>
      <c r="AQ29" s="90"/>
      <c r="AR29" s="90"/>
      <c r="AS29" s="91"/>
      <c r="AT29" s="89"/>
      <c r="AU29" s="90"/>
      <c r="AV29" s="90"/>
      <c r="AW29" s="90"/>
      <c r="AX29" s="355"/>
    </row>
    <row r="30" spans="1:50" ht="22.5" hidden="1" customHeight="1" x14ac:dyDescent="0.15">
      <c r="A30" s="135"/>
      <c r="B30" s="136"/>
      <c r="C30" s="136"/>
      <c r="D30" s="136"/>
      <c r="E30" s="136"/>
      <c r="F30" s="137"/>
      <c r="G30" s="239"/>
      <c r="H30" s="240"/>
      <c r="I30" s="240"/>
      <c r="J30" s="240"/>
      <c r="K30" s="240"/>
      <c r="L30" s="240"/>
      <c r="M30" s="240"/>
      <c r="N30" s="240"/>
      <c r="O30" s="241"/>
      <c r="P30" s="246"/>
      <c r="Q30" s="246"/>
      <c r="R30" s="246"/>
      <c r="S30" s="246"/>
      <c r="T30" s="246"/>
      <c r="U30" s="246"/>
      <c r="V30" s="246"/>
      <c r="W30" s="246"/>
      <c r="X30" s="247"/>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3"/>
      <c r="H33" s="234"/>
      <c r="I33" s="234"/>
      <c r="J33" s="234"/>
      <c r="K33" s="234"/>
      <c r="L33" s="234"/>
      <c r="M33" s="234"/>
      <c r="N33" s="234"/>
      <c r="O33" s="235"/>
      <c r="P33" s="76"/>
      <c r="Q33" s="242"/>
      <c r="R33" s="242"/>
      <c r="S33" s="242"/>
      <c r="T33" s="242"/>
      <c r="U33" s="242"/>
      <c r="V33" s="242"/>
      <c r="W33" s="242"/>
      <c r="X33" s="243"/>
      <c r="Y33" s="228" t="s">
        <v>14</v>
      </c>
      <c r="Z33" s="229"/>
      <c r="AA33" s="230"/>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236"/>
      <c r="H34" s="237"/>
      <c r="I34" s="237"/>
      <c r="J34" s="237"/>
      <c r="K34" s="237"/>
      <c r="L34" s="237"/>
      <c r="M34" s="237"/>
      <c r="N34" s="237"/>
      <c r="O34" s="238"/>
      <c r="P34" s="244"/>
      <c r="Q34" s="244"/>
      <c r="R34" s="244"/>
      <c r="S34" s="244"/>
      <c r="T34" s="244"/>
      <c r="U34" s="244"/>
      <c r="V34" s="244"/>
      <c r="W34" s="244"/>
      <c r="X34" s="245"/>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55"/>
    </row>
    <row r="35" spans="1:50" ht="22.5" hidden="1" customHeight="1" x14ac:dyDescent="0.15">
      <c r="A35" s="135"/>
      <c r="B35" s="136"/>
      <c r="C35" s="136"/>
      <c r="D35" s="136"/>
      <c r="E35" s="136"/>
      <c r="F35" s="137"/>
      <c r="G35" s="239"/>
      <c r="H35" s="240"/>
      <c r="I35" s="240"/>
      <c r="J35" s="240"/>
      <c r="K35" s="240"/>
      <c r="L35" s="240"/>
      <c r="M35" s="240"/>
      <c r="N35" s="240"/>
      <c r="O35" s="241"/>
      <c r="P35" s="246"/>
      <c r="Q35" s="246"/>
      <c r="R35" s="246"/>
      <c r="S35" s="246"/>
      <c r="T35" s="246"/>
      <c r="U35" s="246"/>
      <c r="V35" s="246"/>
      <c r="W35" s="246"/>
      <c r="X35" s="247"/>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3"/>
      <c r="H38" s="234"/>
      <c r="I38" s="234"/>
      <c r="J38" s="234"/>
      <c r="K38" s="234"/>
      <c r="L38" s="234"/>
      <c r="M38" s="234"/>
      <c r="N38" s="234"/>
      <c r="O38" s="235"/>
      <c r="P38" s="242"/>
      <c r="Q38" s="242"/>
      <c r="R38" s="242"/>
      <c r="S38" s="242"/>
      <c r="T38" s="242"/>
      <c r="U38" s="242"/>
      <c r="V38" s="242"/>
      <c r="W38" s="242"/>
      <c r="X38" s="243"/>
      <c r="Y38" s="228" t="s">
        <v>14</v>
      </c>
      <c r="Z38" s="229"/>
      <c r="AA38" s="230"/>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236"/>
      <c r="H39" s="237"/>
      <c r="I39" s="237"/>
      <c r="J39" s="237"/>
      <c r="K39" s="237"/>
      <c r="L39" s="237"/>
      <c r="M39" s="237"/>
      <c r="N39" s="237"/>
      <c r="O39" s="238"/>
      <c r="P39" s="244"/>
      <c r="Q39" s="244"/>
      <c r="R39" s="244"/>
      <c r="S39" s="244"/>
      <c r="T39" s="244"/>
      <c r="U39" s="244"/>
      <c r="V39" s="244"/>
      <c r="W39" s="244"/>
      <c r="X39" s="245"/>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55"/>
    </row>
    <row r="40" spans="1:50" ht="22.5" hidden="1" customHeight="1" x14ac:dyDescent="0.15">
      <c r="A40" s="135"/>
      <c r="B40" s="136"/>
      <c r="C40" s="136"/>
      <c r="D40" s="136"/>
      <c r="E40" s="136"/>
      <c r="F40" s="137"/>
      <c r="G40" s="239"/>
      <c r="H40" s="240"/>
      <c r="I40" s="240"/>
      <c r="J40" s="240"/>
      <c r="K40" s="240"/>
      <c r="L40" s="240"/>
      <c r="M40" s="240"/>
      <c r="N40" s="240"/>
      <c r="O40" s="241"/>
      <c r="P40" s="246"/>
      <c r="Q40" s="246"/>
      <c r="R40" s="246"/>
      <c r="S40" s="246"/>
      <c r="T40" s="246"/>
      <c r="U40" s="246"/>
      <c r="V40" s="246"/>
      <c r="W40" s="246"/>
      <c r="X40" s="247"/>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3"/>
      <c r="H43" s="234"/>
      <c r="I43" s="234"/>
      <c r="J43" s="234"/>
      <c r="K43" s="234"/>
      <c r="L43" s="234"/>
      <c r="M43" s="234"/>
      <c r="N43" s="234"/>
      <c r="O43" s="235"/>
      <c r="P43" s="242"/>
      <c r="Q43" s="242"/>
      <c r="R43" s="242"/>
      <c r="S43" s="242"/>
      <c r="T43" s="242"/>
      <c r="U43" s="242"/>
      <c r="V43" s="242"/>
      <c r="W43" s="242"/>
      <c r="X43" s="243"/>
      <c r="Y43" s="228" t="s">
        <v>14</v>
      </c>
      <c r="Z43" s="229"/>
      <c r="AA43" s="230"/>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236"/>
      <c r="H44" s="237"/>
      <c r="I44" s="237"/>
      <c r="J44" s="237"/>
      <c r="K44" s="237"/>
      <c r="L44" s="237"/>
      <c r="M44" s="237"/>
      <c r="N44" s="237"/>
      <c r="O44" s="238"/>
      <c r="P44" s="244"/>
      <c r="Q44" s="244"/>
      <c r="R44" s="244"/>
      <c r="S44" s="244"/>
      <c r="T44" s="244"/>
      <c r="U44" s="244"/>
      <c r="V44" s="244"/>
      <c r="W44" s="244"/>
      <c r="X44" s="245"/>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55"/>
    </row>
    <row r="45" spans="1:50" ht="22.5" hidden="1" customHeight="1" x14ac:dyDescent="0.15">
      <c r="A45" s="132"/>
      <c r="B45" s="133"/>
      <c r="C45" s="133"/>
      <c r="D45" s="133"/>
      <c r="E45" s="133"/>
      <c r="F45" s="134"/>
      <c r="G45" s="236"/>
      <c r="H45" s="237"/>
      <c r="I45" s="237"/>
      <c r="J45" s="237"/>
      <c r="K45" s="237"/>
      <c r="L45" s="237"/>
      <c r="M45" s="237"/>
      <c r="N45" s="237"/>
      <c r="O45" s="238"/>
      <c r="P45" s="244"/>
      <c r="Q45" s="244"/>
      <c r="R45" s="244"/>
      <c r="S45" s="244"/>
      <c r="T45" s="244"/>
      <c r="U45" s="244"/>
      <c r="V45" s="244"/>
      <c r="W45" s="244"/>
      <c r="X45" s="245"/>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14"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15"/>
    </row>
    <row r="48" spans="1:50" ht="18.75" hidden="1" customHeight="1" x14ac:dyDescent="0.15">
      <c r="A48" s="66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4"/>
      <c r="B49" s="100"/>
      <c r="C49" s="101"/>
      <c r="D49" s="101"/>
      <c r="E49" s="101"/>
      <c r="F49" s="102"/>
      <c r="G49" s="306"/>
      <c r="H49" s="306"/>
      <c r="I49" s="306"/>
      <c r="J49" s="306"/>
      <c r="K49" s="306"/>
      <c r="L49" s="306"/>
      <c r="M49" s="306"/>
      <c r="N49" s="306"/>
      <c r="O49" s="306"/>
      <c r="P49" s="306"/>
      <c r="Q49" s="306"/>
      <c r="R49" s="306"/>
      <c r="S49" s="306"/>
      <c r="T49" s="306"/>
      <c r="U49" s="306"/>
      <c r="V49" s="306"/>
      <c r="W49" s="306"/>
      <c r="X49" s="306"/>
      <c r="Y49" s="306"/>
      <c r="Z49" s="306"/>
      <c r="AA49" s="62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4"/>
      <c r="B50" s="100"/>
      <c r="C50" s="101"/>
      <c r="D50" s="101"/>
      <c r="E50" s="101"/>
      <c r="F50" s="102"/>
      <c r="G50" s="309"/>
      <c r="H50" s="309"/>
      <c r="I50" s="309"/>
      <c r="J50" s="309"/>
      <c r="K50" s="309"/>
      <c r="L50" s="309"/>
      <c r="M50" s="309"/>
      <c r="N50" s="309"/>
      <c r="O50" s="309"/>
      <c r="P50" s="309"/>
      <c r="Q50" s="309"/>
      <c r="R50" s="309"/>
      <c r="S50" s="309"/>
      <c r="T50" s="309"/>
      <c r="U50" s="309"/>
      <c r="V50" s="309"/>
      <c r="W50" s="309"/>
      <c r="X50" s="309"/>
      <c r="Y50" s="309"/>
      <c r="Z50" s="309"/>
      <c r="AA50" s="62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4"/>
      <c r="B51" s="103"/>
      <c r="C51" s="104"/>
      <c r="D51" s="104"/>
      <c r="E51" s="104"/>
      <c r="F51" s="105"/>
      <c r="G51" s="312"/>
      <c r="H51" s="312"/>
      <c r="I51" s="312"/>
      <c r="J51" s="312"/>
      <c r="K51" s="312"/>
      <c r="L51" s="312"/>
      <c r="M51" s="312"/>
      <c r="N51" s="312"/>
      <c r="O51" s="312"/>
      <c r="P51" s="312"/>
      <c r="Q51" s="312"/>
      <c r="R51" s="312"/>
      <c r="S51" s="312"/>
      <c r="T51" s="312"/>
      <c r="U51" s="312"/>
      <c r="V51" s="312"/>
      <c r="W51" s="312"/>
      <c r="X51" s="312"/>
      <c r="Y51" s="312"/>
      <c r="Z51" s="312"/>
      <c r="AA51" s="62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64"/>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64"/>
      <c r="B54" s="101"/>
      <c r="C54" s="101"/>
      <c r="D54" s="101"/>
      <c r="E54" s="101"/>
      <c r="F54" s="102"/>
      <c r="G54" s="614"/>
      <c r="H54" s="242"/>
      <c r="I54" s="242"/>
      <c r="J54" s="242"/>
      <c r="K54" s="242"/>
      <c r="L54" s="242"/>
      <c r="M54" s="242"/>
      <c r="N54" s="242"/>
      <c r="O54" s="243"/>
      <c r="P54" s="76"/>
      <c r="Q54" s="220"/>
      <c r="R54" s="220"/>
      <c r="S54" s="220"/>
      <c r="T54" s="220"/>
      <c r="U54" s="220"/>
      <c r="V54" s="220"/>
      <c r="W54" s="220"/>
      <c r="X54" s="221"/>
      <c r="Y54" s="591" t="s">
        <v>86</v>
      </c>
      <c r="Z54" s="592"/>
      <c r="AA54" s="593"/>
      <c r="AB54" s="594"/>
      <c r="AC54" s="595"/>
      <c r="AD54" s="595"/>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64"/>
      <c r="B55" s="101"/>
      <c r="C55" s="101"/>
      <c r="D55" s="101"/>
      <c r="E55" s="101"/>
      <c r="F55" s="102"/>
      <c r="G55" s="615"/>
      <c r="H55" s="244"/>
      <c r="I55" s="244"/>
      <c r="J55" s="244"/>
      <c r="K55" s="244"/>
      <c r="L55" s="244"/>
      <c r="M55" s="244"/>
      <c r="N55" s="244"/>
      <c r="O55" s="245"/>
      <c r="P55" s="222"/>
      <c r="Q55" s="222"/>
      <c r="R55" s="222"/>
      <c r="S55" s="222"/>
      <c r="T55" s="222"/>
      <c r="U55" s="222"/>
      <c r="V55" s="222"/>
      <c r="W55" s="222"/>
      <c r="X55" s="223"/>
      <c r="Y55" s="95" t="s">
        <v>65</v>
      </c>
      <c r="Z55" s="96"/>
      <c r="AA55" s="97"/>
      <c r="AB55" s="226"/>
      <c r="AC55" s="227"/>
      <c r="AD55" s="227"/>
      <c r="AE55" s="89"/>
      <c r="AF55" s="90"/>
      <c r="AG55" s="90"/>
      <c r="AH55" s="90"/>
      <c r="AI55" s="91"/>
      <c r="AJ55" s="89"/>
      <c r="AK55" s="90"/>
      <c r="AL55" s="90"/>
      <c r="AM55" s="90"/>
      <c r="AN55" s="91"/>
      <c r="AO55" s="89"/>
      <c r="AP55" s="90"/>
      <c r="AQ55" s="90"/>
      <c r="AR55" s="90"/>
      <c r="AS55" s="91"/>
      <c r="AT55" s="89"/>
      <c r="AU55" s="90"/>
      <c r="AV55" s="90"/>
      <c r="AW55" s="90"/>
      <c r="AX55" s="355"/>
    </row>
    <row r="56" spans="1:50" ht="22.5" hidden="1" customHeight="1" x14ac:dyDescent="0.15">
      <c r="A56" s="664"/>
      <c r="B56" s="104"/>
      <c r="C56" s="104"/>
      <c r="D56" s="104"/>
      <c r="E56" s="104"/>
      <c r="F56" s="105"/>
      <c r="G56" s="616"/>
      <c r="H56" s="246"/>
      <c r="I56" s="246"/>
      <c r="J56" s="246"/>
      <c r="K56" s="246"/>
      <c r="L56" s="246"/>
      <c r="M56" s="246"/>
      <c r="N56" s="246"/>
      <c r="O56" s="247"/>
      <c r="P56" s="224"/>
      <c r="Q56" s="224"/>
      <c r="R56" s="224"/>
      <c r="S56" s="224"/>
      <c r="T56" s="224"/>
      <c r="U56" s="224"/>
      <c r="V56" s="224"/>
      <c r="W56" s="224"/>
      <c r="X56" s="225"/>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6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64"/>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64"/>
      <c r="B59" s="101"/>
      <c r="C59" s="101"/>
      <c r="D59" s="101"/>
      <c r="E59" s="101"/>
      <c r="F59" s="102"/>
      <c r="G59" s="614"/>
      <c r="H59" s="242"/>
      <c r="I59" s="242"/>
      <c r="J59" s="242"/>
      <c r="K59" s="242"/>
      <c r="L59" s="242"/>
      <c r="M59" s="242"/>
      <c r="N59" s="242"/>
      <c r="O59" s="243"/>
      <c r="P59" s="76"/>
      <c r="Q59" s="220"/>
      <c r="R59" s="220"/>
      <c r="S59" s="220"/>
      <c r="T59" s="220"/>
      <c r="U59" s="220"/>
      <c r="V59" s="220"/>
      <c r="W59" s="220"/>
      <c r="X59" s="221"/>
      <c r="Y59" s="591" t="s">
        <v>86</v>
      </c>
      <c r="Z59" s="592"/>
      <c r="AA59" s="593"/>
      <c r="AB59" s="595"/>
      <c r="AC59" s="595"/>
      <c r="AD59" s="595"/>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64"/>
      <c r="B60" s="101"/>
      <c r="C60" s="101"/>
      <c r="D60" s="101"/>
      <c r="E60" s="101"/>
      <c r="F60" s="102"/>
      <c r="G60" s="615"/>
      <c r="H60" s="244"/>
      <c r="I60" s="244"/>
      <c r="J60" s="244"/>
      <c r="K60" s="244"/>
      <c r="L60" s="244"/>
      <c r="M60" s="244"/>
      <c r="N60" s="244"/>
      <c r="O60" s="245"/>
      <c r="P60" s="222"/>
      <c r="Q60" s="222"/>
      <c r="R60" s="222"/>
      <c r="S60" s="222"/>
      <c r="T60" s="222"/>
      <c r="U60" s="222"/>
      <c r="V60" s="222"/>
      <c r="W60" s="222"/>
      <c r="X60" s="223"/>
      <c r="Y60" s="95" t="s">
        <v>65</v>
      </c>
      <c r="Z60" s="96"/>
      <c r="AA60" s="97"/>
      <c r="AB60" s="227"/>
      <c r="AC60" s="227"/>
      <c r="AD60" s="227"/>
      <c r="AE60" s="89"/>
      <c r="AF60" s="90"/>
      <c r="AG60" s="90"/>
      <c r="AH60" s="90"/>
      <c r="AI60" s="91"/>
      <c r="AJ60" s="89"/>
      <c r="AK60" s="90"/>
      <c r="AL60" s="90"/>
      <c r="AM60" s="90"/>
      <c r="AN60" s="91"/>
      <c r="AO60" s="89"/>
      <c r="AP60" s="90"/>
      <c r="AQ60" s="90"/>
      <c r="AR60" s="90"/>
      <c r="AS60" s="91"/>
      <c r="AT60" s="89"/>
      <c r="AU60" s="90"/>
      <c r="AV60" s="90"/>
      <c r="AW60" s="90"/>
      <c r="AX60" s="355"/>
    </row>
    <row r="61" spans="1:50" ht="22.5" hidden="1" customHeight="1" x14ac:dyDescent="0.15">
      <c r="A61" s="664"/>
      <c r="B61" s="104"/>
      <c r="C61" s="104"/>
      <c r="D61" s="104"/>
      <c r="E61" s="104"/>
      <c r="F61" s="105"/>
      <c r="G61" s="616"/>
      <c r="H61" s="246"/>
      <c r="I61" s="246"/>
      <c r="J61" s="246"/>
      <c r="K61" s="246"/>
      <c r="L61" s="246"/>
      <c r="M61" s="246"/>
      <c r="N61" s="246"/>
      <c r="O61" s="247"/>
      <c r="P61" s="224"/>
      <c r="Q61" s="224"/>
      <c r="R61" s="224"/>
      <c r="S61" s="224"/>
      <c r="T61" s="224"/>
      <c r="U61" s="224"/>
      <c r="V61" s="224"/>
      <c r="W61" s="224"/>
      <c r="X61" s="225"/>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6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64"/>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64"/>
      <c r="B64" s="101"/>
      <c r="C64" s="101"/>
      <c r="D64" s="101"/>
      <c r="E64" s="101"/>
      <c r="F64" s="102"/>
      <c r="G64" s="614"/>
      <c r="H64" s="242"/>
      <c r="I64" s="242"/>
      <c r="J64" s="242"/>
      <c r="K64" s="242"/>
      <c r="L64" s="242"/>
      <c r="M64" s="242"/>
      <c r="N64" s="242"/>
      <c r="O64" s="243"/>
      <c r="P64" s="76"/>
      <c r="Q64" s="220"/>
      <c r="R64" s="220"/>
      <c r="S64" s="220"/>
      <c r="T64" s="220"/>
      <c r="U64" s="220"/>
      <c r="V64" s="220"/>
      <c r="W64" s="220"/>
      <c r="X64" s="221"/>
      <c r="Y64" s="591" t="s">
        <v>86</v>
      </c>
      <c r="Z64" s="592"/>
      <c r="AA64" s="593"/>
      <c r="AB64" s="595"/>
      <c r="AC64" s="595"/>
      <c r="AD64" s="595"/>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64"/>
      <c r="B65" s="101"/>
      <c r="C65" s="101"/>
      <c r="D65" s="101"/>
      <c r="E65" s="101"/>
      <c r="F65" s="102"/>
      <c r="G65" s="615"/>
      <c r="H65" s="244"/>
      <c r="I65" s="244"/>
      <c r="J65" s="244"/>
      <c r="K65" s="244"/>
      <c r="L65" s="244"/>
      <c r="M65" s="244"/>
      <c r="N65" s="244"/>
      <c r="O65" s="245"/>
      <c r="P65" s="222"/>
      <c r="Q65" s="222"/>
      <c r="R65" s="222"/>
      <c r="S65" s="222"/>
      <c r="T65" s="222"/>
      <c r="U65" s="222"/>
      <c r="V65" s="222"/>
      <c r="W65" s="222"/>
      <c r="X65" s="223"/>
      <c r="Y65" s="95" t="s">
        <v>65</v>
      </c>
      <c r="Z65" s="96"/>
      <c r="AA65" s="97"/>
      <c r="AB65" s="227"/>
      <c r="AC65" s="227"/>
      <c r="AD65" s="227"/>
      <c r="AE65" s="89"/>
      <c r="AF65" s="90"/>
      <c r="AG65" s="90"/>
      <c r="AH65" s="90"/>
      <c r="AI65" s="91"/>
      <c r="AJ65" s="89"/>
      <c r="AK65" s="90"/>
      <c r="AL65" s="90"/>
      <c r="AM65" s="90"/>
      <c r="AN65" s="91"/>
      <c r="AO65" s="89"/>
      <c r="AP65" s="90"/>
      <c r="AQ65" s="90"/>
      <c r="AR65" s="90"/>
      <c r="AS65" s="91"/>
      <c r="AT65" s="89"/>
      <c r="AU65" s="90"/>
      <c r="AV65" s="90"/>
      <c r="AW65" s="90"/>
      <c r="AX65" s="355"/>
    </row>
    <row r="66" spans="1:60" ht="22.5" hidden="1" customHeight="1" x14ac:dyDescent="0.15">
      <c r="A66" s="665"/>
      <c r="B66" s="104"/>
      <c r="C66" s="104"/>
      <c r="D66" s="104"/>
      <c r="E66" s="104"/>
      <c r="F66" s="105"/>
      <c r="G66" s="616"/>
      <c r="H66" s="246"/>
      <c r="I66" s="246"/>
      <c r="J66" s="246"/>
      <c r="K66" s="246"/>
      <c r="L66" s="246"/>
      <c r="M66" s="246"/>
      <c r="N66" s="246"/>
      <c r="O66" s="247"/>
      <c r="P66" s="224"/>
      <c r="Q66" s="224"/>
      <c r="R66" s="224"/>
      <c r="S66" s="224"/>
      <c r="T66" s="224"/>
      <c r="U66" s="224"/>
      <c r="V66" s="224"/>
      <c r="W66" s="224"/>
      <c r="X66" s="225"/>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9" t="s">
        <v>88</v>
      </c>
      <c r="B67" s="530"/>
      <c r="C67" s="530"/>
      <c r="D67" s="530"/>
      <c r="E67" s="530"/>
      <c r="F67" s="531"/>
      <c r="G67" s="617" t="s">
        <v>84</v>
      </c>
      <c r="H67" s="617"/>
      <c r="I67" s="617"/>
      <c r="J67" s="617"/>
      <c r="K67" s="617"/>
      <c r="L67" s="617"/>
      <c r="M67" s="617"/>
      <c r="N67" s="617"/>
      <c r="O67" s="617"/>
      <c r="P67" s="617"/>
      <c r="Q67" s="617"/>
      <c r="R67" s="617"/>
      <c r="S67" s="617"/>
      <c r="T67" s="617"/>
      <c r="U67" s="617"/>
      <c r="V67" s="617"/>
      <c r="W67" s="617"/>
      <c r="X67" s="618"/>
      <c r="Y67" s="146"/>
      <c r="Z67" s="147"/>
      <c r="AA67" s="148"/>
      <c r="AB67" s="84" t="s">
        <v>12</v>
      </c>
      <c r="AC67" s="85"/>
      <c r="AD67" s="86"/>
      <c r="AE67" s="231" t="s">
        <v>69</v>
      </c>
      <c r="AF67" s="232"/>
      <c r="AG67" s="232"/>
      <c r="AH67" s="232"/>
      <c r="AI67" s="232"/>
      <c r="AJ67" s="231" t="s">
        <v>70</v>
      </c>
      <c r="AK67" s="232"/>
      <c r="AL67" s="232"/>
      <c r="AM67" s="232"/>
      <c r="AN67" s="232"/>
      <c r="AO67" s="231" t="s">
        <v>71</v>
      </c>
      <c r="AP67" s="232"/>
      <c r="AQ67" s="232"/>
      <c r="AR67" s="232"/>
      <c r="AS67" s="232"/>
      <c r="AT67" s="272" t="s">
        <v>74</v>
      </c>
      <c r="AU67" s="273"/>
      <c r="AV67" s="273"/>
      <c r="AW67" s="273"/>
      <c r="AX67" s="274"/>
    </row>
    <row r="68" spans="1:60" ht="22.5" customHeight="1" x14ac:dyDescent="0.15">
      <c r="A68" s="532"/>
      <c r="B68" s="533"/>
      <c r="C68" s="533"/>
      <c r="D68" s="533"/>
      <c r="E68" s="533"/>
      <c r="F68" s="534"/>
      <c r="G68" s="76" t="s">
        <v>411</v>
      </c>
      <c r="H68" s="242"/>
      <c r="I68" s="242"/>
      <c r="J68" s="242"/>
      <c r="K68" s="242"/>
      <c r="L68" s="242"/>
      <c r="M68" s="242"/>
      <c r="N68" s="242"/>
      <c r="O68" s="242"/>
      <c r="P68" s="242"/>
      <c r="Q68" s="242"/>
      <c r="R68" s="242"/>
      <c r="S68" s="242"/>
      <c r="T68" s="242"/>
      <c r="U68" s="242"/>
      <c r="V68" s="242"/>
      <c r="W68" s="242"/>
      <c r="X68" s="243"/>
      <c r="Y68" s="623" t="s">
        <v>66</v>
      </c>
      <c r="Z68" s="624"/>
      <c r="AA68" s="625"/>
      <c r="AB68" s="112" t="s">
        <v>395</v>
      </c>
      <c r="AC68" s="113"/>
      <c r="AD68" s="114"/>
      <c r="AE68" s="89" t="s">
        <v>399</v>
      </c>
      <c r="AF68" s="90"/>
      <c r="AG68" s="90"/>
      <c r="AH68" s="90"/>
      <c r="AI68" s="91"/>
      <c r="AJ68" s="89">
        <v>2</v>
      </c>
      <c r="AK68" s="90"/>
      <c r="AL68" s="90"/>
      <c r="AM68" s="90"/>
      <c r="AN68" s="91"/>
      <c r="AO68" s="89">
        <v>2</v>
      </c>
      <c r="AP68" s="90"/>
      <c r="AQ68" s="90"/>
      <c r="AR68" s="90"/>
      <c r="AS68" s="91"/>
      <c r="AT68" s="544"/>
      <c r="AU68" s="544"/>
      <c r="AV68" s="544"/>
      <c r="AW68" s="544"/>
      <c r="AX68" s="545"/>
      <c r="AY68" s="10"/>
      <c r="AZ68" s="10"/>
      <c r="BA68" s="10"/>
      <c r="BB68" s="10"/>
      <c r="BC68" s="10"/>
    </row>
    <row r="69" spans="1:60" ht="22.5" customHeight="1" x14ac:dyDescent="0.15">
      <c r="A69" s="535"/>
      <c r="B69" s="536"/>
      <c r="C69" s="536"/>
      <c r="D69" s="536"/>
      <c r="E69" s="536"/>
      <c r="F69" s="537"/>
      <c r="G69" s="246"/>
      <c r="H69" s="246"/>
      <c r="I69" s="246"/>
      <c r="J69" s="246"/>
      <c r="K69" s="246"/>
      <c r="L69" s="246"/>
      <c r="M69" s="246"/>
      <c r="N69" s="246"/>
      <c r="O69" s="246"/>
      <c r="P69" s="246"/>
      <c r="Q69" s="246"/>
      <c r="R69" s="246"/>
      <c r="S69" s="246"/>
      <c r="T69" s="246"/>
      <c r="U69" s="246"/>
      <c r="V69" s="246"/>
      <c r="W69" s="246"/>
      <c r="X69" s="247"/>
      <c r="Y69" s="109" t="s">
        <v>67</v>
      </c>
      <c r="Z69" s="110"/>
      <c r="AA69" s="111"/>
      <c r="AB69" s="203" t="s">
        <v>395</v>
      </c>
      <c r="AC69" s="204"/>
      <c r="AD69" s="205"/>
      <c r="AE69" s="89" t="s">
        <v>399</v>
      </c>
      <c r="AF69" s="90"/>
      <c r="AG69" s="90"/>
      <c r="AH69" s="90"/>
      <c r="AI69" s="91"/>
      <c r="AJ69" s="89">
        <v>4</v>
      </c>
      <c r="AK69" s="90"/>
      <c r="AL69" s="90"/>
      <c r="AM69" s="90"/>
      <c r="AN69" s="91"/>
      <c r="AO69" s="89">
        <v>0</v>
      </c>
      <c r="AP69" s="90"/>
      <c r="AQ69" s="90"/>
      <c r="AR69" s="90"/>
      <c r="AS69" s="91"/>
      <c r="AT69" s="89">
        <v>0</v>
      </c>
      <c r="AU69" s="90"/>
      <c r="AV69" s="90"/>
      <c r="AW69" s="90"/>
      <c r="AX69" s="355"/>
      <c r="AY69" s="10"/>
      <c r="AZ69" s="10"/>
      <c r="BA69" s="10"/>
      <c r="BB69" s="10"/>
      <c r="BC69" s="10"/>
      <c r="BD69" s="10"/>
      <c r="BE69" s="10"/>
      <c r="BF69" s="10"/>
      <c r="BG69" s="10"/>
      <c r="BH69" s="10"/>
    </row>
    <row r="70" spans="1:60" ht="33" customHeight="1" x14ac:dyDescent="0.15">
      <c r="A70" s="529" t="s">
        <v>88</v>
      </c>
      <c r="B70" s="530"/>
      <c r="C70" s="530"/>
      <c r="D70" s="530"/>
      <c r="E70" s="530"/>
      <c r="F70" s="531"/>
      <c r="G70" s="617" t="s">
        <v>84</v>
      </c>
      <c r="H70" s="617"/>
      <c r="I70" s="617"/>
      <c r="J70" s="617"/>
      <c r="K70" s="617"/>
      <c r="L70" s="617"/>
      <c r="M70" s="617"/>
      <c r="N70" s="617"/>
      <c r="O70" s="617"/>
      <c r="P70" s="617"/>
      <c r="Q70" s="617"/>
      <c r="R70" s="617"/>
      <c r="S70" s="617"/>
      <c r="T70" s="617"/>
      <c r="U70" s="617"/>
      <c r="V70" s="617"/>
      <c r="W70" s="617"/>
      <c r="X70" s="618"/>
      <c r="Y70" s="146"/>
      <c r="Z70" s="147"/>
      <c r="AA70" s="148"/>
      <c r="AB70" s="84" t="s">
        <v>12</v>
      </c>
      <c r="AC70" s="85"/>
      <c r="AD70" s="86"/>
      <c r="AE70" s="140" t="s">
        <v>69</v>
      </c>
      <c r="AF70" s="127"/>
      <c r="AG70" s="127"/>
      <c r="AH70" s="127"/>
      <c r="AI70" s="619"/>
      <c r="AJ70" s="140" t="s">
        <v>70</v>
      </c>
      <c r="AK70" s="127"/>
      <c r="AL70" s="127"/>
      <c r="AM70" s="127"/>
      <c r="AN70" s="619"/>
      <c r="AO70" s="140" t="s">
        <v>71</v>
      </c>
      <c r="AP70" s="127"/>
      <c r="AQ70" s="127"/>
      <c r="AR70" s="127"/>
      <c r="AS70" s="619"/>
      <c r="AT70" s="272" t="s">
        <v>74</v>
      </c>
      <c r="AU70" s="273"/>
      <c r="AV70" s="273"/>
      <c r="AW70" s="273"/>
      <c r="AX70" s="274"/>
    </row>
    <row r="71" spans="1:60" ht="22.5" customHeight="1" x14ac:dyDescent="0.15">
      <c r="A71" s="532"/>
      <c r="B71" s="533"/>
      <c r="C71" s="533"/>
      <c r="D71" s="533"/>
      <c r="E71" s="533"/>
      <c r="F71" s="534"/>
      <c r="G71" s="76" t="s">
        <v>412</v>
      </c>
      <c r="H71" s="242"/>
      <c r="I71" s="242"/>
      <c r="J71" s="242"/>
      <c r="K71" s="242"/>
      <c r="L71" s="242"/>
      <c r="M71" s="242"/>
      <c r="N71" s="242"/>
      <c r="O71" s="242"/>
      <c r="P71" s="242"/>
      <c r="Q71" s="242"/>
      <c r="R71" s="242"/>
      <c r="S71" s="242"/>
      <c r="T71" s="242"/>
      <c r="U71" s="242"/>
      <c r="V71" s="242"/>
      <c r="W71" s="242"/>
      <c r="X71" s="243"/>
      <c r="Y71" s="666" t="s">
        <v>66</v>
      </c>
      <c r="Z71" s="667"/>
      <c r="AA71" s="668"/>
      <c r="AB71" s="112" t="s">
        <v>410</v>
      </c>
      <c r="AC71" s="113"/>
      <c r="AD71" s="114"/>
      <c r="AE71" s="89" t="s">
        <v>384</v>
      </c>
      <c r="AF71" s="90"/>
      <c r="AG71" s="90"/>
      <c r="AH71" s="90"/>
      <c r="AI71" s="91"/>
      <c r="AJ71" s="89">
        <v>0</v>
      </c>
      <c r="AK71" s="90"/>
      <c r="AL71" s="90"/>
      <c r="AM71" s="90"/>
      <c r="AN71" s="91"/>
      <c r="AO71" s="89">
        <v>1</v>
      </c>
      <c r="AP71" s="90"/>
      <c r="AQ71" s="90"/>
      <c r="AR71" s="90"/>
      <c r="AS71" s="91"/>
      <c r="AT71" s="544"/>
      <c r="AU71" s="544"/>
      <c r="AV71" s="544"/>
      <c r="AW71" s="544"/>
      <c r="AX71" s="545"/>
      <c r="AY71" s="10"/>
      <c r="AZ71" s="10"/>
      <c r="BA71" s="10"/>
      <c r="BB71" s="10"/>
      <c r="BC71" s="10"/>
    </row>
    <row r="72" spans="1:60" ht="22.5" customHeight="1" x14ac:dyDescent="0.15">
      <c r="A72" s="535"/>
      <c r="B72" s="536"/>
      <c r="C72" s="536"/>
      <c r="D72" s="536"/>
      <c r="E72" s="536"/>
      <c r="F72" s="537"/>
      <c r="G72" s="246"/>
      <c r="H72" s="246"/>
      <c r="I72" s="246"/>
      <c r="J72" s="246"/>
      <c r="K72" s="246"/>
      <c r="L72" s="246"/>
      <c r="M72" s="246"/>
      <c r="N72" s="246"/>
      <c r="O72" s="246"/>
      <c r="P72" s="246"/>
      <c r="Q72" s="246"/>
      <c r="R72" s="246"/>
      <c r="S72" s="246"/>
      <c r="T72" s="246"/>
      <c r="U72" s="246"/>
      <c r="V72" s="246"/>
      <c r="W72" s="246"/>
      <c r="X72" s="247"/>
      <c r="Y72" s="109" t="s">
        <v>67</v>
      </c>
      <c r="Z72" s="669"/>
      <c r="AA72" s="670"/>
      <c r="AB72" s="203" t="s">
        <v>410</v>
      </c>
      <c r="AC72" s="204"/>
      <c r="AD72" s="205"/>
      <c r="AE72" s="89" t="s">
        <v>384</v>
      </c>
      <c r="AF72" s="90"/>
      <c r="AG72" s="90"/>
      <c r="AH72" s="90"/>
      <c r="AI72" s="91"/>
      <c r="AJ72" s="89">
        <v>4</v>
      </c>
      <c r="AK72" s="90"/>
      <c r="AL72" s="90"/>
      <c r="AM72" s="90"/>
      <c r="AN72" s="91"/>
      <c r="AO72" s="89">
        <v>4</v>
      </c>
      <c r="AP72" s="90"/>
      <c r="AQ72" s="90"/>
      <c r="AR72" s="90"/>
      <c r="AS72" s="91"/>
      <c r="AT72" s="89">
        <v>2</v>
      </c>
      <c r="AU72" s="90"/>
      <c r="AV72" s="90"/>
      <c r="AW72" s="90"/>
      <c r="AX72" s="355"/>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7" t="s">
        <v>84</v>
      </c>
      <c r="H73" s="617"/>
      <c r="I73" s="617"/>
      <c r="J73" s="617"/>
      <c r="K73" s="617"/>
      <c r="L73" s="617"/>
      <c r="M73" s="617"/>
      <c r="N73" s="617"/>
      <c r="O73" s="617"/>
      <c r="P73" s="617"/>
      <c r="Q73" s="617"/>
      <c r="R73" s="617"/>
      <c r="S73" s="617"/>
      <c r="T73" s="617"/>
      <c r="U73" s="617"/>
      <c r="V73" s="617"/>
      <c r="W73" s="617"/>
      <c r="X73" s="618"/>
      <c r="Y73" s="146"/>
      <c r="Z73" s="147"/>
      <c r="AA73" s="148"/>
      <c r="AB73" s="84" t="s">
        <v>12</v>
      </c>
      <c r="AC73" s="85"/>
      <c r="AD73" s="86"/>
      <c r="AE73" s="140" t="s">
        <v>69</v>
      </c>
      <c r="AF73" s="127"/>
      <c r="AG73" s="127"/>
      <c r="AH73" s="127"/>
      <c r="AI73" s="619"/>
      <c r="AJ73" s="140" t="s">
        <v>70</v>
      </c>
      <c r="AK73" s="127"/>
      <c r="AL73" s="127"/>
      <c r="AM73" s="127"/>
      <c r="AN73" s="619"/>
      <c r="AO73" s="140" t="s">
        <v>71</v>
      </c>
      <c r="AP73" s="127"/>
      <c r="AQ73" s="127"/>
      <c r="AR73" s="127"/>
      <c r="AS73" s="619"/>
      <c r="AT73" s="272" t="s">
        <v>74</v>
      </c>
      <c r="AU73" s="273"/>
      <c r="AV73" s="273"/>
      <c r="AW73" s="273"/>
      <c r="AX73" s="274"/>
    </row>
    <row r="74" spans="1:60" ht="22.5" hidden="1" customHeight="1" x14ac:dyDescent="0.15">
      <c r="A74" s="532"/>
      <c r="B74" s="533"/>
      <c r="C74" s="533"/>
      <c r="D74" s="533"/>
      <c r="E74" s="533"/>
      <c r="F74" s="534"/>
      <c r="G74" s="242"/>
      <c r="H74" s="242"/>
      <c r="I74" s="242"/>
      <c r="J74" s="242"/>
      <c r="K74" s="242"/>
      <c r="L74" s="242"/>
      <c r="M74" s="242"/>
      <c r="N74" s="242"/>
      <c r="O74" s="242"/>
      <c r="P74" s="242"/>
      <c r="Q74" s="242"/>
      <c r="R74" s="242"/>
      <c r="S74" s="242"/>
      <c r="T74" s="242"/>
      <c r="U74" s="242"/>
      <c r="V74" s="242"/>
      <c r="W74" s="242"/>
      <c r="X74" s="243"/>
      <c r="Y74" s="666" t="s">
        <v>66</v>
      </c>
      <c r="Z74" s="667"/>
      <c r="AA74" s="668"/>
      <c r="AB74" s="112"/>
      <c r="AC74" s="113"/>
      <c r="AD74" s="114"/>
      <c r="AE74" s="89"/>
      <c r="AF74" s="90"/>
      <c r="AG74" s="90"/>
      <c r="AH74" s="90"/>
      <c r="AI74" s="91"/>
      <c r="AJ74" s="89"/>
      <c r="AK74" s="90"/>
      <c r="AL74" s="90"/>
      <c r="AM74" s="90"/>
      <c r="AN74" s="91"/>
      <c r="AO74" s="89"/>
      <c r="AP74" s="90"/>
      <c r="AQ74" s="90"/>
      <c r="AR74" s="90"/>
      <c r="AS74" s="91"/>
      <c r="AT74" s="544"/>
      <c r="AU74" s="544"/>
      <c r="AV74" s="544"/>
      <c r="AW74" s="544"/>
      <c r="AX74" s="545"/>
      <c r="AY74" s="10"/>
      <c r="AZ74" s="10"/>
      <c r="BA74" s="10"/>
      <c r="BB74" s="10"/>
      <c r="BC74" s="10"/>
    </row>
    <row r="75" spans="1:60" ht="22.5" hidden="1" customHeight="1" x14ac:dyDescent="0.15">
      <c r="A75" s="535"/>
      <c r="B75" s="536"/>
      <c r="C75" s="536"/>
      <c r="D75" s="536"/>
      <c r="E75" s="536"/>
      <c r="F75" s="537"/>
      <c r="G75" s="246"/>
      <c r="H75" s="246"/>
      <c r="I75" s="246"/>
      <c r="J75" s="246"/>
      <c r="K75" s="246"/>
      <c r="L75" s="246"/>
      <c r="M75" s="246"/>
      <c r="N75" s="246"/>
      <c r="O75" s="246"/>
      <c r="P75" s="246"/>
      <c r="Q75" s="246"/>
      <c r="R75" s="246"/>
      <c r="S75" s="246"/>
      <c r="T75" s="246"/>
      <c r="U75" s="246"/>
      <c r="V75" s="246"/>
      <c r="W75" s="246"/>
      <c r="X75" s="247"/>
      <c r="Y75" s="109" t="s">
        <v>67</v>
      </c>
      <c r="Z75" s="669"/>
      <c r="AA75" s="670"/>
      <c r="AB75" s="203"/>
      <c r="AC75" s="204"/>
      <c r="AD75" s="205"/>
      <c r="AE75" s="89"/>
      <c r="AF75" s="90"/>
      <c r="AG75" s="90"/>
      <c r="AH75" s="90"/>
      <c r="AI75" s="91"/>
      <c r="AJ75" s="89"/>
      <c r="AK75" s="90"/>
      <c r="AL75" s="90"/>
      <c r="AM75" s="90"/>
      <c r="AN75" s="91"/>
      <c r="AO75" s="89"/>
      <c r="AP75" s="90"/>
      <c r="AQ75" s="90"/>
      <c r="AR75" s="90"/>
      <c r="AS75" s="91"/>
      <c r="AT75" s="89"/>
      <c r="AU75" s="90"/>
      <c r="AV75" s="90"/>
      <c r="AW75" s="90"/>
      <c r="AX75" s="355"/>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7" t="s">
        <v>84</v>
      </c>
      <c r="H76" s="617"/>
      <c r="I76" s="617"/>
      <c r="J76" s="617"/>
      <c r="K76" s="617"/>
      <c r="L76" s="617"/>
      <c r="M76" s="617"/>
      <c r="N76" s="617"/>
      <c r="O76" s="617"/>
      <c r="P76" s="617"/>
      <c r="Q76" s="617"/>
      <c r="R76" s="617"/>
      <c r="S76" s="617"/>
      <c r="T76" s="617"/>
      <c r="U76" s="617"/>
      <c r="V76" s="617"/>
      <c r="W76" s="617"/>
      <c r="X76" s="618"/>
      <c r="Y76" s="146"/>
      <c r="Z76" s="147"/>
      <c r="AA76" s="148"/>
      <c r="AB76" s="84" t="s">
        <v>12</v>
      </c>
      <c r="AC76" s="85"/>
      <c r="AD76" s="86"/>
      <c r="AE76" s="140" t="s">
        <v>69</v>
      </c>
      <c r="AF76" s="127"/>
      <c r="AG76" s="127"/>
      <c r="AH76" s="127"/>
      <c r="AI76" s="619"/>
      <c r="AJ76" s="140" t="s">
        <v>70</v>
      </c>
      <c r="AK76" s="127"/>
      <c r="AL76" s="127"/>
      <c r="AM76" s="127"/>
      <c r="AN76" s="619"/>
      <c r="AO76" s="140" t="s">
        <v>71</v>
      </c>
      <c r="AP76" s="127"/>
      <c r="AQ76" s="127"/>
      <c r="AR76" s="127"/>
      <c r="AS76" s="619"/>
      <c r="AT76" s="272" t="s">
        <v>74</v>
      </c>
      <c r="AU76" s="273"/>
      <c r="AV76" s="273"/>
      <c r="AW76" s="273"/>
      <c r="AX76" s="274"/>
    </row>
    <row r="77" spans="1:60" ht="22.5" hidden="1" customHeight="1" x14ac:dyDescent="0.15">
      <c r="A77" s="532"/>
      <c r="B77" s="533"/>
      <c r="C77" s="533"/>
      <c r="D77" s="533"/>
      <c r="E77" s="533"/>
      <c r="F77" s="534"/>
      <c r="G77" s="242"/>
      <c r="H77" s="242"/>
      <c r="I77" s="242"/>
      <c r="J77" s="242"/>
      <c r="K77" s="242"/>
      <c r="L77" s="242"/>
      <c r="M77" s="242"/>
      <c r="N77" s="242"/>
      <c r="O77" s="242"/>
      <c r="P77" s="242"/>
      <c r="Q77" s="242"/>
      <c r="R77" s="242"/>
      <c r="S77" s="242"/>
      <c r="T77" s="242"/>
      <c r="U77" s="242"/>
      <c r="V77" s="242"/>
      <c r="W77" s="242"/>
      <c r="X77" s="243"/>
      <c r="Y77" s="666" t="s">
        <v>66</v>
      </c>
      <c r="Z77" s="667"/>
      <c r="AA77" s="668"/>
      <c r="AB77" s="112"/>
      <c r="AC77" s="113"/>
      <c r="AD77" s="114"/>
      <c r="AE77" s="89"/>
      <c r="AF77" s="90"/>
      <c r="AG77" s="90"/>
      <c r="AH77" s="90"/>
      <c r="AI77" s="91"/>
      <c r="AJ77" s="89"/>
      <c r="AK77" s="90"/>
      <c r="AL77" s="90"/>
      <c r="AM77" s="90"/>
      <c r="AN77" s="91"/>
      <c r="AO77" s="89"/>
      <c r="AP77" s="90"/>
      <c r="AQ77" s="90"/>
      <c r="AR77" s="90"/>
      <c r="AS77" s="91"/>
      <c r="AT77" s="544"/>
      <c r="AU77" s="544"/>
      <c r="AV77" s="544"/>
      <c r="AW77" s="544"/>
      <c r="AX77" s="545"/>
      <c r="AY77" s="10"/>
      <c r="AZ77" s="10"/>
      <c r="BA77" s="10"/>
      <c r="BB77" s="10"/>
      <c r="BC77" s="10"/>
    </row>
    <row r="78" spans="1:60" ht="22.5" hidden="1" customHeight="1" x14ac:dyDescent="0.15">
      <c r="A78" s="535"/>
      <c r="B78" s="536"/>
      <c r="C78" s="536"/>
      <c r="D78" s="536"/>
      <c r="E78" s="536"/>
      <c r="F78" s="537"/>
      <c r="G78" s="246"/>
      <c r="H78" s="246"/>
      <c r="I78" s="246"/>
      <c r="J78" s="246"/>
      <c r="K78" s="246"/>
      <c r="L78" s="246"/>
      <c r="M78" s="246"/>
      <c r="N78" s="246"/>
      <c r="O78" s="246"/>
      <c r="P78" s="246"/>
      <c r="Q78" s="246"/>
      <c r="R78" s="246"/>
      <c r="S78" s="246"/>
      <c r="T78" s="246"/>
      <c r="U78" s="246"/>
      <c r="V78" s="246"/>
      <c r="W78" s="246"/>
      <c r="X78" s="247"/>
      <c r="Y78" s="109" t="s">
        <v>67</v>
      </c>
      <c r="Z78" s="669"/>
      <c r="AA78" s="670"/>
      <c r="AB78" s="203"/>
      <c r="AC78" s="204"/>
      <c r="AD78" s="205"/>
      <c r="AE78" s="89"/>
      <c r="AF78" s="90"/>
      <c r="AG78" s="90"/>
      <c r="AH78" s="90"/>
      <c r="AI78" s="91"/>
      <c r="AJ78" s="89"/>
      <c r="AK78" s="90"/>
      <c r="AL78" s="90"/>
      <c r="AM78" s="90"/>
      <c r="AN78" s="91"/>
      <c r="AO78" s="89"/>
      <c r="AP78" s="90"/>
      <c r="AQ78" s="90"/>
      <c r="AR78" s="90"/>
      <c r="AS78" s="91"/>
      <c r="AT78" s="89"/>
      <c r="AU78" s="90"/>
      <c r="AV78" s="90"/>
      <c r="AW78" s="90"/>
      <c r="AX78" s="355"/>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7" t="s">
        <v>84</v>
      </c>
      <c r="H79" s="617"/>
      <c r="I79" s="617"/>
      <c r="J79" s="617"/>
      <c r="K79" s="617"/>
      <c r="L79" s="617"/>
      <c r="M79" s="617"/>
      <c r="N79" s="617"/>
      <c r="O79" s="617"/>
      <c r="P79" s="617"/>
      <c r="Q79" s="617"/>
      <c r="R79" s="617"/>
      <c r="S79" s="617"/>
      <c r="T79" s="617"/>
      <c r="U79" s="617"/>
      <c r="V79" s="617"/>
      <c r="W79" s="617"/>
      <c r="X79" s="618"/>
      <c r="Y79" s="146"/>
      <c r="Z79" s="147"/>
      <c r="AA79" s="148"/>
      <c r="AB79" s="84" t="s">
        <v>12</v>
      </c>
      <c r="AC79" s="85"/>
      <c r="AD79" s="86"/>
      <c r="AE79" s="140" t="s">
        <v>69</v>
      </c>
      <c r="AF79" s="127"/>
      <c r="AG79" s="127"/>
      <c r="AH79" s="127"/>
      <c r="AI79" s="619"/>
      <c r="AJ79" s="140" t="s">
        <v>70</v>
      </c>
      <c r="AK79" s="127"/>
      <c r="AL79" s="127"/>
      <c r="AM79" s="127"/>
      <c r="AN79" s="619"/>
      <c r="AO79" s="140" t="s">
        <v>71</v>
      </c>
      <c r="AP79" s="127"/>
      <c r="AQ79" s="127"/>
      <c r="AR79" s="127"/>
      <c r="AS79" s="619"/>
      <c r="AT79" s="272" t="s">
        <v>74</v>
      </c>
      <c r="AU79" s="273"/>
      <c r="AV79" s="273"/>
      <c r="AW79" s="273"/>
      <c r="AX79" s="274"/>
    </row>
    <row r="80" spans="1:60" ht="22.5" hidden="1" customHeight="1" x14ac:dyDescent="0.15">
      <c r="A80" s="532"/>
      <c r="B80" s="533"/>
      <c r="C80" s="533"/>
      <c r="D80" s="533"/>
      <c r="E80" s="533"/>
      <c r="F80" s="534"/>
      <c r="G80" s="242"/>
      <c r="H80" s="242"/>
      <c r="I80" s="242"/>
      <c r="J80" s="242"/>
      <c r="K80" s="242"/>
      <c r="L80" s="242"/>
      <c r="M80" s="242"/>
      <c r="N80" s="242"/>
      <c r="O80" s="242"/>
      <c r="P80" s="242"/>
      <c r="Q80" s="242"/>
      <c r="R80" s="242"/>
      <c r="S80" s="242"/>
      <c r="T80" s="242"/>
      <c r="U80" s="242"/>
      <c r="V80" s="242"/>
      <c r="W80" s="242"/>
      <c r="X80" s="243"/>
      <c r="Y80" s="666" t="s">
        <v>66</v>
      </c>
      <c r="Z80" s="667"/>
      <c r="AA80" s="668"/>
      <c r="AB80" s="112"/>
      <c r="AC80" s="113"/>
      <c r="AD80" s="114"/>
      <c r="AE80" s="89"/>
      <c r="AF80" s="90"/>
      <c r="AG80" s="90"/>
      <c r="AH80" s="90"/>
      <c r="AI80" s="91"/>
      <c r="AJ80" s="89"/>
      <c r="AK80" s="90"/>
      <c r="AL80" s="90"/>
      <c r="AM80" s="90"/>
      <c r="AN80" s="91"/>
      <c r="AO80" s="89"/>
      <c r="AP80" s="90"/>
      <c r="AQ80" s="90"/>
      <c r="AR80" s="90"/>
      <c r="AS80" s="91"/>
      <c r="AT80" s="544"/>
      <c r="AU80" s="544"/>
      <c r="AV80" s="544"/>
      <c r="AW80" s="544"/>
      <c r="AX80" s="545"/>
      <c r="AY80" s="10"/>
      <c r="AZ80" s="10"/>
      <c r="BA80" s="10"/>
      <c r="BB80" s="10"/>
      <c r="BC80" s="10"/>
    </row>
    <row r="81" spans="1:60" ht="22.5" hidden="1" customHeight="1" x14ac:dyDescent="0.15">
      <c r="A81" s="535"/>
      <c r="B81" s="536"/>
      <c r="C81" s="536"/>
      <c r="D81" s="536"/>
      <c r="E81" s="536"/>
      <c r="F81" s="537"/>
      <c r="G81" s="246"/>
      <c r="H81" s="246"/>
      <c r="I81" s="246"/>
      <c r="J81" s="246"/>
      <c r="K81" s="246"/>
      <c r="L81" s="246"/>
      <c r="M81" s="246"/>
      <c r="N81" s="246"/>
      <c r="O81" s="246"/>
      <c r="P81" s="246"/>
      <c r="Q81" s="246"/>
      <c r="R81" s="246"/>
      <c r="S81" s="246"/>
      <c r="T81" s="246"/>
      <c r="U81" s="246"/>
      <c r="V81" s="246"/>
      <c r="W81" s="246"/>
      <c r="X81" s="247"/>
      <c r="Y81" s="109" t="s">
        <v>67</v>
      </c>
      <c r="Z81" s="669"/>
      <c r="AA81" s="670"/>
      <c r="AB81" s="203"/>
      <c r="AC81" s="204"/>
      <c r="AD81" s="205"/>
      <c r="AE81" s="89"/>
      <c r="AF81" s="90"/>
      <c r="AG81" s="90"/>
      <c r="AH81" s="90"/>
      <c r="AI81" s="91"/>
      <c r="AJ81" s="89"/>
      <c r="AK81" s="90"/>
      <c r="AL81" s="90"/>
      <c r="AM81" s="90"/>
      <c r="AN81" s="91"/>
      <c r="AO81" s="89"/>
      <c r="AP81" s="90"/>
      <c r="AQ81" s="90"/>
      <c r="AR81" s="90"/>
      <c r="AS81" s="91"/>
      <c r="AT81" s="89"/>
      <c r="AU81" s="90"/>
      <c r="AV81" s="90"/>
      <c r="AW81" s="90"/>
      <c r="AX81" s="355"/>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72" t="s">
        <v>75</v>
      </c>
      <c r="AU82" s="273"/>
      <c r="AV82" s="273"/>
      <c r="AW82" s="273"/>
      <c r="AX82" s="274"/>
    </row>
    <row r="83" spans="1:60" ht="22.5" customHeight="1" x14ac:dyDescent="0.15">
      <c r="A83" s="121"/>
      <c r="B83" s="122"/>
      <c r="C83" s="122"/>
      <c r="D83" s="122"/>
      <c r="E83" s="122"/>
      <c r="F83" s="123"/>
      <c r="G83" s="303" t="s">
        <v>416</v>
      </c>
      <c r="H83" s="303"/>
      <c r="I83" s="303"/>
      <c r="J83" s="303"/>
      <c r="K83" s="303"/>
      <c r="L83" s="303"/>
      <c r="M83" s="303"/>
      <c r="N83" s="303"/>
      <c r="O83" s="303"/>
      <c r="P83" s="303"/>
      <c r="Q83" s="303"/>
      <c r="R83" s="303"/>
      <c r="S83" s="303"/>
      <c r="T83" s="303"/>
      <c r="U83" s="303"/>
      <c r="V83" s="303"/>
      <c r="W83" s="303"/>
      <c r="X83" s="303"/>
      <c r="Y83" s="541" t="s">
        <v>17</v>
      </c>
      <c r="Z83" s="542"/>
      <c r="AA83" s="543"/>
      <c r="AB83" s="671" t="s">
        <v>400</v>
      </c>
      <c r="AC83" s="116"/>
      <c r="AD83" s="117"/>
      <c r="AE83" s="206" t="s">
        <v>384</v>
      </c>
      <c r="AF83" s="207"/>
      <c r="AG83" s="207"/>
      <c r="AH83" s="207"/>
      <c r="AI83" s="207"/>
      <c r="AJ83" s="206">
        <v>0.7</v>
      </c>
      <c r="AK83" s="207"/>
      <c r="AL83" s="207"/>
      <c r="AM83" s="207"/>
      <c r="AN83" s="207"/>
      <c r="AO83" s="206">
        <v>53</v>
      </c>
      <c r="AP83" s="207"/>
      <c r="AQ83" s="207"/>
      <c r="AR83" s="207"/>
      <c r="AS83" s="207"/>
      <c r="AT83" s="89" t="s">
        <v>384</v>
      </c>
      <c r="AU83" s="90"/>
      <c r="AV83" s="90"/>
      <c r="AW83" s="90"/>
      <c r="AX83" s="355"/>
    </row>
    <row r="84" spans="1:60" ht="47.1" customHeight="1" x14ac:dyDescent="0.15">
      <c r="A84" s="124"/>
      <c r="B84" s="125"/>
      <c r="C84" s="125"/>
      <c r="D84" s="125"/>
      <c r="E84" s="125"/>
      <c r="F84" s="126"/>
      <c r="G84" s="304"/>
      <c r="H84" s="304"/>
      <c r="I84" s="304"/>
      <c r="J84" s="304"/>
      <c r="K84" s="304"/>
      <c r="L84" s="304"/>
      <c r="M84" s="304"/>
      <c r="N84" s="304"/>
      <c r="O84" s="304"/>
      <c r="P84" s="304"/>
      <c r="Q84" s="304"/>
      <c r="R84" s="304"/>
      <c r="S84" s="304"/>
      <c r="T84" s="304"/>
      <c r="U84" s="304"/>
      <c r="V84" s="304"/>
      <c r="W84" s="304"/>
      <c r="X84" s="304"/>
      <c r="Y84" s="199" t="s">
        <v>59</v>
      </c>
      <c r="Z84" s="110"/>
      <c r="AA84" s="111"/>
      <c r="AB84" s="92" t="s">
        <v>417</v>
      </c>
      <c r="AC84" s="93"/>
      <c r="AD84" s="94"/>
      <c r="AE84" s="672" t="s">
        <v>60</v>
      </c>
      <c r="AF84" s="93"/>
      <c r="AG84" s="93"/>
      <c r="AH84" s="93"/>
      <c r="AI84" s="94"/>
      <c r="AJ84" s="672" t="s">
        <v>418</v>
      </c>
      <c r="AK84" s="93"/>
      <c r="AL84" s="93"/>
      <c r="AM84" s="93"/>
      <c r="AN84" s="94"/>
      <c r="AO84" s="92" t="s">
        <v>413</v>
      </c>
      <c r="AP84" s="93"/>
      <c r="AQ84" s="93"/>
      <c r="AR84" s="93"/>
      <c r="AS84" s="94"/>
      <c r="AT84" s="89" t="s">
        <v>384</v>
      </c>
      <c r="AU84" s="90"/>
      <c r="AV84" s="90"/>
      <c r="AW84" s="90"/>
      <c r="AX84" s="355"/>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72" t="s">
        <v>75</v>
      </c>
      <c r="AU85" s="273"/>
      <c r="AV85" s="273"/>
      <c r="AW85" s="273"/>
      <c r="AX85" s="274"/>
    </row>
    <row r="86" spans="1:60" ht="22.5" hidden="1" customHeight="1" x14ac:dyDescent="0.15">
      <c r="A86" s="121"/>
      <c r="B86" s="122"/>
      <c r="C86" s="122"/>
      <c r="D86" s="122"/>
      <c r="E86" s="122"/>
      <c r="F86" s="123"/>
      <c r="G86" s="303" t="s">
        <v>358</v>
      </c>
      <c r="H86" s="303"/>
      <c r="I86" s="303"/>
      <c r="J86" s="303"/>
      <c r="K86" s="303"/>
      <c r="L86" s="303"/>
      <c r="M86" s="303"/>
      <c r="N86" s="303"/>
      <c r="O86" s="303"/>
      <c r="P86" s="303"/>
      <c r="Q86" s="303"/>
      <c r="R86" s="303"/>
      <c r="S86" s="303"/>
      <c r="T86" s="303"/>
      <c r="U86" s="303"/>
      <c r="V86" s="303"/>
      <c r="W86" s="303"/>
      <c r="X86" s="303"/>
      <c r="Y86" s="541" t="s">
        <v>17</v>
      </c>
      <c r="Z86" s="542"/>
      <c r="AA86" s="543"/>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55"/>
    </row>
    <row r="87" spans="1:60" ht="47.1" hidden="1" customHeight="1" x14ac:dyDescent="0.15">
      <c r="A87" s="124"/>
      <c r="B87" s="125"/>
      <c r="C87" s="125"/>
      <c r="D87" s="125"/>
      <c r="E87" s="125"/>
      <c r="F87" s="126"/>
      <c r="G87" s="304"/>
      <c r="H87" s="304"/>
      <c r="I87" s="304"/>
      <c r="J87" s="304"/>
      <c r="K87" s="304"/>
      <c r="L87" s="304"/>
      <c r="M87" s="304"/>
      <c r="N87" s="304"/>
      <c r="O87" s="304"/>
      <c r="P87" s="304"/>
      <c r="Q87" s="304"/>
      <c r="R87" s="304"/>
      <c r="S87" s="304"/>
      <c r="T87" s="304"/>
      <c r="U87" s="304"/>
      <c r="V87" s="304"/>
      <c r="W87" s="304"/>
      <c r="X87" s="304"/>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71"/>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72" t="s">
        <v>75</v>
      </c>
      <c r="AU88" s="273"/>
      <c r="AV88" s="273"/>
      <c r="AW88" s="273"/>
      <c r="AX88" s="274"/>
    </row>
    <row r="89" spans="1:60" ht="22.5" hidden="1" customHeight="1" x14ac:dyDescent="0.15">
      <c r="A89" s="121"/>
      <c r="B89" s="122"/>
      <c r="C89" s="122"/>
      <c r="D89" s="122"/>
      <c r="E89" s="122"/>
      <c r="F89" s="123"/>
      <c r="G89" s="303" t="s">
        <v>309</v>
      </c>
      <c r="H89" s="303"/>
      <c r="I89" s="303"/>
      <c r="J89" s="303"/>
      <c r="K89" s="303"/>
      <c r="L89" s="303"/>
      <c r="M89" s="303"/>
      <c r="N89" s="303"/>
      <c r="O89" s="303"/>
      <c r="P89" s="303"/>
      <c r="Q89" s="303"/>
      <c r="R89" s="303"/>
      <c r="S89" s="303"/>
      <c r="T89" s="303"/>
      <c r="U89" s="303"/>
      <c r="V89" s="303"/>
      <c r="W89" s="303"/>
      <c r="X89" s="303"/>
      <c r="Y89" s="541" t="s">
        <v>17</v>
      </c>
      <c r="Z89" s="542"/>
      <c r="AA89" s="543"/>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55"/>
    </row>
    <row r="90" spans="1:60" ht="47.1" hidden="1" customHeight="1" x14ac:dyDescent="0.15">
      <c r="A90" s="124"/>
      <c r="B90" s="125"/>
      <c r="C90" s="125"/>
      <c r="D90" s="125"/>
      <c r="E90" s="125"/>
      <c r="F90" s="126"/>
      <c r="G90" s="304"/>
      <c r="H90" s="304"/>
      <c r="I90" s="304"/>
      <c r="J90" s="304"/>
      <c r="K90" s="304"/>
      <c r="L90" s="304"/>
      <c r="M90" s="304"/>
      <c r="N90" s="304"/>
      <c r="O90" s="304"/>
      <c r="P90" s="304"/>
      <c r="Q90" s="304"/>
      <c r="R90" s="304"/>
      <c r="S90" s="304"/>
      <c r="T90" s="304"/>
      <c r="U90" s="304"/>
      <c r="V90" s="304"/>
      <c r="W90" s="304"/>
      <c r="X90" s="304"/>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71"/>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72" t="s">
        <v>75</v>
      </c>
      <c r="AU91" s="273"/>
      <c r="AV91" s="273"/>
      <c r="AW91" s="273"/>
      <c r="AX91" s="274"/>
    </row>
    <row r="92" spans="1:60" ht="22.5" hidden="1" customHeight="1" x14ac:dyDescent="0.15">
      <c r="A92" s="121"/>
      <c r="B92" s="122"/>
      <c r="C92" s="122"/>
      <c r="D92" s="122"/>
      <c r="E92" s="122"/>
      <c r="F92" s="123"/>
      <c r="G92" s="303" t="s">
        <v>309</v>
      </c>
      <c r="H92" s="303"/>
      <c r="I92" s="303"/>
      <c r="J92" s="303"/>
      <c r="K92" s="303"/>
      <c r="L92" s="303"/>
      <c r="M92" s="303"/>
      <c r="N92" s="303"/>
      <c r="O92" s="303"/>
      <c r="P92" s="303"/>
      <c r="Q92" s="303"/>
      <c r="R92" s="303"/>
      <c r="S92" s="303"/>
      <c r="T92" s="303"/>
      <c r="U92" s="303"/>
      <c r="V92" s="303"/>
      <c r="W92" s="303"/>
      <c r="X92" s="673"/>
      <c r="Y92" s="541" t="s">
        <v>17</v>
      </c>
      <c r="Z92" s="542"/>
      <c r="AA92" s="543"/>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55"/>
    </row>
    <row r="93" spans="1:60" ht="47.1" hidden="1" customHeight="1" x14ac:dyDescent="0.15">
      <c r="A93" s="124"/>
      <c r="B93" s="125"/>
      <c r="C93" s="125"/>
      <c r="D93" s="125"/>
      <c r="E93" s="125"/>
      <c r="F93" s="126"/>
      <c r="G93" s="304"/>
      <c r="H93" s="304"/>
      <c r="I93" s="304"/>
      <c r="J93" s="304"/>
      <c r="K93" s="304"/>
      <c r="L93" s="304"/>
      <c r="M93" s="304"/>
      <c r="N93" s="304"/>
      <c r="O93" s="304"/>
      <c r="P93" s="304"/>
      <c r="Q93" s="304"/>
      <c r="R93" s="304"/>
      <c r="S93" s="304"/>
      <c r="T93" s="304"/>
      <c r="U93" s="304"/>
      <c r="V93" s="304"/>
      <c r="W93" s="304"/>
      <c r="X93" s="674"/>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71"/>
    </row>
    <row r="94" spans="1:60" ht="32.25" hidden="1" customHeight="1" x14ac:dyDescent="0.15">
      <c r="A94" s="368"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5"/>
      <c r="Z94" s="676"/>
      <c r="AA94" s="677"/>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8" t="s">
        <v>75</v>
      </c>
      <c r="AU94" s="679"/>
      <c r="AV94" s="679"/>
      <c r="AW94" s="679"/>
      <c r="AX94" s="680"/>
    </row>
    <row r="95" spans="1:60" ht="22.5" hidden="1" customHeight="1" x14ac:dyDescent="0.15">
      <c r="A95" s="121"/>
      <c r="B95" s="122"/>
      <c r="C95" s="122"/>
      <c r="D95" s="122"/>
      <c r="E95" s="122"/>
      <c r="F95" s="123"/>
      <c r="G95" s="303" t="s">
        <v>408</v>
      </c>
      <c r="H95" s="303"/>
      <c r="I95" s="303"/>
      <c r="J95" s="303"/>
      <c r="K95" s="303"/>
      <c r="L95" s="303"/>
      <c r="M95" s="303"/>
      <c r="N95" s="303"/>
      <c r="O95" s="303"/>
      <c r="P95" s="303"/>
      <c r="Q95" s="303"/>
      <c r="R95" s="303"/>
      <c r="S95" s="303"/>
      <c r="T95" s="303"/>
      <c r="U95" s="303"/>
      <c r="V95" s="303"/>
      <c r="W95" s="303"/>
      <c r="X95" s="303"/>
      <c r="Y95" s="541" t="s">
        <v>17</v>
      </c>
      <c r="Z95" s="542"/>
      <c r="AA95" s="543"/>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55"/>
    </row>
    <row r="96" spans="1:60" ht="47.1" hidden="1" customHeight="1" x14ac:dyDescent="0.15">
      <c r="A96" s="124"/>
      <c r="B96" s="125"/>
      <c r="C96" s="125"/>
      <c r="D96" s="125"/>
      <c r="E96" s="125"/>
      <c r="F96" s="126"/>
      <c r="G96" s="304"/>
      <c r="H96" s="304"/>
      <c r="I96" s="304"/>
      <c r="J96" s="304"/>
      <c r="K96" s="304"/>
      <c r="L96" s="304"/>
      <c r="M96" s="304"/>
      <c r="N96" s="304"/>
      <c r="O96" s="304"/>
      <c r="P96" s="304"/>
      <c r="Q96" s="304"/>
      <c r="R96" s="304"/>
      <c r="S96" s="304"/>
      <c r="T96" s="304"/>
      <c r="U96" s="304"/>
      <c r="V96" s="304"/>
      <c r="W96" s="304"/>
      <c r="X96" s="304"/>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71"/>
    </row>
    <row r="97" spans="1:50" ht="23.1" customHeight="1" x14ac:dyDescent="0.15">
      <c r="A97" s="605" t="s">
        <v>77</v>
      </c>
      <c r="B97" s="606"/>
      <c r="C97" s="635" t="s">
        <v>19</v>
      </c>
      <c r="D97" s="527"/>
      <c r="E97" s="527"/>
      <c r="F97" s="527"/>
      <c r="G97" s="527"/>
      <c r="H97" s="527"/>
      <c r="I97" s="527"/>
      <c r="J97" s="527"/>
      <c r="K97" s="636"/>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30.6" customHeight="1" x14ac:dyDescent="0.15">
      <c r="A98" s="607"/>
      <c r="B98" s="608"/>
      <c r="C98" s="538" t="s">
        <v>397</v>
      </c>
      <c r="D98" s="539"/>
      <c r="E98" s="539"/>
      <c r="F98" s="539"/>
      <c r="G98" s="539"/>
      <c r="H98" s="539"/>
      <c r="I98" s="539"/>
      <c r="J98" s="539"/>
      <c r="K98" s="540"/>
      <c r="L98" s="176">
        <v>35</v>
      </c>
      <c r="M98" s="177"/>
      <c r="N98" s="177"/>
      <c r="O98" s="177"/>
      <c r="P98" s="177"/>
      <c r="Q98" s="178"/>
      <c r="R98" s="176">
        <v>26</v>
      </c>
      <c r="S98" s="177"/>
      <c r="T98" s="177"/>
      <c r="U98" s="177"/>
      <c r="V98" s="177"/>
      <c r="W98" s="178"/>
      <c r="X98" s="63" t="s">
        <v>429</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15.6" customHeight="1" x14ac:dyDescent="0.15">
      <c r="A99" s="607"/>
      <c r="B99" s="608"/>
      <c r="C99" s="602"/>
      <c r="D99" s="603"/>
      <c r="E99" s="603"/>
      <c r="F99" s="603"/>
      <c r="G99" s="603"/>
      <c r="H99" s="603"/>
      <c r="I99" s="603"/>
      <c r="J99" s="603"/>
      <c r="K99" s="604"/>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15.6" customHeight="1" x14ac:dyDescent="0.15">
      <c r="A100" s="607"/>
      <c r="B100" s="608"/>
      <c r="C100" s="602"/>
      <c r="D100" s="603"/>
      <c r="E100" s="603"/>
      <c r="F100" s="603"/>
      <c r="G100" s="603"/>
      <c r="H100" s="603"/>
      <c r="I100" s="603"/>
      <c r="J100" s="603"/>
      <c r="K100" s="604"/>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15.6" customHeight="1" x14ac:dyDescent="0.15">
      <c r="A101" s="607"/>
      <c r="B101" s="608"/>
      <c r="C101" s="602"/>
      <c r="D101" s="603"/>
      <c r="E101" s="603"/>
      <c r="F101" s="603"/>
      <c r="G101" s="603"/>
      <c r="H101" s="603"/>
      <c r="I101" s="603"/>
      <c r="J101" s="603"/>
      <c r="K101" s="604"/>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15.6" customHeight="1" x14ac:dyDescent="0.15">
      <c r="A102" s="607"/>
      <c r="B102" s="608"/>
      <c r="C102" s="602"/>
      <c r="D102" s="603"/>
      <c r="E102" s="603"/>
      <c r="F102" s="603"/>
      <c r="G102" s="603"/>
      <c r="H102" s="603"/>
      <c r="I102" s="603"/>
      <c r="J102" s="603"/>
      <c r="K102" s="604"/>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15.6" customHeight="1" x14ac:dyDescent="0.15">
      <c r="A103" s="607"/>
      <c r="B103" s="608"/>
      <c r="C103" s="611"/>
      <c r="D103" s="612"/>
      <c r="E103" s="612"/>
      <c r="F103" s="612"/>
      <c r="G103" s="612"/>
      <c r="H103" s="612"/>
      <c r="I103" s="612"/>
      <c r="J103" s="612"/>
      <c r="K103" s="613"/>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09"/>
      <c r="B104" s="610"/>
      <c r="C104" s="596" t="s">
        <v>22</v>
      </c>
      <c r="D104" s="597"/>
      <c r="E104" s="597"/>
      <c r="F104" s="597"/>
      <c r="G104" s="597"/>
      <c r="H104" s="597"/>
      <c r="I104" s="597"/>
      <c r="J104" s="597"/>
      <c r="K104" s="598"/>
      <c r="L104" s="599">
        <f>SUM(L98:Q103)</f>
        <v>35</v>
      </c>
      <c r="M104" s="600"/>
      <c r="N104" s="600"/>
      <c r="O104" s="600"/>
      <c r="P104" s="600"/>
      <c r="Q104" s="601"/>
      <c r="R104" s="599">
        <f>SUM(R98:W103)</f>
        <v>26</v>
      </c>
      <c r="S104" s="600"/>
      <c r="T104" s="600"/>
      <c r="U104" s="600"/>
      <c r="V104" s="600"/>
      <c r="W104" s="601"/>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8"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39"/>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3" customHeight="1" x14ac:dyDescent="0.15">
      <c r="A108" s="646" t="s">
        <v>312</v>
      </c>
      <c r="B108" s="647"/>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8" t="s">
        <v>381</v>
      </c>
      <c r="AE108" s="349"/>
      <c r="AF108" s="349"/>
      <c r="AG108" s="345" t="s">
        <v>419</v>
      </c>
      <c r="AH108" s="346"/>
      <c r="AI108" s="346"/>
      <c r="AJ108" s="346"/>
      <c r="AK108" s="346"/>
      <c r="AL108" s="346"/>
      <c r="AM108" s="346"/>
      <c r="AN108" s="346"/>
      <c r="AO108" s="346"/>
      <c r="AP108" s="346"/>
      <c r="AQ108" s="346"/>
      <c r="AR108" s="346"/>
      <c r="AS108" s="346"/>
      <c r="AT108" s="346"/>
      <c r="AU108" s="346"/>
      <c r="AV108" s="346"/>
      <c r="AW108" s="346"/>
      <c r="AX108" s="347"/>
    </row>
    <row r="109" spans="1:50" ht="26.25" customHeight="1" x14ac:dyDescent="0.15">
      <c r="A109" s="648"/>
      <c r="B109" s="649"/>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7"/>
      <c r="AD109" s="301" t="s">
        <v>381</v>
      </c>
      <c r="AE109" s="302"/>
      <c r="AF109" s="302"/>
      <c r="AG109" s="281" t="s">
        <v>420</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x14ac:dyDescent="0.15">
      <c r="A110" s="650"/>
      <c r="B110" s="651"/>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0" t="s">
        <v>381</v>
      </c>
      <c r="AE110" s="331"/>
      <c r="AF110" s="331"/>
      <c r="AG110" s="81" t="s">
        <v>420</v>
      </c>
      <c r="AH110" s="246"/>
      <c r="AI110" s="246"/>
      <c r="AJ110" s="246"/>
      <c r="AK110" s="246"/>
      <c r="AL110" s="246"/>
      <c r="AM110" s="246"/>
      <c r="AN110" s="246"/>
      <c r="AO110" s="246"/>
      <c r="AP110" s="246"/>
      <c r="AQ110" s="246"/>
      <c r="AR110" s="246"/>
      <c r="AS110" s="246"/>
      <c r="AT110" s="246"/>
      <c r="AU110" s="246"/>
      <c r="AV110" s="246"/>
      <c r="AW110" s="246"/>
      <c r="AX110" s="326"/>
    </row>
    <row r="111" spans="1:50" ht="19.350000000000001" customHeight="1" x14ac:dyDescent="0.15">
      <c r="A111" s="262" t="s">
        <v>46</v>
      </c>
      <c r="B111" s="263"/>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5" t="s">
        <v>398</v>
      </c>
      <c r="AE111" s="276"/>
      <c r="AF111" s="276"/>
      <c r="AG111" s="278"/>
      <c r="AH111" s="279"/>
      <c r="AI111" s="279"/>
      <c r="AJ111" s="279"/>
      <c r="AK111" s="279"/>
      <c r="AL111" s="279"/>
      <c r="AM111" s="279"/>
      <c r="AN111" s="279"/>
      <c r="AO111" s="279"/>
      <c r="AP111" s="279"/>
      <c r="AQ111" s="279"/>
      <c r="AR111" s="279"/>
      <c r="AS111" s="279"/>
      <c r="AT111" s="279"/>
      <c r="AU111" s="279"/>
      <c r="AV111" s="279"/>
      <c r="AW111" s="279"/>
      <c r="AX111" s="280"/>
    </row>
    <row r="112" spans="1:50" ht="41.25" customHeight="1" x14ac:dyDescent="0.15">
      <c r="A112" s="264"/>
      <c r="B112" s="265"/>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1" t="s">
        <v>381</v>
      </c>
      <c r="AE112" s="302"/>
      <c r="AF112" s="302"/>
      <c r="AG112" s="281" t="s">
        <v>421</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7"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1" t="s">
        <v>398</v>
      </c>
      <c r="AE113" s="302"/>
      <c r="AF113" s="302"/>
      <c r="AG113" s="340"/>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1" t="s">
        <v>398</v>
      </c>
      <c r="AE114" s="302"/>
      <c r="AF114" s="302"/>
      <c r="AG114" s="340"/>
      <c r="AH114" s="258"/>
      <c r="AI114" s="258"/>
      <c r="AJ114" s="258"/>
      <c r="AK114" s="258"/>
      <c r="AL114" s="258"/>
      <c r="AM114" s="258"/>
      <c r="AN114" s="258"/>
      <c r="AO114" s="258"/>
      <c r="AP114" s="258"/>
      <c r="AQ114" s="258"/>
      <c r="AR114" s="258"/>
      <c r="AS114" s="258"/>
      <c r="AT114" s="258"/>
      <c r="AU114" s="258"/>
      <c r="AV114" s="258"/>
      <c r="AW114" s="258"/>
      <c r="AX114" s="282"/>
    </row>
    <row r="115" spans="1:64" ht="51.6" customHeight="1" x14ac:dyDescent="0.15">
      <c r="A115" s="264"/>
      <c r="B115" s="265"/>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1" t="s">
        <v>381</v>
      </c>
      <c r="AE115" s="302"/>
      <c r="AF115" s="302"/>
      <c r="AG115" s="281" t="s">
        <v>422</v>
      </c>
      <c r="AH115" s="258"/>
      <c r="AI115" s="258"/>
      <c r="AJ115" s="258"/>
      <c r="AK115" s="258"/>
      <c r="AL115" s="258"/>
      <c r="AM115" s="258"/>
      <c r="AN115" s="258"/>
      <c r="AO115" s="258"/>
      <c r="AP115" s="258"/>
      <c r="AQ115" s="258"/>
      <c r="AR115" s="258"/>
      <c r="AS115" s="258"/>
      <c r="AT115" s="258"/>
      <c r="AU115" s="258"/>
      <c r="AV115" s="258"/>
      <c r="AW115" s="258"/>
      <c r="AX115" s="282"/>
    </row>
    <row r="116" spans="1:64" ht="53.45" customHeight="1" x14ac:dyDescent="0.15">
      <c r="A116" s="264"/>
      <c r="B116" s="265"/>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0" t="s">
        <v>381</v>
      </c>
      <c r="AE116" s="261"/>
      <c r="AF116" s="261"/>
      <c r="AG116" s="588" t="s">
        <v>424</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28.15" customHeight="1" x14ac:dyDescent="0.15">
      <c r="A117" s="266"/>
      <c r="B117" s="267"/>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398</v>
      </c>
      <c r="AE117" s="331"/>
      <c r="AF117" s="335"/>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398</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398</v>
      </c>
      <c r="AE119" s="351"/>
      <c r="AF119" s="351"/>
      <c r="AG119" s="340"/>
      <c r="AH119" s="258"/>
      <c r="AI119" s="258"/>
      <c r="AJ119" s="258"/>
      <c r="AK119" s="258"/>
      <c r="AL119" s="258"/>
      <c r="AM119" s="258"/>
      <c r="AN119" s="258"/>
      <c r="AO119" s="258"/>
      <c r="AP119" s="258"/>
      <c r="AQ119" s="258"/>
      <c r="AR119" s="258"/>
      <c r="AS119" s="258"/>
      <c r="AT119" s="258"/>
      <c r="AU119" s="258"/>
      <c r="AV119" s="258"/>
      <c r="AW119" s="258"/>
      <c r="AX119" s="282"/>
    </row>
    <row r="120" spans="1:64" ht="59.45" customHeight="1" x14ac:dyDescent="0.15">
      <c r="A120" s="264"/>
      <c r="B120" s="265"/>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1" t="s">
        <v>381</v>
      </c>
      <c r="AE120" s="302"/>
      <c r="AF120" s="302"/>
      <c r="AG120" s="281" t="s">
        <v>423</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1" t="s">
        <v>398</v>
      </c>
      <c r="AE121" s="302"/>
      <c r="AF121" s="302"/>
      <c r="AG121" s="325"/>
      <c r="AH121" s="246"/>
      <c r="AI121" s="246"/>
      <c r="AJ121" s="246"/>
      <c r="AK121" s="246"/>
      <c r="AL121" s="246"/>
      <c r="AM121" s="246"/>
      <c r="AN121" s="246"/>
      <c r="AO121" s="246"/>
      <c r="AP121" s="246"/>
      <c r="AQ121" s="246"/>
      <c r="AR121" s="246"/>
      <c r="AS121" s="246"/>
      <c r="AT121" s="246"/>
      <c r="AU121" s="246"/>
      <c r="AV121" s="246"/>
      <c r="AW121" s="246"/>
      <c r="AX121" s="326"/>
    </row>
    <row r="122" spans="1:64" ht="33.6" customHeight="1" x14ac:dyDescent="0.15">
      <c r="A122" s="248" t="s">
        <v>80</v>
      </c>
      <c r="B122" s="249"/>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5"/>
      <c r="AE122" s="276"/>
      <c r="AF122" s="276"/>
      <c r="AG122" s="75"/>
      <c r="AH122" s="242"/>
      <c r="AI122" s="242"/>
      <c r="AJ122" s="242"/>
      <c r="AK122" s="242"/>
      <c r="AL122" s="242"/>
      <c r="AM122" s="242"/>
      <c r="AN122" s="242"/>
      <c r="AO122" s="242"/>
      <c r="AP122" s="242"/>
      <c r="AQ122" s="242"/>
      <c r="AR122" s="242"/>
      <c r="AS122" s="242"/>
      <c r="AT122" s="242"/>
      <c r="AU122" s="242"/>
      <c r="AV122" s="242"/>
      <c r="AW122" s="242"/>
      <c r="AX122" s="322"/>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3"/>
      <c r="AH123" s="244"/>
      <c r="AI123" s="244"/>
      <c r="AJ123" s="244"/>
      <c r="AK123" s="244"/>
      <c r="AL123" s="244"/>
      <c r="AM123" s="244"/>
      <c r="AN123" s="244"/>
      <c r="AO123" s="244"/>
      <c r="AP123" s="244"/>
      <c r="AQ123" s="244"/>
      <c r="AR123" s="244"/>
      <c r="AS123" s="244"/>
      <c r="AT123" s="244"/>
      <c r="AU123" s="244"/>
      <c r="AV123" s="244"/>
      <c r="AW123" s="244"/>
      <c r="AX123" s="324"/>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3"/>
      <c r="AH124" s="244"/>
      <c r="AI124" s="244"/>
      <c r="AJ124" s="244"/>
      <c r="AK124" s="244"/>
      <c r="AL124" s="244"/>
      <c r="AM124" s="244"/>
      <c r="AN124" s="244"/>
      <c r="AO124" s="244"/>
      <c r="AP124" s="244"/>
      <c r="AQ124" s="244"/>
      <c r="AR124" s="244"/>
      <c r="AS124" s="244"/>
      <c r="AT124" s="244"/>
      <c r="AU124" s="244"/>
      <c r="AV124" s="244"/>
      <c r="AW124" s="244"/>
      <c r="AX124" s="324"/>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59"/>
      <c r="U125" s="342"/>
      <c r="V125" s="342"/>
      <c r="W125" s="342"/>
      <c r="X125" s="342"/>
      <c r="Y125" s="342"/>
      <c r="Z125" s="342"/>
      <c r="AA125" s="342"/>
      <c r="AB125" s="342"/>
      <c r="AC125" s="342"/>
      <c r="AD125" s="342"/>
      <c r="AE125" s="342"/>
      <c r="AF125" s="560"/>
      <c r="AG125" s="325"/>
      <c r="AH125" s="246"/>
      <c r="AI125" s="246"/>
      <c r="AJ125" s="246"/>
      <c r="AK125" s="246"/>
      <c r="AL125" s="246"/>
      <c r="AM125" s="246"/>
      <c r="AN125" s="246"/>
      <c r="AO125" s="246"/>
      <c r="AP125" s="246"/>
      <c r="AQ125" s="246"/>
      <c r="AR125" s="246"/>
      <c r="AS125" s="246"/>
      <c r="AT125" s="246"/>
      <c r="AU125" s="246"/>
      <c r="AV125" s="246"/>
      <c r="AW125" s="246"/>
      <c r="AX125" s="326"/>
    </row>
    <row r="126" spans="1:64" ht="57" customHeight="1" x14ac:dyDescent="0.15">
      <c r="A126" s="262" t="s">
        <v>58</v>
      </c>
      <c r="B126" s="391"/>
      <c r="C126" s="381" t="s">
        <v>64</v>
      </c>
      <c r="D126" s="429"/>
      <c r="E126" s="429"/>
      <c r="F126" s="430"/>
      <c r="G126" s="385" t="s">
        <v>415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3" t="s">
        <v>68</v>
      </c>
      <c r="D127" s="584"/>
      <c r="E127" s="584"/>
      <c r="F127" s="585"/>
      <c r="G127" s="586" t="s">
        <v>414</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32.450000000000003" customHeight="1" thickBot="1" x14ac:dyDescent="0.2">
      <c r="A129" s="428" t="s">
        <v>428</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91.5" customHeight="1" thickBot="1" x14ac:dyDescent="0.2">
      <c r="A131" s="388" t="s">
        <v>307</v>
      </c>
      <c r="B131" s="389"/>
      <c r="C131" s="389"/>
      <c r="D131" s="389"/>
      <c r="E131" s="390"/>
      <c r="F131" s="421" t="s">
        <v>425</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84" customHeight="1" thickBot="1" x14ac:dyDescent="0.2">
      <c r="A133" s="555" t="s">
        <v>426</v>
      </c>
      <c r="B133" s="556"/>
      <c r="C133" s="556"/>
      <c r="D133" s="556"/>
      <c r="E133" s="557"/>
      <c r="F133" s="424" t="s">
        <v>427</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32.450000000000003"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19"/>
      <c r="C137" s="319"/>
      <c r="D137" s="319"/>
      <c r="E137" s="319"/>
      <c r="F137" s="319"/>
      <c r="G137" s="546" t="s">
        <v>384</v>
      </c>
      <c r="H137" s="547"/>
      <c r="I137" s="547"/>
      <c r="J137" s="547"/>
      <c r="K137" s="547"/>
      <c r="L137" s="547"/>
      <c r="M137" s="547"/>
      <c r="N137" s="547"/>
      <c r="O137" s="547"/>
      <c r="P137" s="548"/>
      <c r="Q137" s="319" t="s">
        <v>225</v>
      </c>
      <c r="R137" s="319"/>
      <c r="S137" s="319"/>
      <c r="T137" s="319"/>
      <c r="U137" s="319"/>
      <c r="V137" s="319"/>
      <c r="W137" s="558" t="s">
        <v>383</v>
      </c>
      <c r="X137" s="547"/>
      <c r="Y137" s="547"/>
      <c r="Z137" s="547"/>
      <c r="AA137" s="547"/>
      <c r="AB137" s="547"/>
      <c r="AC137" s="547"/>
      <c r="AD137" s="547"/>
      <c r="AE137" s="547"/>
      <c r="AF137" s="548"/>
      <c r="AG137" s="319" t="s">
        <v>226</v>
      </c>
      <c r="AH137" s="319"/>
      <c r="AI137" s="319"/>
      <c r="AJ137" s="319"/>
      <c r="AK137" s="319"/>
      <c r="AL137" s="319"/>
      <c r="AM137" s="518" t="s">
        <v>383</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16" t="s">
        <v>389</v>
      </c>
      <c r="H138" s="317"/>
      <c r="I138" s="317"/>
      <c r="J138" s="317"/>
      <c r="K138" s="317"/>
      <c r="L138" s="317"/>
      <c r="M138" s="317"/>
      <c r="N138" s="317"/>
      <c r="O138" s="317"/>
      <c r="P138" s="318"/>
      <c r="Q138" s="427" t="s">
        <v>228</v>
      </c>
      <c r="R138" s="427"/>
      <c r="S138" s="427"/>
      <c r="T138" s="427"/>
      <c r="U138" s="427"/>
      <c r="V138" s="427"/>
      <c r="W138" s="316" t="s">
        <v>390</v>
      </c>
      <c r="X138" s="317"/>
      <c r="Y138" s="317"/>
      <c r="Z138" s="317"/>
      <c r="AA138" s="317"/>
      <c r="AB138" s="317"/>
      <c r="AC138" s="317"/>
      <c r="AD138" s="317"/>
      <c r="AE138" s="317"/>
      <c r="AF138" s="318"/>
      <c r="AG138" s="320"/>
      <c r="AH138" s="321"/>
      <c r="AI138" s="321"/>
      <c r="AJ138" s="321"/>
      <c r="AK138" s="321"/>
      <c r="AL138" s="321"/>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62"/>
      <c r="M146" s="62"/>
      <c r="N146" s="62"/>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62"/>
      <c r="M149" s="62"/>
      <c r="N149" s="53"/>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62"/>
      <c r="M150" s="62"/>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62"/>
      <c r="M151" s="62"/>
      <c r="N151" s="53"/>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62"/>
      <c r="M152" s="62"/>
      <c r="N152" s="53"/>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62"/>
      <c r="M153" s="62"/>
      <c r="N153" s="53"/>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62"/>
      <c r="M154" s="62"/>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62"/>
      <c r="M155" s="62"/>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62"/>
      <c r="M156" s="62"/>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62"/>
      <c r="M157" s="62"/>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62"/>
      <c r="M158" s="62"/>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62"/>
      <c r="M159" s="62"/>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62"/>
      <c r="M160" s="62"/>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62"/>
      <c r="M161" s="62"/>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62"/>
      <c r="M162" s="62"/>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62"/>
      <c r="M163" s="62"/>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62"/>
      <c r="M164" s="62"/>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5" t="s">
        <v>34</v>
      </c>
      <c r="B178" s="366"/>
      <c r="C178" s="366"/>
      <c r="D178" s="366"/>
      <c r="E178" s="366"/>
      <c r="F178" s="367"/>
      <c r="G178" s="374" t="s">
        <v>402</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378</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6"/>
    </row>
    <row r="180" spans="1:50" ht="24.75" customHeight="1" x14ac:dyDescent="0.15">
      <c r="A180" s="368"/>
      <c r="B180" s="369"/>
      <c r="C180" s="369"/>
      <c r="D180" s="369"/>
      <c r="E180" s="369"/>
      <c r="F180" s="370"/>
      <c r="G180" s="359" t="s">
        <v>403</v>
      </c>
      <c r="H180" s="360"/>
      <c r="I180" s="360"/>
      <c r="J180" s="360"/>
      <c r="K180" s="361"/>
      <c r="L180" s="362" t="s">
        <v>404</v>
      </c>
      <c r="M180" s="363"/>
      <c r="N180" s="363"/>
      <c r="O180" s="363"/>
      <c r="P180" s="363"/>
      <c r="Q180" s="363"/>
      <c r="R180" s="363"/>
      <c r="S180" s="363"/>
      <c r="T180" s="363"/>
      <c r="U180" s="363"/>
      <c r="V180" s="363"/>
      <c r="W180" s="363"/>
      <c r="X180" s="364"/>
      <c r="Y180" s="394">
        <v>160</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7"/>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1"/>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1"/>
    </row>
    <row r="188" spans="1:50" ht="24.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1"/>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1"/>
    </row>
    <row r="190" spans="1:50" ht="24.75" customHeight="1" thickBot="1" x14ac:dyDescent="0.2">
      <c r="A190" s="368"/>
      <c r="B190" s="369"/>
      <c r="C190" s="369"/>
      <c r="D190" s="369"/>
      <c r="E190" s="369"/>
      <c r="F190" s="370"/>
      <c r="G190" s="562" t="s">
        <v>22</v>
      </c>
      <c r="H190" s="563"/>
      <c r="I190" s="563"/>
      <c r="J190" s="563"/>
      <c r="K190" s="563"/>
      <c r="L190" s="564"/>
      <c r="M190" s="147"/>
      <c r="N190" s="147"/>
      <c r="O190" s="147"/>
      <c r="P190" s="147"/>
      <c r="Q190" s="147"/>
      <c r="R190" s="147"/>
      <c r="S190" s="147"/>
      <c r="T190" s="147"/>
      <c r="U190" s="147"/>
      <c r="V190" s="147"/>
      <c r="W190" s="147"/>
      <c r="X190" s="148"/>
      <c r="Y190" s="565">
        <f>SUM(Y180:AB189)</f>
        <v>160</v>
      </c>
      <c r="Z190" s="566"/>
      <c r="AA190" s="566"/>
      <c r="AB190" s="567"/>
      <c r="AC190" s="562" t="s">
        <v>22</v>
      </c>
      <c r="AD190" s="563"/>
      <c r="AE190" s="563"/>
      <c r="AF190" s="563"/>
      <c r="AG190" s="563"/>
      <c r="AH190" s="564"/>
      <c r="AI190" s="147"/>
      <c r="AJ190" s="147"/>
      <c r="AK190" s="147"/>
      <c r="AL190" s="147"/>
      <c r="AM190" s="147"/>
      <c r="AN190" s="147"/>
      <c r="AO190" s="147"/>
      <c r="AP190" s="147"/>
      <c r="AQ190" s="147"/>
      <c r="AR190" s="147"/>
      <c r="AS190" s="147"/>
      <c r="AT190" s="148"/>
      <c r="AU190" s="565">
        <f>SUM(AU180:AX189)</f>
        <v>0</v>
      </c>
      <c r="AV190" s="566"/>
      <c r="AW190" s="566"/>
      <c r="AX190" s="568"/>
    </row>
    <row r="191" spans="1:50" ht="30" customHeight="1" x14ac:dyDescent="0.15">
      <c r="A191" s="368"/>
      <c r="B191" s="369"/>
      <c r="C191" s="369"/>
      <c r="D191" s="369"/>
      <c r="E191" s="369"/>
      <c r="F191" s="370"/>
      <c r="G191" s="374" t="s">
        <v>366</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6"/>
    </row>
    <row r="193" spans="1:50" ht="24.75"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7"/>
    </row>
    <row r="194" spans="1:50" ht="24.7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24.7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1"/>
    </row>
    <row r="200" spans="1:50" ht="24.7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1"/>
    </row>
    <row r="201" spans="1:50" ht="24.7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1"/>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1"/>
    </row>
    <row r="203" spans="1:50" ht="24.75" customHeight="1" thickBot="1" x14ac:dyDescent="0.2">
      <c r="A203" s="368"/>
      <c r="B203" s="369"/>
      <c r="C203" s="369"/>
      <c r="D203" s="369"/>
      <c r="E203" s="369"/>
      <c r="F203" s="370"/>
      <c r="G203" s="562" t="s">
        <v>22</v>
      </c>
      <c r="H203" s="563"/>
      <c r="I203" s="563"/>
      <c r="J203" s="563"/>
      <c r="K203" s="563"/>
      <c r="L203" s="564"/>
      <c r="M203" s="147"/>
      <c r="N203" s="147"/>
      <c r="O203" s="147"/>
      <c r="P203" s="147"/>
      <c r="Q203" s="147"/>
      <c r="R203" s="147"/>
      <c r="S203" s="147"/>
      <c r="T203" s="147"/>
      <c r="U203" s="147"/>
      <c r="V203" s="147"/>
      <c r="W203" s="147"/>
      <c r="X203" s="148"/>
      <c r="Y203" s="565">
        <f>SUM(Y193:AB202)</f>
        <v>0</v>
      </c>
      <c r="Z203" s="566"/>
      <c r="AA203" s="566"/>
      <c r="AB203" s="567"/>
      <c r="AC203" s="562" t="s">
        <v>22</v>
      </c>
      <c r="AD203" s="563"/>
      <c r="AE203" s="563"/>
      <c r="AF203" s="563"/>
      <c r="AG203" s="563"/>
      <c r="AH203" s="564"/>
      <c r="AI203" s="147"/>
      <c r="AJ203" s="147"/>
      <c r="AK203" s="147"/>
      <c r="AL203" s="147"/>
      <c r="AM203" s="147"/>
      <c r="AN203" s="147"/>
      <c r="AO203" s="147"/>
      <c r="AP203" s="147"/>
      <c r="AQ203" s="147"/>
      <c r="AR203" s="147"/>
      <c r="AS203" s="147"/>
      <c r="AT203" s="148"/>
      <c r="AU203" s="565">
        <f>SUM(AU193:AX202)</f>
        <v>0</v>
      </c>
      <c r="AV203" s="566"/>
      <c r="AW203" s="566"/>
      <c r="AX203" s="568"/>
    </row>
    <row r="204" spans="1:50" ht="30" customHeight="1" x14ac:dyDescent="0.15">
      <c r="A204" s="368"/>
      <c r="B204" s="369"/>
      <c r="C204" s="369"/>
      <c r="D204" s="369"/>
      <c r="E204" s="369"/>
      <c r="F204" s="370"/>
      <c r="G204" s="374" t="s">
        <v>361</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362</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6"/>
    </row>
    <row r="206" spans="1:50" ht="14.4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7"/>
    </row>
    <row r="207" spans="1:50" ht="14.4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14.4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14.4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14.4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14.4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14.4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1"/>
    </row>
    <row r="213" spans="1:50" ht="14.4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1"/>
    </row>
    <row r="214" spans="1:50" ht="14.4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1"/>
    </row>
    <row r="215" spans="1:50" ht="14.4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1"/>
    </row>
    <row r="216" spans="1:50" ht="24.75" customHeight="1" thickBot="1" x14ac:dyDescent="0.2">
      <c r="A216" s="368"/>
      <c r="B216" s="369"/>
      <c r="C216" s="369"/>
      <c r="D216" s="369"/>
      <c r="E216" s="369"/>
      <c r="F216" s="370"/>
      <c r="G216" s="562" t="s">
        <v>22</v>
      </c>
      <c r="H216" s="563"/>
      <c r="I216" s="563"/>
      <c r="J216" s="563"/>
      <c r="K216" s="563"/>
      <c r="L216" s="564"/>
      <c r="M216" s="147"/>
      <c r="N216" s="147"/>
      <c r="O216" s="147"/>
      <c r="P216" s="147"/>
      <c r="Q216" s="147"/>
      <c r="R216" s="147"/>
      <c r="S216" s="147"/>
      <c r="T216" s="147"/>
      <c r="U216" s="147"/>
      <c r="V216" s="147"/>
      <c r="W216" s="147"/>
      <c r="X216" s="148"/>
      <c r="Y216" s="565">
        <f>SUM(Y206:AB215)</f>
        <v>0</v>
      </c>
      <c r="Z216" s="566"/>
      <c r="AA216" s="566"/>
      <c r="AB216" s="567"/>
      <c r="AC216" s="562" t="s">
        <v>22</v>
      </c>
      <c r="AD216" s="563"/>
      <c r="AE216" s="563"/>
      <c r="AF216" s="563"/>
      <c r="AG216" s="563"/>
      <c r="AH216" s="564"/>
      <c r="AI216" s="147"/>
      <c r="AJ216" s="147"/>
      <c r="AK216" s="147"/>
      <c r="AL216" s="147"/>
      <c r="AM216" s="147"/>
      <c r="AN216" s="147"/>
      <c r="AO216" s="147"/>
      <c r="AP216" s="147"/>
      <c r="AQ216" s="147"/>
      <c r="AR216" s="147"/>
      <c r="AS216" s="147"/>
      <c r="AT216" s="148"/>
      <c r="AU216" s="565">
        <f>SUM(AU206:AX215)</f>
        <v>0</v>
      </c>
      <c r="AV216" s="566"/>
      <c r="AW216" s="566"/>
      <c r="AX216" s="568"/>
    </row>
    <row r="217" spans="1:50" ht="30" customHeight="1" x14ac:dyDescent="0.15">
      <c r="A217" s="368"/>
      <c r="B217" s="369"/>
      <c r="C217" s="369"/>
      <c r="D217" s="369"/>
      <c r="E217" s="369"/>
      <c r="F217" s="370"/>
      <c r="G217" s="374" t="s">
        <v>363</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364</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6"/>
    </row>
    <row r="219" spans="1:50" ht="13.9"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7"/>
    </row>
    <row r="220" spans="1:50" ht="13.9"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13.9"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13.9"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13.9"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13.9"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13.9"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13.9"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1"/>
    </row>
    <row r="227" spans="1:50" ht="13.9"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1"/>
    </row>
    <row r="228" spans="1:50" ht="13.9"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1"/>
    </row>
    <row r="229" spans="1:50" ht="24.75" customHeight="1" x14ac:dyDescent="0.15">
      <c r="A229" s="368"/>
      <c r="B229" s="369"/>
      <c r="C229" s="369"/>
      <c r="D229" s="369"/>
      <c r="E229" s="369"/>
      <c r="F229" s="370"/>
      <c r="G229" s="562" t="s">
        <v>22</v>
      </c>
      <c r="H229" s="563"/>
      <c r="I229" s="563"/>
      <c r="J229" s="563"/>
      <c r="K229" s="563"/>
      <c r="L229" s="564"/>
      <c r="M229" s="147"/>
      <c r="N229" s="147"/>
      <c r="O229" s="147"/>
      <c r="P229" s="147"/>
      <c r="Q229" s="147"/>
      <c r="R229" s="147"/>
      <c r="S229" s="147"/>
      <c r="T229" s="147"/>
      <c r="U229" s="147"/>
      <c r="V229" s="147"/>
      <c r="W229" s="147"/>
      <c r="X229" s="148"/>
      <c r="Y229" s="565">
        <f>SUM(Y219:AB228)</f>
        <v>0</v>
      </c>
      <c r="Z229" s="566"/>
      <c r="AA229" s="566"/>
      <c r="AB229" s="567"/>
      <c r="AC229" s="562" t="s">
        <v>22</v>
      </c>
      <c r="AD229" s="563"/>
      <c r="AE229" s="563"/>
      <c r="AF229" s="563"/>
      <c r="AG229" s="563"/>
      <c r="AH229" s="564"/>
      <c r="AI229" s="147"/>
      <c r="AJ229" s="147"/>
      <c r="AK229" s="147"/>
      <c r="AL229" s="147"/>
      <c r="AM229" s="147"/>
      <c r="AN229" s="147"/>
      <c r="AO229" s="147"/>
      <c r="AP229" s="147"/>
      <c r="AQ229" s="147"/>
      <c r="AR229" s="147"/>
      <c r="AS229" s="147"/>
      <c r="AT229" s="148"/>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4" t="s">
        <v>24</v>
      </c>
      <c r="AV235" s="85"/>
      <c r="AW235" s="85"/>
      <c r="AX235" s="579"/>
    </row>
    <row r="236" spans="1:50" ht="24" customHeight="1" x14ac:dyDescent="0.15">
      <c r="A236" s="572">
        <v>1</v>
      </c>
      <c r="B236" s="572">
        <v>1</v>
      </c>
      <c r="C236" s="574" t="s">
        <v>405</v>
      </c>
      <c r="D236" s="573"/>
      <c r="E236" s="573"/>
      <c r="F236" s="573"/>
      <c r="G236" s="573"/>
      <c r="H236" s="573"/>
      <c r="I236" s="573"/>
      <c r="J236" s="573"/>
      <c r="K236" s="573"/>
      <c r="L236" s="573"/>
      <c r="M236" s="574" t="s">
        <v>404</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159.6</v>
      </c>
      <c r="AL236" s="576"/>
      <c r="AM236" s="576"/>
      <c r="AN236" s="576"/>
      <c r="AO236" s="576"/>
      <c r="AP236" s="577"/>
      <c r="AQ236" s="574"/>
      <c r="AR236" s="573"/>
      <c r="AS236" s="573"/>
      <c r="AT236" s="573"/>
      <c r="AU236" s="575"/>
      <c r="AV236" s="576"/>
      <c r="AW236" s="576"/>
      <c r="AX236" s="577"/>
    </row>
    <row r="237" spans="1:50" ht="24" customHeight="1" x14ac:dyDescent="0.15">
      <c r="A237" s="572">
        <v>2</v>
      </c>
      <c r="B237" s="572">
        <v>1</v>
      </c>
      <c r="C237" s="574" t="s">
        <v>406</v>
      </c>
      <c r="D237" s="573"/>
      <c r="E237" s="573"/>
      <c r="F237" s="573"/>
      <c r="G237" s="573"/>
      <c r="H237" s="573"/>
      <c r="I237" s="573"/>
      <c r="J237" s="573"/>
      <c r="K237" s="573"/>
      <c r="L237" s="573"/>
      <c r="M237" s="574" t="s">
        <v>404</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v>0.7</v>
      </c>
      <c r="AL237" s="576"/>
      <c r="AM237" s="576"/>
      <c r="AN237" s="576"/>
      <c r="AO237" s="576"/>
      <c r="AP237" s="577"/>
      <c r="AQ237" s="574"/>
      <c r="AR237" s="573"/>
      <c r="AS237" s="573"/>
      <c r="AT237" s="573"/>
      <c r="AU237" s="575"/>
      <c r="AV237" s="576"/>
      <c r="AW237" s="576"/>
      <c r="AX237" s="577"/>
    </row>
    <row r="238" spans="1:50" ht="24" customHeight="1" x14ac:dyDescent="0.15">
      <c r="A238" s="572">
        <v>3</v>
      </c>
      <c r="B238" s="572">
        <v>1</v>
      </c>
      <c r="C238" s="573"/>
      <c r="D238" s="573"/>
      <c r="E238" s="573"/>
      <c r="F238" s="573"/>
      <c r="G238" s="573"/>
      <c r="H238" s="573"/>
      <c r="I238" s="573"/>
      <c r="J238" s="573"/>
      <c r="K238" s="573"/>
      <c r="L238" s="573"/>
      <c r="M238" s="684"/>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5"/>
      <c r="AK238" s="575"/>
      <c r="AL238" s="576"/>
      <c r="AM238" s="576"/>
      <c r="AN238" s="576"/>
      <c r="AO238" s="576"/>
      <c r="AP238" s="577"/>
      <c r="AQ238" s="574"/>
      <c r="AR238" s="573"/>
      <c r="AS238" s="573"/>
      <c r="AT238" s="573"/>
      <c r="AU238" s="575"/>
      <c r="AV238" s="576"/>
      <c r="AW238" s="576"/>
      <c r="AX238" s="577"/>
    </row>
    <row r="239" spans="1:50" ht="24"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370</v>
      </c>
      <c r="AL268" s="232"/>
      <c r="AM268" s="232"/>
      <c r="AN268" s="232"/>
      <c r="AO268" s="232"/>
      <c r="AP268" s="232"/>
      <c r="AQ268" s="232" t="s">
        <v>23</v>
      </c>
      <c r="AR268" s="232"/>
      <c r="AS268" s="232"/>
      <c r="AT268" s="232"/>
      <c r="AU268" s="84" t="s">
        <v>24</v>
      </c>
      <c r="AV268" s="85"/>
      <c r="AW268" s="85"/>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370</v>
      </c>
      <c r="AL301" s="232"/>
      <c r="AM301" s="232"/>
      <c r="AN301" s="232"/>
      <c r="AO301" s="232"/>
      <c r="AP301" s="232"/>
      <c r="AQ301" s="232" t="s">
        <v>23</v>
      </c>
      <c r="AR301" s="232"/>
      <c r="AS301" s="232"/>
      <c r="AT301" s="232"/>
      <c r="AU301" s="84" t="s">
        <v>24</v>
      </c>
      <c r="AV301" s="85"/>
      <c r="AW301" s="85"/>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370</v>
      </c>
      <c r="AL334" s="232"/>
      <c r="AM334" s="232"/>
      <c r="AN334" s="232"/>
      <c r="AO334" s="232"/>
      <c r="AP334" s="232"/>
      <c r="AQ334" s="232" t="s">
        <v>23</v>
      </c>
      <c r="AR334" s="232"/>
      <c r="AS334" s="232"/>
      <c r="AT334" s="232"/>
      <c r="AU334" s="84" t="s">
        <v>24</v>
      </c>
      <c r="AV334" s="85"/>
      <c r="AW334" s="85"/>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370</v>
      </c>
      <c r="AL367" s="232"/>
      <c r="AM367" s="232"/>
      <c r="AN367" s="232"/>
      <c r="AO367" s="232"/>
      <c r="AP367" s="232"/>
      <c r="AQ367" s="232" t="s">
        <v>23</v>
      </c>
      <c r="AR367" s="232"/>
      <c r="AS367" s="232"/>
      <c r="AT367" s="232"/>
      <c r="AU367" s="84" t="s">
        <v>24</v>
      </c>
      <c r="AV367" s="85"/>
      <c r="AW367" s="85"/>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370</v>
      </c>
      <c r="AL400" s="232"/>
      <c r="AM400" s="232"/>
      <c r="AN400" s="232"/>
      <c r="AO400" s="232"/>
      <c r="AP400" s="232"/>
      <c r="AQ400" s="232" t="s">
        <v>23</v>
      </c>
      <c r="AR400" s="232"/>
      <c r="AS400" s="232"/>
      <c r="AT400" s="232"/>
      <c r="AU400" s="84" t="s">
        <v>24</v>
      </c>
      <c r="AV400" s="85"/>
      <c r="AW400" s="85"/>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370</v>
      </c>
      <c r="AL433" s="232"/>
      <c r="AM433" s="232"/>
      <c r="AN433" s="232"/>
      <c r="AO433" s="232"/>
      <c r="AP433" s="232"/>
      <c r="AQ433" s="232" t="s">
        <v>23</v>
      </c>
      <c r="AR433" s="232"/>
      <c r="AS433" s="232"/>
      <c r="AT433" s="232"/>
      <c r="AU433" s="84" t="s">
        <v>24</v>
      </c>
      <c r="AV433" s="85"/>
      <c r="AW433" s="85"/>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370</v>
      </c>
      <c r="AL466" s="232"/>
      <c r="AM466" s="232"/>
      <c r="AN466" s="232"/>
      <c r="AO466" s="232"/>
      <c r="AP466" s="232"/>
      <c r="AQ466" s="232" t="s">
        <v>23</v>
      </c>
      <c r="AR466" s="232"/>
      <c r="AS466" s="232"/>
      <c r="AT466" s="232"/>
      <c r="AU466" s="84" t="s">
        <v>24</v>
      </c>
      <c r="AV466" s="85"/>
      <c r="AW466" s="85"/>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53">
      <formula>IF(RIGHT(TEXT(P14,"0.#"),1)=".",FALSE,TRUE)</formula>
    </cfRule>
    <cfRule type="expression" dxfId="206" priority="554">
      <formula>IF(RIGHT(TEXT(P14,"0.#"),1)=".",TRUE,FALSE)</formula>
    </cfRule>
  </conditionalFormatting>
  <conditionalFormatting sqref="AE23:AI25">
    <cfRule type="expression" dxfId="205" priority="543">
      <formula>IF(RIGHT(TEXT(AE23,"0.#"),1)=".",FALSE,TRUE)</formula>
    </cfRule>
    <cfRule type="expression" dxfId="204" priority="544">
      <formula>IF(RIGHT(TEXT(AE23,"0.#"),1)=".",TRUE,FALSE)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L99">
    <cfRule type="expression" dxfId="201" priority="435">
      <formula>IF(RIGHT(TEXT(L99,"0.#"),1)=".",FALSE,TRUE)</formula>
    </cfRule>
    <cfRule type="expression" dxfId="200" priority="436">
      <formula>IF(RIGHT(TEXT(L99,"0.#"),1)=".",TRUE,FALSE)</formula>
    </cfRule>
  </conditionalFormatting>
  <conditionalFormatting sqref="L104">
    <cfRule type="expression" dxfId="199" priority="433">
      <formula>IF(RIGHT(TEXT(L104,"0.#"),1)=".",FALSE,TRUE)</formula>
    </cfRule>
    <cfRule type="expression" dxfId="198" priority="434">
      <formula>IF(RIGHT(TEXT(L104,"0.#"),1)=".",TRUE,FALSE)</formula>
    </cfRule>
  </conditionalFormatting>
  <conditionalFormatting sqref="R104">
    <cfRule type="expression" dxfId="197" priority="431">
      <formula>IF(RIGHT(TEXT(R104,"0.#"),1)=".",FALSE,TRUE)</formula>
    </cfRule>
    <cfRule type="expression" dxfId="196" priority="432">
      <formula>IF(RIGHT(TEXT(R104,"0.#"),1)=".",TRUE,FALSE)</formula>
    </cfRule>
  </conditionalFormatting>
  <conditionalFormatting sqref="P18:AX18">
    <cfRule type="expression" dxfId="195" priority="429">
      <formula>IF(RIGHT(TEXT(P18,"0.#"),1)=".",FALSE,TRUE)</formula>
    </cfRule>
    <cfRule type="expression" dxfId="194" priority="430">
      <formula>IF(RIGHT(TEXT(P18,"0.#"),1)=".",TRUE,FALSE)</formula>
    </cfRule>
  </conditionalFormatting>
  <conditionalFormatting sqref="Y181">
    <cfRule type="expression" dxfId="193" priority="425">
      <formula>IF(RIGHT(TEXT(Y181,"0.#"),1)=".",FALSE,TRUE)</formula>
    </cfRule>
    <cfRule type="expression" dxfId="192" priority="426">
      <formula>IF(RIGHT(TEXT(Y181,"0.#"),1)=".",TRUE,FALSE)</formula>
    </cfRule>
  </conditionalFormatting>
  <conditionalFormatting sqref="Y190">
    <cfRule type="expression" dxfId="191" priority="421">
      <formula>IF(RIGHT(TEXT(Y190,"0.#"),1)=".",FALSE,TRUE)</formula>
    </cfRule>
    <cfRule type="expression" dxfId="190" priority="422">
      <formula>IF(RIGHT(TEXT(Y190,"0.#"),1)=".",TRUE,FALSE)</formula>
    </cfRule>
  </conditionalFormatting>
  <conditionalFormatting sqref="AK236">
    <cfRule type="expression" dxfId="189" priority="343">
      <formula>IF(RIGHT(TEXT(AK236,"0.#"),1)=".",FALSE,TRUE)</formula>
    </cfRule>
    <cfRule type="expression" dxfId="188" priority="344">
      <formula>IF(RIGHT(TEXT(AK236,"0.#"),1)=".",TRUE,FALSE)</formula>
    </cfRule>
  </conditionalFormatting>
  <conditionalFormatting sqref="AE54:AI54">
    <cfRule type="expression" dxfId="187" priority="293">
      <formula>IF(RIGHT(TEXT(AE54,"0.#"),1)=".",FALSE,TRUE)</formula>
    </cfRule>
    <cfRule type="expression" dxfId="186" priority="294">
      <formula>IF(RIGHT(TEXT(AE54,"0.#"),1)=".",TRUE,FALSE)</formula>
    </cfRule>
  </conditionalFormatting>
  <conditionalFormatting sqref="P16:AQ17 P15:AX15 P13:AX13">
    <cfRule type="expression" dxfId="185" priority="251">
      <formula>IF(RIGHT(TEXT(P13,"0.#"),1)=".",FALSE,TRUE)</formula>
    </cfRule>
    <cfRule type="expression" dxfId="184" priority="252">
      <formula>IF(RIGHT(TEXT(P13,"0.#"),1)=".",TRUE,FALSE)</formula>
    </cfRule>
  </conditionalFormatting>
  <conditionalFormatting sqref="P19:AJ19">
    <cfRule type="expression" dxfId="183" priority="249">
      <formula>IF(RIGHT(TEXT(P19,"0.#"),1)=".",FALSE,TRUE)</formula>
    </cfRule>
    <cfRule type="expression" dxfId="182" priority="250">
      <formula>IF(RIGHT(TEXT(P19,"0.#"),1)=".",TRUE,FALSE)</formula>
    </cfRule>
  </conditionalFormatting>
  <conditionalFormatting sqref="AE55:AX55 AJ54:AS54">
    <cfRule type="expression" dxfId="181" priority="245">
      <formula>IF(RIGHT(TEXT(AE54,"0.#"),1)=".",FALSE,TRUE)</formula>
    </cfRule>
    <cfRule type="expression" dxfId="180" priority="246">
      <formula>IF(RIGHT(TEXT(AE54,"0.#"),1)=".",TRUE,FALSE)</formula>
    </cfRule>
  </conditionalFormatting>
  <conditionalFormatting sqref="AE68:AS68">
    <cfRule type="expression" dxfId="179" priority="241">
      <formula>IF(RIGHT(TEXT(AE68,"0.#"),1)=".",FALSE,TRUE)</formula>
    </cfRule>
    <cfRule type="expression" dxfId="178" priority="242">
      <formula>IF(RIGHT(TEXT(AE68,"0.#"),1)=".",TRUE,FALSE)</formula>
    </cfRule>
  </conditionalFormatting>
  <conditionalFormatting sqref="AE92:AI92 AE89:AI89 AE86:AI86">
    <cfRule type="expression" dxfId="177" priority="239">
      <formula>IF(RIGHT(TEXT(AE86,"0.#"),1)=".",FALSE,TRUE)</formula>
    </cfRule>
    <cfRule type="expression" dxfId="176" priority="240">
      <formula>IF(RIGHT(TEXT(AE86,"0.#"),1)=".",TRUE,FALSE)</formula>
    </cfRule>
  </conditionalFormatting>
  <conditionalFormatting sqref="AJ92:AX92 AJ89:AX89 AJ86:AX86">
    <cfRule type="expression" dxfId="175" priority="237">
      <formula>IF(RIGHT(TEXT(AJ86,"0.#"),1)=".",FALSE,TRUE)</formula>
    </cfRule>
    <cfRule type="expression" dxfId="174" priority="238">
      <formula>IF(RIGHT(TEXT(AJ86,"0.#"),1)=".",TRUE,FALSE)</formula>
    </cfRule>
  </conditionalFormatting>
  <conditionalFormatting sqref="L100:L103 L98">
    <cfRule type="expression" dxfId="173" priority="235">
      <formula>IF(RIGHT(TEXT(L98,"0.#"),1)=".",FALSE,TRUE)</formula>
    </cfRule>
    <cfRule type="expression" dxfId="172" priority="236">
      <formula>IF(RIGHT(TEXT(L98,"0.#"),1)=".",TRUE,FALSE)</formula>
    </cfRule>
  </conditionalFormatting>
  <conditionalFormatting sqref="R98">
    <cfRule type="expression" dxfId="171" priority="231">
      <formula>IF(RIGHT(TEXT(R98,"0.#"),1)=".",FALSE,TRUE)</formula>
    </cfRule>
    <cfRule type="expression" dxfId="170" priority="232">
      <formula>IF(RIGHT(TEXT(R98,"0.#"),1)=".",TRUE,FALSE)</formula>
    </cfRule>
  </conditionalFormatting>
  <conditionalFormatting sqref="R99:R103">
    <cfRule type="expression" dxfId="169" priority="229">
      <formula>IF(RIGHT(TEXT(R99,"0.#"),1)=".",FALSE,TRUE)</formula>
    </cfRule>
    <cfRule type="expression" dxfId="168" priority="230">
      <formula>IF(RIGHT(TEXT(R99,"0.#"),1)=".",TRUE,FALSE)</formula>
    </cfRule>
  </conditionalFormatting>
  <conditionalFormatting sqref="Y182:Y189 Y180">
    <cfRule type="expression" dxfId="167" priority="227">
      <formula>IF(RIGHT(TEXT(Y180,"0.#"),1)=".",FALSE,TRUE)</formula>
    </cfRule>
    <cfRule type="expression" dxfId="166" priority="228">
      <formula>IF(RIGHT(TEXT(Y180,"0.#"),1)=".",TRUE,FALSE)</formula>
    </cfRule>
  </conditionalFormatting>
  <conditionalFormatting sqref="AU181">
    <cfRule type="expression" dxfId="165" priority="225">
      <formula>IF(RIGHT(TEXT(AU181,"0.#"),1)=".",FALSE,TRUE)</formula>
    </cfRule>
    <cfRule type="expression" dxfId="164" priority="226">
      <formula>IF(RIGHT(TEXT(AU181,"0.#"),1)=".",TRUE,FALSE)</formula>
    </cfRule>
  </conditionalFormatting>
  <conditionalFormatting sqref="AU190">
    <cfRule type="expression" dxfId="163" priority="223">
      <formula>IF(RIGHT(TEXT(AU190,"0.#"),1)=".",FALSE,TRUE)</formula>
    </cfRule>
    <cfRule type="expression" dxfId="162" priority="224">
      <formula>IF(RIGHT(TEXT(AU190,"0.#"),1)=".",TRUE,FALSE)</formula>
    </cfRule>
  </conditionalFormatting>
  <conditionalFormatting sqref="AU182:AU189 AU180">
    <cfRule type="expression" dxfId="161" priority="221">
      <formula>IF(RIGHT(TEXT(AU180,"0.#"),1)=".",FALSE,TRUE)</formula>
    </cfRule>
    <cfRule type="expression" dxfId="160" priority="222">
      <formula>IF(RIGHT(TEXT(AU180,"0.#"),1)=".",TRUE,FALSE)</formula>
    </cfRule>
  </conditionalFormatting>
  <conditionalFormatting sqref="Y220 Y207 Y194">
    <cfRule type="expression" dxfId="159" priority="207">
      <formula>IF(RIGHT(TEXT(Y194,"0.#"),1)=".",FALSE,TRUE)</formula>
    </cfRule>
    <cfRule type="expression" dxfId="158" priority="208">
      <formula>IF(RIGHT(TEXT(Y194,"0.#"),1)=".",TRUE,FALSE)</formula>
    </cfRule>
  </conditionalFormatting>
  <conditionalFormatting sqref="Y229 Y216 Y203">
    <cfRule type="expression" dxfId="157" priority="205">
      <formula>IF(RIGHT(TEXT(Y203,"0.#"),1)=".",FALSE,TRUE)</formula>
    </cfRule>
    <cfRule type="expression" dxfId="156" priority="206">
      <formula>IF(RIGHT(TEXT(Y203,"0.#"),1)=".",TRUE,FALSE)</formula>
    </cfRule>
  </conditionalFormatting>
  <conditionalFormatting sqref="Y221:Y228 Y219 Y208:Y215 Y206 Y195:Y202 Y193">
    <cfRule type="expression" dxfId="155" priority="203">
      <formula>IF(RIGHT(TEXT(Y193,"0.#"),1)=".",FALSE,TRUE)</formula>
    </cfRule>
    <cfRule type="expression" dxfId="154" priority="204">
      <formula>IF(RIGHT(TEXT(Y193,"0.#"),1)=".",TRUE,FALSE)</formula>
    </cfRule>
  </conditionalFormatting>
  <conditionalFormatting sqref="AU220 AU207 AU194">
    <cfRule type="expression" dxfId="153" priority="201">
      <formula>IF(RIGHT(TEXT(AU194,"0.#"),1)=".",FALSE,TRUE)</formula>
    </cfRule>
    <cfRule type="expression" dxfId="152" priority="202">
      <formula>IF(RIGHT(TEXT(AU194,"0.#"),1)=".",TRUE,FALSE)</formula>
    </cfRule>
  </conditionalFormatting>
  <conditionalFormatting sqref="AU229 AU216 AU203">
    <cfRule type="expression" dxfId="151" priority="199">
      <formula>IF(RIGHT(TEXT(AU203,"0.#"),1)=".",FALSE,TRUE)</formula>
    </cfRule>
    <cfRule type="expression" dxfId="150" priority="200">
      <formula>IF(RIGHT(TEXT(AU203,"0.#"),1)=".",TRUE,FALSE)</formula>
    </cfRule>
  </conditionalFormatting>
  <conditionalFormatting sqref="AU221:AU228 AU219 AU208:AU215 AU206 AU195:AU202 AU193">
    <cfRule type="expression" dxfId="149" priority="197">
      <formula>IF(RIGHT(TEXT(AU193,"0.#"),1)=".",FALSE,TRUE)</formula>
    </cfRule>
    <cfRule type="expression" dxfId="148" priority="198">
      <formula>IF(RIGHT(TEXT(AU193,"0.#"),1)=".",TRUE,FALSE)</formula>
    </cfRule>
  </conditionalFormatting>
  <conditionalFormatting sqref="AE56:AI56">
    <cfRule type="expression" dxfId="147" priority="171">
      <formula>IF(AND(AE56&gt;=0, RIGHT(TEXT(AE56,"0.#"),1)&lt;&gt;"."),TRUE,FALSE)</formula>
    </cfRule>
    <cfRule type="expression" dxfId="146" priority="172">
      <formula>IF(AND(AE56&gt;=0, RIGHT(TEXT(AE56,"0.#"),1)="."),TRUE,FALSE)</formula>
    </cfRule>
    <cfRule type="expression" dxfId="145" priority="173">
      <formula>IF(AND(AE56&lt;0, RIGHT(TEXT(AE56,"0.#"),1)&lt;&gt;"."),TRUE,FALSE)</formula>
    </cfRule>
    <cfRule type="expression" dxfId="144" priority="174">
      <formula>IF(AND(AE56&lt;0, RIGHT(TEXT(AE56,"0.#"),1)="."),TRUE,FALSE)</formula>
    </cfRule>
  </conditionalFormatting>
  <conditionalFormatting sqref="AJ56:AS56">
    <cfRule type="expression" dxfId="143" priority="167">
      <formula>IF(AND(AJ56&gt;=0, RIGHT(TEXT(AJ56,"0.#"),1)&lt;&gt;"."),TRUE,FALSE)</formula>
    </cfRule>
    <cfRule type="expression" dxfId="142" priority="168">
      <formula>IF(AND(AJ56&gt;=0, RIGHT(TEXT(AJ56,"0.#"),1)="."),TRUE,FALSE)</formula>
    </cfRule>
    <cfRule type="expression" dxfId="141" priority="169">
      <formula>IF(AND(AJ56&lt;0, RIGHT(TEXT(AJ56,"0.#"),1)&lt;&gt;"."),TRUE,FALSE)</formula>
    </cfRule>
    <cfRule type="expression" dxfId="140" priority="170">
      <formula>IF(AND(AJ56&lt;0, RIGHT(TEXT(AJ56,"0.#"),1)="."),TRUE,FALSE)</formula>
    </cfRule>
  </conditionalFormatting>
  <conditionalFormatting sqref="AK237:AK265">
    <cfRule type="expression" dxfId="139" priority="155">
      <formula>IF(RIGHT(TEXT(AK237,"0.#"),1)=".",FALSE,TRUE)</formula>
    </cfRule>
    <cfRule type="expression" dxfId="138" priority="156">
      <formula>IF(RIGHT(TEXT(AK237,"0.#"),1)=".",TRUE,FALSE)</formula>
    </cfRule>
  </conditionalFormatting>
  <conditionalFormatting sqref="AU237:AX265">
    <cfRule type="expression" dxfId="137" priority="151">
      <formula>IF(AND(AU237&gt;=0, RIGHT(TEXT(AU237,"0.#"),1)&lt;&gt;"."),TRUE,FALSE)</formula>
    </cfRule>
    <cfRule type="expression" dxfId="136" priority="152">
      <formula>IF(AND(AU237&gt;=0, RIGHT(TEXT(AU237,"0.#"),1)="."),TRUE,FALSE)</formula>
    </cfRule>
    <cfRule type="expression" dxfId="135" priority="153">
      <formula>IF(AND(AU237&lt;0, RIGHT(TEXT(AU237,"0.#"),1)&lt;&gt;"."),TRUE,FALSE)</formula>
    </cfRule>
    <cfRule type="expression" dxfId="134" priority="154">
      <formula>IF(AND(AU237&lt;0, RIGHT(TEXT(AU237,"0.#"),1)="."),TRUE,FALSE)</formula>
    </cfRule>
  </conditionalFormatting>
  <conditionalFormatting sqref="AK269">
    <cfRule type="expression" dxfId="133" priority="149">
      <formula>IF(RIGHT(TEXT(AK269,"0.#"),1)=".",FALSE,TRUE)</formula>
    </cfRule>
    <cfRule type="expression" dxfId="132" priority="150">
      <formula>IF(RIGHT(TEXT(AK269,"0.#"),1)=".",TRUE,FALSE)</formula>
    </cfRule>
  </conditionalFormatting>
  <conditionalFormatting sqref="AU269:AX269">
    <cfRule type="expression" dxfId="131" priority="145">
      <formula>IF(AND(AU269&gt;=0, RIGHT(TEXT(AU269,"0.#"),1)&lt;&gt;"."),TRUE,FALSE)</formula>
    </cfRule>
    <cfRule type="expression" dxfId="130" priority="146">
      <formula>IF(AND(AU269&gt;=0, RIGHT(TEXT(AU269,"0.#"),1)="."),TRUE,FALSE)</formula>
    </cfRule>
    <cfRule type="expression" dxfId="129" priority="147">
      <formula>IF(AND(AU269&lt;0, RIGHT(TEXT(AU269,"0.#"),1)&lt;&gt;"."),TRUE,FALSE)</formula>
    </cfRule>
    <cfRule type="expression" dxfId="128" priority="148">
      <formula>IF(AND(AU269&lt;0, RIGHT(TEXT(AU269,"0.#"),1)="."),TRUE,FALSE)</formula>
    </cfRule>
  </conditionalFormatting>
  <conditionalFormatting sqref="AK270:AK298">
    <cfRule type="expression" dxfId="127" priority="143">
      <formula>IF(RIGHT(TEXT(AK270,"0.#"),1)=".",FALSE,TRUE)</formula>
    </cfRule>
    <cfRule type="expression" dxfId="126" priority="144">
      <formula>IF(RIGHT(TEXT(AK270,"0.#"),1)=".",TRUE,FALSE)</formula>
    </cfRule>
  </conditionalFormatting>
  <conditionalFormatting sqref="AU270:AX298">
    <cfRule type="expression" dxfId="125" priority="139">
      <formula>IF(AND(AU270&gt;=0, RIGHT(TEXT(AU270,"0.#"),1)&lt;&gt;"."),TRUE,FALSE)</formula>
    </cfRule>
    <cfRule type="expression" dxfId="124" priority="140">
      <formula>IF(AND(AU270&gt;=0, RIGHT(TEXT(AU270,"0.#"),1)="."),TRUE,FALSE)</formula>
    </cfRule>
    <cfRule type="expression" dxfId="123" priority="141">
      <formula>IF(AND(AU270&lt;0, RIGHT(TEXT(AU270,"0.#"),1)&lt;&gt;"."),TRUE,FALSE)</formula>
    </cfRule>
    <cfRule type="expression" dxfId="122" priority="142">
      <formula>IF(AND(AU270&lt;0, RIGHT(TEXT(AU270,"0.#"),1)="."),TRUE,FALSE)</formula>
    </cfRule>
  </conditionalFormatting>
  <conditionalFormatting sqref="AK302">
    <cfRule type="expression" dxfId="121" priority="137">
      <formula>IF(RIGHT(TEXT(AK302,"0.#"),1)=".",FALSE,TRUE)</formula>
    </cfRule>
    <cfRule type="expression" dxfId="120" priority="138">
      <formula>IF(RIGHT(TEXT(AK302,"0.#"),1)=".",TRUE,FALSE)</formula>
    </cfRule>
  </conditionalFormatting>
  <conditionalFormatting sqref="AU302:AX302">
    <cfRule type="expression" dxfId="119" priority="133">
      <formula>IF(AND(AU302&gt;=0, RIGHT(TEXT(AU302,"0.#"),1)&lt;&gt;"."),TRUE,FALSE)</formula>
    </cfRule>
    <cfRule type="expression" dxfId="118" priority="134">
      <formula>IF(AND(AU302&gt;=0, RIGHT(TEXT(AU302,"0.#"),1)="."),TRUE,FALSE)</formula>
    </cfRule>
    <cfRule type="expression" dxfId="117" priority="135">
      <formula>IF(AND(AU302&lt;0, RIGHT(TEXT(AU302,"0.#"),1)&lt;&gt;"."),TRUE,FALSE)</formula>
    </cfRule>
    <cfRule type="expression" dxfId="116" priority="136">
      <formula>IF(AND(AU302&lt;0, RIGHT(TEXT(AU302,"0.#"),1)="."),TRUE,FALSE)</formula>
    </cfRule>
  </conditionalFormatting>
  <conditionalFormatting sqref="AK303:AK331">
    <cfRule type="expression" dxfId="115" priority="131">
      <formula>IF(RIGHT(TEXT(AK303,"0.#"),1)=".",FALSE,TRUE)</formula>
    </cfRule>
    <cfRule type="expression" dxfId="114" priority="132">
      <formula>IF(RIGHT(TEXT(AK303,"0.#"),1)=".",TRUE,FALSE)</formula>
    </cfRule>
  </conditionalFormatting>
  <conditionalFormatting sqref="AU303:AX331">
    <cfRule type="expression" dxfId="113" priority="127">
      <formula>IF(AND(AU303&gt;=0, RIGHT(TEXT(AU303,"0.#"),1)&lt;&gt;"."),TRUE,FALSE)</formula>
    </cfRule>
    <cfRule type="expression" dxfId="112" priority="128">
      <formula>IF(AND(AU303&gt;=0, RIGHT(TEXT(AU303,"0.#"),1)="."),TRUE,FALSE)</formula>
    </cfRule>
    <cfRule type="expression" dxfId="111" priority="129">
      <formula>IF(AND(AU303&lt;0, RIGHT(TEXT(AU303,"0.#"),1)&lt;&gt;"."),TRUE,FALSE)</formula>
    </cfRule>
    <cfRule type="expression" dxfId="110" priority="130">
      <formula>IF(AND(AU303&lt;0, RIGHT(TEXT(AU303,"0.#"),1)="."),TRUE,FALSE)</formula>
    </cfRule>
  </conditionalFormatting>
  <conditionalFormatting sqref="AK335">
    <cfRule type="expression" dxfId="109" priority="125">
      <formula>IF(RIGHT(TEXT(AK335,"0.#"),1)=".",FALSE,TRUE)</formula>
    </cfRule>
    <cfRule type="expression" dxfId="108" priority="126">
      <formula>IF(RIGHT(TEXT(AK335,"0.#"),1)=".",TRUE,FALSE)</formula>
    </cfRule>
  </conditionalFormatting>
  <conditionalFormatting sqref="AU335:AX335">
    <cfRule type="expression" dxfId="107" priority="121">
      <formula>IF(AND(AU335&gt;=0, RIGHT(TEXT(AU335,"0.#"),1)&lt;&gt;"."),TRUE,FALSE)</formula>
    </cfRule>
    <cfRule type="expression" dxfId="106" priority="122">
      <formula>IF(AND(AU335&gt;=0, RIGHT(TEXT(AU335,"0.#"),1)="."),TRUE,FALSE)</formula>
    </cfRule>
    <cfRule type="expression" dxfId="105" priority="123">
      <formula>IF(AND(AU335&lt;0, RIGHT(TEXT(AU335,"0.#"),1)&lt;&gt;"."),TRUE,FALSE)</formula>
    </cfRule>
    <cfRule type="expression" dxfId="104" priority="124">
      <formula>IF(AND(AU335&lt;0, RIGHT(TEXT(AU335,"0.#"),1)="."),TRUE,FALSE)</formula>
    </cfRule>
  </conditionalFormatting>
  <conditionalFormatting sqref="AK336:AK364">
    <cfRule type="expression" dxfId="103" priority="119">
      <formula>IF(RIGHT(TEXT(AK336,"0.#"),1)=".",FALSE,TRUE)</formula>
    </cfRule>
    <cfRule type="expression" dxfId="102" priority="120">
      <formula>IF(RIGHT(TEXT(AK336,"0.#"),1)=".",TRUE,FALSE)</formula>
    </cfRule>
  </conditionalFormatting>
  <conditionalFormatting sqref="AU336:AX364">
    <cfRule type="expression" dxfId="101" priority="115">
      <formula>IF(AND(AU336&gt;=0, RIGHT(TEXT(AU336,"0.#"),1)&lt;&gt;"."),TRUE,FALSE)</formula>
    </cfRule>
    <cfRule type="expression" dxfId="100" priority="116">
      <formula>IF(AND(AU336&gt;=0, RIGHT(TEXT(AU336,"0.#"),1)="."),TRUE,FALSE)</formula>
    </cfRule>
    <cfRule type="expression" dxfId="99" priority="117">
      <formula>IF(AND(AU336&lt;0, RIGHT(TEXT(AU336,"0.#"),1)&lt;&gt;"."),TRUE,FALSE)</formula>
    </cfRule>
    <cfRule type="expression" dxfId="98" priority="118">
      <formula>IF(AND(AU336&lt;0, RIGHT(TEXT(AU336,"0.#"),1)="."),TRUE,FALSE)</formula>
    </cfRule>
  </conditionalFormatting>
  <conditionalFormatting sqref="AK368">
    <cfRule type="expression" dxfId="97" priority="113">
      <formula>IF(RIGHT(TEXT(AK368,"0.#"),1)=".",FALSE,TRUE)</formula>
    </cfRule>
    <cfRule type="expression" dxfId="96" priority="114">
      <formula>IF(RIGHT(TEXT(AK368,"0.#"),1)=".",TRUE,FALSE)</formula>
    </cfRule>
  </conditionalFormatting>
  <conditionalFormatting sqref="AU368:AX368">
    <cfRule type="expression" dxfId="95" priority="109">
      <formula>IF(AND(AU368&gt;=0, RIGHT(TEXT(AU368,"0.#"),1)&lt;&gt;"."),TRUE,FALSE)</formula>
    </cfRule>
    <cfRule type="expression" dxfId="94" priority="110">
      <formula>IF(AND(AU368&gt;=0, RIGHT(TEXT(AU368,"0.#"),1)="."),TRUE,FALSE)</formula>
    </cfRule>
    <cfRule type="expression" dxfId="93" priority="111">
      <formula>IF(AND(AU368&lt;0, RIGHT(TEXT(AU368,"0.#"),1)&lt;&gt;"."),TRUE,FALSE)</formula>
    </cfRule>
    <cfRule type="expression" dxfId="92" priority="112">
      <formula>IF(AND(AU368&lt;0, RIGHT(TEXT(AU368,"0.#"),1)="."),TRUE,FALSE)</formula>
    </cfRule>
  </conditionalFormatting>
  <conditionalFormatting sqref="AK369:AK397">
    <cfRule type="expression" dxfId="91" priority="107">
      <formula>IF(RIGHT(TEXT(AK369,"0.#"),1)=".",FALSE,TRUE)</formula>
    </cfRule>
    <cfRule type="expression" dxfId="90" priority="108">
      <formula>IF(RIGHT(TEXT(AK369,"0.#"),1)=".",TRUE,FALSE)</formula>
    </cfRule>
  </conditionalFormatting>
  <conditionalFormatting sqref="AU369:AX397">
    <cfRule type="expression" dxfId="89" priority="103">
      <formula>IF(AND(AU369&gt;=0, RIGHT(TEXT(AU369,"0.#"),1)&lt;&gt;"."),TRUE,FALSE)</formula>
    </cfRule>
    <cfRule type="expression" dxfId="88" priority="104">
      <formula>IF(AND(AU369&gt;=0, RIGHT(TEXT(AU369,"0.#"),1)="."),TRUE,FALSE)</formula>
    </cfRule>
    <cfRule type="expression" dxfId="87" priority="105">
      <formula>IF(AND(AU369&lt;0, RIGHT(TEXT(AU369,"0.#"),1)&lt;&gt;"."),TRUE,FALSE)</formula>
    </cfRule>
    <cfRule type="expression" dxfId="86" priority="106">
      <formula>IF(AND(AU369&lt;0, RIGHT(TEXT(AU369,"0.#"),1)="."),TRUE,FALSE)</formula>
    </cfRule>
  </conditionalFormatting>
  <conditionalFormatting sqref="AK401">
    <cfRule type="expression" dxfId="85" priority="101">
      <formula>IF(RIGHT(TEXT(AK401,"0.#"),1)=".",FALSE,TRUE)</formula>
    </cfRule>
    <cfRule type="expression" dxfId="84" priority="102">
      <formula>IF(RIGHT(TEXT(AK401,"0.#"),1)=".",TRUE,FALSE)</formula>
    </cfRule>
  </conditionalFormatting>
  <conditionalFormatting sqref="AU401:AX401">
    <cfRule type="expression" dxfId="83" priority="97">
      <formula>IF(AND(AU401&gt;=0, RIGHT(TEXT(AU401,"0.#"),1)&lt;&gt;"."),TRUE,FALSE)</formula>
    </cfRule>
    <cfRule type="expression" dxfId="82" priority="98">
      <formula>IF(AND(AU401&gt;=0, RIGHT(TEXT(AU401,"0.#"),1)="."),TRUE,FALSE)</formula>
    </cfRule>
    <cfRule type="expression" dxfId="81" priority="99">
      <formula>IF(AND(AU401&lt;0, RIGHT(TEXT(AU401,"0.#"),1)&lt;&gt;"."),TRUE,FALSE)</formula>
    </cfRule>
    <cfRule type="expression" dxfId="80" priority="100">
      <formula>IF(AND(AU401&lt;0, RIGHT(TEXT(AU401,"0.#"),1)="."),TRUE,FALSE)</formula>
    </cfRule>
  </conditionalFormatting>
  <conditionalFormatting sqref="AK402:AK430">
    <cfRule type="expression" dxfId="79" priority="95">
      <formula>IF(RIGHT(TEXT(AK402,"0.#"),1)=".",FALSE,TRUE)</formula>
    </cfRule>
    <cfRule type="expression" dxfId="78" priority="96">
      <formula>IF(RIGHT(TEXT(AK402,"0.#"),1)=".",TRUE,FALSE)</formula>
    </cfRule>
  </conditionalFormatting>
  <conditionalFormatting sqref="AU402:AX430">
    <cfRule type="expression" dxfId="77" priority="91">
      <formula>IF(AND(AU402&gt;=0, RIGHT(TEXT(AU402,"0.#"),1)&lt;&gt;"."),TRUE,FALSE)</formula>
    </cfRule>
    <cfRule type="expression" dxfId="76" priority="92">
      <formula>IF(AND(AU402&gt;=0, RIGHT(TEXT(AU402,"0.#"),1)="."),TRUE,FALSE)</formula>
    </cfRule>
    <cfRule type="expression" dxfId="75" priority="93">
      <formula>IF(AND(AU402&lt;0, RIGHT(TEXT(AU402,"0.#"),1)&lt;&gt;"."),TRUE,FALSE)</formula>
    </cfRule>
    <cfRule type="expression" dxfId="74" priority="94">
      <formula>IF(AND(AU402&lt;0, RIGHT(TEXT(AU402,"0.#"),1)="."),TRUE,FALSE)</formula>
    </cfRule>
  </conditionalFormatting>
  <conditionalFormatting sqref="AK434">
    <cfRule type="expression" dxfId="73" priority="89">
      <formula>IF(RIGHT(TEXT(AK434,"0.#"),1)=".",FALSE,TRUE)</formula>
    </cfRule>
    <cfRule type="expression" dxfId="72" priority="90">
      <formula>IF(RIGHT(TEXT(AK434,"0.#"),1)=".",TRUE,FALSE)</formula>
    </cfRule>
  </conditionalFormatting>
  <conditionalFormatting sqref="AU434:AX434">
    <cfRule type="expression" dxfId="71" priority="85">
      <formula>IF(AND(AU434&gt;=0, RIGHT(TEXT(AU434,"0.#"),1)&lt;&gt;"."),TRUE,FALSE)</formula>
    </cfRule>
    <cfRule type="expression" dxfId="70" priority="86">
      <formula>IF(AND(AU434&gt;=0, RIGHT(TEXT(AU434,"0.#"),1)="."),TRUE,FALSE)</formula>
    </cfRule>
    <cfRule type="expression" dxfId="69" priority="87">
      <formula>IF(AND(AU434&lt;0, RIGHT(TEXT(AU434,"0.#"),1)&lt;&gt;"."),TRUE,FALSE)</formula>
    </cfRule>
    <cfRule type="expression" dxfId="68" priority="88">
      <formula>IF(AND(AU434&lt;0, RIGHT(TEXT(AU434,"0.#"),1)="."),TRUE,FALSE)</formula>
    </cfRule>
  </conditionalFormatting>
  <conditionalFormatting sqref="AK435:AK463">
    <cfRule type="expression" dxfId="67" priority="83">
      <formula>IF(RIGHT(TEXT(AK435,"0.#"),1)=".",FALSE,TRUE)</formula>
    </cfRule>
    <cfRule type="expression" dxfId="66" priority="84">
      <formula>IF(RIGHT(TEXT(AK435,"0.#"),1)=".",TRUE,FALSE)</formula>
    </cfRule>
  </conditionalFormatting>
  <conditionalFormatting sqref="AU435:AX463">
    <cfRule type="expression" dxfId="65" priority="79">
      <formula>IF(AND(AU435&gt;=0, RIGHT(TEXT(AU435,"0.#"),1)&lt;&gt;"."),TRUE,FALSE)</formula>
    </cfRule>
    <cfRule type="expression" dxfId="64" priority="80">
      <formula>IF(AND(AU435&gt;=0, RIGHT(TEXT(AU435,"0.#"),1)="."),TRUE,FALSE)</formula>
    </cfRule>
    <cfRule type="expression" dxfId="63" priority="81">
      <formula>IF(AND(AU435&lt;0, RIGHT(TEXT(AU435,"0.#"),1)&lt;&gt;"."),TRUE,FALSE)</formula>
    </cfRule>
    <cfRule type="expression" dxfId="62" priority="82">
      <formula>IF(AND(AU435&lt;0, RIGHT(TEXT(AU435,"0.#"),1)="."),TRUE,FALSE)</formula>
    </cfRule>
  </conditionalFormatting>
  <conditionalFormatting sqref="AK467">
    <cfRule type="expression" dxfId="61" priority="77">
      <formula>IF(RIGHT(TEXT(AK467,"0.#"),1)=".",FALSE,TRUE)</formula>
    </cfRule>
    <cfRule type="expression" dxfId="60" priority="78">
      <formula>IF(RIGHT(TEXT(AK467,"0.#"),1)=".",TRUE,FALSE)</formula>
    </cfRule>
  </conditionalFormatting>
  <conditionalFormatting sqref="AU467:AX467">
    <cfRule type="expression" dxfId="59" priority="73">
      <formula>IF(AND(AU467&gt;=0, RIGHT(TEXT(AU467,"0.#"),1)&lt;&gt;"."),TRUE,FALSE)</formula>
    </cfRule>
    <cfRule type="expression" dxfId="58" priority="74">
      <formula>IF(AND(AU467&gt;=0, RIGHT(TEXT(AU467,"0.#"),1)="."),TRUE,FALSE)</formula>
    </cfRule>
    <cfRule type="expression" dxfId="57" priority="75">
      <formula>IF(AND(AU467&lt;0, RIGHT(TEXT(AU467,"0.#"),1)&lt;&gt;"."),TRUE,FALSE)</formula>
    </cfRule>
    <cfRule type="expression" dxfId="56" priority="76">
      <formula>IF(AND(AU467&lt;0, RIGHT(TEXT(AU467,"0.#"),1)="."),TRUE,FALSE)</formula>
    </cfRule>
  </conditionalFormatting>
  <conditionalFormatting sqref="AK468:AK496">
    <cfRule type="expression" dxfId="55" priority="71">
      <formula>IF(RIGHT(TEXT(AK468,"0.#"),1)=".",FALSE,TRUE)</formula>
    </cfRule>
    <cfRule type="expression" dxfId="54" priority="72">
      <formula>IF(RIGHT(TEXT(AK468,"0.#"),1)=".",TRUE,FALSE)</formula>
    </cfRule>
  </conditionalFormatting>
  <conditionalFormatting sqref="AU468:AX496">
    <cfRule type="expression" dxfId="53" priority="67">
      <formula>IF(AND(AU468&gt;=0, RIGHT(TEXT(AU468,"0.#"),1)&lt;&gt;"."),TRUE,FALSE)</formula>
    </cfRule>
    <cfRule type="expression" dxfId="52" priority="68">
      <formula>IF(AND(AU468&gt;=0, RIGHT(TEXT(AU468,"0.#"),1)="."),TRUE,FALSE)</formula>
    </cfRule>
    <cfRule type="expression" dxfId="51" priority="69">
      <formula>IF(AND(AU468&lt;0, RIGHT(TEXT(AU468,"0.#"),1)&lt;&gt;"."),TRUE,FALSE)</formula>
    </cfRule>
    <cfRule type="expression" dxfId="50" priority="70">
      <formula>IF(AND(AU468&lt;0, RIGHT(TEXT(AU468,"0.#"),1)="."),TRUE,FALSE)</formula>
    </cfRule>
  </conditionalFormatting>
  <conditionalFormatting sqref="AJ23:AS23 AJ24:AX24">
    <cfRule type="expression" dxfId="49" priority="65">
      <formula>IF(RIGHT(TEXT(AJ23,"0.#"),1)=".",FALSE,TRUE)</formula>
    </cfRule>
    <cfRule type="expression" dxfId="48" priority="66">
      <formula>IF(RIGHT(TEXT(AJ23,"0.#"),1)=".",TRUE,FALSE)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J72:AX72">
    <cfRule type="expression" dxfId="15" priority="15">
      <formula>IF(RIGHT(TEXT(AE72,"0.#"),1)=".",FALSE,TRUE)</formula>
    </cfRule>
    <cfRule type="expression" dxfId="14" priority="16">
      <formula>IF(RIGHT(TEXT(AE72,"0.#"),1)=".",TRUE,FALSE)</formula>
    </cfRule>
  </conditionalFormatting>
  <conditionalFormatting sqref="AE80:AS80 AE77:AS77 AE74:AS74 AJ71:AS71">
    <cfRule type="expression" dxfId="13" priority="13">
      <formula>IF(RIGHT(TEXT(AE71,"0.#"),1)=".",FALSE,TRUE)</formula>
    </cfRule>
    <cfRule type="expression" dxfId="12" priority="14">
      <formula>IF(RIGHT(TEXT(AE71,"0.#"),1)=".",TRUE,FALSE)</formula>
    </cfRule>
  </conditionalFormatting>
  <conditionalFormatting sqref="AE83:AI83">
    <cfRule type="expression" dxfId="11" priority="11">
      <formula>IF(RIGHT(TEXT(AE83,"0.#"),1)=".",FALSE,TRUE)</formula>
    </cfRule>
    <cfRule type="expression" dxfId="10" priority="12">
      <formula>IF(RIGHT(TEXT(AE83,"0.#"),1)=".",TRUE,FALSE)</formula>
    </cfRule>
  </conditionalFormatting>
  <conditionalFormatting sqref="AJ83:AX83 AT84:AX84">
    <cfRule type="expression" dxfId="9" priority="9">
      <formula>IF(RIGHT(TEXT(AJ83,"0.#"),1)=".",FALSE,TRUE)</formula>
    </cfRule>
    <cfRule type="expression" dxfId="8" priority="10">
      <formula>IF(RIGHT(TEXT(AJ83,"0.#"),1)=".",TRUE,FALSE)</formula>
    </cfRule>
  </conditionalFormatting>
  <conditionalFormatting sqref="AE95:AI95">
    <cfRule type="expression" dxfId="7" priority="7">
      <formula>IF(RIGHT(TEXT(AE95,"0.#"),1)=".",FALSE,TRUE)</formula>
    </cfRule>
    <cfRule type="expression" dxfId="6" priority="8">
      <formula>IF(RIGHT(TEXT(AE95,"0.#"),1)=".",TRUE,FALSE)</formula>
    </cfRule>
  </conditionalFormatting>
  <conditionalFormatting sqref="AJ95:AX95">
    <cfRule type="expression" dxfId="5" priority="5">
      <formula>IF(RIGHT(TEXT(AJ95,"0.#"),1)=".",FALSE,TRUE)</formula>
    </cfRule>
    <cfRule type="expression" dxfId="4" priority="6">
      <formula>IF(RIGHT(TEXT(AJ95,"0.#"),1)=".",TRUE,FALSE)</formula>
    </cfRule>
  </conditionalFormatting>
  <conditionalFormatting sqref="AE72:AI72">
    <cfRule type="expression" dxfId="3" priority="3">
      <formula>IF(RIGHT(TEXT(AE72,"0.#"),1)=".",FALSE,TRUE)</formula>
    </cfRule>
    <cfRule type="expression" dxfId="2" priority="4">
      <formula>IF(RIGHT(TEXT(AE72,"0.#"),1)=".",TRUE,FALSE)</formula>
    </cfRule>
  </conditionalFormatting>
  <conditionalFormatting sqref="AE71:AI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381</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2015-08-24T14:22:50Z</cp:lastPrinted>
  <dcterms:created xsi:type="dcterms:W3CDTF">2012-03-13T00:50:25Z</dcterms:created>
  <dcterms:modified xsi:type="dcterms:W3CDTF">2015-09-07T06:43:31Z</dcterms:modified>
</cp:coreProperties>
</file>