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6" windowWidth="16392" windowHeight="6408"/>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<sst xmlns="http://schemas.openxmlformats.org/spreadsheetml/2006/main" count="786" uniqueCount="444">
  <si>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</si>
  <si>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</si>
  <si>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</si>
  <si>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</si>
  <si>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</si>
  <si>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</si>
  <si>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</si>
  <si>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</si>
  <si>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</si>
  <si>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</si>
  <si>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</si>
  <si>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</si>
  <si>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</si>
  <si>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</si>
  <si>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</si>
  <si>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</si>
  <si>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</si>
  <si>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</si>
  <si>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</si>
  <si>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</si>
  <si>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</si>
  <si>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</si>
  <si>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</si>
  <si>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</si>
  <si>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</si>
  <si>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</si>
  <si>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</si>
  <si>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</si>
  <si>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</si>
  <si>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</si>
  <si>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</si>
  <si>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</si>
  <si>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</si>
  <si>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</si>
  <si>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</si>
  <si>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</si>
  <si>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</si>
  <si>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</si>
  <si>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</si>
  <si>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</si>
  <si>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</si>
  <si>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</si>
  <si>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</si>
  <si>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</si>
  <si>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</si>
  <si>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</si>
  <si>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</si>
  <si>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</si>
  <si>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</si>
  <si>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</si>
  <si>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</si>
  <si>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</si>
  <si>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</si>
  <si>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</si>
  <si>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</si>
  <si>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</si>
  <si>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</si>
  <si>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</si>
  <si>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</si>
  <si>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</si>
  <si>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</si>
  <si>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</si>
  <si>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</si>
  <si>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</si>
  <si>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</si>
  <si>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</si>
  <si>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</si>
  <si>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</si>
  <si>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</si>
  <si>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</si>
  <si>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</si>
  <si>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</si>
  <si>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</si>
  <si>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</si>
  <si>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</si>
  <si>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</si>
  <si>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</si>
  <si>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</si>
  <si>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</si>
  <si>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</si>
  <si>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</si>
  <si>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</si>
  <si>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</si>
  <si>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</si>
  <si>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</si>
  <si>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</si>
  <si>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</si>
  <si>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</si>
  <si>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</si>
  <si>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</si>
  <si>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</si>
  <si>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</si>
  <si>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</si>
  <si>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</si>
  <si>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</si>
  <si>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</si>
  <si>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</si>
  <si>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</si>
  <si>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</si>
  <si>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</si>
  <si>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</si>
  <si>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</si>
  <si>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</si>
  <si>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</si>
  <si>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</si>
  <si>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</si>
  <si>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</si>
  <si>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</si>
  <si>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</si>
  <si>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</si>
  <si>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</si>
  <si>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</si>
  <si>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</si>
  <si>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</si>
  <si>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</si>
  <si>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</si>
  <si>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</si>
  <si>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</si>
  <si>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</si>
  <si>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</si>
  <si>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</si>
  <si>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</si>
  <si>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</si>
  <si>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</si>
  <si>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</si>
  <si>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</si>
  <si>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</si>
  <si>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</si>
  <si>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</si>
  <si>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</si>
  <si>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</si>
  <si>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</si>
  <si>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</si>
  <si>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</si>
  <si>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</si>
  <si>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</si>
  <si>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</si>
  <si>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</si>
  <si>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</si>
  <si>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</si>
  <si>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</si>
  <si>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</si>
  <si>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</si>
  <si>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</si>
  <si>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</si>
  <si>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</si>
  <si>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</si>
  <si>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</si>
  <si>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</si>
  <si>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</si>
  <si>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</si>
  <si>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</si>
  <si>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</si>
  <si>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</si>
  <si>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</si>
  <si>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</si>
  <si>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</si>
  <si>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</si>
  <si>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</si>
  <si>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</si>
  <si>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</si>
  <si>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</si>
  <si>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</si>
  <si>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</si>
  <si>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</si>
  <si>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</si>
  <si>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</si>
  <si>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</si>
  <si>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</si>
  <si>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</si>
  <si>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</si>
  <si>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</si>
  <si>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</si>
  <si>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</si>
  <si>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</si>
  <si>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</si>
  <si>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</si>
  <si>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</si>
  <si>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</si>
  <si>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</si>
  <si>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</si>
  <si>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</si>
  <si>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</si>
  <si>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</si>
  <si>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</si>
  <si>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</si>
  <si>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</si>
  <si>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</si>
  <si>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</si>
  <si>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</si>
  <si>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</si>
  <si>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</si>
  <si>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</si>
  <si>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</si>
  <si>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</si>
  <si>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</si>
  <si>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</si>
  <si>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</si>
  <si>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</si>
  <si>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</si>
  <si>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</si>
  <si>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</si>
  <si>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</si>
  <si>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</si>
  <si>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</si>
  <si>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</si>
  <si>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</si>
  <si>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</si>
  <si>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</si>
  <si>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</si>
  <si>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</si>
  <si>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</si>
  <si>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</si>
  <si>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</si>
  <si>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</si>
  <si>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</si>
  <si>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</si>
  <si>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</si>
  <si>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</si>
  <si>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</si>
  <si>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</si>
  <si>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</si>
  <si>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</si>
  <si>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</si>
  <si>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</si>
  <si>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</si>
  <si>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</si>
  <si>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</si>
  <si>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</si>
  <si>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</si>
  <si>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</si>
  <si>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</si>
  <si>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</si>
  <si>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</si>
  <si>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</si>
  <si>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</si>
  <si>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</si>
  <si>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</si>
  <si>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</si>
  <si>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</si>
  <si>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</si>
  <si>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</si>
  <si>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</si>
  <si>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</si>
  <si>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</si>
  <si>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</si>
  <si>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</si>
  <si>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</si>
  <si>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</si>
  <si>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</si>
  <si>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</si>
  <si>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</si>
  <si>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</si>
  <si>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</si>
  <si>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</si>
  <si>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</si>
  <si>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</si>
  <si>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</si>
  <si>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</si>
  <si>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</si>
  <si>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</si>
  <si>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</si>
  <si>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</si>
  <si>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</si>
  <si>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</si>
  <si>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</si>
  <si>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</si>
  <si>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</si>
  <si>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</si>
  <si>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</si>
  <si>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</si>
  <si>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</si>
  <si>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</si>
  <si>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</si>
  <si>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</si>
  <si>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</si>
  <si>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</si>
  <si>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</si>
  <si>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</si>
  <si>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</si>
  <si>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</si>
  <si>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</si>
  <si>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</si>
  <si>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</si>
  <si>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</si>
  <si>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</si>
  <si>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</si>
  <si>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</si>
  <si>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</si>
  <si>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</si>
  <si>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</si>
  <si>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</si>
  <si>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</si>
  <si>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</si>
  <si>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</si>
  <si>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</si>
  <si>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</si>
  <si>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</si>
  <si>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</si>
  <si>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</si>
  <si>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</si>
  <si>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</si>
  <si>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</si>
  <si>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</si>
  <si>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</si>
  <si>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</si>
  <si>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</si>
  <si>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</si>
  <si>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</si>
  <si>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</si>
  <si>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</si>
  <si>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</si>
  <si>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</si>
  <si>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</si>
  <si>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</si>
  <si>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</si>
  <si>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</si>
  <si>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</si>
  <si>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</si>
  <si>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</si>
  <si>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</si>
  <si>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</si>
  <si>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</si>
  <si>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</si>
  <si>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</si>
  <si>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</si>
  <si>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</si>
  <si>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</si>
  <si>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</si>
  <si>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</si>
  <si>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</si>
  <si>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</si>
  <si>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</si>
  <si>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</si>
  <si>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</si>
  <si>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</si>
  <si>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</si>
  <si>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</si>
  <si>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</si>
  <si>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</si>
  <si>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</si>
  <si>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</si>
  <si>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</si>
  <si>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</si>
  <si>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</si>
  <si>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</si>
  <si>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</si>
  <si>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</si>
  <si>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</si>
  <si>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</si>
  <si>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</si>
  <si>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</si>
  <si>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</si>
  <si>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</si>
  <si>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</si>
  <si>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</si>
  <si>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</si>
  <si>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</si>
  <si>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</si>
  <si>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</si>
  <si>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</si>
  <si>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</si>
  <si>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</si>
  <si>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</si>
  <si>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</si>
  <si>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</si>
  <si>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</si>
  <si>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</si>
  <si>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</si>
  <si>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</si>
  <si>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</si>
  <si>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</si>
  <si>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</si>
  <si>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</si>
  <si>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</si>
  <si>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</si>
  <si>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</si>
  <si>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</si>
  <si>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</si>
  <si>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</si>
  <si>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</si>
  <si>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</si>
  <si>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</si>
  <si>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</si>
  <si>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</si>
  <si>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</si>
  <si>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</si>
  <si>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</si>
  <si>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</si>
  <si>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福島第一原子力発電所事故に伴う避難指示区域での消防活動等に要する経費（原子力災害避難指示区域消防活動費交付金）</t>
    <phoneticPr fontId="5"/>
  </si>
  <si>
    <t>新25-013</t>
    <phoneticPr fontId="5"/>
  </si>
  <si>
    <t>034</t>
    <phoneticPr fontId="5"/>
  </si>
  <si>
    <t>－</t>
    <phoneticPr fontId="5"/>
  </si>
  <si>
    <t>交付金の件数</t>
    <rPh sb="0" eb="3">
      <t>コウフキン</t>
    </rPh>
    <rPh sb="4" eb="6">
      <t>ケンスウ</t>
    </rPh>
    <phoneticPr fontId="5"/>
  </si>
  <si>
    <t>原子力災害避難指示区域消防活動費交付金</t>
    <phoneticPr fontId="5"/>
  </si>
  <si>
    <t>‐</t>
  </si>
  <si>
    <t>A.郡山地方広域消防組合</t>
    <rPh sb="2" eb="4">
      <t>コオリヤマ</t>
    </rPh>
    <rPh sb="4" eb="6">
      <t>チホウ</t>
    </rPh>
    <rPh sb="6" eb="8">
      <t>コウイキ</t>
    </rPh>
    <rPh sb="8" eb="10">
      <t>ショウボウ</t>
    </rPh>
    <rPh sb="10" eb="12">
      <t>クミアイ</t>
    </rPh>
    <phoneticPr fontId="5"/>
  </si>
  <si>
    <t>備品購入費</t>
    <rPh sb="0" eb="2">
      <t>ビヒン</t>
    </rPh>
    <rPh sb="2" eb="4">
      <t>コウニュウ</t>
    </rPh>
    <rPh sb="4" eb="5">
      <t>ヒ</t>
    </rPh>
    <phoneticPr fontId="5"/>
  </si>
  <si>
    <t>郡山地方広域消防組合</t>
    <phoneticPr fontId="5"/>
  </si>
  <si>
    <t>-</t>
    <phoneticPr fontId="5"/>
  </si>
  <si>
    <t>-</t>
    <phoneticPr fontId="5"/>
  </si>
  <si>
    <t>-</t>
    <phoneticPr fontId="5"/>
  </si>
  <si>
    <t>伊達地方消防組合</t>
    <rPh sb="0" eb="2">
      <t>ダテ</t>
    </rPh>
    <rPh sb="2" eb="4">
      <t>チホウ</t>
    </rPh>
    <rPh sb="4" eb="6">
      <t>ショウボウ</t>
    </rPh>
    <rPh sb="6" eb="8">
      <t>クミアイ</t>
    </rPh>
    <phoneticPr fontId="5"/>
  </si>
  <si>
    <t>双葉地方広域市町村圏組合</t>
    <rPh sb="0" eb="2">
      <t>フタバ</t>
    </rPh>
    <rPh sb="2" eb="4">
      <t>チホウ</t>
    </rPh>
    <rPh sb="4" eb="6">
      <t>コウイキ</t>
    </rPh>
    <rPh sb="6" eb="9">
      <t>シチョウソン</t>
    </rPh>
    <rPh sb="9" eb="10">
      <t>ケン</t>
    </rPh>
    <rPh sb="10" eb="12">
      <t>クミアイ</t>
    </rPh>
    <phoneticPr fontId="5"/>
  </si>
  <si>
    <t>相馬地方広域市町村圏組合</t>
    <rPh sb="0" eb="2">
      <t>ソウマ</t>
    </rPh>
    <rPh sb="2" eb="4">
      <t>チホウ</t>
    </rPh>
    <rPh sb="4" eb="6">
      <t>コウイキ</t>
    </rPh>
    <rPh sb="6" eb="9">
      <t>シチョウソン</t>
    </rPh>
    <rPh sb="9" eb="10">
      <t>ケン</t>
    </rPh>
    <rPh sb="10" eb="12">
      <t>クミアイ</t>
    </rPh>
    <phoneticPr fontId="5"/>
  </si>
  <si>
    <t>　避難指示区域を管轄する消防本部の的確かつ迅速な消防活動を確保するとともに、消防組織法第45条に規定する緊急消防援助隊、避難指示区域外の区域を管轄する消防本部又は都道府県による適切な消防活動の応援等により被害の軽減を図ることを定性的な目標とする。</t>
    <rPh sb="113" eb="116">
      <t>テイセイテキ</t>
    </rPh>
    <rPh sb="117" eb="119">
      <t>モクヒョウ</t>
    </rPh>
    <phoneticPr fontId="5"/>
  </si>
  <si>
    <t>車庫の整備</t>
    <rPh sb="0" eb="2">
      <t>シャコ</t>
    </rPh>
    <rPh sb="3" eb="5">
      <t>セイビ</t>
    </rPh>
    <phoneticPr fontId="5"/>
  </si>
  <si>
    <t>燃料保管庫の整備</t>
    <rPh sb="0" eb="2">
      <t>ネンリョウ</t>
    </rPh>
    <rPh sb="2" eb="5">
      <t>ホカンコ</t>
    </rPh>
    <rPh sb="6" eb="8">
      <t>セイビ</t>
    </rPh>
    <phoneticPr fontId="5"/>
  </si>
  <si>
    <t>訓練塔の整備</t>
    <rPh sb="0" eb="2">
      <t>クンレン</t>
    </rPh>
    <rPh sb="2" eb="3">
      <t>トウ</t>
    </rPh>
    <rPh sb="4" eb="6">
      <t>セイビ</t>
    </rPh>
    <phoneticPr fontId="5"/>
  </si>
  <si>
    <t>小型動力ポンプ付水槽車の整備</t>
    <rPh sb="12" eb="14">
      <t>セイビ</t>
    </rPh>
    <phoneticPr fontId="5"/>
  </si>
  <si>
    <t>防火衣専用洗濯機・乾燥機の整備</t>
    <rPh sb="0" eb="2">
      <t>ボウカ</t>
    </rPh>
    <rPh sb="2" eb="3">
      <t>ギヌ</t>
    </rPh>
    <rPh sb="3" eb="5">
      <t>センヨウ</t>
    </rPh>
    <rPh sb="5" eb="8">
      <t>センタクキ</t>
    </rPh>
    <rPh sb="9" eb="12">
      <t>カンソウキ</t>
    </rPh>
    <rPh sb="13" eb="15">
      <t>セイビ</t>
    </rPh>
    <phoneticPr fontId="5"/>
  </si>
  <si>
    <t>可搬式消防ポンプの整備</t>
    <rPh sb="0" eb="2">
      <t>カハン</t>
    </rPh>
    <rPh sb="2" eb="3">
      <t>シキ</t>
    </rPh>
    <rPh sb="3" eb="5">
      <t>ショウボウ</t>
    </rPh>
    <rPh sb="9" eb="11">
      <t>セイビ</t>
    </rPh>
    <phoneticPr fontId="5"/>
  </si>
  <si>
    <t>クーリングベストの整備</t>
    <rPh sb="9" eb="11">
      <t>セイビ</t>
    </rPh>
    <phoneticPr fontId="5"/>
  </si>
  <si>
    <t>フローティングストレーナーの整備</t>
    <rPh sb="14" eb="16">
      <t>セイビ</t>
    </rPh>
    <phoneticPr fontId="5"/>
  </si>
  <si>
    <t>-</t>
    <phoneticPr fontId="5"/>
  </si>
  <si>
    <t>活動実績が成果実績に直結するものではないため、算出は困難。</t>
    <rPh sb="0" eb="2">
      <t>カツドウ</t>
    </rPh>
    <rPh sb="2" eb="4">
      <t>ジッセキ</t>
    </rPh>
    <rPh sb="5" eb="7">
      <t>セイカ</t>
    </rPh>
    <rPh sb="7" eb="9">
      <t>ジッセキ</t>
    </rPh>
    <rPh sb="10" eb="12">
      <t>チョッケツ</t>
    </rPh>
    <rPh sb="23" eb="25">
      <t>サンシュツ</t>
    </rPh>
    <rPh sb="26" eb="28">
      <t>コンナン</t>
    </rPh>
    <phoneticPr fontId="5"/>
  </si>
  <si>
    <t>件</t>
    <rPh sb="0" eb="1">
      <t>ケン</t>
    </rPh>
    <phoneticPr fontId="5"/>
  </si>
  <si>
    <t>小型動力ポンプ付水槽車の整備</t>
    <rPh sb="0" eb="2">
      <t>コガタ</t>
    </rPh>
    <rPh sb="2" eb="4">
      <t>ドウリョク</t>
    </rPh>
    <rPh sb="7" eb="8">
      <t>ツ</t>
    </rPh>
    <rPh sb="8" eb="11">
      <t>スイソウシャ</t>
    </rPh>
    <rPh sb="12" eb="14">
      <t>セイビ</t>
    </rPh>
    <phoneticPr fontId="5"/>
  </si>
  <si>
    <t>○対象経費
　・避難指示区域の消防活動に伴い必要となる資機材等の整備費
　・避難指示区域の消防応援活動のための出動経費等
　・福島県内消防本部及び緊急消防援助隊の広域応援活動に係る訓練経費
　・避難指示区域で発生した災害に対する他県のヘリコプターの広域応援活動に係る経費　
○交付率
　10/10</t>
    <rPh sb="1" eb="3">
      <t>タイショウ</t>
    </rPh>
    <rPh sb="20" eb="21">
      <t>トモナ</t>
    </rPh>
    <rPh sb="27" eb="30">
      <t>シキザイ</t>
    </rPh>
    <rPh sb="30" eb="31">
      <t>ナド</t>
    </rPh>
    <rPh sb="34" eb="35">
      <t>ヒ</t>
    </rPh>
    <rPh sb="59" eb="60">
      <t>ナド</t>
    </rPh>
    <phoneticPr fontId="5"/>
  </si>
  <si>
    <t>「福島復興再生基本方針（平成24年7月13日閣議決定）」</t>
    <phoneticPr fontId="5"/>
  </si>
  <si>
    <t>　本事業は、福島第一原子力発電所事故に伴う避難指示区域における大規模林野火災等の災害に対応するため、当該区域を管轄する消防本部による消防活動、広域応援活動及び訓練活動等に要する経費を交付金により措置するものであるが、本交付金により整備された資機材等は、同区域内の消防活動のために積極的に活用されているところである。引き続き避難指示区域が指定されていることから、継続して平成28年度概算要求を行う予定である。</t>
    <rPh sb="2" eb="4">
      <t>ジギョウ</t>
    </rPh>
    <rPh sb="6" eb="8">
      <t>フクシマ</t>
    </rPh>
    <rPh sb="8" eb="10">
      <t>ダイイチ</t>
    </rPh>
    <rPh sb="10" eb="13">
      <t>ゲンシリョク</t>
    </rPh>
    <rPh sb="19" eb="20">
      <t>トモナ</t>
    </rPh>
    <rPh sb="77" eb="78">
      <t>オヨ</t>
    </rPh>
    <rPh sb="81" eb="83">
      <t>カツドウ</t>
    </rPh>
    <rPh sb="83" eb="84">
      <t>ナド</t>
    </rPh>
    <rPh sb="85" eb="86">
      <t>ヨウ</t>
    </rPh>
    <rPh sb="88" eb="90">
      <t>ケイヒ</t>
    </rPh>
    <rPh sb="91" eb="94">
      <t>コウフキン</t>
    </rPh>
    <rPh sb="97" eb="99">
      <t>ソチ</t>
    </rPh>
    <rPh sb="126" eb="129">
      <t>ドウクイキ</t>
    </rPh>
    <rPh sb="129" eb="130">
      <t>ナイ</t>
    </rPh>
    <rPh sb="131" eb="133">
      <t>ショウボウ</t>
    </rPh>
    <rPh sb="133" eb="135">
      <t>カツドウ</t>
    </rPh>
    <rPh sb="139" eb="142">
      <t>セッキョクテキ</t>
    </rPh>
    <rPh sb="143" eb="145">
      <t>カツヨウ</t>
    </rPh>
    <phoneticPr fontId="5"/>
  </si>
  <si>
    <t>　避難指示区域における消防活動が円滑に実施されるよう、適切な業務管理体制とコスト意識のもと、引き続き支援していく。</t>
    <rPh sb="16" eb="18">
      <t>エンカツ</t>
    </rPh>
    <rPh sb="19" eb="21">
      <t>ジッシ</t>
    </rPh>
    <rPh sb="46" eb="47">
      <t>ヒ</t>
    </rPh>
    <rPh sb="48" eb="49">
      <t>ツヅ</t>
    </rPh>
    <rPh sb="50" eb="52">
      <t>シエン</t>
    </rPh>
    <phoneticPr fontId="5"/>
  </si>
  <si>
    <t>-</t>
    <phoneticPr fontId="5"/>
  </si>
  <si>
    <t>-</t>
    <phoneticPr fontId="5"/>
  </si>
  <si>
    <t>-</t>
    <phoneticPr fontId="5"/>
  </si>
  <si>
    <t>避難指示区域における災害等に対応するために国が負担した経費</t>
    <rPh sb="0" eb="2">
      <t>ヒナン</t>
    </rPh>
    <rPh sb="2" eb="4">
      <t>シジ</t>
    </rPh>
    <rPh sb="4" eb="6">
      <t>クイキ</t>
    </rPh>
    <rPh sb="10" eb="12">
      <t>サイガイ</t>
    </rPh>
    <rPh sb="12" eb="13">
      <t>トウ</t>
    </rPh>
    <rPh sb="14" eb="16">
      <t>タイオウ</t>
    </rPh>
    <rPh sb="21" eb="22">
      <t>クニ</t>
    </rPh>
    <rPh sb="23" eb="25">
      <t>フタン</t>
    </rPh>
    <rPh sb="27" eb="29">
      <t>ケイヒ</t>
    </rPh>
    <phoneticPr fontId="5"/>
  </si>
  <si>
    <t>-</t>
    <phoneticPr fontId="5"/>
  </si>
  <si>
    <t>百万円</t>
    <rPh sb="0" eb="1">
      <t>ヒャク</t>
    </rPh>
    <rPh sb="1" eb="3">
      <t>マンエン</t>
    </rPh>
    <phoneticPr fontId="5"/>
  </si>
  <si>
    <t>-</t>
    <phoneticPr fontId="5"/>
  </si>
  <si>
    <t>避難指示区域における消防活動等による被害の軽減</t>
    <rPh sb="0" eb="2">
      <t>ヒナン</t>
    </rPh>
    <rPh sb="2" eb="4">
      <t>シジ</t>
    </rPh>
    <rPh sb="4" eb="6">
      <t>クイキ</t>
    </rPh>
    <rPh sb="10" eb="12">
      <t>ショウボウ</t>
    </rPh>
    <rPh sb="12" eb="14">
      <t>カツドウ</t>
    </rPh>
    <rPh sb="14" eb="15">
      <t>ナド</t>
    </rPh>
    <rPh sb="18" eb="20">
      <t>ヒガイ</t>
    </rPh>
    <rPh sb="21" eb="23">
      <t>ケイゲン</t>
    </rPh>
    <phoneticPr fontId="5"/>
  </si>
  <si>
    <t>　福島第一原子力発電所事故に伴う避難指示区域における災害等に対応するための経費を消防本部等に交付するものであり、定量的な目標値を定めることは困難である。</t>
    <rPh sb="14" eb="15">
      <t>トモナ</t>
    </rPh>
    <rPh sb="56" eb="59">
      <t>テイリョウテキ</t>
    </rPh>
    <rPh sb="70" eb="72">
      <t>コンナン</t>
    </rPh>
    <phoneticPr fontId="5"/>
  </si>
  <si>
    <t xml:space="preserve"> 　　「福島復興再生基本方針（平成24年7月13日閣議決定）」を踏まえ、福島第一原子力発電所事故に伴う避難指示区域における大規模林野火災等の災害に対応するため、当該区域を管轄する消防本部による消防活動に要する経費、福島県内消防本部等による広域応援活動のための出動経費、大規模林野火災等に備えた福島県内消防本部や緊急消防援助隊等の広域応援活動に係る訓練経費及び避難指示区域内で発生した災害に対する他県のヘリコプターの広域応援活動に係る経費の全額を交付金により措置するもの。</t>
    <rPh sb="49" eb="50">
      <t>トモナ</t>
    </rPh>
    <rPh sb="80" eb="82">
      <t>トウガイ</t>
    </rPh>
    <rPh sb="82" eb="84">
      <t>クイキ</t>
    </rPh>
    <rPh sb="85" eb="87">
      <t>カンカツ</t>
    </rPh>
    <rPh sb="96" eb="98">
      <t>ショウボウ</t>
    </rPh>
    <rPh sb="98" eb="100">
      <t>カツドウ</t>
    </rPh>
    <rPh sb="101" eb="102">
      <t>ヨウ</t>
    </rPh>
    <rPh sb="104" eb="106">
      <t>ケイヒ</t>
    </rPh>
    <rPh sb="107" eb="110">
      <t>フクシマケン</t>
    </rPh>
    <rPh sb="110" eb="111">
      <t>ナイ</t>
    </rPh>
    <rPh sb="111" eb="113">
      <t>ショウボウ</t>
    </rPh>
    <rPh sb="113" eb="115">
      <t>ホンブ</t>
    </rPh>
    <rPh sb="115" eb="116">
      <t>ナド</t>
    </rPh>
    <rPh sb="119" eb="121">
      <t>コウイキ</t>
    </rPh>
    <rPh sb="121" eb="123">
      <t>オウエン</t>
    </rPh>
    <rPh sb="123" eb="125">
      <t>カツドウ</t>
    </rPh>
    <rPh sb="129" eb="131">
      <t>シュツドウ</t>
    </rPh>
    <rPh sb="131" eb="133">
      <t>ケイヒ</t>
    </rPh>
    <rPh sb="134" eb="137">
      <t>ダイキボ</t>
    </rPh>
    <rPh sb="137" eb="139">
      <t>リンヤ</t>
    </rPh>
    <rPh sb="139" eb="141">
      <t>カサイ</t>
    </rPh>
    <rPh sb="141" eb="142">
      <t>ナド</t>
    </rPh>
    <rPh sb="143" eb="144">
      <t>ソナ</t>
    </rPh>
    <rPh sb="146" eb="148">
      <t>フクシマ</t>
    </rPh>
    <rPh sb="148" eb="150">
      <t>ケンナイ</t>
    </rPh>
    <rPh sb="150" eb="152">
      <t>ショウボウ</t>
    </rPh>
    <rPh sb="152" eb="154">
      <t>ホンブ</t>
    </rPh>
    <rPh sb="155" eb="157">
      <t>キンキュウ</t>
    </rPh>
    <rPh sb="157" eb="159">
      <t>ショウボウ</t>
    </rPh>
    <rPh sb="159" eb="162">
      <t>エンジョタイ</t>
    </rPh>
    <rPh sb="162" eb="163">
      <t>ナド</t>
    </rPh>
    <rPh sb="164" eb="166">
      <t>コウイキ</t>
    </rPh>
    <rPh sb="166" eb="168">
      <t>オウエン</t>
    </rPh>
    <rPh sb="168" eb="170">
      <t>カツドウ</t>
    </rPh>
    <rPh sb="171" eb="172">
      <t>カカ</t>
    </rPh>
    <rPh sb="173" eb="175">
      <t>クンレン</t>
    </rPh>
    <rPh sb="175" eb="177">
      <t>ケイヒ</t>
    </rPh>
    <rPh sb="177" eb="178">
      <t>オヨ</t>
    </rPh>
    <rPh sb="179" eb="181">
      <t>ヒナン</t>
    </rPh>
    <rPh sb="181" eb="183">
      <t>シジ</t>
    </rPh>
    <rPh sb="183" eb="186">
      <t>クイキナイ</t>
    </rPh>
    <rPh sb="187" eb="189">
      <t>ハッセイ</t>
    </rPh>
    <rPh sb="191" eb="193">
      <t>サイガイ</t>
    </rPh>
    <rPh sb="194" eb="195">
      <t>タイ</t>
    </rPh>
    <rPh sb="197" eb="199">
      <t>タケン</t>
    </rPh>
    <rPh sb="207" eb="209">
      <t>コウイキ</t>
    </rPh>
    <rPh sb="209" eb="211">
      <t>オウエン</t>
    </rPh>
    <rPh sb="211" eb="213">
      <t>カツドウ</t>
    </rPh>
    <rPh sb="214" eb="215">
      <t>カカ</t>
    </rPh>
    <rPh sb="216" eb="218">
      <t>ケイヒ</t>
    </rPh>
    <phoneticPr fontId="5"/>
  </si>
  <si>
    <t>ガラスバッジの整備</t>
    <rPh sb="7" eb="9">
      <t>セイビ</t>
    </rPh>
    <phoneticPr fontId="5"/>
  </si>
  <si>
    <t>車庫の整備</t>
    <rPh sb="0" eb="2">
      <t>シャコ</t>
    </rPh>
    <rPh sb="3" eb="5">
      <t>セイビ</t>
    </rPh>
    <phoneticPr fontId="5"/>
  </si>
  <si>
    <t>工事費</t>
    <rPh sb="0" eb="2">
      <t>コウジ</t>
    </rPh>
    <rPh sb="2" eb="3">
      <t>ヒ</t>
    </rPh>
    <phoneticPr fontId="5"/>
  </si>
  <si>
    <t xml:space="preserve">　福島第一原子力発電所事故の影響により避難指示区域における消防力が低下している中で、大規模林野火災等の発生が高まっており、これに対応するための消防力を確保することは国の責務である。
</t>
    <phoneticPr fontId="5"/>
  </si>
  <si>
    <t>同上</t>
    <rPh sb="0" eb="2">
      <t>ドウジョウ</t>
    </rPh>
    <phoneticPr fontId="5"/>
  </si>
  <si>
    <t xml:space="preserve">本事業については、避難指示区域での消防活動を円滑に行うために重要な意義を有している。平成26年において同区域内で7件の火災が発生したが、本交付金により整備された資機材等を活用して迅速かつ適切な対応をすることができた。
</t>
    <phoneticPr fontId="5"/>
  </si>
  <si>
    <t>本事業により整備されたものについては、交付団体において避難指示区域の消防活動のために積極的に活用されている。</t>
    <phoneticPr fontId="5"/>
  </si>
  <si>
    <t>東京電力福島第一原子力発電所事故に伴う避難指示区域における消防活動や消防応援活動等を支援するため、引き続き効率性に留意しつつ予算の執行を進めること。</t>
    <rPh sb="0" eb="2">
      <t>トウキョウ</t>
    </rPh>
    <rPh sb="2" eb="4">
      <t>デンリョク</t>
    </rPh>
    <rPh sb="4" eb="6">
      <t>フクシマ</t>
    </rPh>
    <rPh sb="6" eb="8">
      <t>ダイイチ</t>
    </rPh>
    <rPh sb="8" eb="11">
      <t>ゲンシリョク</t>
    </rPh>
    <rPh sb="11" eb="14">
      <t>ハツデンショ</t>
    </rPh>
    <rPh sb="14" eb="16">
      <t>ジコ</t>
    </rPh>
    <rPh sb="17" eb="18">
      <t>トモナ</t>
    </rPh>
    <rPh sb="19" eb="21">
      <t>ヒナン</t>
    </rPh>
    <rPh sb="21" eb="23">
      <t>シジ</t>
    </rPh>
    <rPh sb="23" eb="25">
      <t>クイキ</t>
    </rPh>
    <phoneticPr fontId="5"/>
  </si>
  <si>
    <t>引き続き効率的な予算の執行に努めていく。</t>
    <phoneticPr fontId="5"/>
  </si>
  <si>
    <t>現状通り</t>
  </si>
  <si>
    <t>点検対象外</t>
    <phoneticPr fontId="5"/>
  </si>
  <si>
    <t>避難指示区域内の消防活動に伴い必要となる消防施設があるため</t>
    <rPh sb="0" eb="2">
      <t>ヒナン</t>
    </rPh>
    <rPh sb="2" eb="4">
      <t>シジ</t>
    </rPh>
    <rPh sb="4" eb="6">
      <t>クイキ</t>
    </rPh>
    <rPh sb="6" eb="7">
      <t>ナイ</t>
    </rPh>
    <rPh sb="8" eb="10">
      <t>ショウボウ</t>
    </rPh>
    <rPh sb="10" eb="12">
      <t>カツドウ</t>
    </rPh>
    <rPh sb="13" eb="14">
      <t>トモナ</t>
    </rPh>
    <rPh sb="15" eb="17">
      <t>ヒツヨウ</t>
    </rPh>
    <rPh sb="20" eb="22">
      <t>ショウボウ</t>
    </rPh>
    <rPh sb="22" eb="24">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</si>
</sst>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95249</xdr:colOff>
      <xdr:row>141</xdr:row>
      <xdr:rowOff>1</xdr:rowOff>
    </xdr:from>
    <xdr:to>
      <xdr:col>33</xdr:col>
      <xdr:colOff>95249</xdr:colOff>
      <xdr:row>143</xdr:row>
      <xdr:rowOff>176892</xdr:rowOff>
    </xdr:to>
    <xdr:sp macro="" textlink="">
      <xdr:nvSpPr>
        <xdr:cNvPr id="10" name="正方形/長方形 9"/>
        <xdr:cNvSpPr/>
      </xdr:nvSpPr>
      <xdr:spPr>
        <a:xfrm>
          <a:off x="4095749" y="51448608"/>
          <a:ext cx="2286000" cy="88446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復興庁</a:t>
          </a:r>
          <a:endParaRPr kumimoji="1" lang="en-US" altLang="ja-JP" sz="1800">
            <a:solidFill>
              <a:schemeClr val="tx1"/>
            </a:solidFill>
          </a:endParaRPr>
        </a:p>
        <a:p>
          <a:pPr algn="ctr"/>
          <a:r>
            <a:rPr kumimoji="1" lang="en-US" altLang="ja-JP" sz="1800">
              <a:solidFill>
                <a:sysClr val="windowText" lastClr="000000"/>
              </a:solidFill>
            </a:rPr>
            <a:t>161</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19</xdr:col>
      <xdr:colOff>122465</xdr:colOff>
      <xdr:row>143</xdr:row>
      <xdr:rowOff>217714</xdr:rowOff>
    </xdr:from>
    <xdr:to>
      <xdr:col>35</xdr:col>
      <xdr:colOff>114302</xdr:colOff>
      <xdr:row>145</xdr:row>
      <xdr:rowOff>137078</xdr:rowOff>
    </xdr:to>
    <xdr:sp macro="" textlink="">
      <xdr:nvSpPr>
        <xdr:cNvPr id="12" name="大かっこ 11"/>
        <xdr:cNvSpPr/>
      </xdr:nvSpPr>
      <xdr:spPr>
        <a:xfrm>
          <a:off x="3741965" y="52373893"/>
          <a:ext cx="3039837" cy="626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総務省消防庁へ移替え</a:t>
          </a:r>
        </a:p>
      </xdr:txBody>
    </xdr:sp>
    <xdr:clientData/>
  </xdr:twoCellAnchor>
  <xdr:twoCellAnchor>
    <xdr:from>
      <xdr:col>27</xdr:col>
      <xdr:colOff>81642</xdr:colOff>
      <xdr:row>145</xdr:row>
      <xdr:rowOff>285749</xdr:rowOff>
    </xdr:from>
    <xdr:to>
      <xdr:col>27</xdr:col>
      <xdr:colOff>81642</xdr:colOff>
      <xdr:row>151</xdr:row>
      <xdr:rowOff>5879</xdr:rowOff>
    </xdr:to>
    <xdr:cxnSp macro="">
      <xdr:nvCxnSpPr>
        <xdr:cNvPr id="13" name="直線矢印コネクタ 12"/>
        <xdr:cNvCxnSpPr/>
      </xdr:nvCxnSpPr>
      <xdr:spPr>
        <a:xfrm>
          <a:off x="5225142" y="53149499"/>
          <a:ext cx="0" cy="18428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122464</xdr:colOff>
      <xdr:row>151</xdr:row>
      <xdr:rowOff>136072</xdr:rowOff>
    </xdr:from>
    <xdr:to>
      <xdr:col>33</xdr:col>
      <xdr:colOff>122464</xdr:colOff>
      <xdr:row>153</xdr:row>
      <xdr:rowOff>312963</xdr:rowOff>
    </xdr:to>
    <xdr:sp macro="" textlink="">
      <xdr:nvSpPr>
        <xdr:cNvPr id="14" name="正方形/長方形 13"/>
        <xdr:cNvSpPr/>
      </xdr:nvSpPr>
      <xdr:spPr>
        <a:xfrm>
          <a:off x="4122964" y="55122536"/>
          <a:ext cx="2286000" cy="88446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en-US" altLang="ja-JP" sz="1800">
              <a:solidFill>
                <a:sysClr val="windowText" lastClr="000000"/>
              </a:solidFill>
            </a:rPr>
            <a:t>148</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19</xdr:col>
      <xdr:colOff>81643</xdr:colOff>
      <xdr:row>154</xdr:row>
      <xdr:rowOff>27216</xdr:rowOff>
    </xdr:from>
    <xdr:to>
      <xdr:col>35</xdr:col>
      <xdr:colOff>95250</xdr:colOff>
      <xdr:row>156</xdr:row>
      <xdr:rowOff>217715</xdr:rowOff>
    </xdr:to>
    <xdr:sp macro="" textlink="">
      <xdr:nvSpPr>
        <xdr:cNvPr id="15" name="大かっこ 14"/>
        <xdr:cNvSpPr/>
      </xdr:nvSpPr>
      <xdr:spPr>
        <a:xfrm>
          <a:off x="3701143" y="56224716"/>
          <a:ext cx="3061607" cy="898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原子力災害避難指示区域</a:t>
          </a:r>
          <a:endParaRPr kumimoji="1" lang="en-US" altLang="ja-JP" sz="1400"/>
        </a:p>
        <a:p>
          <a:pPr algn="ctr"/>
          <a:r>
            <a:rPr kumimoji="1" lang="ja-JP" altLang="en-US" sz="1400"/>
            <a:t>活動費交付金の交付</a:t>
          </a:r>
        </a:p>
      </xdr:txBody>
    </xdr:sp>
    <xdr:clientData/>
  </xdr:twoCellAnchor>
  <xdr:twoCellAnchor>
    <xdr:from>
      <xdr:col>27</xdr:col>
      <xdr:colOff>95250</xdr:colOff>
      <xdr:row>156</xdr:row>
      <xdr:rowOff>204108</xdr:rowOff>
    </xdr:from>
    <xdr:to>
      <xdr:col>27</xdr:col>
      <xdr:colOff>95250</xdr:colOff>
      <xdr:row>161</xdr:row>
      <xdr:rowOff>19487</xdr:rowOff>
    </xdr:to>
    <xdr:cxnSp macro="">
      <xdr:nvCxnSpPr>
        <xdr:cNvPr id="16" name="直線矢印コネクタ 15"/>
        <xdr:cNvCxnSpPr/>
      </xdr:nvCxnSpPr>
      <xdr:spPr>
        <a:xfrm>
          <a:off x="5238750" y="57109179"/>
          <a:ext cx="0" cy="15843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136072</xdr:colOff>
      <xdr:row>161</xdr:row>
      <xdr:rowOff>108858</xdr:rowOff>
    </xdr:from>
    <xdr:to>
      <xdr:col>33</xdr:col>
      <xdr:colOff>136072</xdr:colOff>
      <xdr:row>163</xdr:row>
      <xdr:rowOff>285749</xdr:rowOff>
    </xdr:to>
    <xdr:sp macro="" textlink="">
      <xdr:nvSpPr>
        <xdr:cNvPr id="17" name="正方形/長方形 16"/>
        <xdr:cNvSpPr/>
      </xdr:nvSpPr>
      <xdr:spPr>
        <a:xfrm>
          <a:off x="4136572" y="58633179"/>
          <a:ext cx="2286000" cy="88446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a:t>
          </a:r>
          <a:r>
            <a:rPr kumimoji="1" lang="en-US" altLang="ja-JP" sz="1800">
              <a:solidFill>
                <a:schemeClr val="tx1"/>
              </a:solidFill>
            </a:rPr>
            <a:t>.</a:t>
          </a:r>
          <a:r>
            <a:rPr kumimoji="1" lang="ja-JP" altLang="en-US" sz="1800">
              <a:solidFill>
                <a:schemeClr val="tx1"/>
              </a:solidFill>
            </a:rPr>
            <a:t>地方公共団体</a:t>
          </a:r>
          <a:endParaRPr kumimoji="1" lang="en-US" altLang="ja-JP" sz="1800">
            <a:solidFill>
              <a:schemeClr val="tx1"/>
            </a:solidFill>
          </a:endParaRPr>
        </a:p>
        <a:p>
          <a:pPr algn="ctr"/>
          <a:r>
            <a:rPr kumimoji="1" lang="en-US" altLang="ja-JP" sz="1800">
              <a:solidFill>
                <a:schemeClr val="tx1"/>
              </a:solidFill>
            </a:rPr>
            <a:t>148</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19</xdr:col>
      <xdr:colOff>95250</xdr:colOff>
      <xdr:row>164</xdr:row>
      <xdr:rowOff>-1</xdr:rowOff>
    </xdr:from>
    <xdr:to>
      <xdr:col>35</xdr:col>
      <xdr:colOff>87087</xdr:colOff>
      <xdr:row>165</xdr:row>
      <xdr:rowOff>273149</xdr:rowOff>
    </xdr:to>
    <xdr:sp macro="" textlink="">
      <xdr:nvSpPr>
        <xdr:cNvPr id="18" name="大かっこ 17"/>
        <xdr:cNvSpPr/>
      </xdr:nvSpPr>
      <xdr:spPr>
        <a:xfrm>
          <a:off x="3714750" y="59585678"/>
          <a:ext cx="3039837" cy="626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baseline="0"/>
            <a:t>避難指示区域における消防活動</a:t>
          </a:r>
          <a:endParaRPr kumimoji="1" lang="en-US" altLang="ja-JP" sz="1400" baseline="0"/>
        </a:p>
      </xdr:txBody>
    </xdr:sp>
    <xdr:clientData/>
  </xdr:twoCellAnchor>
  <xdr:twoCellAnchor>
    <xdr:from>
      <xdr:col>18</xdr:col>
      <xdr:colOff>89647</xdr:colOff>
      <xdr:row>4</xdr:row>
      <xdr:rowOff>44824</xdr:rowOff>
    </xdr:from>
    <xdr:to>
      <xdr:col>24</xdr:col>
      <xdr:colOff>146798</xdr:colOff>
      <xdr:row>5</xdr:row>
      <xdr:rowOff>16249</xdr:rowOff>
    </xdr:to>
    <xdr:sp macro="" textlink="">
      <xdr:nvSpPr>
        <xdr:cNvPr id="19" name="正方形/長方形 18"/>
        <xdr:cNvSpPr/>
      </xdr:nvSpPr>
      <xdr:spPr>
        <a:xfrm>
          <a:off x="3720353" y="1344706"/>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70" workbookViewId="0">
      <selection activeCell="BD11" sqref="BD11"/>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3" t="s">
        <v>0</v>
      </c>
      <c r="AK2" s="483"/>
      <c r="AL2" s="483"/>
      <c r="AM2" s="483"/>
      <c r="AN2" s="483"/>
      <c r="AO2" s="483"/>
      <c r="AP2" s="483"/>
      <c r="AQ2" s="97" t="s">
        <v>379</v>
      </c>
      <c r="AR2" s="97"/>
      <c r="AS2" s="59" t="str">
        <f>IF(OR(AQ2="　", AQ2=""), "", "-")</f>
        <v/>
      </c>
      <c r="AT2" s="98">
        <v>33</v>
      </c>
      <c r="AU2" s="98"/>
      <c r="AV2" s="60" t="str">
        <f>IF(AW2="", "", "-")</f>
        <v/>
      </c>
      <c r="AW2" s="102"/>
      <c r="AX2" s="102"/>
    </row>
    <row r="3" spans="1:50" ht="21" customHeight="1" thickBot="1" x14ac:dyDescent="0.25">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36" customHeight="1" x14ac:dyDescent="0.2">
      <c r="A4" s="511" t="s">
        <v>30</v>
      </c>
      <c r="B4" s="512"/>
      <c r="C4" s="512"/>
      <c r="D4" s="512"/>
      <c r="E4" s="512"/>
      <c r="F4" s="512"/>
      <c r="G4" s="485" t="s">
        <v>389</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383</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2">
      <c r="A5" s="495" t="s">
        <v>93</v>
      </c>
      <c r="B5" s="496"/>
      <c r="C5" s="496"/>
      <c r="D5" s="496"/>
      <c r="E5" s="496"/>
      <c r="F5" s="497"/>
      <c r="G5" s="316" t="s">
        <v>95</v>
      </c>
      <c r="H5" s="317"/>
      <c r="I5" s="317"/>
      <c r="J5" s="317"/>
      <c r="K5" s="317"/>
      <c r="L5" s="317"/>
      <c r="M5" s="318" t="s">
        <v>92</v>
      </c>
      <c r="N5" s="319"/>
      <c r="O5" s="319"/>
      <c r="P5" s="319"/>
      <c r="Q5" s="319"/>
      <c r="R5" s="320"/>
      <c r="S5" s="321"/>
      <c r="T5" s="317"/>
      <c r="U5" s="317"/>
      <c r="V5" s="317"/>
      <c r="W5" s="317"/>
      <c r="X5" s="322"/>
      <c r="Y5" s="502" t="s">
        <v>3</v>
      </c>
      <c r="Z5" s="503"/>
      <c r="AA5" s="503"/>
      <c r="AB5" s="503"/>
      <c r="AC5" s="503"/>
      <c r="AD5" s="504"/>
      <c r="AE5" s="505" t="s">
        <v>387</v>
      </c>
      <c r="AF5" s="506"/>
      <c r="AG5" s="506"/>
      <c r="AH5" s="506"/>
      <c r="AI5" s="506"/>
      <c r="AJ5" s="506"/>
      <c r="AK5" s="506"/>
      <c r="AL5" s="506"/>
      <c r="AM5" s="506"/>
      <c r="AN5" s="506"/>
      <c r="AO5" s="506"/>
      <c r="AP5" s="507"/>
      <c r="AQ5" s="508" t="s">
        <v>388</v>
      </c>
      <c r="AR5" s="509"/>
      <c r="AS5" s="509"/>
      <c r="AT5" s="509"/>
      <c r="AU5" s="509"/>
      <c r="AV5" s="509"/>
      <c r="AW5" s="509"/>
      <c r="AX5" s="510"/>
    </row>
    <row r="6" spans="1:50" ht="39" customHeight="1" x14ac:dyDescent="0.2">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386</v>
      </c>
      <c r="AF6" s="520"/>
      <c r="AG6" s="520"/>
      <c r="AH6" s="520"/>
      <c r="AI6" s="520"/>
      <c r="AJ6" s="520"/>
      <c r="AK6" s="520"/>
      <c r="AL6" s="520"/>
      <c r="AM6" s="520"/>
      <c r="AN6" s="520"/>
      <c r="AO6" s="520"/>
      <c r="AP6" s="520"/>
      <c r="AQ6" s="115"/>
      <c r="AR6" s="115"/>
      <c r="AS6" s="115"/>
      <c r="AT6" s="115"/>
      <c r="AU6" s="115"/>
      <c r="AV6" s="115"/>
      <c r="AW6" s="115"/>
      <c r="AX6" s="521"/>
    </row>
    <row r="7" spans="1:50" ht="36.6" customHeight="1" x14ac:dyDescent="0.2">
      <c r="A7" s="441" t="s">
        <v>25</v>
      </c>
      <c r="B7" s="442"/>
      <c r="C7" s="442"/>
      <c r="D7" s="442"/>
      <c r="E7" s="442"/>
      <c r="F7" s="442"/>
      <c r="G7" s="443" t="s">
        <v>392</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419</v>
      </c>
      <c r="AF7" s="448"/>
      <c r="AG7" s="448"/>
      <c r="AH7" s="448"/>
      <c r="AI7" s="448"/>
      <c r="AJ7" s="448"/>
      <c r="AK7" s="448"/>
      <c r="AL7" s="448"/>
      <c r="AM7" s="448"/>
      <c r="AN7" s="448"/>
      <c r="AO7" s="448"/>
      <c r="AP7" s="448"/>
      <c r="AQ7" s="448"/>
      <c r="AR7" s="448"/>
      <c r="AS7" s="448"/>
      <c r="AT7" s="448"/>
      <c r="AU7" s="448"/>
      <c r="AV7" s="448"/>
      <c r="AW7" s="448"/>
      <c r="AX7" s="449"/>
    </row>
    <row r="8" spans="1:50" ht="31.2" customHeight="1" x14ac:dyDescent="0.2">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57" customHeight="1" x14ac:dyDescent="0.2">
      <c r="A9" s="450" t="s">
        <v>26</v>
      </c>
      <c r="B9" s="451"/>
      <c r="C9" s="451"/>
      <c r="D9" s="451"/>
      <c r="E9" s="451"/>
      <c r="F9" s="451"/>
      <c r="G9" s="479" t="s">
        <v>431</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89.4" customHeight="1" x14ac:dyDescent="0.2">
      <c r="A10" s="450" t="s">
        <v>36</v>
      </c>
      <c r="B10" s="451"/>
      <c r="C10" s="451"/>
      <c r="D10" s="451"/>
      <c r="E10" s="451"/>
      <c r="F10" s="451"/>
      <c r="G10" s="479" t="s">
        <v>418</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24" customHeight="1" x14ac:dyDescent="0.2">
      <c r="A11" s="450" t="s">
        <v>6</v>
      </c>
      <c r="B11" s="451"/>
      <c r="C11" s="451"/>
      <c r="D11" s="451"/>
      <c r="E11" s="451"/>
      <c r="F11" s="452"/>
      <c r="G11" s="499" t="str">
        <f>入力規則等!P10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2">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21" customHeight="1" x14ac:dyDescent="0.2">
      <c r="A13" s="456"/>
      <c r="B13" s="457"/>
      <c r="C13" s="457"/>
      <c r="D13" s="457"/>
      <c r="E13" s="457"/>
      <c r="F13" s="458"/>
      <c r="G13" s="467" t="s">
        <v>7</v>
      </c>
      <c r="H13" s="468"/>
      <c r="I13" s="473" t="s">
        <v>8</v>
      </c>
      <c r="J13" s="474"/>
      <c r="K13" s="474"/>
      <c r="L13" s="474"/>
      <c r="M13" s="474"/>
      <c r="N13" s="474"/>
      <c r="O13" s="475"/>
      <c r="P13" s="62" t="s">
        <v>384</v>
      </c>
      <c r="Q13" s="63"/>
      <c r="R13" s="63"/>
      <c r="S13" s="63"/>
      <c r="T13" s="63"/>
      <c r="U13" s="63"/>
      <c r="V13" s="64"/>
      <c r="W13" s="62">
        <v>39</v>
      </c>
      <c r="X13" s="63"/>
      <c r="Y13" s="63"/>
      <c r="Z13" s="63"/>
      <c r="AA13" s="63"/>
      <c r="AB13" s="63"/>
      <c r="AC13" s="64"/>
      <c r="AD13" s="62">
        <v>30</v>
      </c>
      <c r="AE13" s="63"/>
      <c r="AF13" s="63"/>
      <c r="AG13" s="63"/>
      <c r="AH13" s="63"/>
      <c r="AI13" s="63"/>
      <c r="AJ13" s="64"/>
      <c r="AK13" s="62">
        <v>300</v>
      </c>
      <c r="AL13" s="63"/>
      <c r="AM13" s="63"/>
      <c r="AN13" s="63"/>
      <c r="AO13" s="63"/>
      <c r="AP13" s="63"/>
      <c r="AQ13" s="64"/>
      <c r="AR13" s="660">
        <v>385</v>
      </c>
      <c r="AS13" s="661"/>
      <c r="AT13" s="661"/>
      <c r="AU13" s="661"/>
      <c r="AV13" s="661"/>
      <c r="AW13" s="661"/>
      <c r="AX13" s="662"/>
    </row>
    <row r="14" spans="1:50" ht="21" customHeight="1" x14ac:dyDescent="0.2">
      <c r="A14" s="456"/>
      <c r="B14" s="457"/>
      <c r="C14" s="457"/>
      <c r="D14" s="457"/>
      <c r="E14" s="457"/>
      <c r="F14" s="458"/>
      <c r="G14" s="469"/>
      <c r="H14" s="470"/>
      <c r="I14" s="333" t="s">
        <v>9</v>
      </c>
      <c r="J14" s="464"/>
      <c r="K14" s="464"/>
      <c r="L14" s="464"/>
      <c r="M14" s="464"/>
      <c r="N14" s="464"/>
      <c r="O14" s="465"/>
      <c r="P14" s="62" t="s">
        <v>384</v>
      </c>
      <c r="Q14" s="63"/>
      <c r="R14" s="63"/>
      <c r="S14" s="63"/>
      <c r="T14" s="63"/>
      <c r="U14" s="63"/>
      <c r="V14" s="64"/>
      <c r="W14" s="62">
        <v>131</v>
      </c>
      <c r="X14" s="63"/>
      <c r="Y14" s="63"/>
      <c r="Z14" s="63"/>
      <c r="AA14" s="63"/>
      <c r="AB14" s="63"/>
      <c r="AC14" s="64"/>
      <c r="AD14" s="62" t="s">
        <v>384</v>
      </c>
      <c r="AE14" s="63"/>
      <c r="AF14" s="63"/>
      <c r="AG14" s="63"/>
      <c r="AH14" s="63"/>
      <c r="AI14" s="63"/>
      <c r="AJ14" s="64"/>
      <c r="AK14" s="62" t="s">
        <v>384</v>
      </c>
      <c r="AL14" s="63"/>
      <c r="AM14" s="63"/>
      <c r="AN14" s="63"/>
      <c r="AO14" s="63"/>
      <c r="AP14" s="63"/>
      <c r="AQ14" s="64"/>
      <c r="AR14" s="658"/>
      <c r="AS14" s="658"/>
      <c r="AT14" s="658"/>
      <c r="AU14" s="658"/>
      <c r="AV14" s="658"/>
      <c r="AW14" s="658"/>
      <c r="AX14" s="659"/>
    </row>
    <row r="15" spans="1:50" ht="21" customHeight="1" x14ac:dyDescent="0.2">
      <c r="A15" s="456"/>
      <c r="B15" s="457"/>
      <c r="C15" s="457"/>
      <c r="D15" s="457"/>
      <c r="E15" s="457"/>
      <c r="F15" s="458"/>
      <c r="G15" s="469"/>
      <c r="H15" s="470"/>
      <c r="I15" s="333" t="s">
        <v>62</v>
      </c>
      <c r="J15" s="334"/>
      <c r="K15" s="334"/>
      <c r="L15" s="334"/>
      <c r="M15" s="334"/>
      <c r="N15" s="334"/>
      <c r="O15" s="335"/>
      <c r="P15" s="62" t="s">
        <v>384</v>
      </c>
      <c r="Q15" s="63"/>
      <c r="R15" s="63"/>
      <c r="S15" s="63"/>
      <c r="T15" s="63"/>
      <c r="U15" s="63"/>
      <c r="V15" s="64"/>
      <c r="W15" s="62" t="s">
        <v>384</v>
      </c>
      <c r="X15" s="63"/>
      <c r="Y15" s="63"/>
      <c r="Z15" s="63"/>
      <c r="AA15" s="63"/>
      <c r="AB15" s="63"/>
      <c r="AC15" s="64"/>
      <c r="AD15" s="62">
        <v>131</v>
      </c>
      <c r="AE15" s="63"/>
      <c r="AF15" s="63"/>
      <c r="AG15" s="63"/>
      <c r="AH15" s="63"/>
      <c r="AI15" s="63"/>
      <c r="AJ15" s="64"/>
      <c r="AK15" s="62" t="s">
        <v>384</v>
      </c>
      <c r="AL15" s="63"/>
      <c r="AM15" s="63"/>
      <c r="AN15" s="63"/>
      <c r="AO15" s="63"/>
      <c r="AP15" s="63"/>
      <c r="AQ15" s="64"/>
      <c r="AR15" s="62" t="s">
        <v>414</v>
      </c>
      <c r="AS15" s="63"/>
      <c r="AT15" s="63"/>
      <c r="AU15" s="63"/>
      <c r="AV15" s="63"/>
      <c r="AW15" s="63"/>
      <c r="AX15" s="657"/>
    </row>
    <row r="16" spans="1:50" ht="21" customHeight="1" x14ac:dyDescent="0.2">
      <c r="A16" s="456"/>
      <c r="B16" s="457"/>
      <c r="C16" s="457"/>
      <c r="D16" s="457"/>
      <c r="E16" s="457"/>
      <c r="F16" s="458"/>
      <c r="G16" s="469"/>
      <c r="H16" s="470"/>
      <c r="I16" s="333" t="s">
        <v>63</v>
      </c>
      <c r="J16" s="334"/>
      <c r="K16" s="334"/>
      <c r="L16" s="334"/>
      <c r="M16" s="334"/>
      <c r="N16" s="334"/>
      <c r="O16" s="335"/>
      <c r="P16" s="62" t="s">
        <v>384</v>
      </c>
      <c r="Q16" s="63"/>
      <c r="R16" s="63"/>
      <c r="S16" s="63"/>
      <c r="T16" s="63"/>
      <c r="U16" s="63"/>
      <c r="V16" s="64"/>
      <c r="W16" s="62">
        <v>-131</v>
      </c>
      <c r="X16" s="63"/>
      <c r="Y16" s="63"/>
      <c r="Z16" s="63"/>
      <c r="AA16" s="63"/>
      <c r="AB16" s="63"/>
      <c r="AC16" s="64"/>
      <c r="AD16" s="62" t="s">
        <v>384</v>
      </c>
      <c r="AE16" s="63"/>
      <c r="AF16" s="63"/>
      <c r="AG16" s="63"/>
      <c r="AH16" s="63"/>
      <c r="AI16" s="63"/>
      <c r="AJ16" s="64"/>
      <c r="AK16" s="62" t="s">
        <v>384</v>
      </c>
      <c r="AL16" s="63"/>
      <c r="AM16" s="63"/>
      <c r="AN16" s="63"/>
      <c r="AO16" s="63"/>
      <c r="AP16" s="63"/>
      <c r="AQ16" s="64"/>
      <c r="AR16" s="436"/>
      <c r="AS16" s="437"/>
      <c r="AT16" s="437"/>
      <c r="AU16" s="437"/>
      <c r="AV16" s="437"/>
      <c r="AW16" s="437"/>
      <c r="AX16" s="438"/>
    </row>
    <row r="17" spans="1:50" ht="24.75" customHeight="1" x14ac:dyDescent="0.2">
      <c r="A17" s="456"/>
      <c r="B17" s="457"/>
      <c r="C17" s="457"/>
      <c r="D17" s="457"/>
      <c r="E17" s="457"/>
      <c r="F17" s="458"/>
      <c r="G17" s="469"/>
      <c r="H17" s="470"/>
      <c r="I17" s="333" t="s">
        <v>61</v>
      </c>
      <c r="J17" s="464"/>
      <c r="K17" s="464"/>
      <c r="L17" s="464"/>
      <c r="M17" s="464"/>
      <c r="N17" s="464"/>
      <c r="O17" s="465"/>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39"/>
      <c r="AS17" s="439"/>
      <c r="AT17" s="439"/>
      <c r="AU17" s="439"/>
      <c r="AV17" s="439"/>
      <c r="AW17" s="439"/>
      <c r="AX17" s="440"/>
    </row>
    <row r="18" spans="1:50" ht="24.75" customHeight="1" x14ac:dyDescent="0.2">
      <c r="A18" s="456"/>
      <c r="B18" s="457"/>
      <c r="C18" s="457"/>
      <c r="D18" s="457"/>
      <c r="E18" s="457"/>
      <c r="F18" s="458"/>
      <c r="G18" s="471"/>
      <c r="H18" s="472"/>
      <c r="I18" s="336" t="s">
        <v>22</v>
      </c>
      <c r="J18" s="337"/>
      <c r="K18" s="337"/>
      <c r="L18" s="337"/>
      <c r="M18" s="337"/>
      <c r="N18" s="337"/>
      <c r="O18" s="338"/>
      <c r="P18" s="306">
        <f>SUM(P13:V17)</f>
        <v>0</v>
      </c>
      <c r="Q18" s="307"/>
      <c r="R18" s="307"/>
      <c r="S18" s="307"/>
      <c r="T18" s="307"/>
      <c r="U18" s="307"/>
      <c r="V18" s="308"/>
      <c r="W18" s="306">
        <f>SUM(W13:AC17)</f>
        <v>39</v>
      </c>
      <c r="X18" s="307"/>
      <c r="Y18" s="307"/>
      <c r="Z18" s="307"/>
      <c r="AA18" s="307"/>
      <c r="AB18" s="307"/>
      <c r="AC18" s="308"/>
      <c r="AD18" s="306">
        <f t="shared" ref="AD18" si="0">SUM(AD13:AJ17)</f>
        <v>161</v>
      </c>
      <c r="AE18" s="307"/>
      <c r="AF18" s="307"/>
      <c r="AG18" s="307"/>
      <c r="AH18" s="307"/>
      <c r="AI18" s="307"/>
      <c r="AJ18" s="308"/>
      <c r="AK18" s="306">
        <f t="shared" ref="AK18" si="1">SUM(AK13:AQ17)</f>
        <v>300</v>
      </c>
      <c r="AL18" s="307"/>
      <c r="AM18" s="307"/>
      <c r="AN18" s="307"/>
      <c r="AO18" s="307"/>
      <c r="AP18" s="307"/>
      <c r="AQ18" s="308"/>
      <c r="AR18" s="306">
        <f t="shared" ref="AR18" si="2">SUM(AR13:AX17)</f>
        <v>385</v>
      </c>
      <c r="AS18" s="307"/>
      <c r="AT18" s="307"/>
      <c r="AU18" s="307"/>
      <c r="AV18" s="307"/>
      <c r="AW18" s="307"/>
      <c r="AX18" s="309"/>
    </row>
    <row r="19" spans="1:50" ht="24.75" customHeight="1" x14ac:dyDescent="0.2">
      <c r="A19" s="456"/>
      <c r="B19" s="457"/>
      <c r="C19" s="457"/>
      <c r="D19" s="457"/>
      <c r="E19" s="457"/>
      <c r="F19" s="458"/>
      <c r="G19" s="303" t="s">
        <v>10</v>
      </c>
      <c r="H19" s="304"/>
      <c r="I19" s="304"/>
      <c r="J19" s="304"/>
      <c r="K19" s="304"/>
      <c r="L19" s="304"/>
      <c r="M19" s="304"/>
      <c r="N19" s="304"/>
      <c r="O19" s="304"/>
      <c r="P19" s="62" t="s">
        <v>384</v>
      </c>
      <c r="Q19" s="63"/>
      <c r="R19" s="63"/>
      <c r="S19" s="63"/>
      <c r="T19" s="63"/>
      <c r="U19" s="63"/>
      <c r="V19" s="64"/>
      <c r="W19" s="62">
        <v>28</v>
      </c>
      <c r="X19" s="63"/>
      <c r="Y19" s="63"/>
      <c r="Z19" s="63"/>
      <c r="AA19" s="63"/>
      <c r="AB19" s="63"/>
      <c r="AC19" s="64"/>
      <c r="AD19" s="62">
        <v>148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2">
      <c r="A20" s="459"/>
      <c r="B20" s="460"/>
      <c r="C20" s="460"/>
      <c r="D20" s="460"/>
      <c r="E20" s="460"/>
      <c r="F20" s="461"/>
      <c r="G20" s="303" t="s">
        <v>11</v>
      </c>
      <c r="H20" s="304"/>
      <c r="I20" s="304"/>
      <c r="J20" s="304"/>
      <c r="K20" s="304"/>
      <c r="L20" s="304"/>
      <c r="M20" s="304"/>
      <c r="N20" s="304"/>
      <c r="O20" s="304"/>
      <c r="P20" s="311" t="str">
        <f>IF(P18=0, "-", P19/P18)</f>
        <v>-</v>
      </c>
      <c r="Q20" s="311"/>
      <c r="R20" s="311"/>
      <c r="S20" s="311"/>
      <c r="T20" s="311"/>
      <c r="U20" s="311"/>
      <c r="V20" s="311"/>
      <c r="W20" s="311">
        <f>IF(W18=0, "-", W19/W18)</f>
        <v>0.71794871794871795</v>
      </c>
      <c r="X20" s="311"/>
      <c r="Y20" s="311"/>
      <c r="Z20" s="311"/>
      <c r="AA20" s="311"/>
      <c r="AB20" s="311"/>
      <c r="AC20" s="311"/>
      <c r="AD20" s="311">
        <f>IF(AD18=0, "-", AD19/AD18)</f>
        <v>0.91925465838509313</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2">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2">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422</v>
      </c>
      <c r="AV22" s="101"/>
      <c r="AW22" s="99" t="s">
        <v>355</v>
      </c>
      <c r="AX22" s="100"/>
    </row>
    <row r="23" spans="1:50" ht="13.2" customHeight="1" x14ac:dyDescent="0.2">
      <c r="A23" s="207"/>
      <c r="B23" s="205"/>
      <c r="C23" s="205"/>
      <c r="D23" s="205"/>
      <c r="E23" s="205"/>
      <c r="F23" s="206"/>
      <c r="G23" s="312" t="s">
        <v>423</v>
      </c>
      <c r="H23" s="279"/>
      <c r="I23" s="279"/>
      <c r="J23" s="279"/>
      <c r="K23" s="279"/>
      <c r="L23" s="279"/>
      <c r="M23" s="279"/>
      <c r="N23" s="279"/>
      <c r="O23" s="280"/>
      <c r="P23" s="245" t="s">
        <v>424</v>
      </c>
      <c r="Q23" s="186"/>
      <c r="R23" s="186"/>
      <c r="S23" s="186"/>
      <c r="T23" s="186"/>
      <c r="U23" s="186"/>
      <c r="V23" s="186"/>
      <c r="W23" s="186"/>
      <c r="X23" s="187"/>
      <c r="Y23" s="284" t="s">
        <v>14</v>
      </c>
      <c r="Z23" s="285"/>
      <c r="AA23" s="286"/>
      <c r="AB23" s="653" t="s">
        <v>423</v>
      </c>
      <c r="AC23" s="287"/>
      <c r="AD23" s="287"/>
      <c r="AE23" s="84" t="s">
        <v>422</v>
      </c>
      <c r="AF23" s="85"/>
      <c r="AG23" s="85"/>
      <c r="AH23" s="85"/>
      <c r="AI23" s="86"/>
      <c r="AJ23" s="84" t="s">
        <v>384</v>
      </c>
      <c r="AK23" s="85"/>
      <c r="AL23" s="85"/>
      <c r="AM23" s="85"/>
      <c r="AN23" s="86"/>
      <c r="AO23" s="84" t="s">
        <v>384</v>
      </c>
      <c r="AP23" s="85"/>
      <c r="AQ23" s="85"/>
      <c r="AR23" s="85"/>
      <c r="AS23" s="86"/>
      <c r="AT23" s="217"/>
      <c r="AU23" s="217"/>
      <c r="AV23" s="217"/>
      <c r="AW23" s="217"/>
      <c r="AX23" s="218"/>
    </row>
    <row r="24" spans="1:50" ht="13.2" customHeight="1" x14ac:dyDescent="0.2">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424</v>
      </c>
      <c r="AC24" s="277"/>
      <c r="AD24" s="277"/>
      <c r="AE24" s="84" t="s">
        <v>423</v>
      </c>
      <c r="AF24" s="85"/>
      <c r="AG24" s="85"/>
      <c r="AH24" s="85"/>
      <c r="AI24" s="86"/>
      <c r="AJ24" s="84" t="s">
        <v>384</v>
      </c>
      <c r="AK24" s="85"/>
      <c r="AL24" s="85"/>
      <c r="AM24" s="85"/>
      <c r="AN24" s="86"/>
      <c r="AO24" s="84" t="s">
        <v>384</v>
      </c>
      <c r="AP24" s="85"/>
      <c r="AQ24" s="85"/>
      <c r="AR24" s="85"/>
      <c r="AS24" s="86"/>
      <c r="AT24" s="84" t="s">
        <v>422</v>
      </c>
      <c r="AU24" s="85"/>
      <c r="AV24" s="85"/>
      <c r="AW24" s="85"/>
      <c r="AX24" s="87"/>
    </row>
    <row r="25" spans="1:50" ht="13.2" customHeight="1" x14ac:dyDescent="0.2">
      <c r="A25" s="663"/>
      <c r="B25" s="664"/>
      <c r="C25" s="664"/>
      <c r="D25" s="664"/>
      <c r="E25" s="664"/>
      <c r="F25" s="665"/>
      <c r="G25" s="313"/>
      <c r="H25" s="314"/>
      <c r="I25" s="314"/>
      <c r="J25" s="314"/>
      <c r="K25" s="314"/>
      <c r="L25" s="314"/>
      <c r="M25" s="314"/>
      <c r="N25" s="314"/>
      <c r="O25" s="315"/>
      <c r="P25" s="188"/>
      <c r="Q25" s="188"/>
      <c r="R25" s="188"/>
      <c r="S25" s="188"/>
      <c r="T25" s="188"/>
      <c r="U25" s="188"/>
      <c r="V25" s="188"/>
      <c r="W25" s="188"/>
      <c r="X25" s="189"/>
      <c r="Y25" s="111" t="s">
        <v>15</v>
      </c>
      <c r="Z25" s="112"/>
      <c r="AA25" s="162"/>
      <c r="AB25" s="675" t="s">
        <v>359</v>
      </c>
      <c r="AC25" s="255"/>
      <c r="AD25" s="255"/>
      <c r="AE25" s="84" t="s">
        <v>423</v>
      </c>
      <c r="AF25" s="85"/>
      <c r="AG25" s="85"/>
      <c r="AH25" s="85"/>
      <c r="AI25" s="86"/>
      <c r="AJ25" s="84" t="s">
        <v>384</v>
      </c>
      <c r="AK25" s="85"/>
      <c r="AL25" s="85"/>
      <c r="AM25" s="85"/>
      <c r="AN25" s="86"/>
      <c r="AO25" s="84" t="s">
        <v>384</v>
      </c>
      <c r="AP25" s="85"/>
      <c r="AQ25" s="85"/>
      <c r="AR25" s="85"/>
      <c r="AS25" s="86"/>
      <c r="AT25" s="259"/>
      <c r="AU25" s="260"/>
      <c r="AV25" s="260"/>
      <c r="AW25" s="260"/>
      <c r="AX25" s="261"/>
    </row>
    <row r="26" spans="1:50" ht="18.75" hidden="1" customHeight="1" x14ac:dyDescent="0.2">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4" t="s">
        <v>303</v>
      </c>
      <c r="AU26" s="655"/>
      <c r="AV26" s="655"/>
      <c r="AW26" s="655"/>
      <c r="AX26" s="656"/>
    </row>
    <row r="27" spans="1:50" ht="18.75" hidden="1" customHeight="1" x14ac:dyDescent="0.2">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2">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2">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2">
      <c r="A30" s="663"/>
      <c r="B30" s="664"/>
      <c r="C30" s="664"/>
      <c r="D30" s="664"/>
      <c r="E30" s="664"/>
      <c r="F30" s="665"/>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2">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2">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2">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2">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2">
      <c r="A35" s="663"/>
      <c r="B35" s="664"/>
      <c r="C35" s="664"/>
      <c r="D35" s="664"/>
      <c r="E35" s="664"/>
      <c r="F35" s="665"/>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2">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2">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2">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2">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2">
      <c r="A40" s="663"/>
      <c r="B40" s="664"/>
      <c r="C40" s="664"/>
      <c r="D40" s="664"/>
      <c r="E40" s="664"/>
      <c r="F40" s="665"/>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2">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2">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2">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2">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2">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2">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customHeight="1" x14ac:dyDescent="0.2">
      <c r="A47" s="225" t="s">
        <v>320</v>
      </c>
      <c r="B47" s="678" t="s">
        <v>317</v>
      </c>
      <c r="C47" s="227"/>
      <c r="D47" s="227"/>
      <c r="E47" s="227"/>
      <c r="F47" s="228"/>
      <c r="G47" s="614" t="s">
        <v>311</v>
      </c>
      <c r="H47" s="614"/>
      <c r="I47" s="614"/>
      <c r="J47" s="614"/>
      <c r="K47" s="614"/>
      <c r="L47" s="614"/>
      <c r="M47" s="614"/>
      <c r="N47" s="614"/>
      <c r="O47" s="614"/>
      <c r="P47" s="614"/>
      <c r="Q47" s="614"/>
      <c r="R47" s="614"/>
      <c r="S47" s="614"/>
      <c r="T47" s="614"/>
      <c r="U47" s="614"/>
      <c r="V47" s="614"/>
      <c r="W47" s="614"/>
      <c r="X47" s="614"/>
      <c r="Y47" s="614"/>
      <c r="Z47" s="614"/>
      <c r="AA47" s="683"/>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x14ac:dyDescent="0.2">
      <c r="A48" s="225"/>
      <c r="B48" s="678"/>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2">
      <c r="A49" s="225"/>
      <c r="B49" s="678"/>
      <c r="C49" s="227"/>
      <c r="D49" s="227"/>
      <c r="E49" s="227"/>
      <c r="F49" s="228"/>
      <c r="G49" s="327" t="s">
        <v>430</v>
      </c>
      <c r="H49" s="327"/>
      <c r="I49" s="327"/>
      <c r="J49" s="327"/>
      <c r="K49" s="327"/>
      <c r="L49" s="327"/>
      <c r="M49" s="327"/>
      <c r="N49" s="327"/>
      <c r="O49" s="327"/>
      <c r="P49" s="327"/>
      <c r="Q49" s="327"/>
      <c r="R49" s="327"/>
      <c r="S49" s="327"/>
      <c r="T49" s="327"/>
      <c r="U49" s="327"/>
      <c r="V49" s="327"/>
      <c r="W49" s="327"/>
      <c r="X49" s="327"/>
      <c r="Y49" s="327"/>
      <c r="Z49" s="327"/>
      <c r="AA49" s="328"/>
      <c r="AB49" s="607" t="s">
        <v>405</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8"/>
    </row>
    <row r="50" spans="1:50" ht="22.5" customHeight="1" x14ac:dyDescent="0.2">
      <c r="A50" s="225"/>
      <c r="B50" s="678"/>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0"/>
    </row>
    <row r="51" spans="1:50" ht="22.5" customHeight="1" x14ac:dyDescent="0.2">
      <c r="A51" s="225"/>
      <c r="B51" s="679"/>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2"/>
    </row>
    <row r="52" spans="1:50" ht="18.75" customHeight="1" x14ac:dyDescent="0.2">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x14ac:dyDescent="0.2">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customHeight="1" x14ac:dyDescent="0.2">
      <c r="A54" s="225"/>
      <c r="B54" s="227"/>
      <c r="C54" s="227"/>
      <c r="D54" s="227"/>
      <c r="E54" s="227"/>
      <c r="F54" s="228"/>
      <c r="G54" s="265" t="s">
        <v>429</v>
      </c>
      <c r="H54" s="186"/>
      <c r="I54" s="186"/>
      <c r="J54" s="186"/>
      <c r="K54" s="186"/>
      <c r="L54" s="186"/>
      <c r="M54" s="186"/>
      <c r="N54" s="186"/>
      <c r="O54" s="187"/>
      <c r="P54" s="245" t="s">
        <v>425</v>
      </c>
      <c r="Q54" s="246"/>
      <c r="R54" s="246"/>
      <c r="S54" s="246"/>
      <c r="T54" s="246"/>
      <c r="U54" s="246"/>
      <c r="V54" s="246"/>
      <c r="W54" s="246"/>
      <c r="X54" s="247"/>
      <c r="Y54" s="252" t="s">
        <v>86</v>
      </c>
      <c r="Z54" s="253"/>
      <c r="AA54" s="254"/>
      <c r="AB54" s="359" t="s">
        <v>427</v>
      </c>
      <c r="AC54" s="216"/>
      <c r="AD54" s="216"/>
      <c r="AE54" s="84" t="s">
        <v>428</v>
      </c>
      <c r="AF54" s="85"/>
      <c r="AG54" s="85"/>
      <c r="AH54" s="85"/>
      <c r="AI54" s="86"/>
      <c r="AJ54" s="84">
        <v>28</v>
      </c>
      <c r="AK54" s="85"/>
      <c r="AL54" s="85"/>
      <c r="AM54" s="85"/>
      <c r="AN54" s="86"/>
      <c r="AO54" s="84">
        <v>148</v>
      </c>
      <c r="AP54" s="85"/>
      <c r="AQ54" s="85"/>
      <c r="AR54" s="85"/>
      <c r="AS54" s="86"/>
      <c r="AT54" s="217"/>
      <c r="AU54" s="217"/>
      <c r="AV54" s="217"/>
      <c r="AW54" s="217"/>
      <c r="AX54" s="218"/>
    </row>
    <row r="55" spans="1:50" ht="22.5" customHeight="1" x14ac:dyDescent="0.2">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1" t="s">
        <v>422</v>
      </c>
      <c r="AC55" s="222"/>
      <c r="AD55" s="222"/>
      <c r="AE55" s="84" t="s">
        <v>423</v>
      </c>
      <c r="AF55" s="85"/>
      <c r="AG55" s="85"/>
      <c r="AH55" s="85"/>
      <c r="AI55" s="86"/>
      <c r="AJ55" s="84" t="s">
        <v>423</v>
      </c>
      <c r="AK55" s="85"/>
      <c r="AL55" s="85"/>
      <c r="AM55" s="85"/>
      <c r="AN55" s="86"/>
      <c r="AO55" s="84" t="s">
        <v>426</v>
      </c>
      <c r="AP55" s="85"/>
      <c r="AQ55" s="85"/>
      <c r="AR55" s="85"/>
      <c r="AS55" s="86"/>
      <c r="AT55" s="84" t="s">
        <v>423</v>
      </c>
      <c r="AU55" s="85"/>
      <c r="AV55" s="85"/>
      <c r="AW55" s="85"/>
      <c r="AX55" s="87"/>
    </row>
    <row r="56" spans="1:50" ht="22.5" customHeight="1" x14ac:dyDescent="0.2">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422</v>
      </c>
      <c r="AF56" s="85"/>
      <c r="AG56" s="85"/>
      <c r="AH56" s="85"/>
      <c r="AI56" s="86"/>
      <c r="AJ56" s="84" t="s">
        <v>422</v>
      </c>
      <c r="AK56" s="85"/>
      <c r="AL56" s="85"/>
      <c r="AM56" s="85"/>
      <c r="AN56" s="86"/>
      <c r="AO56" s="84" t="s">
        <v>426</v>
      </c>
      <c r="AP56" s="85"/>
      <c r="AQ56" s="85"/>
      <c r="AR56" s="85"/>
      <c r="AS56" s="86"/>
      <c r="AT56" s="259"/>
      <c r="AU56" s="260"/>
      <c r="AV56" s="260"/>
      <c r="AW56" s="260"/>
      <c r="AX56" s="261"/>
    </row>
    <row r="57" spans="1:50" ht="18.75" hidden="1" customHeight="1" x14ac:dyDescent="0.2">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2">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2">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2">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2">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2">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2">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2">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2">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2">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x14ac:dyDescent="0.2">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2" t="s">
        <v>69</v>
      </c>
      <c r="AF67" s="109"/>
      <c r="AG67" s="109"/>
      <c r="AH67" s="109"/>
      <c r="AI67" s="109"/>
      <c r="AJ67" s="652" t="s">
        <v>70</v>
      </c>
      <c r="AK67" s="109"/>
      <c r="AL67" s="109"/>
      <c r="AM67" s="109"/>
      <c r="AN67" s="109"/>
      <c r="AO67" s="652" t="s">
        <v>71</v>
      </c>
      <c r="AP67" s="109"/>
      <c r="AQ67" s="109"/>
      <c r="AR67" s="109"/>
      <c r="AS67" s="109"/>
      <c r="AT67" s="167" t="s">
        <v>74</v>
      </c>
      <c r="AU67" s="168"/>
      <c r="AV67" s="168"/>
      <c r="AW67" s="168"/>
      <c r="AX67" s="169"/>
    </row>
    <row r="68" spans="1:60" ht="22.5" customHeight="1" x14ac:dyDescent="0.2">
      <c r="A68" s="176"/>
      <c r="B68" s="177"/>
      <c r="C68" s="177"/>
      <c r="D68" s="177"/>
      <c r="E68" s="177"/>
      <c r="F68" s="178"/>
      <c r="G68" s="245" t="s">
        <v>393</v>
      </c>
      <c r="H68" s="186"/>
      <c r="I68" s="186"/>
      <c r="J68" s="186"/>
      <c r="K68" s="186"/>
      <c r="L68" s="186"/>
      <c r="M68" s="186"/>
      <c r="N68" s="186"/>
      <c r="O68" s="186"/>
      <c r="P68" s="186"/>
      <c r="Q68" s="186"/>
      <c r="R68" s="186"/>
      <c r="S68" s="186"/>
      <c r="T68" s="186"/>
      <c r="U68" s="186"/>
      <c r="V68" s="186"/>
      <c r="W68" s="186"/>
      <c r="X68" s="187"/>
      <c r="Y68" s="323" t="s">
        <v>66</v>
      </c>
      <c r="Z68" s="324"/>
      <c r="AA68" s="325"/>
      <c r="AB68" s="193" t="s">
        <v>416</v>
      </c>
      <c r="AC68" s="194"/>
      <c r="AD68" s="195"/>
      <c r="AE68" s="84" t="s">
        <v>414</v>
      </c>
      <c r="AF68" s="85"/>
      <c r="AG68" s="85"/>
      <c r="AH68" s="85"/>
      <c r="AI68" s="86"/>
      <c r="AJ68" s="84">
        <v>8</v>
      </c>
      <c r="AK68" s="85"/>
      <c r="AL68" s="85"/>
      <c r="AM68" s="85"/>
      <c r="AN68" s="86"/>
      <c r="AO68" s="84">
        <v>11</v>
      </c>
      <c r="AP68" s="85"/>
      <c r="AQ68" s="85"/>
      <c r="AR68" s="85"/>
      <c r="AS68" s="86"/>
      <c r="AT68" s="196"/>
      <c r="AU68" s="196"/>
      <c r="AV68" s="196"/>
      <c r="AW68" s="196"/>
      <c r="AX68" s="197"/>
      <c r="AY68" s="10"/>
      <c r="AZ68" s="10"/>
      <c r="BA68" s="10"/>
      <c r="BB68" s="10"/>
      <c r="BC68" s="10"/>
    </row>
    <row r="69" spans="1:60" ht="22.5" customHeight="1" x14ac:dyDescent="0.2">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416</v>
      </c>
      <c r="AC69" s="202"/>
      <c r="AD69" s="203"/>
      <c r="AE69" s="84" t="s">
        <v>414</v>
      </c>
      <c r="AF69" s="85"/>
      <c r="AG69" s="85"/>
      <c r="AH69" s="85"/>
      <c r="AI69" s="86"/>
      <c r="AJ69" s="84">
        <v>12</v>
      </c>
      <c r="AK69" s="85"/>
      <c r="AL69" s="85"/>
      <c r="AM69" s="85"/>
      <c r="AN69" s="86"/>
      <c r="AO69" s="84">
        <v>5</v>
      </c>
      <c r="AP69" s="85"/>
      <c r="AQ69" s="85"/>
      <c r="AR69" s="85"/>
      <c r="AS69" s="86"/>
      <c r="AT69" s="84">
        <v>31</v>
      </c>
      <c r="AU69" s="85"/>
      <c r="AV69" s="85"/>
      <c r="AW69" s="85"/>
      <c r="AX69" s="87"/>
      <c r="AY69" s="10"/>
      <c r="AZ69" s="10"/>
      <c r="BA69" s="10"/>
      <c r="BB69" s="10"/>
      <c r="BC69" s="10"/>
      <c r="BD69" s="10"/>
      <c r="BE69" s="10"/>
      <c r="BF69" s="10"/>
      <c r="BG69" s="10"/>
      <c r="BH69" s="10"/>
    </row>
    <row r="70" spans="1:60" ht="33" hidden="1" customHeight="1" x14ac:dyDescent="0.2">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2">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2">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2">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2">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2">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2">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2">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2">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2">
      <c r="A83" s="120"/>
      <c r="B83" s="118"/>
      <c r="C83" s="118"/>
      <c r="D83" s="118"/>
      <c r="E83" s="118"/>
      <c r="F83" s="119"/>
      <c r="G83" s="135" t="s">
        <v>415</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422</v>
      </c>
      <c r="AF83" s="144"/>
      <c r="AG83" s="144"/>
      <c r="AH83" s="144"/>
      <c r="AI83" s="144"/>
      <c r="AJ83" s="143" t="s">
        <v>422</v>
      </c>
      <c r="AK83" s="144"/>
      <c r="AL83" s="144"/>
      <c r="AM83" s="144"/>
      <c r="AN83" s="144"/>
      <c r="AO83" s="143" t="s">
        <v>422</v>
      </c>
      <c r="AP83" s="144"/>
      <c r="AQ83" s="144"/>
      <c r="AR83" s="144"/>
      <c r="AS83" s="144"/>
      <c r="AT83" s="84" t="s">
        <v>422</v>
      </c>
      <c r="AU83" s="85"/>
      <c r="AV83" s="85"/>
      <c r="AW83" s="85"/>
      <c r="AX83" s="87"/>
    </row>
    <row r="84" spans="1:60" ht="47.1"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423</v>
      </c>
      <c r="AF84" s="149"/>
      <c r="AG84" s="149"/>
      <c r="AH84" s="149"/>
      <c r="AI84" s="150"/>
      <c r="AJ84" s="148" t="s">
        <v>423</v>
      </c>
      <c r="AK84" s="149"/>
      <c r="AL84" s="149"/>
      <c r="AM84" s="149"/>
      <c r="AN84" s="150"/>
      <c r="AO84" s="148" t="s">
        <v>423</v>
      </c>
      <c r="AP84" s="149"/>
      <c r="AQ84" s="149"/>
      <c r="AR84" s="149"/>
      <c r="AS84" s="150"/>
      <c r="AT84" s="148" t="s">
        <v>423</v>
      </c>
      <c r="AU84" s="149"/>
      <c r="AV84" s="149"/>
      <c r="AW84" s="149"/>
      <c r="AX84" s="151"/>
    </row>
    <row r="85" spans="1:60" ht="32.25" hidden="1"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2">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2">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6" t="s">
        <v>77</v>
      </c>
      <c r="B97" s="367"/>
      <c r="C97" s="339" t="s">
        <v>19</v>
      </c>
      <c r="D97" s="340"/>
      <c r="E97" s="340"/>
      <c r="F97" s="340"/>
      <c r="G97" s="340"/>
      <c r="H97" s="340"/>
      <c r="I97" s="340"/>
      <c r="J97" s="340"/>
      <c r="K97" s="341"/>
      <c r="L97" s="400" t="s">
        <v>76</v>
      </c>
      <c r="M97" s="400"/>
      <c r="N97" s="400"/>
      <c r="O97" s="400"/>
      <c r="P97" s="400"/>
      <c r="Q97" s="400"/>
      <c r="R97" s="401" t="s">
        <v>73</v>
      </c>
      <c r="S97" s="402"/>
      <c r="T97" s="402"/>
      <c r="U97" s="402"/>
      <c r="V97" s="402"/>
      <c r="W97" s="402"/>
      <c r="X97" s="403"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4"/>
    </row>
    <row r="98" spans="1:50" ht="33" customHeight="1" x14ac:dyDescent="0.2">
      <c r="A98" s="368"/>
      <c r="B98" s="369"/>
      <c r="C98" s="405" t="s">
        <v>394</v>
      </c>
      <c r="D98" s="406"/>
      <c r="E98" s="406"/>
      <c r="F98" s="406"/>
      <c r="G98" s="406"/>
      <c r="H98" s="406"/>
      <c r="I98" s="406"/>
      <c r="J98" s="406"/>
      <c r="K98" s="407"/>
      <c r="L98" s="62">
        <v>300</v>
      </c>
      <c r="M98" s="63"/>
      <c r="N98" s="63"/>
      <c r="O98" s="63"/>
      <c r="P98" s="63"/>
      <c r="Q98" s="64"/>
      <c r="R98" s="62">
        <v>385</v>
      </c>
      <c r="S98" s="63"/>
      <c r="T98" s="63"/>
      <c r="U98" s="63"/>
      <c r="V98" s="63"/>
      <c r="W98" s="64"/>
      <c r="X98" s="666" t="s">
        <v>443</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3" customHeight="1" x14ac:dyDescent="0.2">
      <c r="A99" s="368"/>
      <c r="B99" s="369"/>
      <c r="C99" s="152"/>
      <c r="D99" s="153"/>
      <c r="E99" s="153"/>
      <c r="F99" s="153"/>
      <c r="G99" s="153"/>
      <c r="H99" s="153"/>
      <c r="I99" s="153"/>
      <c r="J99" s="153"/>
      <c r="K99" s="154"/>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3" customHeight="1" x14ac:dyDescent="0.2">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3" customHeight="1" x14ac:dyDescent="0.2">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3" customHeight="1" x14ac:dyDescent="0.2">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3" customHeight="1" x14ac:dyDescent="0.2">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5">
      <c r="A104" s="370"/>
      <c r="B104" s="371"/>
      <c r="C104" s="360" t="s">
        <v>22</v>
      </c>
      <c r="D104" s="361"/>
      <c r="E104" s="361"/>
      <c r="F104" s="361"/>
      <c r="G104" s="361"/>
      <c r="H104" s="361"/>
      <c r="I104" s="361"/>
      <c r="J104" s="361"/>
      <c r="K104" s="362"/>
      <c r="L104" s="363">
        <f>SUM(L98:Q103)</f>
        <v>300</v>
      </c>
      <c r="M104" s="364"/>
      <c r="N104" s="364"/>
      <c r="O104" s="364"/>
      <c r="P104" s="364"/>
      <c r="Q104" s="365"/>
      <c r="R104" s="363">
        <f>SUM(R98:W103)</f>
        <v>385</v>
      </c>
      <c r="S104" s="364"/>
      <c r="T104" s="364"/>
      <c r="U104" s="364"/>
      <c r="V104" s="364"/>
      <c r="W104" s="365"/>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65.25" customHeight="1" x14ac:dyDescent="0.2">
      <c r="A108" s="297" t="s">
        <v>312</v>
      </c>
      <c r="B108" s="298"/>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382</v>
      </c>
      <c r="AE108" s="598"/>
      <c r="AF108" s="598"/>
      <c r="AG108" s="594" t="s">
        <v>435</v>
      </c>
      <c r="AH108" s="595"/>
      <c r="AI108" s="595"/>
      <c r="AJ108" s="595"/>
      <c r="AK108" s="595"/>
      <c r="AL108" s="595"/>
      <c r="AM108" s="595"/>
      <c r="AN108" s="595"/>
      <c r="AO108" s="595"/>
      <c r="AP108" s="595"/>
      <c r="AQ108" s="595"/>
      <c r="AR108" s="595"/>
      <c r="AS108" s="595"/>
      <c r="AT108" s="595"/>
      <c r="AU108" s="595"/>
      <c r="AV108" s="595"/>
      <c r="AW108" s="595"/>
      <c r="AX108" s="596"/>
    </row>
    <row r="109" spans="1:50" ht="25.5" customHeight="1" x14ac:dyDescent="0.2">
      <c r="A109" s="299"/>
      <c r="B109" s="300"/>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382</v>
      </c>
      <c r="AE109" s="435"/>
      <c r="AF109" s="435"/>
      <c r="AG109" s="294" t="s">
        <v>436</v>
      </c>
      <c r="AH109" s="295"/>
      <c r="AI109" s="295"/>
      <c r="AJ109" s="295"/>
      <c r="AK109" s="295"/>
      <c r="AL109" s="295"/>
      <c r="AM109" s="295"/>
      <c r="AN109" s="295"/>
      <c r="AO109" s="295"/>
      <c r="AP109" s="295"/>
      <c r="AQ109" s="295"/>
      <c r="AR109" s="295"/>
      <c r="AS109" s="295"/>
      <c r="AT109" s="295"/>
      <c r="AU109" s="295"/>
      <c r="AV109" s="295"/>
      <c r="AW109" s="295"/>
      <c r="AX109" s="296"/>
    </row>
    <row r="110" spans="1:50" ht="36" customHeight="1" x14ac:dyDescent="0.2">
      <c r="A110" s="301"/>
      <c r="B110" s="302"/>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8" t="s">
        <v>382</v>
      </c>
      <c r="AE110" s="579"/>
      <c r="AF110" s="579"/>
      <c r="AG110" s="523" t="s">
        <v>436</v>
      </c>
      <c r="AH110" s="188"/>
      <c r="AI110" s="188"/>
      <c r="AJ110" s="188"/>
      <c r="AK110" s="188"/>
      <c r="AL110" s="188"/>
      <c r="AM110" s="188"/>
      <c r="AN110" s="188"/>
      <c r="AO110" s="188"/>
      <c r="AP110" s="188"/>
      <c r="AQ110" s="188"/>
      <c r="AR110" s="188"/>
      <c r="AS110" s="188"/>
      <c r="AT110" s="188"/>
      <c r="AU110" s="188"/>
      <c r="AV110" s="188"/>
      <c r="AW110" s="188"/>
      <c r="AX110" s="524"/>
    </row>
    <row r="111" spans="1:50" ht="19.350000000000001" customHeight="1" x14ac:dyDescent="0.2">
      <c r="A111" s="543" t="s">
        <v>46</v>
      </c>
      <c r="B111" s="580"/>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395</v>
      </c>
      <c r="AE111" s="431"/>
      <c r="AF111" s="431"/>
      <c r="AG111" s="291"/>
      <c r="AH111" s="292"/>
      <c r="AI111" s="292"/>
      <c r="AJ111" s="292"/>
      <c r="AK111" s="292"/>
      <c r="AL111" s="292"/>
      <c r="AM111" s="292"/>
      <c r="AN111" s="292"/>
      <c r="AO111" s="292"/>
      <c r="AP111" s="292"/>
      <c r="AQ111" s="292"/>
      <c r="AR111" s="292"/>
      <c r="AS111" s="292"/>
      <c r="AT111" s="292"/>
      <c r="AU111" s="292"/>
      <c r="AV111" s="292"/>
      <c r="AW111" s="292"/>
      <c r="AX111" s="293"/>
    </row>
    <row r="112" spans="1:50" ht="109.2" customHeight="1" x14ac:dyDescent="0.2">
      <c r="A112" s="581"/>
      <c r="B112" s="582"/>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382</v>
      </c>
      <c r="AE112" s="435"/>
      <c r="AF112" s="435"/>
      <c r="AG112" s="294" t="s">
        <v>437</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2">
      <c r="A113" s="581"/>
      <c r="B113" s="582"/>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395</v>
      </c>
      <c r="AE113" s="435"/>
      <c r="AF113" s="435"/>
      <c r="AG113" s="525"/>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2">
      <c r="A114" s="581"/>
      <c r="B114" s="582"/>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395</v>
      </c>
      <c r="AE114" s="435"/>
      <c r="AF114" s="435"/>
      <c r="AG114" s="525"/>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2">
      <c r="A115" s="581"/>
      <c r="B115" s="582"/>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382</v>
      </c>
      <c r="AE115" s="435"/>
      <c r="AF115" s="435"/>
      <c r="AG115" s="294" t="s">
        <v>436</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2">
      <c r="A116" s="581"/>
      <c r="B116" s="582"/>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6" t="s">
        <v>395</v>
      </c>
      <c r="AE116" s="627"/>
      <c r="AF116" s="627"/>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20.25" customHeight="1" x14ac:dyDescent="0.2">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382</v>
      </c>
      <c r="AE117" s="579"/>
      <c r="AF117" s="588"/>
      <c r="AG117" s="592" t="s">
        <v>436</v>
      </c>
      <c r="AH117" s="428"/>
      <c r="AI117" s="428"/>
      <c r="AJ117" s="428"/>
      <c r="AK117" s="428"/>
      <c r="AL117" s="428"/>
      <c r="AM117" s="428"/>
      <c r="AN117" s="428"/>
      <c r="AO117" s="428"/>
      <c r="AP117" s="428"/>
      <c r="AQ117" s="428"/>
      <c r="AR117" s="428"/>
      <c r="AS117" s="428"/>
      <c r="AT117" s="428"/>
      <c r="AU117" s="428"/>
      <c r="AV117" s="428"/>
      <c r="AW117" s="428"/>
      <c r="AX117" s="593"/>
      <c r="BG117" s="10"/>
      <c r="BH117" s="10"/>
      <c r="BI117" s="10"/>
      <c r="BJ117" s="10"/>
    </row>
    <row r="118" spans="1:64" ht="58.5" customHeight="1" x14ac:dyDescent="0.2">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0" t="s">
        <v>382</v>
      </c>
      <c r="AE118" s="431"/>
      <c r="AF118" s="631"/>
      <c r="AG118" s="632" t="s">
        <v>438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2">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382</v>
      </c>
      <c r="AE119" s="600"/>
      <c r="AF119" s="600"/>
      <c r="AG119" s="294" t="s">
        <v>436</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2">
      <c r="A120" s="581"/>
      <c r="B120" s="582"/>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382</v>
      </c>
      <c r="AE120" s="435"/>
      <c r="AF120" s="435"/>
      <c r="AG120" s="294" t="s">
        <v>436</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2">
      <c r="A121" s="583"/>
      <c r="B121" s="584"/>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382</v>
      </c>
      <c r="AE121" s="435"/>
      <c r="AF121" s="435"/>
      <c r="AG121" s="523" t="s">
        <v>436</v>
      </c>
      <c r="AH121" s="188"/>
      <c r="AI121" s="188"/>
      <c r="AJ121" s="188"/>
      <c r="AK121" s="188"/>
      <c r="AL121" s="188"/>
      <c r="AM121" s="188"/>
      <c r="AN121" s="188"/>
      <c r="AO121" s="188"/>
      <c r="AP121" s="188"/>
      <c r="AQ121" s="188"/>
      <c r="AR121" s="188"/>
      <c r="AS121" s="188"/>
      <c r="AT121" s="188"/>
      <c r="AU121" s="188"/>
      <c r="AV121" s="188"/>
      <c r="AW121" s="188"/>
      <c r="AX121" s="524"/>
    </row>
    <row r="122" spans="1:64" ht="33.6" customHeight="1" x14ac:dyDescent="0.2">
      <c r="A122" s="616" t="s">
        <v>80</v>
      </c>
      <c r="B122" s="617"/>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395</v>
      </c>
      <c r="AE122" s="431"/>
      <c r="AF122" s="431"/>
      <c r="AG122" s="570"/>
      <c r="AH122" s="186"/>
      <c r="AI122" s="186"/>
      <c r="AJ122" s="186"/>
      <c r="AK122" s="186"/>
      <c r="AL122" s="186"/>
      <c r="AM122" s="186"/>
      <c r="AN122" s="186"/>
      <c r="AO122" s="186"/>
      <c r="AP122" s="186"/>
      <c r="AQ122" s="186"/>
      <c r="AR122" s="186"/>
      <c r="AS122" s="186"/>
      <c r="AT122" s="186"/>
      <c r="AU122" s="186"/>
      <c r="AV122" s="186"/>
      <c r="AW122" s="186"/>
      <c r="AX122" s="571"/>
    </row>
    <row r="123" spans="1:64" ht="15.75" customHeight="1" x14ac:dyDescent="0.2">
      <c r="A123" s="618"/>
      <c r="B123" s="619"/>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2"/>
      <c r="AH123" s="267"/>
      <c r="AI123" s="267"/>
      <c r="AJ123" s="267"/>
      <c r="AK123" s="267"/>
      <c r="AL123" s="267"/>
      <c r="AM123" s="267"/>
      <c r="AN123" s="267"/>
      <c r="AO123" s="267"/>
      <c r="AP123" s="267"/>
      <c r="AQ123" s="267"/>
      <c r="AR123" s="267"/>
      <c r="AS123" s="267"/>
      <c r="AT123" s="267"/>
      <c r="AU123" s="267"/>
      <c r="AV123" s="267"/>
      <c r="AW123" s="267"/>
      <c r="AX123" s="573"/>
    </row>
    <row r="124" spans="1:64" ht="26.25" customHeight="1" x14ac:dyDescent="0.2">
      <c r="A124" s="618"/>
      <c r="B124" s="619"/>
      <c r="C124" s="633"/>
      <c r="D124" s="634"/>
      <c r="E124" s="634"/>
      <c r="F124" s="634"/>
      <c r="G124" s="634"/>
      <c r="H124" s="634"/>
      <c r="I124" s="634"/>
      <c r="J124" s="634"/>
      <c r="K124" s="634"/>
      <c r="L124" s="634"/>
      <c r="M124" s="634"/>
      <c r="N124" s="634"/>
      <c r="O124" s="635"/>
      <c r="P124" s="642"/>
      <c r="Q124" s="642"/>
      <c r="R124" s="642"/>
      <c r="S124" s="643"/>
      <c r="T124" s="624"/>
      <c r="U124" s="295"/>
      <c r="V124" s="295"/>
      <c r="W124" s="295"/>
      <c r="X124" s="295"/>
      <c r="Y124" s="295"/>
      <c r="Z124" s="295"/>
      <c r="AA124" s="295"/>
      <c r="AB124" s="295"/>
      <c r="AC124" s="295"/>
      <c r="AD124" s="295"/>
      <c r="AE124" s="295"/>
      <c r="AF124" s="625"/>
      <c r="AG124" s="572"/>
      <c r="AH124" s="267"/>
      <c r="AI124" s="267"/>
      <c r="AJ124" s="267"/>
      <c r="AK124" s="267"/>
      <c r="AL124" s="267"/>
      <c r="AM124" s="267"/>
      <c r="AN124" s="267"/>
      <c r="AO124" s="267"/>
      <c r="AP124" s="267"/>
      <c r="AQ124" s="267"/>
      <c r="AR124" s="267"/>
      <c r="AS124" s="267"/>
      <c r="AT124" s="267"/>
      <c r="AU124" s="267"/>
      <c r="AV124" s="267"/>
      <c r="AW124" s="267"/>
      <c r="AX124" s="573"/>
    </row>
    <row r="125" spans="1:64" ht="26.25" customHeight="1" x14ac:dyDescent="0.2">
      <c r="A125" s="620"/>
      <c r="B125" s="621"/>
      <c r="C125" s="636"/>
      <c r="D125" s="637"/>
      <c r="E125" s="637"/>
      <c r="F125" s="637"/>
      <c r="G125" s="637"/>
      <c r="H125" s="637"/>
      <c r="I125" s="637"/>
      <c r="J125" s="637"/>
      <c r="K125" s="637"/>
      <c r="L125" s="637"/>
      <c r="M125" s="637"/>
      <c r="N125" s="637"/>
      <c r="O125" s="638"/>
      <c r="P125" s="644"/>
      <c r="Q125" s="644"/>
      <c r="R125" s="644"/>
      <c r="S125" s="645"/>
      <c r="T125" s="427"/>
      <c r="U125" s="428"/>
      <c r="V125" s="428"/>
      <c r="W125" s="428"/>
      <c r="X125" s="428"/>
      <c r="Y125" s="428"/>
      <c r="Z125" s="428"/>
      <c r="AA125" s="428"/>
      <c r="AB125" s="428"/>
      <c r="AC125" s="428"/>
      <c r="AD125" s="428"/>
      <c r="AE125" s="428"/>
      <c r="AF125" s="429"/>
      <c r="AG125" s="574"/>
      <c r="AH125" s="188"/>
      <c r="AI125" s="188"/>
      <c r="AJ125" s="188"/>
      <c r="AK125" s="188"/>
      <c r="AL125" s="188"/>
      <c r="AM125" s="188"/>
      <c r="AN125" s="188"/>
      <c r="AO125" s="188"/>
      <c r="AP125" s="188"/>
      <c r="AQ125" s="188"/>
      <c r="AR125" s="188"/>
      <c r="AS125" s="188"/>
      <c r="AT125" s="188"/>
      <c r="AU125" s="188"/>
      <c r="AV125" s="188"/>
      <c r="AW125" s="188"/>
      <c r="AX125" s="524"/>
    </row>
    <row r="126" spans="1:64" ht="76.5" customHeight="1" x14ac:dyDescent="0.2">
      <c r="A126" s="543" t="s">
        <v>58</v>
      </c>
      <c r="B126" s="544"/>
      <c r="C126" s="384" t="s">
        <v>64</v>
      </c>
      <c r="D126" s="566"/>
      <c r="E126" s="566"/>
      <c r="F126" s="567"/>
      <c r="G126" s="537" t="s">
        <v>420</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5">
      <c r="A127" s="545"/>
      <c r="B127" s="546"/>
      <c r="C127" s="351" t="s">
        <v>68</v>
      </c>
      <c r="D127" s="352"/>
      <c r="E127" s="352"/>
      <c r="F127" s="353"/>
      <c r="G127" s="354" t="s">
        <v>421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2">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3.95" customHeight="1" thickBot="1" x14ac:dyDescent="0.25">
      <c r="A129" s="565" t="s">
        <v>442</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2">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76.5" customHeight="1" thickBot="1" x14ac:dyDescent="0.25">
      <c r="A131" s="540" t="s">
        <v>307</v>
      </c>
      <c r="B131" s="541"/>
      <c r="C131" s="541"/>
      <c r="D131" s="541"/>
      <c r="E131" s="542"/>
      <c r="F131" s="559" t="s">
        <v>439</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2">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4.5" customHeight="1" thickBot="1" x14ac:dyDescent="0.25">
      <c r="A133" s="423" t="s">
        <v>441</v>
      </c>
      <c r="B133" s="424"/>
      <c r="C133" s="424"/>
      <c r="D133" s="424"/>
      <c r="E133" s="425"/>
      <c r="F133" s="562" t="s">
        <v>440</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2">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43.95" customHeight="1" thickBot="1" x14ac:dyDescent="0.25">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649999999999999" customHeight="1" x14ac:dyDescent="0.2">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95" customHeight="1" x14ac:dyDescent="0.2">
      <c r="A137" s="396" t="s">
        <v>224</v>
      </c>
      <c r="B137" s="397"/>
      <c r="C137" s="397"/>
      <c r="D137" s="397"/>
      <c r="E137" s="397"/>
      <c r="F137" s="397"/>
      <c r="G137" s="410" t="s">
        <v>385</v>
      </c>
      <c r="H137" s="411"/>
      <c r="I137" s="411"/>
      <c r="J137" s="411"/>
      <c r="K137" s="411"/>
      <c r="L137" s="411"/>
      <c r="M137" s="411"/>
      <c r="N137" s="411"/>
      <c r="O137" s="411"/>
      <c r="P137" s="412"/>
      <c r="Q137" s="397" t="s">
        <v>225</v>
      </c>
      <c r="R137" s="397"/>
      <c r="S137" s="397"/>
      <c r="T137" s="397"/>
      <c r="U137" s="397"/>
      <c r="V137" s="397"/>
      <c r="W137" s="426" t="s">
        <v>384</v>
      </c>
      <c r="X137" s="411"/>
      <c r="Y137" s="411"/>
      <c r="Z137" s="411"/>
      <c r="AA137" s="411"/>
      <c r="AB137" s="411"/>
      <c r="AC137" s="411"/>
      <c r="AD137" s="411"/>
      <c r="AE137" s="411"/>
      <c r="AF137" s="412"/>
      <c r="AG137" s="397" t="s">
        <v>226</v>
      </c>
      <c r="AH137" s="397"/>
      <c r="AI137" s="397"/>
      <c r="AJ137" s="397"/>
      <c r="AK137" s="397"/>
      <c r="AL137" s="397"/>
      <c r="AM137" s="393" t="s">
        <v>384</v>
      </c>
      <c r="AN137" s="394"/>
      <c r="AO137" s="394"/>
      <c r="AP137" s="394"/>
      <c r="AQ137" s="394"/>
      <c r="AR137" s="394"/>
      <c r="AS137" s="394"/>
      <c r="AT137" s="394"/>
      <c r="AU137" s="394"/>
      <c r="AV137" s="395"/>
      <c r="AW137" s="12"/>
      <c r="AX137" s="13"/>
    </row>
    <row r="138" spans="1:50" ht="19.95" customHeight="1" thickBot="1" x14ac:dyDescent="0.25">
      <c r="A138" s="398" t="s">
        <v>227</v>
      </c>
      <c r="B138" s="399"/>
      <c r="C138" s="399"/>
      <c r="D138" s="399"/>
      <c r="E138" s="399"/>
      <c r="F138" s="399"/>
      <c r="G138" s="413" t="s">
        <v>390</v>
      </c>
      <c r="H138" s="414"/>
      <c r="I138" s="414"/>
      <c r="J138" s="414"/>
      <c r="K138" s="414"/>
      <c r="L138" s="414"/>
      <c r="M138" s="414"/>
      <c r="N138" s="414"/>
      <c r="O138" s="414"/>
      <c r="P138" s="415"/>
      <c r="Q138" s="399" t="s">
        <v>228</v>
      </c>
      <c r="R138" s="399"/>
      <c r="S138" s="399"/>
      <c r="T138" s="399"/>
      <c r="U138" s="399"/>
      <c r="V138" s="399"/>
      <c r="W138" s="413" t="s">
        <v>391</v>
      </c>
      <c r="X138" s="414"/>
      <c r="Y138" s="414"/>
      <c r="Z138" s="414"/>
      <c r="AA138" s="414"/>
      <c r="AB138" s="414"/>
      <c r="AC138" s="414"/>
      <c r="AD138" s="414"/>
      <c r="AE138" s="414"/>
      <c r="AF138" s="415"/>
      <c r="AG138" s="568"/>
      <c r="AH138" s="569"/>
      <c r="AI138" s="569"/>
      <c r="AJ138" s="569"/>
      <c r="AK138" s="569"/>
      <c r="AL138" s="569"/>
      <c r="AM138" s="604"/>
      <c r="AN138" s="605"/>
      <c r="AO138" s="605"/>
      <c r="AP138" s="605"/>
      <c r="AQ138" s="605"/>
      <c r="AR138" s="605"/>
      <c r="AS138" s="605"/>
      <c r="AT138" s="605"/>
      <c r="AU138" s="605"/>
      <c r="AV138" s="606"/>
      <c r="AW138" s="28"/>
      <c r="AX138" s="29"/>
    </row>
    <row r="139" spans="1:50" ht="23.7" customHeight="1" x14ac:dyDescent="0.2">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64.5" hidden="1" customHeight="1" x14ac:dyDescent="0.2">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9" t="s">
        <v>34</v>
      </c>
      <c r="B178" s="530"/>
      <c r="C178" s="530"/>
      <c r="D178" s="530"/>
      <c r="E178" s="530"/>
      <c r="F178" s="531"/>
      <c r="G178" s="380" t="s">
        <v>396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2">
      <c r="A179" s="117"/>
      <c r="B179" s="532"/>
      <c r="C179" s="532"/>
      <c r="D179" s="532"/>
      <c r="E179" s="532"/>
      <c r="F179" s="533"/>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2">
      <c r="A180" s="117"/>
      <c r="B180" s="532"/>
      <c r="C180" s="532"/>
      <c r="D180" s="532"/>
      <c r="E180" s="532"/>
      <c r="F180" s="533"/>
      <c r="G180" s="88" t="s">
        <v>397</v>
      </c>
      <c r="H180" s="89"/>
      <c r="I180" s="89"/>
      <c r="J180" s="89"/>
      <c r="K180" s="90"/>
      <c r="L180" s="91" t="s">
        <v>417</v>
      </c>
      <c r="M180" s="92"/>
      <c r="N180" s="92"/>
      <c r="O180" s="92"/>
      <c r="P180" s="92"/>
      <c r="Q180" s="92"/>
      <c r="R180" s="92"/>
      <c r="S180" s="92"/>
      <c r="T180" s="92"/>
      <c r="U180" s="92"/>
      <c r="V180" s="92"/>
      <c r="W180" s="92"/>
      <c r="X180" s="93"/>
      <c r="Y180" s="94">
        <v>51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2">
      <c r="A181" s="117"/>
      <c r="B181" s="532"/>
      <c r="C181" s="532"/>
      <c r="D181" s="532"/>
      <c r="E181" s="532"/>
      <c r="F181" s="533"/>
      <c r="G181" s="65" t="s">
        <v>434</v>
      </c>
      <c r="H181" s="66"/>
      <c r="I181" s="66"/>
      <c r="J181" s="66"/>
      <c r="K181" s="67"/>
      <c r="L181" s="68" t="s">
        <v>433</v>
      </c>
      <c r="M181" s="69"/>
      <c r="N181" s="69"/>
      <c r="O181" s="69"/>
      <c r="P181" s="69"/>
      <c r="Q181" s="69"/>
      <c r="R181" s="69"/>
      <c r="S181" s="69"/>
      <c r="T181" s="69"/>
      <c r="U181" s="69"/>
      <c r="V181" s="69"/>
      <c r="W181" s="69"/>
      <c r="X181" s="70"/>
      <c r="Y181" s="71">
        <v>10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61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2">
      <c r="A191" s="117"/>
      <c r="B191" s="532"/>
      <c r="C191" s="532"/>
      <c r="D191" s="532"/>
      <c r="E191" s="532"/>
      <c r="F191" s="533"/>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2">
      <c r="A192" s="117"/>
      <c r="B192" s="532"/>
      <c r="C192" s="532"/>
      <c r="D192" s="532"/>
      <c r="E192" s="532"/>
      <c r="F192" s="533"/>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2">
      <c r="A193" s="117"/>
      <c r="B193" s="532"/>
      <c r="C193" s="532"/>
      <c r="D193" s="532"/>
      <c r="E193" s="532"/>
      <c r="F193" s="53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2">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2">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2">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2">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2">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5">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2">
      <c r="A204" s="117"/>
      <c r="B204" s="532"/>
      <c r="C204" s="532"/>
      <c r="D204" s="532"/>
      <c r="E204" s="532"/>
      <c r="F204" s="533"/>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2">
      <c r="A205" s="117"/>
      <c r="B205" s="532"/>
      <c r="C205" s="532"/>
      <c r="D205" s="532"/>
      <c r="E205" s="532"/>
      <c r="F205" s="533"/>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18.600000000000001" customHeight="1" x14ac:dyDescent="0.2">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18.600000000000001" customHeight="1" x14ac:dyDescent="0.2">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8.600000000000001" customHeight="1" x14ac:dyDescent="0.2">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8.600000000000001" customHeight="1" x14ac:dyDescent="0.2">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8.600000000000001" customHeight="1" x14ac:dyDescent="0.2">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8.600000000000001" customHeight="1" x14ac:dyDescent="0.2">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8.600000000000001" customHeight="1" x14ac:dyDescent="0.2">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8.600000000000001" customHeight="1" x14ac:dyDescent="0.2">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8.600000000000001" customHeight="1" x14ac:dyDescent="0.2">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8.600000000000001" customHeight="1" x14ac:dyDescent="0.2">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5">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2">
      <c r="A217" s="117"/>
      <c r="B217" s="532"/>
      <c r="C217" s="532"/>
      <c r="D217" s="532"/>
      <c r="E217" s="532"/>
      <c r="F217" s="533"/>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2">
      <c r="A218" s="117"/>
      <c r="B218" s="532"/>
      <c r="C218" s="532"/>
      <c r="D218" s="532"/>
      <c r="E218" s="532"/>
      <c r="F218" s="533"/>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12" customHeight="1" x14ac:dyDescent="0.2">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12" customHeight="1" x14ac:dyDescent="0.2">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2" customHeight="1" x14ac:dyDescent="0.2">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2" customHeight="1" x14ac:dyDescent="0.2">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2" customHeight="1" x14ac:dyDescent="0.2">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2" customHeight="1" x14ac:dyDescent="0.2">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2" customHeight="1" x14ac:dyDescent="0.2">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2" customHeight="1" x14ac:dyDescent="0.2">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2" customHeight="1" x14ac:dyDescent="0.2">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2" customHeight="1" x14ac:dyDescent="0.2">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2">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5">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2">
      <c r="A236" s="103">
        <v>1</v>
      </c>
      <c r="B236" s="103">
        <v>1</v>
      </c>
      <c r="C236" s="108" t="s">
        <v>398</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51</v>
      </c>
      <c r="AL236" s="106"/>
      <c r="AM236" s="106"/>
      <c r="AN236" s="106"/>
      <c r="AO236" s="106"/>
      <c r="AP236" s="107"/>
      <c r="AQ236" s="108" t="s">
        <v>399</v>
      </c>
      <c r="AR236" s="104"/>
      <c r="AS236" s="104"/>
      <c r="AT236" s="104"/>
      <c r="AU236" s="105" t="s">
        <v>399</v>
      </c>
      <c r="AV236" s="106"/>
      <c r="AW236" s="106"/>
      <c r="AX236" s="107"/>
    </row>
    <row r="237" spans="1:50" ht="24" customHeight="1" x14ac:dyDescent="0.2">
      <c r="A237" s="103">
        <v>2</v>
      </c>
      <c r="B237" s="103">
        <v>1</v>
      </c>
      <c r="C237" s="114"/>
      <c r="D237" s="375"/>
      <c r="E237" s="375"/>
      <c r="F237" s="375"/>
      <c r="G237" s="375"/>
      <c r="H237" s="375"/>
      <c r="I237" s="375"/>
      <c r="J237" s="375"/>
      <c r="K237" s="375"/>
      <c r="L237" s="376"/>
      <c r="M237" s="114" t="s">
        <v>406</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6"/>
      <c r="AK237" s="105">
        <v>10</v>
      </c>
      <c r="AL237" s="106"/>
      <c r="AM237" s="106"/>
      <c r="AN237" s="106"/>
      <c r="AO237" s="106"/>
      <c r="AP237" s="107"/>
      <c r="AQ237" s="108" t="s">
        <v>385</v>
      </c>
      <c r="AR237" s="104"/>
      <c r="AS237" s="104"/>
      <c r="AT237" s="104"/>
      <c r="AU237" s="105" t="s">
        <v>385</v>
      </c>
      <c r="AV237" s="106"/>
      <c r="AW237" s="106"/>
      <c r="AX237" s="107"/>
    </row>
    <row r="238" spans="1:50" ht="24" customHeight="1" x14ac:dyDescent="0.2">
      <c r="A238" s="103">
        <v>3</v>
      </c>
      <c r="B238" s="103">
        <v>1</v>
      </c>
      <c r="C238" s="108" t="s">
        <v>402</v>
      </c>
      <c r="D238" s="104"/>
      <c r="E238" s="104"/>
      <c r="F238" s="104"/>
      <c r="G238" s="104"/>
      <c r="H238" s="104"/>
      <c r="I238" s="104"/>
      <c r="J238" s="104"/>
      <c r="K238" s="104"/>
      <c r="L238" s="104"/>
      <c r="M238" s="108" t="s">
        <v>409</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49</v>
      </c>
      <c r="AL238" s="106"/>
      <c r="AM238" s="106"/>
      <c r="AN238" s="106"/>
      <c r="AO238" s="106"/>
      <c r="AP238" s="107"/>
      <c r="AQ238" s="108" t="s">
        <v>385</v>
      </c>
      <c r="AR238" s="104"/>
      <c r="AS238" s="104"/>
      <c r="AT238" s="104"/>
      <c r="AU238" s="105" t="s">
        <v>385</v>
      </c>
      <c r="AV238" s="106"/>
      <c r="AW238" s="106"/>
      <c r="AX238" s="107"/>
    </row>
    <row r="239" spans="1:50" ht="24" customHeight="1" x14ac:dyDescent="0.2">
      <c r="A239" s="103">
        <v>4</v>
      </c>
      <c r="B239" s="103">
        <v>1</v>
      </c>
      <c r="C239" s="108"/>
      <c r="D239" s="104"/>
      <c r="E239" s="104"/>
      <c r="F239" s="104"/>
      <c r="G239" s="104"/>
      <c r="H239" s="104"/>
      <c r="I239" s="104"/>
      <c r="J239" s="104"/>
      <c r="K239" s="104"/>
      <c r="L239" s="104"/>
      <c r="M239" s="114" t="s">
        <v>406</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10</v>
      </c>
      <c r="AL239" s="106"/>
      <c r="AM239" s="106"/>
      <c r="AN239" s="106"/>
      <c r="AO239" s="106"/>
      <c r="AP239" s="107"/>
      <c r="AQ239" s="108" t="s">
        <v>385</v>
      </c>
      <c r="AR239" s="104"/>
      <c r="AS239" s="104"/>
      <c r="AT239" s="104"/>
      <c r="AU239" s="105" t="s">
        <v>385</v>
      </c>
      <c r="AV239" s="106"/>
      <c r="AW239" s="106"/>
      <c r="AX239" s="107"/>
    </row>
    <row r="240" spans="1:50" ht="24" customHeight="1" x14ac:dyDescent="0.2">
      <c r="A240" s="103">
        <v>5</v>
      </c>
      <c r="B240" s="103">
        <v>1</v>
      </c>
      <c r="C240" s="108" t="s">
        <v>403</v>
      </c>
      <c r="D240" s="104"/>
      <c r="E240" s="104"/>
      <c r="F240" s="104"/>
      <c r="G240" s="104"/>
      <c r="H240" s="104"/>
      <c r="I240" s="104"/>
      <c r="J240" s="104"/>
      <c r="K240" s="104"/>
      <c r="L240" s="104"/>
      <c r="M240" s="108" t="s">
        <v>407</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9</v>
      </c>
      <c r="AL240" s="106"/>
      <c r="AM240" s="106"/>
      <c r="AN240" s="106"/>
      <c r="AO240" s="106"/>
      <c r="AP240" s="107"/>
      <c r="AQ240" s="108" t="s">
        <v>400</v>
      </c>
      <c r="AR240" s="104"/>
      <c r="AS240" s="104"/>
      <c r="AT240" s="104"/>
      <c r="AU240" s="105" t="s">
        <v>400</v>
      </c>
      <c r="AV240" s="106"/>
      <c r="AW240" s="106"/>
      <c r="AX240" s="107"/>
    </row>
    <row r="241" spans="1:50" ht="24" customHeight="1" x14ac:dyDescent="0.2">
      <c r="A241" s="103">
        <v>6</v>
      </c>
      <c r="B241" s="103">
        <v>1</v>
      </c>
      <c r="C241" s="108"/>
      <c r="D241" s="104"/>
      <c r="E241" s="104"/>
      <c r="F241" s="104"/>
      <c r="G241" s="104"/>
      <c r="H241" s="104"/>
      <c r="I241" s="104"/>
      <c r="J241" s="104"/>
      <c r="K241" s="104"/>
      <c r="L241" s="104"/>
      <c r="M241" s="108" t="s">
        <v>408</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7</v>
      </c>
      <c r="AL241" s="106"/>
      <c r="AM241" s="106"/>
      <c r="AN241" s="106"/>
      <c r="AO241" s="106"/>
      <c r="AP241" s="107"/>
      <c r="AQ241" s="108" t="s">
        <v>400</v>
      </c>
      <c r="AR241" s="104"/>
      <c r="AS241" s="104"/>
      <c r="AT241" s="104"/>
      <c r="AU241" s="105" t="s">
        <v>400</v>
      </c>
      <c r="AV241" s="106"/>
      <c r="AW241" s="106"/>
      <c r="AX241" s="107"/>
    </row>
    <row r="242" spans="1:50" ht="24" customHeight="1" x14ac:dyDescent="0.2">
      <c r="A242" s="103">
        <v>7</v>
      </c>
      <c r="B242" s="103">
        <v>1</v>
      </c>
      <c r="C242" s="108"/>
      <c r="D242" s="104"/>
      <c r="E242" s="104"/>
      <c r="F242" s="104"/>
      <c r="G242" s="104"/>
      <c r="H242" s="104"/>
      <c r="I242" s="104"/>
      <c r="J242" s="104"/>
      <c r="K242" s="104"/>
      <c r="L242" s="104"/>
      <c r="M242" s="108" t="s">
        <v>411</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3</v>
      </c>
      <c r="AL242" s="106"/>
      <c r="AM242" s="106"/>
      <c r="AN242" s="106"/>
      <c r="AO242" s="106"/>
      <c r="AP242" s="107"/>
      <c r="AQ242" s="108" t="s">
        <v>400</v>
      </c>
      <c r="AR242" s="104"/>
      <c r="AS242" s="104"/>
      <c r="AT242" s="104"/>
      <c r="AU242" s="105" t="s">
        <v>400</v>
      </c>
      <c r="AV242" s="106"/>
      <c r="AW242" s="106"/>
      <c r="AX242" s="107"/>
    </row>
    <row r="243" spans="1:50" ht="24" customHeight="1" x14ac:dyDescent="0.2">
      <c r="A243" s="103">
        <v>8</v>
      </c>
      <c r="B243" s="103">
        <v>1</v>
      </c>
      <c r="C243" s="108"/>
      <c r="D243" s="104"/>
      <c r="E243" s="104"/>
      <c r="F243" s="104"/>
      <c r="G243" s="104"/>
      <c r="H243" s="104"/>
      <c r="I243" s="104"/>
      <c r="J243" s="104"/>
      <c r="K243" s="104"/>
      <c r="L243" s="104"/>
      <c r="M243" s="108" t="s">
        <v>413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v>
      </c>
      <c r="AL243" s="106"/>
      <c r="AM243" s="106"/>
      <c r="AN243" s="106"/>
      <c r="AO243" s="106"/>
      <c r="AP243" s="107"/>
      <c r="AQ243" s="108" t="s">
        <v>400</v>
      </c>
      <c r="AR243" s="104"/>
      <c r="AS243" s="104"/>
      <c r="AT243" s="104"/>
      <c r="AU243" s="105" t="s">
        <v>401</v>
      </c>
      <c r="AV243" s="106"/>
      <c r="AW243" s="106"/>
      <c r="AX243" s="107"/>
    </row>
    <row r="244" spans="1:50" ht="24" customHeight="1" x14ac:dyDescent="0.2">
      <c r="A244" s="103">
        <v>9</v>
      </c>
      <c r="B244" s="103">
        <v>1</v>
      </c>
      <c r="C244" s="108"/>
      <c r="D244" s="104"/>
      <c r="E244" s="104"/>
      <c r="F244" s="104"/>
      <c r="G244" s="104"/>
      <c r="H244" s="104"/>
      <c r="I244" s="104"/>
      <c r="J244" s="104"/>
      <c r="K244" s="104"/>
      <c r="L244" s="104"/>
      <c r="M244" s="108" t="s">
        <v>432</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t="s">
        <v>399</v>
      </c>
      <c r="AR244" s="104"/>
      <c r="AS244" s="104"/>
      <c r="AT244" s="104"/>
      <c r="AU244" s="105" t="s">
        <v>400</v>
      </c>
      <c r="AV244" s="106"/>
      <c r="AW244" s="106"/>
      <c r="AX244" s="107"/>
    </row>
    <row r="245" spans="1:50" ht="24" customHeight="1" x14ac:dyDescent="0.2">
      <c r="A245" s="103">
        <v>10</v>
      </c>
      <c r="B245" s="103">
        <v>1</v>
      </c>
      <c r="C245" s="108" t="s">
        <v>404</v>
      </c>
      <c r="D245" s="104"/>
      <c r="E245" s="104"/>
      <c r="F245" s="104"/>
      <c r="G245" s="104"/>
      <c r="H245" s="104"/>
      <c r="I245" s="104"/>
      <c r="J245" s="104"/>
      <c r="K245" s="104"/>
      <c r="L245" s="104"/>
      <c r="M245" s="108" t="s">
        <v>410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5</v>
      </c>
      <c r="AL245" s="106"/>
      <c r="AM245" s="106"/>
      <c r="AN245" s="106"/>
      <c r="AO245" s="106"/>
      <c r="AP245" s="107"/>
      <c r="AQ245" s="108" t="s">
        <v>399</v>
      </c>
      <c r="AR245" s="104"/>
      <c r="AS245" s="104"/>
      <c r="AT245" s="104"/>
      <c r="AU245" s="105" t="s">
        <v>400</v>
      </c>
      <c r="AV245" s="106"/>
      <c r="AW245" s="106"/>
      <c r="AX245" s="107"/>
    </row>
    <row r="246" spans="1:50" ht="24" customHeight="1" x14ac:dyDescent="0.2">
      <c r="A246" s="103">
        <v>11</v>
      </c>
      <c r="B246" s="103">
        <v>1</v>
      </c>
      <c r="C246" s="108"/>
      <c r="D246" s="104"/>
      <c r="E246" s="104"/>
      <c r="F246" s="104"/>
      <c r="G246" s="104"/>
      <c r="H246" s="104"/>
      <c r="I246" s="104"/>
      <c r="J246" s="104"/>
      <c r="K246" s="104"/>
      <c r="L246" s="104"/>
      <c r="M246" s="108" t="s">
        <v>412</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2</v>
      </c>
      <c r="AL246" s="106"/>
      <c r="AM246" s="106"/>
      <c r="AN246" s="106"/>
      <c r="AO246" s="106"/>
      <c r="AP246" s="107"/>
      <c r="AQ246" s="108" t="s">
        <v>428</v>
      </c>
      <c r="AR246" s="104"/>
      <c r="AS246" s="104"/>
      <c r="AT246" s="104"/>
      <c r="AU246" s="105" t="s">
        <v>428</v>
      </c>
      <c r="AV246" s="106"/>
      <c r="AW246" s="106"/>
      <c r="AX246" s="107"/>
    </row>
    <row r="247" spans="1:50" ht="24" hidden="1" customHeight="1" x14ac:dyDescent="0.2">
      <c r="A247" s="103">
        <v>12</v>
      </c>
      <c r="B247" s="103">
        <v>1</v>
      </c>
      <c r="C247" s="108"/>
      <c r="D247" s="104"/>
      <c r="E247" s="104"/>
      <c r="F247" s="104"/>
      <c r="G247" s="104"/>
      <c r="H247" s="104"/>
      <c r="I247" s="104"/>
      <c r="J247" s="104"/>
      <c r="K247" s="104"/>
      <c r="L247" s="104"/>
      <c r="M247" s="108"/>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2">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2"/>
    <row r="300" spans="1:50" hidden="1"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2">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2">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2">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2">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2">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2">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2"/>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2">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2">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2">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2">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2">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5" priority="575">
      <formula>IF(RIGHT(TEXT(P14,"0.#"),1)=".",FALSE,TRUE)</formula>
    </cfRule>
    <cfRule type="expression" dxfId="234" priority="576">
      <formula>IF(RIGHT(TEXT(P14,"0.#"),1)=".",TRUE,FALSE)</formula>
    </cfRule>
  </conditionalFormatting>
  <conditionalFormatting sqref="AE23:AI23">
    <cfRule type="expression" dxfId="233" priority="565">
      <formula>IF(RIGHT(TEXT(AE23,"0.#"),1)=".",FALSE,TRUE)</formula>
    </cfRule>
    <cfRule type="expression" dxfId="232" priority="566">
      <formula>IF(RIGHT(TEXT(AE23,"0.#"),1)=".",TRUE,FALSE)</formula>
    </cfRule>
  </conditionalFormatting>
  <conditionalFormatting sqref="AE69:AX69">
    <cfRule type="expression" dxfId="231" priority="497">
      <formula>IF(RIGHT(TEXT(AE69,"0.#"),1)=".",FALSE,TRUE)</formula>
    </cfRule>
    <cfRule type="expression" dxfId="230" priority="498">
      <formula>IF(RIGHT(TEXT(AE69,"0.#"),1)=".",TRUE,FALSE)</formula>
    </cfRule>
  </conditionalFormatting>
  <conditionalFormatting sqref="AE83:AI83">
    <cfRule type="expression" dxfId="229" priority="479">
      <formula>IF(RIGHT(TEXT(AE83,"0.#"),1)=".",FALSE,TRUE)</formula>
    </cfRule>
    <cfRule type="expression" dxfId="228" priority="480">
      <formula>IF(RIGHT(TEXT(AE83,"0.#"),1)=".",TRUE,FALSE)</formula>
    </cfRule>
  </conditionalFormatting>
  <conditionalFormatting sqref="AJ83:AX83">
    <cfRule type="expression" dxfId="227" priority="477">
      <formula>IF(RIGHT(TEXT(AJ83,"0.#"),1)=".",FALSE,TRUE)</formula>
    </cfRule>
    <cfRule type="expression" dxfId="226" priority="478">
      <formula>IF(RIGHT(TEXT(AJ83,"0.#"),1)=".",TRUE,FALSE)</formula>
    </cfRule>
  </conditionalFormatting>
  <conditionalFormatting sqref="L99">
    <cfRule type="expression" dxfId="225" priority="457">
      <formula>IF(RIGHT(TEXT(L99,"0.#"),1)=".",FALSE,TRUE)</formula>
    </cfRule>
    <cfRule type="expression" dxfId="224" priority="458">
      <formula>IF(RIGHT(TEXT(L99,"0.#"),1)=".",TRUE,FALSE)</formula>
    </cfRule>
  </conditionalFormatting>
  <conditionalFormatting sqref="L104">
    <cfRule type="expression" dxfId="223" priority="455">
      <formula>IF(RIGHT(TEXT(L104,"0.#"),1)=".",FALSE,TRUE)</formula>
    </cfRule>
    <cfRule type="expression" dxfId="222" priority="456">
      <formula>IF(RIGHT(TEXT(L104,"0.#"),1)=".",TRUE,FALSE)</formula>
    </cfRule>
  </conditionalFormatting>
  <conditionalFormatting sqref="R104">
    <cfRule type="expression" dxfId="221" priority="453">
      <formula>IF(RIGHT(TEXT(R104,"0.#"),1)=".",FALSE,TRUE)</formula>
    </cfRule>
    <cfRule type="expression" dxfId="220" priority="454">
      <formula>IF(RIGHT(TEXT(R104,"0.#"),1)=".",TRUE,FALSE)</formula>
    </cfRule>
  </conditionalFormatting>
  <conditionalFormatting sqref="P18:AX18">
    <cfRule type="expression" dxfId="219" priority="451">
      <formula>IF(RIGHT(TEXT(P18,"0.#"),1)=".",FALSE,TRUE)</formula>
    </cfRule>
    <cfRule type="expression" dxfId="218" priority="452">
      <formula>IF(RIGHT(TEXT(P18,"0.#"),1)=".",TRUE,FALSE)</formula>
    </cfRule>
  </conditionalFormatting>
  <conditionalFormatting sqref="Y181">
    <cfRule type="expression" dxfId="217" priority="447">
      <formula>IF(RIGHT(TEXT(Y181,"0.#"),1)=".",FALSE,TRUE)</formula>
    </cfRule>
    <cfRule type="expression" dxfId="216" priority="448">
      <formula>IF(RIGHT(TEXT(Y181,"0.#"),1)=".",TRUE,FALSE)</formula>
    </cfRule>
  </conditionalFormatting>
  <conditionalFormatting sqref="Y190">
    <cfRule type="expression" dxfId="215" priority="443">
      <formula>IF(RIGHT(TEXT(Y190,"0.#"),1)=".",FALSE,TRUE)</formula>
    </cfRule>
    <cfRule type="expression" dxfId="214" priority="444">
      <formula>IF(RIGHT(TEXT(Y190,"0.#"),1)=".",TRUE,FALSE)</formula>
    </cfRule>
  </conditionalFormatting>
  <conditionalFormatting sqref="AK236">
    <cfRule type="expression" dxfId="213" priority="365">
      <formula>IF(RIGHT(TEXT(AK236,"0.#"),1)=".",FALSE,TRUE)</formula>
    </cfRule>
    <cfRule type="expression" dxfId="212" priority="366">
      <formula>IF(RIGHT(TEXT(AK236,"0.#"),1)=".",TRUE,FALSE)</formula>
    </cfRule>
  </conditionalFormatting>
  <conditionalFormatting sqref="AE54:AI54">
    <cfRule type="expression" dxfId="211" priority="315">
      <formula>IF(RIGHT(TEXT(AE54,"0.#"),1)=".",FALSE,TRUE)</formula>
    </cfRule>
    <cfRule type="expression" dxfId="210" priority="316">
      <formula>IF(RIGHT(TEXT(AE54,"0.#"),1)=".",TRUE,FALSE)</formula>
    </cfRule>
  </conditionalFormatting>
  <conditionalFormatting sqref="P16:AQ17 P15:AX15 P13:AX13">
    <cfRule type="expression" dxfId="209" priority="273">
      <formula>IF(RIGHT(TEXT(P13,"0.#"),1)=".",FALSE,TRUE)</formula>
    </cfRule>
    <cfRule type="expression" dxfId="208" priority="274">
      <formula>IF(RIGHT(TEXT(P13,"0.#"),1)=".",TRUE,FALSE)</formula>
    </cfRule>
  </conditionalFormatting>
  <conditionalFormatting sqref="P19:AJ19">
    <cfRule type="expression" dxfId="207" priority="271">
      <formula>IF(RIGHT(TEXT(P19,"0.#"),1)=".",FALSE,TRUE)</formula>
    </cfRule>
    <cfRule type="expression" dxfId="206" priority="272">
      <formula>IF(RIGHT(TEXT(P19,"0.#"),1)=".",TRUE,FALSE)</formula>
    </cfRule>
  </conditionalFormatting>
  <conditionalFormatting sqref="AE55:AX55 AJ54:AS54">
    <cfRule type="expression" dxfId="205" priority="267">
      <formula>IF(RIGHT(TEXT(AE54,"0.#"),1)=".",FALSE,TRUE)</formula>
    </cfRule>
    <cfRule type="expression" dxfId="204" priority="268">
      <formula>IF(RIGHT(TEXT(AE54,"0.#"),1)=".",TRUE,FALSE)</formula>
    </cfRule>
  </conditionalFormatting>
  <conditionalFormatting sqref="AE68:AS68">
    <cfRule type="expression" dxfId="203" priority="263">
      <formula>IF(RIGHT(TEXT(AE68,"0.#"),1)=".",FALSE,TRUE)</formula>
    </cfRule>
    <cfRule type="expression" dxfId="202" priority="264">
      <formula>IF(RIGHT(TEXT(AE68,"0.#"),1)=".",TRUE,FALSE)</formula>
    </cfRule>
  </conditionalFormatting>
  <conditionalFormatting sqref="AE95:AI95 AE92:AI92 AE89:AI89 AE86:AI86">
    <cfRule type="expression" dxfId="201" priority="261">
      <formula>IF(RIGHT(TEXT(AE86,"0.#"),1)=".",FALSE,TRUE)</formula>
    </cfRule>
    <cfRule type="expression" dxfId="200" priority="262">
      <formula>IF(RIGHT(TEXT(AE86,"0.#"),1)=".",TRUE,FALSE)</formula>
    </cfRule>
  </conditionalFormatting>
  <conditionalFormatting sqref="AJ95:AX95 AJ92:AX92 AJ89:AX89 AJ86:AX86">
    <cfRule type="expression" dxfId="199" priority="259">
      <formula>IF(RIGHT(TEXT(AJ86,"0.#"),1)=".",FALSE,TRUE)</formula>
    </cfRule>
    <cfRule type="expression" dxfId="198" priority="260">
      <formula>IF(RIGHT(TEXT(AJ86,"0.#"),1)=".",TRUE,FALSE)</formula>
    </cfRule>
  </conditionalFormatting>
  <conditionalFormatting sqref="L100:L103 L98">
    <cfRule type="expression" dxfId="197" priority="257">
      <formula>IF(RIGHT(TEXT(L98,"0.#"),1)=".",FALSE,TRUE)</formula>
    </cfRule>
    <cfRule type="expression" dxfId="196" priority="258">
      <formula>IF(RIGHT(TEXT(L98,"0.#"),1)=".",TRUE,FALSE)</formula>
    </cfRule>
  </conditionalFormatting>
  <conditionalFormatting sqref="R98">
    <cfRule type="expression" dxfId="195" priority="253">
      <formula>IF(RIGHT(TEXT(R98,"0.#"),1)=".",FALSE,TRUE)</formula>
    </cfRule>
    <cfRule type="expression" dxfId="194" priority="254">
      <formula>IF(RIGHT(TEXT(R98,"0.#"),1)=".",TRUE,FALSE)</formula>
    </cfRule>
  </conditionalFormatting>
  <conditionalFormatting sqref="R99:R103">
    <cfRule type="expression" dxfId="193" priority="251">
      <formula>IF(RIGHT(TEXT(R99,"0.#"),1)=".",FALSE,TRUE)</formula>
    </cfRule>
    <cfRule type="expression" dxfId="192" priority="252">
      <formula>IF(RIGHT(TEXT(R99,"0.#"),1)=".",TRUE,FALSE)</formula>
    </cfRule>
  </conditionalFormatting>
  <conditionalFormatting sqref="Y182:Y189 Y180">
    <cfRule type="expression" dxfId="191" priority="249">
      <formula>IF(RIGHT(TEXT(Y180,"0.#"),1)=".",FALSE,TRUE)</formula>
    </cfRule>
    <cfRule type="expression" dxfId="190" priority="250">
      <formula>IF(RIGHT(TEXT(Y180,"0.#"),1)=".",TRUE,FALSE)</formula>
    </cfRule>
  </conditionalFormatting>
  <conditionalFormatting sqref="AU181">
    <cfRule type="expression" dxfId="189" priority="247">
      <formula>IF(RIGHT(TEXT(AU181,"0.#"),1)=".",FALSE,TRUE)</formula>
    </cfRule>
    <cfRule type="expression" dxfId="188" priority="248">
      <formula>IF(RIGHT(TEXT(AU181,"0.#"),1)=".",TRUE,FALSE)</formula>
    </cfRule>
  </conditionalFormatting>
  <conditionalFormatting sqref="AU190">
    <cfRule type="expression" dxfId="187" priority="245">
      <formula>IF(RIGHT(TEXT(AU190,"0.#"),1)=".",FALSE,TRUE)</formula>
    </cfRule>
    <cfRule type="expression" dxfId="186" priority="246">
      <formula>IF(RIGHT(TEXT(AU190,"0.#"),1)=".",TRUE,FALSE)</formula>
    </cfRule>
  </conditionalFormatting>
  <conditionalFormatting sqref="AU182:AU189 AU180">
    <cfRule type="expression" dxfId="185" priority="243">
      <formula>IF(RIGHT(TEXT(AU180,"0.#"),1)=".",FALSE,TRUE)</formula>
    </cfRule>
    <cfRule type="expression" dxfId="184" priority="244">
      <formula>IF(RIGHT(TEXT(AU180,"0.#"),1)=".",TRUE,FALSE)</formula>
    </cfRule>
  </conditionalFormatting>
  <conditionalFormatting sqref="Y220 Y207 Y194">
    <cfRule type="expression" dxfId="183" priority="229">
      <formula>IF(RIGHT(TEXT(Y194,"0.#"),1)=".",FALSE,TRUE)</formula>
    </cfRule>
    <cfRule type="expression" dxfId="182" priority="230">
      <formula>IF(RIGHT(TEXT(Y194,"0.#"),1)=".",TRUE,FALSE)</formula>
    </cfRule>
  </conditionalFormatting>
  <conditionalFormatting sqref="Y229 Y216 Y203">
    <cfRule type="expression" dxfId="181" priority="227">
      <formula>IF(RIGHT(TEXT(Y203,"0.#"),1)=".",FALSE,TRUE)</formula>
    </cfRule>
    <cfRule type="expression" dxfId="180" priority="228">
      <formula>IF(RIGHT(TEXT(Y203,"0.#"),1)=".",TRUE,FALSE)</formula>
    </cfRule>
  </conditionalFormatting>
  <conditionalFormatting sqref="Y221:Y228 Y219 Y208:Y215 Y206 Y195:Y202 Y193">
    <cfRule type="expression" dxfId="179" priority="225">
      <formula>IF(RIGHT(TEXT(Y193,"0.#"),1)=".",FALSE,TRUE)</formula>
    </cfRule>
    <cfRule type="expression" dxfId="178" priority="226">
      <formula>IF(RIGHT(TEXT(Y193,"0.#"),1)=".",TRUE,FALSE)</formula>
    </cfRule>
  </conditionalFormatting>
  <conditionalFormatting sqref="AU220 AU207 AU194">
    <cfRule type="expression" dxfId="177" priority="223">
      <formula>IF(RIGHT(TEXT(AU194,"0.#"),1)=".",FALSE,TRUE)</formula>
    </cfRule>
    <cfRule type="expression" dxfId="176" priority="224">
      <formula>IF(RIGHT(TEXT(AU194,"0.#"),1)=".",TRUE,FALSE)</formula>
    </cfRule>
  </conditionalFormatting>
  <conditionalFormatting sqref="AU229 AU216 AU203">
    <cfRule type="expression" dxfId="175" priority="221">
      <formula>IF(RIGHT(TEXT(AU203,"0.#"),1)=".",FALSE,TRUE)</formula>
    </cfRule>
    <cfRule type="expression" dxfId="174" priority="222">
      <formula>IF(RIGHT(TEXT(AU203,"0.#"),1)=".",TRUE,FALSE)</formula>
    </cfRule>
  </conditionalFormatting>
  <conditionalFormatting sqref="AU221:AU228 AU219 AU208:AU215 AU206 AU195:AU202 AU193">
    <cfRule type="expression" dxfId="173" priority="219">
      <formula>IF(RIGHT(TEXT(AU193,"0.#"),1)=".",FALSE,TRUE)</formula>
    </cfRule>
    <cfRule type="expression" dxfId="172" priority="220">
      <formula>IF(RIGHT(TEXT(AU193,"0.#"),1)=".",TRUE,FALSE)</formula>
    </cfRule>
  </conditionalFormatting>
  <conditionalFormatting sqref="AE56:AI56">
    <cfRule type="expression" dxfId="171" priority="193">
      <formula>IF(AND(AE56&gt;=0, RIGHT(TEXT(AE56,"0.#"),1)&lt;&gt;"."),TRUE,FALSE)</formula>
    </cfRule>
    <cfRule type="expression" dxfId="170" priority="194">
      <formula>IF(AND(AE56&gt;=0, RIGHT(TEXT(AE56,"0.#"),1)="."),TRUE,FALSE)</formula>
    </cfRule>
    <cfRule type="expression" dxfId="169" priority="195">
      <formula>IF(AND(AE56&lt;0, RIGHT(TEXT(AE56,"0.#"),1)&lt;&gt;"."),TRUE,FALSE)</formula>
    </cfRule>
    <cfRule type="expression" dxfId="168" priority="196">
      <formula>IF(AND(AE56&lt;0, RIGHT(TEXT(AE56,"0.#"),1)="."),TRUE,FALSE)</formula>
    </cfRule>
  </conditionalFormatting>
  <conditionalFormatting sqref="AJ56:AS56">
    <cfRule type="expression" dxfId="167" priority="189">
      <formula>IF(AND(AJ56&gt;=0, RIGHT(TEXT(AJ56,"0.#"),1)&lt;&gt;"."),TRUE,FALSE)</formula>
    </cfRule>
    <cfRule type="expression" dxfId="166" priority="190">
      <formula>IF(AND(AJ56&gt;=0, RIGHT(TEXT(AJ56,"0.#"),1)="."),TRUE,FALSE)</formula>
    </cfRule>
    <cfRule type="expression" dxfId="165" priority="191">
      <formula>IF(AND(AJ56&lt;0, RIGHT(TEXT(AJ56,"0.#"),1)&lt;&gt;"."),TRUE,FALSE)</formula>
    </cfRule>
    <cfRule type="expression" dxfId="164" priority="192">
      <formula>IF(AND(AJ56&lt;0, RIGHT(TEXT(AJ56,"0.#"),1)="."),TRUE,FALSE)</formula>
    </cfRule>
  </conditionalFormatting>
  <conditionalFormatting sqref="AK248:AK265 AK240:AK241 AK244">
    <cfRule type="expression" dxfId="163" priority="177">
      <formula>IF(RIGHT(TEXT(AK240,"0.#"),1)=".",FALSE,TRUE)</formula>
    </cfRule>
    <cfRule type="expression" dxfId="162" priority="178">
      <formula>IF(RIGHT(TEXT(AK240,"0.#"),1)=".",TRUE,FALSE)</formula>
    </cfRule>
  </conditionalFormatting>
  <conditionalFormatting sqref="AU248:AX265 AU240:AX246">
    <cfRule type="expression" dxfId="161" priority="173">
      <formula>IF(AND(AU240&gt;=0, RIGHT(TEXT(AU240,"0.#"),1)&lt;&gt;"."),TRUE,FALSE)</formula>
    </cfRule>
    <cfRule type="expression" dxfId="160" priority="174">
      <formula>IF(AND(AU240&gt;=0, RIGHT(TEXT(AU240,"0.#"),1)="."),TRUE,FALSE)</formula>
    </cfRule>
    <cfRule type="expression" dxfId="159" priority="175">
      <formula>IF(AND(AU240&lt;0, RIGHT(TEXT(AU240,"0.#"),1)&lt;&gt;"."),TRUE,FALSE)</formula>
    </cfRule>
    <cfRule type="expression" dxfId="158" priority="176">
      <formula>IF(AND(AU240&lt;0, RIGHT(TEXT(AU240,"0.#"),1)="."),TRUE,FALSE)</formula>
    </cfRule>
  </conditionalFormatting>
  <conditionalFormatting sqref="AK269">
    <cfRule type="expression" dxfId="157" priority="171">
      <formula>IF(RIGHT(TEXT(AK269,"0.#"),1)=".",FALSE,TRUE)</formula>
    </cfRule>
    <cfRule type="expression" dxfId="156" priority="172">
      <formula>IF(RIGHT(TEXT(AK269,"0.#"),1)=".",TRUE,FALSE)</formula>
    </cfRule>
  </conditionalFormatting>
  <conditionalFormatting sqref="AU269:AX269">
    <cfRule type="expression" dxfId="155" priority="167">
      <formula>IF(AND(AU269&gt;=0, RIGHT(TEXT(AU269,"0.#"),1)&lt;&gt;"."),TRUE,FALSE)</formula>
    </cfRule>
    <cfRule type="expression" dxfId="154" priority="168">
      <formula>IF(AND(AU269&gt;=0, RIGHT(TEXT(AU269,"0.#"),1)="."),TRUE,FALSE)</formula>
    </cfRule>
    <cfRule type="expression" dxfId="153" priority="169">
      <formula>IF(AND(AU269&lt;0, RIGHT(TEXT(AU269,"0.#"),1)&lt;&gt;"."),TRUE,FALSE)</formula>
    </cfRule>
    <cfRule type="expression" dxfId="152" priority="170">
      <formula>IF(AND(AU269&lt;0, RIGHT(TEXT(AU269,"0.#"),1)="."),TRUE,FALSE)</formula>
    </cfRule>
  </conditionalFormatting>
  <conditionalFormatting sqref="AK270:AK298">
    <cfRule type="expression" dxfId="151" priority="165">
      <formula>IF(RIGHT(TEXT(AK270,"0.#"),1)=".",FALSE,TRUE)</formula>
    </cfRule>
    <cfRule type="expression" dxfId="150" priority="166">
      <formula>IF(RIGHT(TEXT(AK270,"0.#"),1)=".",TRUE,FALSE)</formula>
    </cfRule>
  </conditionalFormatting>
  <conditionalFormatting sqref="AU270:AX298">
    <cfRule type="expression" dxfId="149" priority="161">
      <formula>IF(AND(AU270&gt;=0, RIGHT(TEXT(AU270,"0.#"),1)&lt;&gt;"."),TRUE,FALSE)</formula>
    </cfRule>
    <cfRule type="expression" dxfId="148" priority="162">
      <formula>IF(AND(AU270&gt;=0, RIGHT(TEXT(AU270,"0.#"),1)="."),TRUE,FALSE)</formula>
    </cfRule>
    <cfRule type="expression" dxfId="147" priority="163">
      <formula>IF(AND(AU270&lt;0, RIGHT(TEXT(AU270,"0.#"),1)&lt;&gt;"."),TRUE,FALSE)</formula>
    </cfRule>
    <cfRule type="expression" dxfId="146" priority="164">
      <formula>IF(AND(AU270&lt;0, RIGHT(TEXT(AU270,"0.#"),1)="."),TRUE,FALSE)</formula>
    </cfRule>
  </conditionalFormatting>
  <conditionalFormatting sqref="AK302">
    <cfRule type="expression" dxfId="145" priority="159">
      <formula>IF(RIGHT(TEXT(AK302,"0.#"),1)=".",FALSE,TRUE)</formula>
    </cfRule>
    <cfRule type="expression" dxfId="144" priority="160">
      <formula>IF(RIGHT(TEXT(AK302,"0.#"),1)=".",TRUE,FALSE)</formula>
    </cfRule>
  </conditionalFormatting>
  <conditionalFormatting sqref="AU302:AX302">
    <cfRule type="expression" dxfId="143" priority="155">
      <formula>IF(AND(AU302&gt;=0, RIGHT(TEXT(AU302,"0.#"),1)&lt;&gt;"."),TRUE,FALSE)</formula>
    </cfRule>
    <cfRule type="expression" dxfId="142" priority="156">
      <formula>IF(AND(AU302&gt;=0, RIGHT(TEXT(AU302,"0.#"),1)="."),TRUE,FALSE)</formula>
    </cfRule>
    <cfRule type="expression" dxfId="141" priority="157">
      <formula>IF(AND(AU302&lt;0, RIGHT(TEXT(AU302,"0.#"),1)&lt;&gt;"."),TRUE,FALSE)</formula>
    </cfRule>
    <cfRule type="expression" dxfId="140" priority="158">
      <formula>IF(AND(AU302&lt;0, RIGHT(TEXT(AU302,"0.#"),1)="."),TRUE,FALSE)</formula>
    </cfRule>
  </conditionalFormatting>
  <conditionalFormatting sqref="AK303:AK331">
    <cfRule type="expression" dxfId="139" priority="153">
      <formula>IF(RIGHT(TEXT(AK303,"0.#"),1)=".",FALSE,TRUE)</formula>
    </cfRule>
    <cfRule type="expression" dxfId="138" priority="154">
      <formula>IF(RIGHT(TEXT(AK303,"0.#"),1)=".",TRUE,FALSE)</formula>
    </cfRule>
  </conditionalFormatting>
  <conditionalFormatting sqref="AU303:AX331">
    <cfRule type="expression" dxfId="137" priority="149">
      <formula>IF(AND(AU303&gt;=0, RIGHT(TEXT(AU303,"0.#"),1)&lt;&gt;"."),TRUE,FALSE)</formula>
    </cfRule>
    <cfRule type="expression" dxfId="136" priority="150">
      <formula>IF(AND(AU303&gt;=0, RIGHT(TEXT(AU303,"0.#"),1)="."),TRUE,FALSE)</formula>
    </cfRule>
    <cfRule type="expression" dxfId="135" priority="151">
      <formula>IF(AND(AU303&lt;0, RIGHT(TEXT(AU303,"0.#"),1)&lt;&gt;"."),TRUE,FALSE)</formula>
    </cfRule>
    <cfRule type="expression" dxfId="134" priority="152">
      <formula>IF(AND(AU303&lt;0, RIGHT(TEXT(AU303,"0.#"),1)="."),TRUE,FALSE)</formula>
    </cfRule>
  </conditionalFormatting>
  <conditionalFormatting sqref="AK335">
    <cfRule type="expression" dxfId="133" priority="147">
      <formula>IF(RIGHT(TEXT(AK335,"0.#"),1)=".",FALSE,TRUE)</formula>
    </cfRule>
    <cfRule type="expression" dxfId="132" priority="148">
      <formula>IF(RIGHT(TEXT(AK335,"0.#"),1)=".",TRUE,FALSE)</formula>
    </cfRule>
  </conditionalFormatting>
  <conditionalFormatting sqref="AU335:AX335">
    <cfRule type="expression" dxfId="131" priority="143">
      <formula>IF(AND(AU335&gt;=0, RIGHT(TEXT(AU335,"0.#"),1)&lt;&gt;"."),TRUE,FALSE)</formula>
    </cfRule>
    <cfRule type="expression" dxfId="130" priority="144">
      <formula>IF(AND(AU335&gt;=0, RIGHT(TEXT(AU335,"0.#"),1)="."),TRUE,FALSE)</formula>
    </cfRule>
    <cfRule type="expression" dxfId="129" priority="145">
      <formula>IF(AND(AU335&lt;0, RIGHT(TEXT(AU335,"0.#"),1)&lt;&gt;"."),TRUE,FALSE)</formula>
    </cfRule>
    <cfRule type="expression" dxfId="128" priority="146">
      <formula>IF(AND(AU335&lt;0, RIGHT(TEXT(AU335,"0.#"),1)="."),TRUE,FALSE)</formula>
    </cfRule>
  </conditionalFormatting>
  <conditionalFormatting sqref="AK336:AK364">
    <cfRule type="expression" dxfId="127" priority="141">
      <formula>IF(RIGHT(TEXT(AK336,"0.#"),1)=".",FALSE,TRUE)</formula>
    </cfRule>
    <cfRule type="expression" dxfId="126" priority="142">
      <formula>IF(RIGHT(TEXT(AK336,"0.#"),1)=".",TRUE,FALSE)</formula>
    </cfRule>
  </conditionalFormatting>
  <conditionalFormatting sqref="AU336:AX364">
    <cfRule type="expression" dxfId="125" priority="137">
      <formula>IF(AND(AU336&gt;=0, RIGHT(TEXT(AU336,"0.#"),1)&lt;&gt;"."),TRUE,FALSE)</formula>
    </cfRule>
    <cfRule type="expression" dxfId="124" priority="138">
      <formula>IF(AND(AU336&gt;=0, RIGHT(TEXT(AU336,"0.#"),1)="."),TRUE,FALSE)</formula>
    </cfRule>
    <cfRule type="expression" dxfId="123" priority="139">
      <formula>IF(AND(AU336&lt;0, RIGHT(TEXT(AU336,"0.#"),1)&lt;&gt;"."),TRUE,FALSE)</formula>
    </cfRule>
    <cfRule type="expression" dxfId="122" priority="140">
      <formula>IF(AND(AU336&lt;0, RIGHT(TEXT(AU336,"0.#"),1)="."),TRUE,FALSE)</formula>
    </cfRule>
  </conditionalFormatting>
  <conditionalFormatting sqref="AK368">
    <cfRule type="expression" dxfId="121" priority="135">
      <formula>IF(RIGHT(TEXT(AK368,"0.#"),1)=".",FALSE,TRUE)</formula>
    </cfRule>
    <cfRule type="expression" dxfId="120" priority="136">
      <formula>IF(RIGHT(TEXT(AK368,"0.#"),1)=".",TRUE,FALSE)</formula>
    </cfRule>
  </conditionalFormatting>
  <conditionalFormatting sqref="AU368:AX368">
    <cfRule type="expression" dxfId="119" priority="131">
      <formula>IF(AND(AU368&gt;=0, RIGHT(TEXT(AU368,"0.#"),1)&lt;&gt;"."),TRUE,FALSE)</formula>
    </cfRule>
    <cfRule type="expression" dxfId="118" priority="132">
      <formula>IF(AND(AU368&gt;=0, RIGHT(TEXT(AU368,"0.#"),1)="."),TRUE,FALSE)</formula>
    </cfRule>
    <cfRule type="expression" dxfId="117" priority="133">
      <formula>IF(AND(AU368&lt;0, RIGHT(TEXT(AU368,"0.#"),1)&lt;&gt;"."),TRUE,FALSE)</formula>
    </cfRule>
    <cfRule type="expression" dxfId="116" priority="134">
      <formula>IF(AND(AU368&lt;0, RIGHT(TEXT(AU368,"0.#"),1)="."),TRUE,FALSE)</formula>
    </cfRule>
  </conditionalFormatting>
  <conditionalFormatting sqref="AK369:AK397">
    <cfRule type="expression" dxfId="115" priority="129">
      <formula>IF(RIGHT(TEXT(AK369,"0.#"),1)=".",FALSE,TRUE)</formula>
    </cfRule>
    <cfRule type="expression" dxfId="114" priority="130">
      <formula>IF(RIGHT(TEXT(AK369,"0.#"),1)=".",TRUE,FALSE)</formula>
    </cfRule>
  </conditionalFormatting>
  <conditionalFormatting sqref="AU369:AX397">
    <cfRule type="expression" dxfId="113" priority="125">
      <formula>IF(AND(AU369&gt;=0, RIGHT(TEXT(AU369,"0.#"),1)&lt;&gt;"."),TRUE,FALSE)</formula>
    </cfRule>
    <cfRule type="expression" dxfId="112" priority="126">
      <formula>IF(AND(AU369&gt;=0, RIGHT(TEXT(AU369,"0.#"),1)="."),TRUE,FALSE)</formula>
    </cfRule>
    <cfRule type="expression" dxfId="111" priority="127">
      <formula>IF(AND(AU369&lt;0, RIGHT(TEXT(AU369,"0.#"),1)&lt;&gt;"."),TRUE,FALSE)</formula>
    </cfRule>
    <cfRule type="expression" dxfId="110" priority="128">
      <formula>IF(AND(AU369&lt;0, RIGHT(TEXT(AU369,"0.#"),1)="."),TRUE,FALSE)</formula>
    </cfRule>
  </conditionalFormatting>
  <conditionalFormatting sqref="AK401">
    <cfRule type="expression" dxfId="109" priority="123">
      <formula>IF(RIGHT(TEXT(AK401,"0.#"),1)=".",FALSE,TRUE)</formula>
    </cfRule>
    <cfRule type="expression" dxfId="108" priority="124">
      <formula>IF(RIGHT(TEXT(AK401,"0.#"),1)=".",TRUE,FALSE)</formula>
    </cfRule>
  </conditionalFormatting>
  <conditionalFormatting sqref="AU401:AX401">
    <cfRule type="expression" dxfId="107" priority="119">
      <formula>IF(AND(AU401&gt;=0, RIGHT(TEXT(AU401,"0.#"),1)&lt;&gt;"."),TRUE,FALSE)</formula>
    </cfRule>
    <cfRule type="expression" dxfId="106" priority="120">
      <formula>IF(AND(AU401&gt;=0, RIGHT(TEXT(AU401,"0.#"),1)="."),TRUE,FALSE)</formula>
    </cfRule>
    <cfRule type="expression" dxfId="105" priority="121">
      <formula>IF(AND(AU401&lt;0, RIGHT(TEXT(AU401,"0.#"),1)&lt;&gt;"."),TRUE,FALSE)</formula>
    </cfRule>
    <cfRule type="expression" dxfId="104" priority="122">
      <formula>IF(AND(AU401&lt;0, RIGHT(TEXT(AU401,"0.#"),1)="."),TRUE,FALSE)</formula>
    </cfRule>
  </conditionalFormatting>
  <conditionalFormatting sqref="AK402:AK430">
    <cfRule type="expression" dxfId="103" priority="117">
      <formula>IF(RIGHT(TEXT(AK402,"0.#"),1)=".",FALSE,TRUE)</formula>
    </cfRule>
    <cfRule type="expression" dxfId="102" priority="118">
      <formula>IF(RIGHT(TEXT(AK402,"0.#"),1)=".",TRUE,FALSE)</formula>
    </cfRule>
  </conditionalFormatting>
  <conditionalFormatting sqref="AU402:AX430">
    <cfRule type="expression" dxfId="101" priority="113">
      <formula>IF(AND(AU402&gt;=0, RIGHT(TEXT(AU402,"0.#"),1)&lt;&gt;"."),TRUE,FALSE)</formula>
    </cfRule>
    <cfRule type="expression" dxfId="100" priority="114">
      <formula>IF(AND(AU402&gt;=0, RIGHT(TEXT(AU402,"0.#"),1)="."),TRUE,FALSE)</formula>
    </cfRule>
    <cfRule type="expression" dxfId="99" priority="115">
      <formula>IF(AND(AU402&lt;0, RIGHT(TEXT(AU402,"0.#"),1)&lt;&gt;"."),TRUE,FALSE)</formula>
    </cfRule>
    <cfRule type="expression" dxfId="98" priority="116">
      <formula>IF(AND(AU402&lt;0, RIGHT(TEXT(AU402,"0.#"),1)="."),TRUE,FALSE)</formula>
    </cfRule>
  </conditionalFormatting>
  <conditionalFormatting sqref="AK434">
    <cfRule type="expression" dxfId="97" priority="111">
      <formula>IF(RIGHT(TEXT(AK434,"0.#"),1)=".",FALSE,TRUE)</formula>
    </cfRule>
    <cfRule type="expression" dxfId="96" priority="112">
      <formula>IF(RIGHT(TEXT(AK434,"0.#"),1)=".",TRUE,FALSE)</formula>
    </cfRule>
  </conditionalFormatting>
  <conditionalFormatting sqref="AU434:AX434">
    <cfRule type="expression" dxfId="95" priority="107">
      <formula>IF(AND(AU434&gt;=0, RIGHT(TEXT(AU434,"0.#"),1)&lt;&gt;"."),TRUE,FALSE)</formula>
    </cfRule>
    <cfRule type="expression" dxfId="94" priority="108">
      <formula>IF(AND(AU434&gt;=0, RIGHT(TEXT(AU434,"0.#"),1)="."),TRUE,FALSE)</formula>
    </cfRule>
    <cfRule type="expression" dxfId="93" priority="109">
      <formula>IF(AND(AU434&lt;0, RIGHT(TEXT(AU434,"0.#"),1)&lt;&gt;"."),TRUE,FALSE)</formula>
    </cfRule>
    <cfRule type="expression" dxfId="92" priority="110">
      <formula>IF(AND(AU434&lt;0, RIGHT(TEXT(AU434,"0.#"),1)="."),TRUE,FALSE)</formula>
    </cfRule>
  </conditionalFormatting>
  <conditionalFormatting sqref="AK435:AK463">
    <cfRule type="expression" dxfId="91" priority="105">
      <formula>IF(RIGHT(TEXT(AK435,"0.#"),1)=".",FALSE,TRUE)</formula>
    </cfRule>
    <cfRule type="expression" dxfId="90" priority="106">
      <formula>IF(RIGHT(TEXT(AK435,"0.#"),1)=".",TRUE,FALSE)</formula>
    </cfRule>
  </conditionalFormatting>
  <conditionalFormatting sqref="AU435:AX463">
    <cfRule type="expression" dxfId="89" priority="101">
      <formula>IF(AND(AU435&gt;=0, RIGHT(TEXT(AU435,"0.#"),1)&lt;&gt;"."),TRUE,FALSE)</formula>
    </cfRule>
    <cfRule type="expression" dxfId="88" priority="102">
      <formula>IF(AND(AU435&gt;=0, RIGHT(TEXT(AU435,"0.#"),1)="."),TRUE,FALSE)</formula>
    </cfRule>
    <cfRule type="expression" dxfId="87" priority="103">
      <formula>IF(AND(AU435&lt;0, RIGHT(TEXT(AU435,"0.#"),1)&lt;&gt;"."),TRUE,FALSE)</formula>
    </cfRule>
    <cfRule type="expression" dxfId="86" priority="104">
      <formula>IF(AND(AU435&lt;0, RIGHT(TEXT(AU435,"0.#"),1)="."),TRUE,FALSE)</formula>
    </cfRule>
  </conditionalFormatting>
  <conditionalFormatting sqref="AK467">
    <cfRule type="expression" dxfId="85" priority="99">
      <formula>IF(RIGHT(TEXT(AK467,"0.#"),1)=".",FALSE,TRUE)</formula>
    </cfRule>
    <cfRule type="expression" dxfId="84" priority="100">
      <formula>IF(RIGHT(TEXT(AK467,"0.#"),1)=".",TRUE,FALSE)</formula>
    </cfRule>
  </conditionalFormatting>
  <conditionalFormatting sqref="AU467:AX467">
    <cfRule type="expression" dxfId="83" priority="95">
      <formula>IF(AND(AU467&gt;=0, RIGHT(TEXT(AU467,"0.#"),1)&lt;&gt;"."),TRUE,FALSE)</formula>
    </cfRule>
    <cfRule type="expression" dxfId="82" priority="96">
      <formula>IF(AND(AU467&gt;=0, RIGHT(TEXT(AU467,"0.#"),1)="."),TRUE,FALSE)</formula>
    </cfRule>
    <cfRule type="expression" dxfId="81" priority="97">
      <formula>IF(AND(AU467&lt;0, RIGHT(TEXT(AU467,"0.#"),1)&lt;&gt;"."),TRUE,FALSE)</formula>
    </cfRule>
    <cfRule type="expression" dxfId="80" priority="98">
      <formula>IF(AND(AU467&lt;0, RIGHT(TEXT(AU467,"0.#"),1)="."),TRUE,FALSE)</formula>
    </cfRule>
  </conditionalFormatting>
  <conditionalFormatting sqref="AK468:AK496">
    <cfRule type="expression" dxfId="79" priority="93">
      <formula>IF(RIGHT(TEXT(AK468,"0.#"),1)=".",FALSE,TRUE)</formula>
    </cfRule>
    <cfRule type="expression" dxfId="78" priority="94">
      <formula>IF(RIGHT(TEXT(AK468,"0.#"),1)=".",TRUE,FALSE)</formula>
    </cfRule>
  </conditionalFormatting>
  <conditionalFormatting sqref="AU468:AX496">
    <cfRule type="expression" dxfId="77" priority="89">
      <formula>IF(AND(AU468&gt;=0, RIGHT(TEXT(AU468,"0.#"),1)&lt;&gt;"."),TRUE,FALSE)</formula>
    </cfRule>
    <cfRule type="expression" dxfId="76" priority="90">
      <formula>IF(AND(AU468&gt;=0, RIGHT(TEXT(AU468,"0.#"),1)="."),TRUE,FALSE)</formula>
    </cfRule>
    <cfRule type="expression" dxfId="75" priority="91">
      <formula>IF(AND(AU468&lt;0, RIGHT(TEXT(AU468,"0.#"),1)&lt;&gt;"."),TRUE,FALSE)</formula>
    </cfRule>
    <cfRule type="expression" dxfId="74" priority="92">
      <formula>IF(AND(AU468&lt;0, RIGHT(TEXT(AU468,"0.#"),1)="."),TRUE,FALSE)</formula>
    </cfRule>
  </conditionalFormatting>
  <conditionalFormatting sqref="AE24:AX24 AJ23:AS23">
    <cfRule type="expression" dxfId="73" priority="87">
      <formula>IF(RIGHT(TEXT(AE23,"0.#"),1)=".",FALSE,TRUE)</formula>
    </cfRule>
    <cfRule type="expression" dxfId="72" priority="88">
      <formula>IF(RIGHT(TEXT(AE23,"0.#"),1)=".",TRUE,FALSE)</formula>
    </cfRule>
  </conditionalFormatting>
  <conditionalFormatting sqref="AE25:AI25">
    <cfRule type="expression" dxfId="71" priority="79">
      <formula>IF(AND(AE25&gt;=0, RIGHT(TEXT(AE25,"0.#"),1)&lt;&gt;"."),TRUE,FALSE)</formula>
    </cfRule>
    <cfRule type="expression" dxfId="70" priority="80">
      <formula>IF(AND(AE25&gt;=0, RIGHT(TEXT(AE25,"0.#"),1)="."),TRUE,FALSE)</formula>
    </cfRule>
    <cfRule type="expression" dxfId="69" priority="81">
      <formula>IF(AND(AE25&lt;0, RIGHT(TEXT(AE25,"0.#"),1)&lt;&gt;"."),TRUE,FALSE)</formula>
    </cfRule>
    <cfRule type="expression" dxfId="68" priority="82">
      <formula>IF(AND(AE25&lt;0, RIGHT(TEXT(AE25,"0.#"),1)="."),TRUE,FALSE)</formula>
    </cfRule>
  </conditionalFormatting>
  <conditionalFormatting sqref="AJ25:AS25">
    <cfRule type="expression" dxfId="67" priority="75">
      <formula>IF(AND(AJ25&gt;=0, RIGHT(TEXT(AJ25,"0.#"),1)&lt;&gt;"."),TRUE,FALSE)</formula>
    </cfRule>
    <cfRule type="expression" dxfId="66" priority="76">
      <formula>IF(AND(AJ25&gt;=0, RIGHT(TEXT(AJ25,"0.#"),1)="."),TRUE,FALSE)</formula>
    </cfRule>
    <cfRule type="expression" dxfId="65" priority="77">
      <formula>IF(AND(AJ25&lt;0, RIGHT(TEXT(AJ25,"0.#"),1)&lt;&gt;"."),TRUE,FALSE)</formula>
    </cfRule>
    <cfRule type="expression" dxfId="64" priority="78">
      <formula>IF(AND(AJ25&lt;0, RIGHT(TEXT(AJ25,"0.#"),1)="."),TRUE,FALSE)</formula>
    </cfRule>
  </conditionalFormatting>
  <conditionalFormatting sqref="AU236:AX236">
    <cfRule type="expression" dxfId="63" priority="63">
      <formula>IF(AND(AU236&gt;=0, RIGHT(TEXT(AU236,"0.#"),1)&lt;&gt;"."),TRUE,FALSE)</formula>
    </cfRule>
    <cfRule type="expression" dxfId="62" priority="64">
      <formula>IF(AND(AU236&gt;=0, RIGHT(TEXT(AU236,"0.#"),1)="."),TRUE,FALSE)</formula>
    </cfRule>
    <cfRule type="expression" dxfId="61" priority="65">
      <formula>IF(AND(AU236&lt;0, RIGHT(TEXT(AU236,"0.#"),1)&lt;&gt;"."),TRUE,FALSE)</formula>
    </cfRule>
    <cfRule type="expression" dxfId="60" priority="66">
      <formula>IF(AND(AU236&lt;0, RIGHT(TEXT(AU236,"0.#"),1)="."),TRUE,FALSE)</formula>
    </cfRule>
  </conditionalFormatting>
  <conditionalFormatting sqref="AE43:AI43 AE38:AI38 AE33:AI33 AE28:AI28">
    <cfRule type="expression" dxfId="59" priority="61">
      <formula>IF(RIGHT(TEXT(AE28,"0.#"),1)=".",FALSE,TRUE)</formula>
    </cfRule>
    <cfRule type="expression" dxfId="58" priority="62">
      <formula>IF(RIGHT(TEXT(AE28,"0.#"),1)=".",TRUE,FALSE)</formula>
    </cfRule>
  </conditionalFormatting>
  <conditionalFormatting sqref="AE44:AX44 AJ43:AS43 AE39:AX39 AJ38:AS38 AE34:AX34 AJ33:AS33 AE29:AX29 AJ28:AS28">
    <cfRule type="expression" dxfId="57" priority="59">
      <formula>IF(RIGHT(TEXT(AE28,"0.#"),1)=".",FALSE,TRUE)</formula>
    </cfRule>
    <cfRule type="expression" dxfId="56" priority="60">
      <formula>IF(RIGHT(TEXT(AE28,"0.#"),1)=".",TRUE,FALSE)</formula>
    </cfRule>
  </conditionalFormatting>
  <conditionalFormatting sqref="AE45:AI45 AE40:AI40 AE35:AI35 AE30:AI30">
    <cfRule type="expression" dxfId="55" priority="55">
      <formula>IF(AND(AE30&gt;=0, RIGHT(TEXT(AE30,"0.#"),1)&lt;&gt;"."),TRUE,FALSE)</formula>
    </cfRule>
    <cfRule type="expression" dxfId="54" priority="56">
      <formula>IF(AND(AE30&gt;=0, RIGHT(TEXT(AE30,"0.#"),1)="."),TRUE,FALSE)</formula>
    </cfRule>
    <cfRule type="expression" dxfId="53" priority="57">
      <formula>IF(AND(AE30&lt;0, RIGHT(TEXT(AE30,"0.#"),1)&lt;&gt;"."),TRUE,FALSE)</formula>
    </cfRule>
    <cfRule type="expression" dxfId="52" priority="58">
      <formula>IF(AND(AE30&lt;0, RIGHT(TEXT(AE30,"0.#"),1)="."),TRUE,FALSE)</formula>
    </cfRule>
  </conditionalFormatting>
  <conditionalFormatting sqref="AJ45:AS45 AJ40:AS40 AJ35:AS35 AJ30:AS30">
    <cfRule type="expression" dxfId="51" priority="51">
      <formula>IF(AND(AJ30&gt;=0, RIGHT(TEXT(AJ30,"0.#"),1)&lt;&gt;"."),TRUE,FALSE)</formula>
    </cfRule>
    <cfRule type="expression" dxfId="50" priority="52">
      <formula>IF(AND(AJ30&gt;=0, RIGHT(TEXT(AJ30,"0.#"),1)="."),TRUE,FALSE)</formula>
    </cfRule>
    <cfRule type="expression" dxfId="49" priority="53">
      <formula>IF(AND(AJ30&lt;0, RIGHT(TEXT(AJ30,"0.#"),1)&lt;&gt;"."),TRUE,FALSE)</formula>
    </cfRule>
    <cfRule type="expression" dxfId="48" priority="54">
      <formula>IF(AND(AJ30&lt;0, RIGHT(TEXT(AJ30,"0.#"),1)="."),TRUE,FALSE)</formula>
    </cfRule>
  </conditionalFormatting>
  <conditionalFormatting sqref="AE64:AI64 AE59:AI59">
    <cfRule type="expression" dxfId="47" priority="49">
      <formula>IF(RIGHT(TEXT(AE59,"0.#"),1)=".",FALSE,TRUE)</formula>
    </cfRule>
    <cfRule type="expression" dxfId="46" priority="50">
      <formula>IF(RIGHT(TEXT(AE59,"0.#"),1)=".",TRUE,FALSE)</formula>
    </cfRule>
  </conditionalFormatting>
  <conditionalFormatting sqref="AE65:AX65 AJ64:AS64 AE60:AX60 AJ59:AS59">
    <cfRule type="expression" dxfId="45" priority="47">
      <formula>IF(RIGHT(TEXT(AE59,"0.#"),1)=".",FALSE,TRUE)</formula>
    </cfRule>
    <cfRule type="expression" dxfId="44" priority="48">
      <formula>IF(RIGHT(TEXT(AE59,"0.#"),1)=".",TRUE,FALSE)</formula>
    </cfRule>
  </conditionalFormatting>
  <conditionalFormatting sqref="AE66:AI66 AE61:AI61">
    <cfRule type="expression" dxfId="43" priority="43">
      <formula>IF(AND(AE61&gt;=0, RIGHT(TEXT(AE61,"0.#"),1)&lt;&gt;"."),TRUE,FALSE)</formula>
    </cfRule>
    <cfRule type="expression" dxfId="42" priority="44">
      <formula>IF(AND(AE61&gt;=0, RIGHT(TEXT(AE61,"0.#"),1)="."),TRUE,FALSE)</formula>
    </cfRule>
    <cfRule type="expression" dxfId="41" priority="45">
      <formula>IF(AND(AE61&lt;0, RIGHT(TEXT(AE61,"0.#"),1)&lt;&gt;"."),TRUE,FALSE)</formula>
    </cfRule>
    <cfRule type="expression" dxfId="40" priority="46">
      <formula>IF(AND(AE61&lt;0, RIGHT(TEXT(AE61,"0.#"),1)="."),TRUE,FALSE)</formula>
    </cfRule>
  </conditionalFormatting>
  <conditionalFormatting sqref="AJ66:AS66 AJ61:AS61">
    <cfRule type="expression" dxfId="39" priority="39">
      <formula>IF(AND(AJ61&gt;=0, RIGHT(TEXT(AJ61,"0.#"),1)&lt;&gt;"."),TRUE,FALSE)</formula>
    </cfRule>
    <cfRule type="expression" dxfId="38" priority="40">
      <formula>IF(AND(AJ61&gt;=0, RIGHT(TEXT(AJ61,"0.#"),1)="."),TRUE,FALSE)</formula>
    </cfRule>
    <cfRule type="expression" dxfId="37" priority="41">
      <formula>IF(AND(AJ61&lt;0, RIGHT(TEXT(AJ61,"0.#"),1)&lt;&gt;"."),TRUE,FALSE)</formula>
    </cfRule>
    <cfRule type="expression" dxfId="36" priority="42">
      <formula>IF(AND(AJ61&lt;0, RIGHT(TEXT(AJ61,"0.#"),1)="."),TRUE,FALSE)</formula>
    </cfRule>
  </conditionalFormatting>
  <conditionalFormatting sqref="AE81:AX81 AE78:AX78 AE75:AX75 AE72:AX72">
    <cfRule type="expression" dxfId="35" priority="37">
      <formula>IF(RIGHT(TEXT(AE72,"0.#"),1)=".",FALSE,TRUE)</formula>
    </cfRule>
    <cfRule type="expression" dxfId="34" priority="38">
      <formula>IF(RIGHT(TEXT(AE72,"0.#"),1)=".",TRUE,FALSE)</formula>
    </cfRule>
  </conditionalFormatting>
  <conditionalFormatting sqref="AE80:AS80 AE77:AS77 AE74:AS74 AE71:AS71">
    <cfRule type="expression" dxfId="33" priority="35">
      <formula>IF(RIGHT(TEXT(AE71,"0.#"),1)=".",FALSE,TRUE)</formula>
    </cfRule>
    <cfRule type="expression" dxfId="32" priority="36">
      <formula>IF(RIGHT(TEXT(AE71,"0.#"),1)=".",TRUE,FALSE)</formula>
    </cfRule>
  </conditionalFormatting>
  <conditionalFormatting sqref="AU247:AX247">
    <cfRule type="expression" dxfId="31" priority="29">
      <formula>IF(AND(AU247&gt;=0, RIGHT(TEXT(AU247,"0.#"),1)&lt;&gt;"."),TRUE,FALSE)</formula>
    </cfRule>
    <cfRule type="expression" dxfId="30" priority="30">
      <formula>IF(AND(AU247&gt;=0, RIGHT(TEXT(AU247,"0.#"),1)="."),TRUE,FALSE)</formula>
    </cfRule>
    <cfRule type="expression" dxfId="29" priority="31">
      <formula>IF(AND(AU247&lt;0, RIGHT(TEXT(AU247,"0.#"),1)&lt;&gt;"."),TRUE,FALSE)</formula>
    </cfRule>
    <cfRule type="expression" dxfId="28" priority="32">
      <formula>IF(AND(AU247&lt;0, RIGHT(TEXT(AU247,"0.#"),1)="."),TRUE,FALSE)</formula>
    </cfRule>
  </conditionalFormatting>
  <conditionalFormatting sqref="AK237">
    <cfRule type="expression" dxfId="27" priority="27">
      <formula>IF(RIGHT(TEXT(AK237,"0.#"),1)=".",FALSE,TRUE)</formula>
    </cfRule>
    <cfRule type="expression" dxfId="26" priority="28">
      <formula>IF(RIGHT(TEXT(AK237,"0.#"),1)=".",TRUE,FALSE)</formula>
    </cfRule>
  </conditionalFormatting>
  <conditionalFormatting sqref="AU237:AX237">
    <cfRule type="expression" dxfId="25" priority="23">
      <formula>IF(AND(AU237&gt;=0, RIGHT(TEXT(AU237,"0.#"),1)&lt;&gt;"."),TRUE,FALSE)</formula>
    </cfRule>
    <cfRule type="expression" dxfId="24" priority="24">
      <formula>IF(AND(AU237&gt;=0, RIGHT(TEXT(AU237,"0.#"),1)="."),TRUE,FALSE)</formula>
    </cfRule>
    <cfRule type="expression" dxfId="23" priority="25">
      <formula>IF(AND(AU237&lt;0, RIGHT(TEXT(AU237,"0.#"),1)&lt;&gt;"."),TRUE,FALSE)</formula>
    </cfRule>
    <cfRule type="expression" dxfId="22" priority="26">
      <formula>IF(AND(AU237&lt;0, RIGHT(TEXT(AU237,"0.#"),1)="."),TRUE,FALSE)</formula>
    </cfRule>
  </conditionalFormatting>
  <conditionalFormatting sqref="AK239">
    <cfRule type="expression" dxfId="21" priority="21">
      <formula>IF(RIGHT(TEXT(AK239,"0.#"),1)=".",FALSE,TRUE)</formula>
    </cfRule>
    <cfRule type="expression" dxfId="20" priority="22">
      <formula>IF(RIGHT(TEXT(AK239,"0.#"),1)=".",TRUE,FALSE)</formula>
    </cfRule>
  </conditionalFormatting>
  <conditionalFormatting sqref="AU239:AX239">
    <cfRule type="expression" dxfId="19" priority="17">
      <formula>IF(AND(AU239&gt;=0, RIGHT(TEXT(AU239,"0.#"),1)&lt;&gt;"."),TRUE,FALSE)</formula>
    </cfRule>
    <cfRule type="expression" dxfId="18" priority="18">
      <formula>IF(AND(AU239&gt;=0, RIGHT(TEXT(AU239,"0.#"),1)="."),TRUE,FALSE)</formula>
    </cfRule>
    <cfRule type="expression" dxfId="17" priority="19">
      <formula>IF(AND(AU239&lt;0, RIGHT(TEXT(AU239,"0.#"),1)&lt;&gt;"."),TRUE,FALSE)</formula>
    </cfRule>
    <cfRule type="expression" dxfId="16" priority="20">
      <formula>IF(AND(AU239&lt;0, RIGHT(TEXT(AU239,"0.#"),1)="."),TRUE,FALSE)</formula>
    </cfRule>
  </conditionalFormatting>
  <conditionalFormatting sqref="AK238">
    <cfRule type="expression" dxfId="15" priority="15">
      <formula>IF(RIGHT(TEXT(AK238,"0.#"),1)=".",FALSE,TRUE)</formula>
    </cfRule>
    <cfRule type="expression" dxfId="14" priority="16">
      <formula>IF(RIGHT(TEXT(AK238,"0.#"),1)=".",TRUE,FALSE)</formula>
    </cfRule>
  </conditionalFormatting>
  <conditionalFormatting sqref="AU238:AX238">
    <cfRule type="expression" dxfId="13" priority="11">
      <formula>IF(AND(AU238&gt;=0, RIGHT(TEXT(AU238,"0.#"),1)&lt;&gt;"."),TRUE,FALSE)</formula>
    </cfRule>
    <cfRule type="expression" dxfId="12" priority="12">
      <formula>IF(AND(AU238&gt;=0, RIGHT(TEXT(AU238,"0.#"),1)="."),TRUE,FALSE)</formula>
    </cfRule>
    <cfRule type="expression" dxfId="11" priority="13">
      <formula>IF(AND(AU238&lt;0, RIGHT(TEXT(AU238,"0.#"),1)&lt;&gt;"."),TRUE,FALSE)</formula>
    </cfRule>
    <cfRule type="expression" dxfId="10" priority="14">
      <formula>IF(AND(AU238&lt;0, RIGHT(TEXT(AU238,"0.#"),1)="."),TRUE,FALSE)</formula>
    </cfRule>
  </conditionalFormatting>
  <conditionalFormatting sqref="AK247">
    <cfRule type="expression" dxfId="9" priority="9">
      <formula>IF(RIGHT(TEXT(AK247,"0.#"),1)=".",FALSE,TRUE)</formula>
    </cfRule>
    <cfRule type="expression" dxfId="8" priority="10">
      <formula>IF(RIGHT(TEXT(AK247,"0.#"),1)=".",TRUE,FALSE)</formula>
    </cfRule>
  </conditionalFormatting>
  <conditionalFormatting sqref="AK242">
    <cfRule type="expression" dxfId="7" priority="7">
      <formula>IF(RIGHT(TEXT(AK242,"0.#"),1)=".",FALSE,TRUE)</formula>
    </cfRule>
    <cfRule type="expression" dxfId="6" priority="8">
      <formula>IF(RIGHT(TEXT(AK242,"0.#"),1)=".",TRUE,FALSE)</formula>
    </cfRule>
  </conditionalFormatting>
  <conditionalFormatting sqref="AK243">
    <cfRule type="expression" dxfId="5" priority="5">
      <formula>IF(RIGHT(TEXT(AK243,"0.#"),1)=".",FALSE,TRUE)</formula>
    </cfRule>
    <cfRule type="expression" dxfId="4" priority="6">
      <formula>IF(RIGHT(TEXT(AK243,"0.#"),1)=".",TRUE,FALSE)</formula>
    </cfRule>
  </conditionalFormatting>
  <conditionalFormatting sqref="AK246">
    <cfRule type="expression" dxfId="3" priority="3">
      <formula>IF(RIGHT(TEXT(AK246,"0.#"),1)=".",FALSE,TRUE)</formula>
    </cfRule>
    <cfRule type="expression" dxfId="2" priority="4">
      <formula>IF(RIGHT(TEXT(AK246,"0.#"),1)=".",TRUE,FALSE)</formula>
    </cfRule>
  </conditionalFormatting>
  <conditionalFormatting sqref="AK245">
    <cfRule type="expression" dxfId="1" priority="1">
      <formula>IF(RIGHT(TEXT(AK245,"0.#"),1)=".",FALSE,TRUE)</formula>
    </cfRule>
    <cfRule type="expression" dxfId="0" priority="2">
      <formula>IF(RIGHT(TEXT(AK245,"0.#"),1)=".",TRUE,FALSE)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4"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2">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2">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東日本大震災復興特別会計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総務省</cp:lastModifiedBy>
  <cp:lastPrinted>2015-07-07T11:54:13Z</cp:lastPrinted>
  <dcterms:created xsi:type="dcterms:W3CDTF">2012-03-13T00:50:25Z</dcterms:created>
  <dcterms:modified xsi:type="dcterms:W3CDTF">2015-08-24T14:02:22Z</dcterms:modified>
</cp:coreProperties>
</file>