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8" windowWidth="20736" windowHeight="91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<sst xmlns="http://schemas.openxmlformats.org/spreadsheetml/2006/main" count="804" uniqueCount="455">
  <si>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</si>
  <si>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</si>
  <si>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</si>
  <si>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</si>
  <si>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</si>
  <si>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</si>
  <si>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</si>
  <si>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</si>
  <si>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</si>
  <si>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</si>
  <si>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</si>
  <si>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</si>
  <si>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</si>
  <si>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</si>
  <si>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</si>
  <si>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</si>
  <si>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</si>
  <si>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</si>
  <si>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</si>
  <si>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</si>
  <si>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</si>
  <si>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</si>
  <si>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</si>
  <si>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</si>
  <si>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</si>
  <si>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</si>
  <si>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</si>
  <si>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</si>
  <si>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</si>
  <si>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</si>
  <si>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</si>
  <si>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</si>
  <si>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</si>
  <si>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</si>
  <si>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</si>
  <si>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</si>
  <si>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</si>
  <si>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</si>
  <si>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</si>
  <si>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</si>
  <si>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</si>
  <si>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</si>
  <si>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</si>
  <si>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</si>
  <si>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</si>
  <si>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</si>
  <si>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</si>
  <si>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</si>
  <si>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</si>
  <si>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</si>
  <si>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</si>
  <si>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</si>
  <si>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</si>
  <si>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</si>
  <si>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</si>
  <si>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</si>
  <si>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</si>
  <si>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</si>
  <si>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</si>
  <si>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</si>
  <si>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</si>
  <si>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</si>
  <si>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</si>
  <si>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</si>
  <si>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</si>
  <si>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</si>
  <si>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</si>
  <si>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</si>
  <si>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</si>
  <si>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</si>
  <si>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</si>
  <si>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</si>
  <si>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</si>
  <si>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</si>
  <si>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</si>
  <si>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</si>
  <si>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</si>
  <si>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</si>
  <si>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</si>
  <si>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</si>
  <si>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</si>
  <si>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</si>
  <si>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</si>
  <si>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</si>
  <si>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</si>
  <si>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</si>
  <si>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</si>
  <si>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</si>
  <si>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</si>
  <si>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</si>
  <si>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</si>
  <si>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</si>
  <si>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</si>
  <si>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</si>
  <si>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</si>
  <si>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</si>
  <si>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</si>
  <si>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</si>
  <si>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</si>
  <si>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</si>
  <si>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</si>
  <si>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</si>
  <si>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</si>
  <si>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</si>
  <si>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</si>
  <si>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</si>
  <si>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</si>
  <si>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</si>
  <si>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</si>
  <si>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</si>
  <si>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</si>
  <si>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</si>
  <si>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</si>
  <si>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</si>
  <si>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</si>
  <si>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</si>
  <si>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</si>
  <si>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</si>
  <si>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</si>
  <si>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</si>
  <si>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</si>
  <si>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</si>
  <si>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</si>
  <si>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</si>
  <si>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</si>
  <si>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</si>
  <si>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</si>
  <si>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</si>
  <si>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</si>
  <si>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</si>
  <si>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</si>
  <si>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</si>
  <si>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</si>
  <si>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</si>
  <si>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</si>
  <si>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</si>
  <si>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</si>
  <si>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</si>
  <si>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</si>
  <si>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</si>
  <si>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</si>
  <si>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</si>
  <si>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</si>
  <si>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</si>
  <si>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</si>
  <si>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</si>
  <si>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</si>
  <si>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</si>
  <si>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</si>
  <si>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</si>
  <si>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</si>
  <si>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</si>
  <si>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</si>
  <si>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</si>
  <si>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</si>
  <si>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</si>
  <si>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</si>
  <si>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</si>
  <si>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</si>
  <si>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</si>
  <si>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</si>
  <si>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</si>
  <si>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</si>
  <si>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</si>
  <si>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</si>
  <si>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</si>
  <si>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</si>
  <si>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</si>
  <si>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</si>
  <si>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</si>
  <si>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</si>
  <si>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</si>
  <si>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</si>
  <si>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</si>
  <si>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</si>
  <si>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</si>
  <si>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</si>
  <si>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</si>
  <si>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</si>
  <si>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</si>
  <si>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</si>
  <si>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</si>
  <si>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</si>
  <si>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</si>
  <si>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</si>
  <si>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</si>
  <si>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</si>
  <si>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</si>
  <si>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</si>
  <si>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</si>
  <si>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</si>
  <si>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</si>
  <si>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</si>
  <si>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</si>
  <si>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</si>
  <si>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</si>
  <si>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</si>
  <si>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</si>
  <si>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</si>
  <si>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</si>
  <si>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</si>
  <si>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</si>
  <si>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</si>
  <si>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</si>
  <si>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</si>
  <si>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</si>
  <si>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</si>
  <si>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</si>
  <si>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</si>
  <si>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</si>
  <si>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</si>
  <si>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</si>
  <si>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</si>
  <si>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</si>
  <si>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</si>
  <si>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</si>
  <si>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</si>
  <si>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</si>
  <si>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</si>
  <si>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</si>
  <si>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</si>
  <si>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</si>
  <si>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</si>
  <si>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</si>
  <si>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</si>
  <si>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</si>
  <si>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</si>
  <si>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</si>
  <si>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</si>
  <si>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</si>
  <si>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</si>
  <si>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</si>
  <si>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</si>
  <si>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</si>
  <si>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</si>
  <si>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</si>
  <si>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</si>
  <si>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</si>
  <si>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</si>
  <si>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</si>
  <si>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</si>
  <si>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</si>
  <si>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</si>
  <si>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</si>
  <si>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</si>
  <si>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</si>
  <si>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</si>
  <si>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</si>
  <si>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</si>
  <si>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</si>
  <si>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</si>
  <si>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</si>
  <si>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</si>
  <si>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</si>
  <si>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</si>
  <si>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</si>
  <si>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</si>
  <si>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</si>
  <si>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</si>
  <si>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</si>
  <si>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</si>
  <si>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</si>
  <si>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</si>
  <si>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</si>
  <si>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</si>
  <si>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</si>
  <si>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</si>
  <si>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</si>
  <si>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</si>
  <si>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</si>
  <si>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</si>
  <si>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</si>
  <si>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</si>
  <si>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</si>
  <si>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</si>
  <si>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</si>
  <si>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</si>
  <si>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</si>
  <si>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</si>
  <si>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</si>
  <si>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</si>
  <si>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</si>
  <si>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</si>
  <si>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</si>
  <si>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</si>
  <si>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</si>
  <si>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</si>
  <si>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</si>
  <si>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</si>
  <si>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</si>
  <si>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</si>
  <si>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</si>
  <si>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</si>
  <si>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</si>
  <si>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</si>
  <si>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</si>
  <si>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</si>
  <si>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</si>
  <si>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</si>
  <si>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</si>
  <si>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</si>
  <si>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</si>
  <si>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</si>
  <si>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</si>
  <si>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</si>
  <si>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</si>
  <si>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</si>
  <si>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</si>
  <si>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</si>
  <si>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</si>
  <si>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</si>
  <si>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</si>
  <si>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</si>
  <si>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</si>
  <si>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</si>
  <si>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</si>
  <si>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</si>
  <si>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</si>
  <si>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</si>
  <si>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</si>
  <si>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</si>
  <si>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</si>
  <si>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</si>
  <si>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</si>
  <si>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</si>
  <si>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</si>
  <si>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</si>
  <si>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</si>
  <si>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</si>
  <si>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</si>
  <si>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</si>
  <si>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</si>
  <si>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</si>
  <si>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</si>
  <si>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</si>
  <si>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</si>
  <si>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</si>
  <si>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</si>
  <si>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</si>
  <si>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</si>
  <si>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</si>
  <si>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</si>
  <si>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</si>
  <si>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</si>
  <si>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</si>
  <si>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</si>
  <si>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</si>
  <si>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</si>
  <si>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</si>
  <si>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</si>
  <si>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</si>
  <si>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</si>
  <si>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</si>
  <si>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</si>
  <si>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</si>
  <si>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</si>
  <si>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</si>
  <si>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</si>
  <si>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</si>
  <si>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</si>
  <si>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</si>
  <si>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</si>
  <si>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</si>
  <si>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</si>
  <si>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</si>
  <si>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</si>
  <si>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</si>
  <si>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</si>
  <si>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</si>
  <si>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</si>
  <si>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</si>
  <si>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</si>
  <si>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</si>
  <si>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</si>
  <si>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</si>
  <si>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</si>
  <si>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</si>
  <si>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</si>
  <si>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</si>
  <si>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</si>
  <si>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</si>
  <si>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</si>
  <si>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</si>
  <si>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</si>
  <si>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</si>
  <si>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</si>
  <si>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</si>
  <si>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</si>
  <si>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消防防災施設等の災害復旧に必要な経費</t>
    <phoneticPr fontId="5"/>
  </si>
  <si>
    <t>021</t>
    <phoneticPr fontId="5"/>
  </si>
  <si>
    <t>032</t>
    <phoneticPr fontId="5"/>
  </si>
  <si>
    <t>東日本大震災に対処するための特別の財政援助及び助成に関する法律第7条</t>
    <phoneticPr fontId="5"/>
  </si>
  <si>
    <t>－</t>
    <phoneticPr fontId="5"/>
  </si>
  <si>
    <t>件</t>
    <rPh sb="0" eb="1">
      <t>ケン</t>
    </rPh>
    <phoneticPr fontId="5"/>
  </si>
  <si>
    <t>-</t>
    <phoneticPr fontId="5"/>
  </si>
  <si>
    <t>-</t>
    <phoneticPr fontId="5"/>
  </si>
  <si>
    <t>-</t>
    <phoneticPr fontId="5"/>
  </si>
  <si>
    <t>-</t>
    <phoneticPr fontId="5"/>
  </si>
  <si>
    <t>691/30</t>
    <phoneticPr fontId="5"/>
  </si>
  <si>
    <t>727/21</t>
    <phoneticPr fontId="5"/>
  </si>
  <si>
    <t>消防防災施設災害復旧費補助金</t>
    <phoneticPr fontId="5"/>
  </si>
  <si>
    <t>消防防災設備災害復旧費補助金</t>
    <phoneticPr fontId="5"/>
  </si>
  <si>
    <t>‐</t>
  </si>
  <si>
    <t>工事費</t>
    <rPh sb="0" eb="3">
      <t>コウジヒ</t>
    </rPh>
    <phoneticPr fontId="5"/>
  </si>
  <si>
    <t>消防救急無線設備（デジタル通信方式）</t>
    <phoneticPr fontId="5"/>
  </si>
  <si>
    <t>釜石大槌地区行政事務組合</t>
    <phoneticPr fontId="5"/>
  </si>
  <si>
    <t>双葉地方広域市町村圏組合</t>
    <rPh sb="0" eb="2">
      <t>フタバ</t>
    </rPh>
    <rPh sb="2" eb="4">
      <t>チホウ</t>
    </rPh>
    <rPh sb="4" eb="6">
      <t>コウイキ</t>
    </rPh>
    <rPh sb="6" eb="9">
      <t>シチョウソン</t>
    </rPh>
    <rPh sb="9" eb="10">
      <t>ケン</t>
    </rPh>
    <rPh sb="10" eb="12">
      <t>クミアイ</t>
    </rPh>
    <phoneticPr fontId="5"/>
  </si>
  <si>
    <t>消防救急無線施設（デジタル通信方式）</t>
    <rPh sb="6" eb="8">
      <t>シセツ</t>
    </rPh>
    <phoneticPr fontId="5"/>
  </si>
  <si>
    <t>陸前高田市</t>
    <rPh sb="0" eb="5">
      <t>リクゼンタカタシ</t>
    </rPh>
    <phoneticPr fontId="5"/>
  </si>
  <si>
    <t>消防庁舎</t>
    <rPh sb="0" eb="2">
      <t>ショウボウ</t>
    </rPh>
    <rPh sb="2" eb="4">
      <t>チョウシャ</t>
    </rPh>
    <phoneticPr fontId="5"/>
  </si>
  <si>
    <t>大熊町</t>
    <rPh sb="0" eb="3">
      <t>オオクマチョウ</t>
    </rPh>
    <phoneticPr fontId="5"/>
  </si>
  <si>
    <t>防災行政無線施設（デジタル通信方式）</t>
    <rPh sb="0" eb="2">
      <t>ボウサイ</t>
    </rPh>
    <rPh sb="2" eb="4">
      <t>ギョウセイ</t>
    </rPh>
    <rPh sb="4" eb="6">
      <t>ムセン</t>
    </rPh>
    <rPh sb="6" eb="8">
      <t>シセツ</t>
    </rPh>
    <rPh sb="13" eb="15">
      <t>ツウシン</t>
    </rPh>
    <rPh sb="15" eb="17">
      <t>ホウシキ</t>
    </rPh>
    <phoneticPr fontId="5"/>
  </si>
  <si>
    <t>南相馬市</t>
    <rPh sb="0" eb="4">
      <t>ミナミソウマシ</t>
    </rPh>
    <phoneticPr fontId="5"/>
  </si>
  <si>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5"/>
  </si>
  <si>
    <t>消防指令センター整備事業</t>
    <rPh sb="0" eb="2">
      <t>ショウボウ</t>
    </rPh>
    <rPh sb="2" eb="4">
      <t>シレイ</t>
    </rPh>
    <rPh sb="8" eb="10">
      <t>セイビ</t>
    </rPh>
    <rPh sb="10" eb="12">
      <t>ジギョウ</t>
    </rPh>
    <phoneticPr fontId="5"/>
  </si>
  <si>
    <t>　東日本大震災に対処するための特別の財政援助及び助成に関する法律第7条に基づき、東日本大震災による被災地方公共団体が消防防災施設及び消防防災設備の復旧を緊急に実施するために必要な経費について補助するものである。</t>
    <phoneticPr fontId="5"/>
  </si>
  <si>
    <t>○補助対象者
　東日本大震災による被災地方公共団体
○補助対象施設及び補助対象設備
　消防の用に供する施設及び設備
（消防庁舎、消防救急無線施設・設備、防災行政無線施設・設備、消防ポンプ自動車、救急自動車、小型動力ポンプ付水槽車、震度情報ネットワークシステム等）
○補助率
　補助対象経費の2/3</t>
    <rPh sb="64" eb="66">
      <t>ショウボウ</t>
    </rPh>
    <rPh sb="66" eb="68">
      <t>キュウキュウ</t>
    </rPh>
    <rPh sb="68" eb="70">
      <t>ムセン</t>
    </rPh>
    <rPh sb="70" eb="72">
      <t>シセツ</t>
    </rPh>
    <rPh sb="73" eb="75">
      <t>セツビ</t>
    </rPh>
    <rPh sb="76" eb="78">
      <t>ボウサイ</t>
    </rPh>
    <rPh sb="78" eb="80">
      <t>ギョウセイ</t>
    </rPh>
    <rPh sb="80" eb="82">
      <t>ムセン</t>
    </rPh>
    <rPh sb="82" eb="84">
      <t>シセツ</t>
    </rPh>
    <rPh sb="85" eb="87">
      <t>セツビ</t>
    </rPh>
    <rPh sb="111" eb="113">
      <t>スイソウ</t>
    </rPh>
    <phoneticPr fontId="5"/>
  </si>
  <si>
    <t>本補助金交付件数</t>
    <rPh sb="0" eb="1">
      <t>ホン</t>
    </rPh>
    <phoneticPr fontId="5"/>
  </si>
  <si>
    <t>593/7</t>
    <phoneticPr fontId="5"/>
  </si>
  <si>
    <t>防災行政無線設備（デジタル通信方式）</t>
    <rPh sb="0" eb="2">
      <t>ボウサイ</t>
    </rPh>
    <rPh sb="2" eb="4">
      <t>ギョウセイ</t>
    </rPh>
    <rPh sb="4" eb="6">
      <t>ムセン</t>
    </rPh>
    <rPh sb="6" eb="8">
      <t>セツビ</t>
    </rPh>
    <rPh sb="13" eb="15">
      <t>ツウシン</t>
    </rPh>
    <rPh sb="15" eb="17">
      <t>ホウシキ</t>
    </rPh>
    <phoneticPr fontId="5"/>
  </si>
  <si>
    <t>本補助金による消防庁舎の復旧
該当年度交付実績額／該当年度交付件数　　　　　　　　　　　　　　</t>
    <rPh sb="0" eb="1">
      <t>ホン</t>
    </rPh>
    <rPh sb="1" eb="4">
      <t>ホジョキン</t>
    </rPh>
    <rPh sb="7" eb="9">
      <t>ショウボウ</t>
    </rPh>
    <rPh sb="9" eb="11">
      <t>チョウシャ</t>
    </rPh>
    <rPh sb="12" eb="14">
      <t>フッキュウ</t>
    </rPh>
    <rPh sb="15" eb="17">
      <t>ガイトウ</t>
    </rPh>
    <rPh sb="17" eb="19">
      <t>ネンド</t>
    </rPh>
    <rPh sb="19" eb="21">
      <t>コウフ</t>
    </rPh>
    <rPh sb="21" eb="24">
      <t>ジッセキガク</t>
    </rPh>
    <rPh sb="25" eb="27">
      <t>ガイトウ</t>
    </rPh>
    <rPh sb="27" eb="29">
      <t>ネンド</t>
    </rPh>
    <rPh sb="29" eb="31">
      <t>コウフ</t>
    </rPh>
    <rPh sb="31" eb="33">
      <t>ケンスウ</t>
    </rPh>
    <phoneticPr fontId="5"/>
  </si>
  <si>
    <t>　本事業は、東日本大震災に対処するための特別の財政援助及び助成に関する法律第7条に基づく補助金であり、平成24年度から平成26年度にかけては、東日本大震災による被災地からの要望に基づいて補助金を交付している。なお、復興事業の遅れにより、被災した消防防災施設等の復旧事業がまだ完了していないところもあり、継続して平成28年度概算要求を行う予定である。</t>
    <rPh sb="128" eb="129">
      <t>ナド</t>
    </rPh>
    <rPh sb="151" eb="153">
      <t>ケイゾク</t>
    </rPh>
    <rPh sb="155" eb="157">
      <t>ヘイセイ</t>
    </rPh>
    <rPh sb="159" eb="161">
      <t>ネンド</t>
    </rPh>
    <rPh sb="161" eb="163">
      <t>ガイサン</t>
    </rPh>
    <rPh sb="163" eb="165">
      <t>ヨウキュウ</t>
    </rPh>
    <rPh sb="166" eb="167">
      <t>オコナ</t>
    </rPh>
    <rPh sb="168" eb="170">
      <t>ヨテイ</t>
    </rPh>
    <phoneticPr fontId="5"/>
  </si>
  <si>
    <t>　被災した消防防災施設等の復旧が円滑に図られるよう、適切な業務管理体制とコスト意識のもと、引き続き支援していく。</t>
    <rPh sb="16" eb="18">
      <t>エンカツ</t>
    </rPh>
    <rPh sb="19" eb="20">
      <t>ハカ</t>
    </rPh>
    <rPh sb="26" eb="28">
      <t>テキセツ</t>
    </rPh>
    <rPh sb="29" eb="31">
      <t>ギョウム</t>
    </rPh>
    <rPh sb="31" eb="33">
      <t>カンリ</t>
    </rPh>
    <rPh sb="33" eb="35">
      <t>タイセイ</t>
    </rPh>
    <rPh sb="39" eb="41">
      <t>イシキ</t>
    </rPh>
    <rPh sb="45" eb="46">
      <t>ヒ</t>
    </rPh>
    <rPh sb="47" eb="48">
      <t>ツヅ</t>
    </rPh>
    <rPh sb="49" eb="51">
      <t>シエン</t>
    </rPh>
    <phoneticPr fontId="5"/>
  </si>
  <si>
    <t>百万円/件</t>
    <rPh sb="0" eb="3">
      <t>ヒャクマンエン</t>
    </rPh>
    <rPh sb="4" eb="5">
      <t>ケン</t>
    </rPh>
    <phoneticPr fontId="5"/>
  </si>
  <si>
    <t>百万円</t>
    <rPh sb="0" eb="1">
      <t>ヒャク</t>
    </rPh>
    <rPh sb="1" eb="3">
      <t>マンエン</t>
    </rPh>
    <phoneticPr fontId="5"/>
  </si>
  <si>
    <t>救急自動車等</t>
    <rPh sb="0" eb="2">
      <t>キュウキュウ</t>
    </rPh>
    <rPh sb="2" eb="5">
      <t>ジドウシャ</t>
    </rPh>
    <rPh sb="5" eb="6">
      <t>ナド</t>
    </rPh>
    <phoneticPr fontId="5"/>
  </si>
  <si>
    <t>消防団拠点施設等整備事業</t>
    <rPh sb="0" eb="3">
      <t>ショウボウダン</t>
    </rPh>
    <rPh sb="3" eb="5">
      <t>キョテン</t>
    </rPh>
    <rPh sb="5" eb="8">
      <t>シセツナド</t>
    </rPh>
    <rPh sb="8" eb="10">
      <t>セイビ</t>
    </rPh>
    <rPh sb="10" eb="12">
      <t>ジギョウ</t>
    </rPh>
    <phoneticPr fontId="5"/>
  </si>
  <si>
    <t>-</t>
    <phoneticPr fontId="5"/>
  </si>
  <si>
    <t>防火水槽</t>
    <rPh sb="0" eb="2">
      <t>ボウカ</t>
    </rPh>
    <rPh sb="2" eb="4">
      <t>スイソウ</t>
    </rPh>
    <phoneticPr fontId="5"/>
  </si>
  <si>
    <t>その他の消防の用に供する施設</t>
    <rPh sb="2" eb="3">
      <t>ホカ</t>
    </rPh>
    <rPh sb="4" eb="6">
      <t>ショウボウ</t>
    </rPh>
    <rPh sb="7" eb="8">
      <t>ヨウ</t>
    </rPh>
    <rPh sb="9" eb="10">
      <t>キョウ</t>
    </rPh>
    <rPh sb="12" eb="14">
      <t>シセツ</t>
    </rPh>
    <phoneticPr fontId="5"/>
  </si>
  <si>
    <t>A.双葉地方広域市町村圏組合</t>
    <phoneticPr fontId="5"/>
  </si>
  <si>
    <t>消防救急無線設備（デジタル通信方式）</t>
    <phoneticPr fontId="5"/>
  </si>
  <si>
    <t>消防救急無線設備（デジタル通信方式）</t>
    <phoneticPr fontId="5"/>
  </si>
  <si>
    <t>消防救急無線施設（デジタル通信方式）</t>
    <phoneticPr fontId="5"/>
  </si>
  <si>
    <t>消防指令センター整備事業</t>
    <phoneticPr fontId="5"/>
  </si>
  <si>
    <t>救急自動車等</t>
    <phoneticPr fontId="5"/>
  </si>
  <si>
    <t>工事費</t>
    <rPh sb="0" eb="3">
      <t>コウジヒ</t>
    </rPh>
    <phoneticPr fontId="5"/>
  </si>
  <si>
    <t>備品購入費</t>
    <rPh sb="0" eb="2">
      <t>ビヒン</t>
    </rPh>
    <rPh sb="2" eb="5">
      <t>コウニュウヒ</t>
    </rPh>
    <phoneticPr fontId="5"/>
  </si>
  <si>
    <t>石巻市</t>
    <rPh sb="0" eb="3">
      <t>イシノマキシ</t>
    </rPh>
    <phoneticPr fontId="5"/>
  </si>
  <si>
    <t>消防団設備総合整備事業</t>
    <rPh sb="0" eb="3">
      <t>ショウボウダン</t>
    </rPh>
    <rPh sb="3" eb="5">
      <t>セツビ</t>
    </rPh>
    <rPh sb="5" eb="7">
      <t>ソウゴウ</t>
    </rPh>
    <rPh sb="7" eb="9">
      <t>セイビ</t>
    </rPh>
    <rPh sb="9" eb="11">
      <t>ジギョウ</t>
    </rPh>
    <phoneticPr fontId="5"/>
  </si>
  <si>
    <t>仙台市</t>
    <rPh sb="0" eb="3">
      <t>センダイシ</t>
    </rPh>
    <phoneticPr fontId="5"/>
  </si>
  <si>
    <t>消防庁舎</t>
    <rPh sb="0" eb="2">
      <t>ショウボウ</t>
    </rPh>
    <rPh sb="2" eb="4">
      <t>チョウシャ</t>
    </rPh>
    <phoneticPr fontId="5"/>
  </si>
  <si>
    <t>いわき市</t>
    <rPh sb="3" eb="4">
      <t>シ</t>
    </rPh>
    <phoneticPr fontId="5"/>
  </si>
  <si>
    <t>釜石市</t>
    <rPh sb="0" eb="3">
      <t>カマイシシ</t>
    </rPh>
    <phoneticPr fontId="5"/>
  </si>
  <si>
    <t xml:space="preserve">本事業は、東日本大震災に対処するための特別の財政援助及び助成に関する法律第7条に基づき、被災した消防防災施設及び消防防災設備の復旧を緊急に実施するために国として実施する必要がある。
</t>
    <phoneticPr fontId="5"/>
  </si>
  <si>
    <t>同上</t>
    <rPh sb="0" eb="2">
      <t>ドウジョウ</t>
    </rPh>
    <phoneticPr fontId="5"/>
  </si>
  <si>
    <t xml:space="preserve">本事業は、東日本大震災の被災地方公共団体において被災した消防防災施設及び消防防災設備の復旧に要する経費について、真に必要なものについて執行している。なお、不用を生じたのは、被災地方公共団体における事業計画の変更、関係機関との調整の遅れ等により、事業開始が遅れているためであり、やむをえないものである。
</t>
    <phoneticPr fontId="5"/>
  </si>
  <si>
    <t xml:space="preserve">本事業により、被災地方公共団体に過度な負担なく、東日本大震災により被災した消防防災施設及び消防防災設備の復旧を緊急に実施することができた。
</t>
    <phoneticPr fontId="5"/>
  </si>
  <si>
    <t>復旧の完了した被災消防庁舎数</t>
    <rPh sb="0" eb="2">
      <t>フッキュウ</t>
    </rPh>
    <rPh sb="3" eb="5">
      <t>カンリョウ</t>
    </rPh>
    <rPh sb="7" eb="9">
      <t>ヒサイ</t>
    </rPh>
    <rPh sb="9" eb="11">
      <t>ショウボウ</t>
    </rPh>
    <rPh sb="11" eb="13">
      <t>チョウシャ</t>
    </rPh>
    <rPh sb="13" eb="14">
      <t>スウ</t>
    </rPh>
    <phoneticPr fontId="5"/>
  </si>
  <si>
    <t>61（平成27年度以降の復旧の完了した被災消防庁舎数）</t>
    <rPh sb="3" eb="5">
      <t>ヘイセイ</t>
    </rPh>
    <rPh sb="7" eb="9">
      <t>ネンド</t>
    </rPh>
    <rPh sb="9" eb="11">
      <t>イコウ</t>
    </rPh>
    <rPh sb="12" eb="14">
      <t>フッキュウ</t>
    </rPh>
    <rPh sb="15" eb="17">
      <t>カンリョウ</t>
    </rPh>
    <rPh sb="19" eb="21">
      <t>ヒサイ</t>
    </rPh>
    <rPh sb="21" eb="23">
      <t>ショウボウ</t>
    </rPh>
    <rPh sb="23" eb="25">
      <t>チョウシャ</t>
    </rPh>
    <rPh sb="25" eb="26">
      <t>スウ</t>
    </rPh>
    <phoneticPr fontId="5"/>
  </si>
  <si>
    <t>被災した消防防災施設等の復旧に向け、引き続き効率性に留意しつつ予算の執行を進めること。</t>
    <phoneticPr fontId="5"/>
  </si>
  <si>
    <t>引き続き効率的な予算の執行に努めていく。</t>
    <phoneticPr fontId="5"/>
  </si>
  <si>
    <t>現状通り</t>
  </si>
  <si>
    <t>点検対象外</t>
    <phoneticPr fontId="5"/>
  </si>
  <si>
    <t>復興対象施設や復興対象施設数に増減があるため
復興対象設備や復興対象設備数に増減があるため</t>
    <rPh sb="0" eb="2">
      <t>フッコウ</t>
    </rPh>
    <rPh sb="2" eb="4">
      <t>タイショウ</t>
    </rPh>
    <rPh sb="4" eb="6">
      <t>シセツ</t>
    </rPh>
    <rPh sb="7" eb="9">
      <t>フッコウ</t>
    </rPh>
    <rPh sb="9" eb="11">
      <t>タイショウ</t>
    </rPh>
    <rPh sb="11" eb="13">
      <t>シセツ</t>
    </rPh>
    <rPh sb="13" eb="14">
      <t>スウ</t>
    </rPh>
    <rPh sb="15" eb="17">
      <t>ゾウゲン</t>
    </rPh>
    <rPh sb="24" eb="26">
      <t>フッコウ</t>
    </rPh>
    <rPh sb="26" eb="28">
      <t>タイショウ</t>
    </rPh>
    <rPh sb="28" eb="30">
      <t>セツビ</t>
    </rPh>
    <rPh sb="31" eb="33">
      <t>フッコウ</t>
    </rPh>
    <rPh sb="33" eb="35">
      <t>タイショウ</t>
    </rPh>
    <rPh sb="35" eb="37">
      <t>セツビ</t>
    </rPh>
    <rPh sb="37" eb="38">
      <t>スウ</t>
    </rPh>
    <rPh sb="39" eb="41">
      <t>ゾウゲン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</si>
</sst>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140</xdr:row>
      <xdr:rowOff>353784</xdr:rowOff>
    </xdr:from>
    <xdr:to>
      <xdr:col>35</xdr:col>
      <xdr:colOff>140154</xdr:colOff>
      <xdr:row>170</xdr:row>
      <xdr:rowOff>13604</xdr:rowOff>
    </xdr:to>
    <xdr:grpSp>
      <xdr:nvGrpSpPr>
        <xdr:cNvPr id="31" name="グループ化 6"/>
        <xdr:cNvGrpSpPr>
          <a:grpSpLocks/>
        </xdr:cNvGrpSpPr>
      </xdr:nvGrpSpPr>
      <xdr:grpSpPr bwMode="auto">
        <a:xfrm>
          <a:off x="3048000" y="30125572"/>
          <a:ext cx="3367448" cy="10399538"/>
          <a:chOff x="3542756" y="29470894"/>
          <a:chExt cx="3230721" cy="10246855"/>
        </a:xfrm>
      </xdr:grpSpPr>
      <xdr:sp macro="" textlink="">
        <xdr:nvSpPr>
          <xdr:cNvPr id="32" name="正方形/長方形 31"/>
          <xdr:cNvSpPr/>
        </xdr:nvSpPr>
        <xdr:spPr>
          <a:xfrm>
            <a:off x="4194182" y="32437432"/>
            <a:ext cx="1848641" cy="90327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消防庁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2,975</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 name="大かっこ 32"/>
          <xdr:cNvSpPr/>
        </xdr:nvSpPr>
        <xdr:spPr>
          <a:xfrm>
            <a:off x="3592024" y="33298196"/>
            <a:ext cx="3177757" cy="77360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消防防災施設災害復旧費補助金及び</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消防防災設備災害復旧費補助金の交付</a:t>
            </a:r>
          </a:p>
        </xdr:txBody>
      </xdr:sp>
      <xdr:cxnSp macro="">
        <xdr:nvCxnSpPr>
          <xdr:cNvPr id="34" name="直線矢印コネクタ 33"/>
          <xdr:cNvCxnSpPr/>
        </xdr:nvCxnSpPr>
        <xdr:spPr>
          <a:xfrm>
            <a:off x="5144912" y="34025291"/>
            <a:ext cx="0" cy="183507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5" name="正方形/長方形 34"/>
          <xdr:cNvSpPr/>
        </xdr:nvSpPr>
        <xdr:spPr>
          <a:xfrm>
            <a:off x="3542756" y="36079048"/>
            <a:ext cx="3230721" cy="874749"/>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Ａ．地方公共団体</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2,975</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 name="大かっこ 35"/>
          <xdr:cNvSpPr/>
        </xdr:nvSpPr>
        <xdr:spPr>
          <a:xfrm>
            <a:off x="3639590" y="37058385"/>
            <a:ext cx="3117874" cy="8000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消防防災施設及び消防防災設備</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の災害復旧</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 name="正方形/長方形 36"/>
          <xdr:cNvSpPr/>
        </xdr:nvSpPr>
        <xdr:spPr>
          <a:xfrm>
            <a:off x="4132561" y="29470894"/>
            <a:ext cx="1866248" cy="90327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5,016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8" name="直線矢印コネクタ 37"/>
          <xdr:cNvCxnSpPr/>
        </xdr:nvCxnSpPr>
        <xdr:spPr>
          <a:xfrm>
            <a:off x="5107001" y="31235253"/>
            <a:ext cx="1" cy="108576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9" name="大かっこ 38"/>
          <xdr:cNvSpPr/>
        </xdr:nvSpPr>
        <xdr:spPr>
          <a:xfrm>
            <a:off x="3595574" y="30497773"/>
            <a:ext cx="3081069" cy="61802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総務省消防庁へ移替え</a:t>
            </a:r>
          </a:p>
        </xdr:txBody>
      </xdr:sp>
      <xdr:cxnSp macro="">
        <xdr:nvCxnSpPr>
          <xdr:cNvPr id="40" name="直線矢印コネクタ 39"/>
          <xdr:cNvCxnSpPr/>
        </xdr:nvCxnSpPr>
        <xdr:spPr>
          <a:xfrm>
            <a:off x="5167769" y="37882679"/>
            <a:ext cx="0" cy="1835070"/>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16</xdr:col>
      <xdr:colOff>176893</xdr:colOff>
      <xdr:row>170</xdr:row>
      <xdr:rowOff>108857</xdr:rowOff>
    </xdr:from>
    <xdr:to>
      <xdr:col>36</xdr:col>
      <xdr:colOff>60635</xdr:colOff>
      <xdr:row>171</xdr:row>
      <xdr:rowOff>630029</xdr:rowOff>
    </xdr:to>
    <xdr:sp macro="" textlink="">
      <xdr:nvSpPr>
        <xdr:cNvPr id="45" name="正方形/長方形 44"/>
        <xdr:cNvSpPr/>
      </xdr:nvSpPr>
      <xdr:spPr>
        <a:xfrm>
          <a:off x="3224893" y="61790036"/>
          <a:ext cx="3693742" cy="874957"/>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民間業者等</a:t>
          </a:r>
        </a:p>
      </xdr:txBody>
    </xdr:sp>
    <xdr:clientData/>
  </xdr:twoCellAnchor>
  <xdr:twoCellAnchor>
    <xdr:from>
      <xdr:col>18</xdr:col>
      <xdr:colOff>112059</xdr:colOff>
      <xdr:row>4</xdr:row>
      <xdr:rowOff>56029</xdr:rowOff>
    </xdr:from>
    <xdr:to>
      <xdr:col>24</xdr:col>
      <xdr:colOff>169210</xdr:colOff>
      <xdr:row>5</xdr:row>
      <xdr:rowOff>27454</xdr:rowOff>
    </xdr:to>
    <xdr:sp macro="" textlink="">
      <xdr:nvSpPr>
        <xdr:cNvPr id="21" name="正方形/長方形 20"/>
        <xdr:cNvSpPr/>
      </xdr:nvSpPr>
      <xdr:spPr>
        <a:xfrm>
          <a:off x="3742765"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70" workbookViewId="0">
      <selection activeCell="BI10" sqref="BI10"/>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24" t="s">
        <v>0</v>
      </c>
      <c r="AK2" s="424"/>
      <c r="AL2" s="424"/>
      <c r="AM2" s="424"/>
      <c r="AN2" s="424"/>
      <c r="AO2" s="424"/>
      <c r="AP2" s="424"/>
      <c r="AQ2" s="675" t="s">
        <v>379</v>
      </c>
      <c r="AR2" s="675"/>
      <c r="AS2" s="59" t="str">
        <f>IF(OR(AQ2="　", AQ2=""), "", "-")</f>
        <v/>
      </c>
      <c r="AT2" s="676">
        <v>32</v>
      </c>
      <c r="AU2" s="676"/>
      <c r="AV2" s="60" t="str">
        <f>IF(AW2="", "", "-")</f>
        <v/>
      </c>
      <c r="AW2" s="677"/>
      <c r="AX2" s="677"/>
    </row>
    <row r="3" spans="1:50" ht="21" customHeight="1" thickBot="1" x14ac:dyDescent="0.25">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380</v>
      </c>
      <c r="AK3" s="637"/>
      <c r="AL3" s="637"/>
      <c r="AM3" s="637"/>
      <c r="AN3" s="637"/>
      <c r="AO3" s="637"/>
      <c r="AP3" s="637"/>
      <c r="AQ3" s="637"/>
      <c r="AR3" s="637"/>
      <c r="AS3" s="637"/>
      <c r="AT3" s="637"/>
      <c r="AU3" s="637"/>
      <c r="AV3" s="637"/>
      <c r="AW3" s="637"/>
      <c r="AX3" s="36" t="s">
        <v>91</v>
      </c>
    </row>
    <row r="4" spans="1:50" ht="24.75" customHeight="1" x14ac:dyDescent="0.2">
      <c r="A4" s="451" t="s">
        <v>30</v>
      </c>
      <c r="B4" s="452"/>
      <c r="C4" s="452"/>
      <c r="D4" s="452"/>
      <c r="E4" s="452"/>
      <c r="F4" s="452"/>
      <c r="G4" s="425" t="s">
        <v>388</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382</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2">
      <c r="A5" s="435" t="s">
        <v>93</v>
      </c>
      <c r="B5" s="436"/>
      <c r="C5" s="436"/>
      <c r="D5" s="436"/>
      <c r="E5" s="436"/>
      <c r="F5" s="437"/>
      <c r="G5" s="652" t="s">
        <v>213</v>
      </c>
      <c r="H5" s="613"/>
      <c r="I5" s="613"/>
      <c r="J5" s="613"/>
      <c r="K5" s="613"/>
      <c r="L5" s="613"/>
      <c r="M5" s="653" t="s">
        <v>92</v>
      </c>
      <c r="N5" s="654"/>
      <c r="O5" s="654"/>
      <c r="P5" s="654"/>
      <c r="Q5" s="654"/>
      <c r="R5" s="655"/>
      <c r="S5" s="612"/>
      <c r="T5" s="613"/>
      <c r="U5" s="613"/>
      <c r="V5" s="613"/>
      <c r="W5" s="613"/>
      <c r="X5" s="614"/>
      <c r="Y5" s="442" t="s">
        <v>3</v>
      </c>
      <c r="Z5" s="443"/>
      <c r="AA5" s="443"/>
      <c r="AB5" s="443"/>
      <c r="AC5" s="443"/>
      <c r="AD5" s="444"/>
      <c r="AE5" s="445" t="s">
        <v>386</v>
      </c>
      <c r="AF5" s="446"/>
      <c r="AG5" s="446"/>
      <c r="AH5" s="446"/>
      <c r="AI5" s="446"/>
      <c r="AJ5" s="446"/>
      <c r="AK5" s="446"/>
      <c r="AL5" s="446"/>
      <c r="AM5" s="446"/>
      <c r="AN5" s="446"/>
      <c r="AO5" s="446"/>
      <c r="AP5" s="447"/>
      <c r="AQ5" s="448" t="s">
        <v>387</v>
      </c>
      <c r="AR5" s="449"/>
      <c r="AS5" s="449"/>
      <c r="AT5" s="449"/>
      <c r="AU5" s="449"/>
      <c r="AV5" s="449"/>
      <c r="AW5" s="449"/>
      <c r="AX5" s="450"/>
    </row>
    <row r="6" spans="1:50" ht="39" customHeight="1" x14ac:dyDescent="0.2">
      <c r="A6" s="453" t="s">
        <v>4</v>
      </c>
      <c r="B6" s="454"/>
      <c r="C6" s="454"/>
      <c r="D6" s="454"/>
      <c r="E6" s="454"/>
      <c r="F6" s="454"/>
      <c r="G6" s="455" t="str">
        <f>入力規則等!F39</f>
        <v>東日本大震災復興特別会計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385</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2">
      <c r="A7" s="478" t="s">
        <v>25</v>
      </c>
      <c r="B7" s="479"/>
      <c r="C7" s="479"/>
      <c r="D7" s="479"/>
      <c r="E7" s="479"/>
      <c r="F7" s="479"/>
      <c r="G7" s="480" t="s">
        <v>391</v>
      </c>
      <c r="H7" s="481"/>
      <c r="I7" s="481"/>
      <c r="J7" s="481"/>
      <c r="K7" s="481"/>
      <c r="L7" s="481"/>
      <c r="M7" s="481"/>
      <c r="N7" s="481"/>
      <c r="O7" s="481"/>
      <c r="P7" s="481"/>
      <c r="Q7" s="481"/>
      <c r="R7" s="481"/>
      <c r="S7" s="481"/>
      <c r="T7" s="481"/>
      <c r="U7" s="481"/>
      <c r="V7" s="482"/>
      <c r="W7" s="482"/>
      <c r="X7" s="482"/>
      <c r="Y7" s="483" t="s">
        <v>5</v>
      </c>
      <c r="Z7" s="372"/>
      <c r="AA7" s="372"/>
      <c r="AB7" s="372"/>
      <c r="AC7" s="372"/>
      <c r="AD7" s="374"/>
      <c r="AE7" s="484" t="s">
        <v>392</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2">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3" t="s">
        <v>79</v>
      </c>
      <c r="Z8" s="463"/>
      <c r="AA8" s="463"/>
      <c r="AB8" s="463"/>
      <c r="AC8" s="463"/>
      <c r="AD8" s="463"/>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2">
      <c r="A9" s="184" t="s">
        <v>26</v>
      </c>
      <c r="B9" s="185"/>
      <c r="C9" s="185"/>
      <c r="D9" s="185"/>
      <c r="E9" s="185"/>
      <c r="F9" s="185"/>
      <c r="G9" s="186" t="s">
        <v>415</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113.25" customHeight="1" x14ac:dyDescent="0.2">
      <c r="A10" s="184" t="s">
        <v>36</v>
      </c>
      <c r="B10" s="185"/>
      <c r="C10" s="185"/>
      <c r="D10" s="185"/>
      <c r="E10" s="185"/>
      <c r="F10" s="185"/>
      <c r="G10" s="186" t="s">
        <v>416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2">
      <c r="A11" s="184" t="s">
        <v>6</v>
      </c>
      <c r="B11" s="185"/>
      <c r="C11" s="185"/>
      <c r="D11" s="185"/>
      <c r="E11" s="185"/>
      <c r="F11" s="487"/>
      <c r="G11" s="439" t="str">
        <f>入力規則等!P10</f>
        <v>補助</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2">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x14ac:dyDescent="0.2">
      <c r="A13" s="393"/>
      <c r="B13" s="394"/>
      <c r="C13" s="394"/>
      <c r="D13" s="394"/>
      <c r="E13" s="394"/>
      <c r="F13" s="395"/>
      <c r="G13" s="497" t="s">
        <v>7</v>
      </c>
      <c r="H13" s="498"/>
      <c r="I13" s="503" t="s">
        <v>8</v>
      </c>
      <c r="J13" s="504"/>
      <c r="K13" s="504"/>
      <c r="L13" s="504"/>
      <c r="M13" s="504"/>
      <c r="N13" s="504"/>
      <c r="O13" s="505"/>
      <c r="P13" s="175">
        <v>14316</v>
      </c>
      <c r="Q13" s="176"/>
      <c r="R13" s="176"/>
      <c r="S13" s="176"/>
      <c r="T13" s="176"/>
      <c r="U13" s="176"/>
      <c r="V13" s="177"/>
      <c r="W13" s="175">
        <v>2017</v>
      </c>
      <c r="X13" s="176"/>
      <c r="Y13" s="176"/>
      <c r="Z13" s="176"/>
      <c r="AA13" s="176"/>
      <c r="AB13" s="176"/>
      <c r="AC13" s="177"/>
      <c r="AD13" s="175">
        <v>3648</v>
      </c>
      <c r="AE13" s="176"/>
      <c r="AF13" s="176"/>
      <c r="AG13" s="176"/>
      <c r="AH13" s="176"/>
      <c r="AI13" s="176"/>
      <c r="AJ13" s="177"/>
      <c r="AK13" s="175">
        <v>2896</v>
      </c>
      <c r="AL13" s="176"/>
      <c r="AM13" s="176"/>
      <c r="AN13" s="176"/>
      <c r="AO13" s="176"/>
      <c r="AP13" s="176"/>
      <c r="AQ13" s="177"/>
      <c r="AR13" s="189">
        <v>6092</v>
      </c>
      <c r="AS13" s="190"/>
      <c r="AT13" s="190"/>
      <c r="AU13" s="190"/>
      <c r="AV13" s="190"/>
      <c r="AW13" s="190"/>
      <c r="AX13" s="191"/>
    </row>
    <row r="14" spans="1:50" ht="21" customHeight="1" x14ac:dyDescent="0.2">
      <c r="A14" s="393"/>
      <c r="B14" s="394"/>
      <c r="C14" s="394"/>
      <c r="D14" s="394"/>
      <c r="E14" s="394"/>
      <c r="F14" s="395"/>
      <c r="G14" s="499"/>
      <c r="H14" s="500"/>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2">
      <c r="A15" s="393"/>
      <c r="B15" s="394"/>
      <c r="C15" s="394"/>
      <c r="D15" s="394"/>
      <c r="E15" s="394"/>
      <c r="F15" s="395"/>
      <c r="G15" s="499"/>
      <c r="H15" s="500"/>
      <c r="I15" s="179" t="s">
        <v>62</v>
      </c>
      <c r="J15" s="422"/>
      <c r="K15" s="422"/>
      <c r="L15" s="422"/>
      <c r="M15" s="422"/>
      <c r="N15" s="422"/>
      <c r="O15" s="423"/>
      <c r="P15" s="175" t="s">
        <v>383</v>
      </c>
      <c r="Q15" s="176"/>
      <c r="R15" s="176"/>
      <c r="S15" s="176"/>
      <c r="T15" s="176"/>
      <c r="U15" s="176"/>
      <c r="V15" s="177"/>
      <c r="W15" s="175">
        <v>7060</v>
      </c>
      <c r="X15" s="176"/>
      <c r="Y15" s="176"/>
      <c r="Z15" s="176"/>
      <c r="AA15" s="176"/>
      <c r="AB15" s="176"/>
      <c r="AC15" s="177"/>
      <c r="AD15" s="175">
        <v>3505</v>
      </c>
      <c r="AE15" s="176"/>
      <c r="AF15" s="176"/>
      <c r="AG15" s="176"/>
      <c r="AH15" s="176"/>
      <c r="AI15" s="176"/>
      <c r="AJ15" s="177"/>
      <c r="AK15" s="175">
        <v>2138</v>
      </c>
      <c r="AL15" s="176"/>
      <c r="AM15" s="176"/>
      <c r="AN15" s="176"/>
      <c r="AO15" s="176"/>
      <c r="AP15" s="176"/>
      <c r="AQ15" s="177"/>
      <c r="AR15" s="175"/>
      <c r="AS15" s="176"/>
      <c r="AT15" s="176"/>
      <c r="AU15" s="176"/>
      <c r="AV15" s="176"/>
      <c r="AW15" s="176"/>
      <c r="AX15" s="178"/>
    </row>
    <row r="16" spans="1:50" ht="21" customHeight="1" x14ac:dyDescent="0.2">
      <c r="A16" s="393"/>
      <c r="B16" s="394"/>
      <c r="C16" s="394"/>
      <c r="D16" s="394"/>
      <c r="E16" s="394"/>
      <c r="F16" s="395"/>
      <c r="G16" s="499"/>
      <c r="H16" s="500"/>
      <c r="I16" s="179" t="s">
        <v>63</v>
      </c>
      <c r="J16" s="422"/>
      <c r="K16" s="422"/>
      <c r="L16" s="422"/>
      <c r="M16" s="422"/>
      <c r="N16" s="422"/>
      <c r="O16" s="423"/>
      <c r="P16" s="175">
        <v>-7060</v>
      </c>
      <c r="Q16" s="176"/>
      <c r="R16" s="176"/>
      <c r="S16" s="176"/>
      <c r="T16" s="176"/>
      <c r="U16" s="176"/>
      <c r="V16" s="177"/>
      <c r="W16" s="175">
        <v>-3505</v>
      </c>
      <c r="X16" s="176"/>
      <c r="Y16" s="176"/>
      <c r="Z16" s="176"/>
      <c r="AA16" s="176"/>
      <c r="AB16" s="176"/>
      <c r="AC16" s="177"/>
      <c r="AD16" s="175">
        <v>-2138</v>
      </c>
      <c r="AE16" s="176"/>
      <c r="AF16" s="176"/>
      <c r="AG16" s="176"/>
      <c r="AH16" s="176"/>
      <c r="AI16" s="176"/>
      <c r="AJ16" s="177"/>
      <c r="AK16" s="175"/>
      <c r="AL16" s="176"/>
      <c r="AM16" s="176"/>
      <c r="AN16" s="176"/>
      <c r="AO16" s="176"/>
      <c r="AP16" s="176"/>
      <c r="AQ16" s="177"/>
      <c r="AR16" s="473"/>
      <c r="AS16" s="474"/>
      <c r="AT16" s="474"/>
      <c r="AU16" s="474"/>
      <c r="AV16" s="474"/>
      <c r="AW16" s="474"/>
      <c r="AX16" s="475"/>
    </row>
    <row r="17" spans="1:50" ht="24.75" customHeight="1" x14ac:dyDescent="0.2">
      <c r="A17" s="393"/>
      <c r="B17" s="394"/>
      <c r="C17" s="394"/>
      <c r="D17" s="394"/>
      <c r="E17" s="394"/>
      <c r="F17" s="395"/>
      <c r="G17" s="499"/>
      <c r="H17" s="500"/>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c r="AL17" s="176"/>
      <c r="AM17" s="176"/>
      <c r="AN17" s="176"/>
      <c r="AO17" s="176"/>
      <c r="AP17" s="176"/>
      <c r="AQ17" s="177"/>
      <c r="AR17" s="476"/>
      <c r="AS17" s="476"/>
      <c r="AT17" s="476"/>
      <c r="AU17" s="476"/>
      <c r="AV17" s="476"/>
      <c r="AW17" s="476"/>
      <c r="AX17" s="477"/>
    </row>
    <row r="18" spans="1:50" ht="24.75" customHeight="1" x14ac:dyDescent="0.2">
      <c r="A18" s="393"/>
      <c r="B18" s="394"/>
      <c r="C18" s="394"/>
      <c r="D18" s="394"/>
      <c r="E18" s="394"/>
      <c r="F18" s="395"/>
      <c r="G18" s="501"/>
      <c r="H18" s="502"/>
      <c r="I18" s="624" t="s">
        <v>22</v>
      </c>
      <c r="J18" s="625"/>
      <c r="K18" s="625"/>
      <c r="L18" s="625"/>
      <c r="M18" s="625"/>
      <c r="N18" s="625"/>
      <c r="O18" s="626"/>
      <c r="P18" s="647">
        <f>SUM(P13:V17)</f>
        <v>7256</v>
      </c>
      <c r="Q18" s="648"/>
      <c r="R18" s="648"/>
      <c r="S18" s="648"/>
      <c r="T18" s="648"/>
      <c r="U18" s="648"/>
      <c r="V18" s="649"/>
      <c r="W18" s="647">
        <f>SUM(W13:AC17)</f>
        <v>5572</v>
      </c>
      <c r="X18" s="648"/>
      <c r="Y18" s="648"/>
      <c r="Z18" s="648"/>
      <c r="AA18" s="648"/>
      <c r="AB18" s="648"/>
      <c r="AC18" s="649"/>
      <c r="AD18" s="647">
        <f t="shared" ref="AD18" si="0">SUM(AD13:AJ17)</f>
        <v>5015</v>
      </c>
      <c r="AE18" s="648"/>
      <c r="AF18" s="648"/>
      <c r="AG18" s="648"/>
      <c r="AH18" s="648"/>
      <c r="AI18" s="648"/>
      <c r="AJ18" s="649"/>
      <c r="AK18" s="647">
        <f t="shared" ref="AK18" si="1">SUM(AK13:AQ17)</f>
        <v>5034</v>
      </c>
      <c r="AL18" s="648"/>
      <c r="AM18" s="648"/>
      <c r="AN18" s="648"/>
      <c r="AO18" s="648"/>
      <c r="AP18" s="648"/>
      <c r="AQ18" s="649"/>
      <c r="AR18" s="647">
        <f t="shared" ref="AR18" si="2">SUM(AR13:AX17)</f>
        <v>6092</v>
      </c>
      <c r="AS18" s="648"/>
      <c r="AT18" s="648"/>
      <c r="AU18" s="648"/>
      <c r="AV18" s="648"/>
      <c r="AW18" s="648"/>
      <c r="AX18" s="650"/>
    </row>
    <row r="19" spans="1:50" ht="24.75" customHeight="1" x14ac:dyDescent="0.2">
      <c r="A19" s="393"/>
      <c r="B19" s="394"/>
      <c r="C19" s="394"/>
      <c r="D19" s="394"/>
      <c r="E19" s="394"/>
      <c r="F19" s="395"/>
      <c r="G19" s="645" t="s">
        <v>10</v>
      </c>
      <c r="H19" s="646"/>
      <c r="I19" s="646"/>
      <c r="J19" s="646"/>
      <c r="K19" s="646"/>
      <c r="L19" s="646"/>
      <c r="M19" s="646"/>
      <c r="N19" s="646"/>
      <c r="O19" s="646"/>
      <c r="P19" s="175">
        <v>995</v>
      </c>
      <c r="Q19" s="176"/>
      <c r="R19" s="176"/>
      <c r="S19" s="176"/>
      <c r="T19" s="176"/>
      <c r="U19" s="176"/>
      <c r="V19" s="177"/>
      <c r="W19" s="175">
        <v>4414</v>
      </c>
      <c r="X19" s="176"/>
      <c r="Y19" s="176"/>
      <c r="Z19" s="176"/>
      <c r="AA19" s="176"/>
      <c r="AB19" s="176"/>
      <c r="AC19" s="177"/>
      <c r="AD19" s="175">
        <v>2975</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2">
      <c r="A20" s="491"/>
      <c r="B20" s="492"/>
      <c r="C20" s="492"/>
      <c r="D20" s="492"/>
      <c r="E20" s="492"/>
      <c r="F20" s="493"/>
      <c r="G20" s="645" t="s">
        <v>11</v>
      </c>
      <c r="H20" s="646"/>
      <c r="I20" s="646"/>
      <c r="J20" s="646"/>
      <c r="K20" s="646"/>
      <c r="L20" s="646"/>
      <c r="M20" s="646"/>
      <c r="N20" s="646"/>
      <c r="O20" s="646"/>
      <c r="P20" s="651">
        <f>IF(P18=0, "-", P19/P18)</f>
        <v>0.1371278941565601</v>
      </c>
      <c r="Q20" s="651"/>
      <c r="R20" s="651"/>
      <c r="S20" s="651"/>
      <c r="T20" s="651"/>
      <c r="U20" s="651"/>
      <c r="V20" s="651"/>
      <c r="W20" s="651">
        <f>IF(W18=0, "-", W19/W18)</f>
        <v>0.79217516152189515</v>
      </c>
      <c r="X20" s="651"/>
      <c r="Y20" s="651"/>
      <c r="Z20" s="651"/>
      <c r="AA20" s="651"/>
      <c r="AB20" s="651"/>
      <c r="AC20" s="651"/>
      <c r="AD20" s="651">
        <f>IF(AD18=0, "-", AD19/AD18)</f>
        <v>0.59322033898305082</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x14ac:dyDescent="0.2">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2">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2">
      <c r="A23" s="130"/>
      <c r="B23" s="128"/>
      <c r="C23" s="128"/>
      <c r="D23" s="128"/>
      <c r="E23" s="128"/>
      <c r="F23" s="129"/>
      <c r="G23" s="74" t="s">
        <v>449</v>
      </c>
      <c r="H23" s="75"/>
      <c r="I23" s="75"/>
      <c r="J23" s="75"/>
      <c r="K23" s="75"/>
      <c r="L23" s="75"/>
      <c r="M23" s="75"/>
      <c r="N23" s="75"/>
      <c r="O23" s="76"/>
      <c r="P23" s="219" t="s">
        <v>448</v>
      </c>
      <c r="Q23" s="234"/>
      <c r="R23" s="234"/>
      <c r="S23" s="234"/>
      <c r="T23" s="234"/>
      <c r="U23" s="234"/>
      <c r="V23" s="234"/>
      <c r="W23" s="234"/>
      <c r="X23" s="235"/>
      <c r="Y23" s="228" t="s">
        <v>14</v>
      </c>
      <c r="Z23" s="229"/>
      <c r="AA23" s="230"/>
      <c r="AB23" s="167" t="s">
        <v>393</v>
      </c>
      <c r="AC23" s="168"/>
      <c r="AD23" s="168"/>
      <c r="AE23" s="88">
        <v>28</v>
      </c>
      <c r="AF23" s="89"/>
      <c r="AG23" s="89"/>
      <c r="AH23" s="89"/>
      <c r="AI23" s="90"/>
      <c r="AJ23" s="88">
        <v>20</v>
      </c>
      <c r="AK23" s="89"/>
      <c r="AL23" s="89"/>
      <c r="AM23" s="89"/>
      <c r="AN23" s="90"/>
      <c r="AO23" s="88">
        <v>7</v>
      </c>
      <c r="AP23" s="89"/>
      <c r="AQ23" s="89"/>
      <c r="AR23" s="89"/>
      <c r="AS23" s="90"/>
      <c r="AT23" s="195"/>
      <c r="AU23" s="195"/>
      <c r="AV23" s="195"/>
      <c r="AW23" s="195"/>
      <c r="AX23" s="196"/>
    </row>
    <row r="24" spans="1:50" ht="22.5" customHeight="1" x14ac:dyDescent="0.2">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393</v>
      </c>
      <c r="AC24" s="197"/>
      <c r="AD24" s="197"/>
      <c r="AE24" s="88" t="s">
        <v>394</v>
      </c>
      <c r="AF24" s="89"/>
      <c r="AG24" s="89"/>
      <c r="AH24" s="89"/>
      <c r="AI24" s="90"/>
      <c r="AJ24" s="88" t="s">
        <v>395</v>
      </c>
      <c r="AK24" s="89"/>
      <c r="AL24" s="89"/>
      <c r="AM24" s="89"/>
      <c r="AN24" s="90"/>
      <c r="AO24" s="88" t="s">
        <v>395</v>
      </c>
      <c r="AP24" s="89"/>
      <c r="AQ24" s="89"/>
      <c r="AR24" s="89"/>
      <c r="AS24" s="90"/>
      <c r="AT24" s="88">
        <v>61</v>
      </c>
      <c r="AU24" s="89"/>
      <c r="AV24" s="89"/>
      <c r="AW24" s="89"/>
      <c r="AX24" s="345"/>
    </row>
    <row r="25" spans="1:50" ht="22.5" customHeight="1" x14ac:dyDescent="0.2">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395</v>
      </c>
      <c r="AF25" s="89"/>
      <c r="AG25" s="89"/>
      <c r="AH25" s="89"/>
      <c r="AI25" s="90"/>
      <c r="AJ25" s="88" t="s">
        <v>396</v>
      </c>
      <c r="AK25" s="89"/>
      <c r="AL25" s="89"/>
      <c r="AM25" s="89"/>
      <c r="AN25" s="90"/>
      <c r="AO25" s="88" t="s">
        <v>397</v>
      </c>
      <c r="AP25" s="89"/>
      <c r="AQ25" s="89"/>
      <c r="AR25" s="89"/>
      <c r="AS25" s="90"/>
      <c r="AT25" s="192"/>
      <c r="AU25" s="193"/>
      <c r="AV25" s="193"/>
      <c r="AW25" s="193"/>
      <c r="AX25" s="194"/>
    </row>
    <row r="26" spans="1:50" ht="18.75" hidden="1" customHeight="1" x14ac:dyDescent="0.2">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2">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2">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2">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5"/>
    </row>
    <row r="30" spans="1:50" ht="22.5" hidden="1" customHeight="1" x14ac:dyDescent="0.2">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2">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2">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2">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2">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t="22.5" hidden="1" customHeight="1" x14ac:dyDescent="0.2">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2">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2">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2">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2">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t="22.5" hidden="1" customHeight="1" x14ac:dyDescent="0.2">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2">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2">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2">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2">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t="22.5" hidden="1" customHeight="1" x14ac:dyDescent="0.2">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2">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2">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2">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2">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2">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2">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2">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2">
      <c r="A54" s="656"/>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2">
      <c r="A55" s="656"/>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5"/>
    </row>
    <row r="56" spans="1:50" ht="22.5" hidden="1" customHeight="1" x14ac:dyDescent="0.2">
      <c r="A56" s="656"/>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2">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2">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2">
      <c r="A59" s="656"/>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2">
      <c r="A60" s="656"/>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5"/>
    </row>
    <row r="61" spans="1:50" ht="22.5" hidden="1" customHeight="1" x14ac:dyDescent="0.2">
      <c r="A61" s="656"/>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2">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2">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2">
      <c r="A64" s="656"/>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2">
      <c r="A65" s="656"/>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5"/>
    </row>
    <row r="66" spans="1:60" ht="22.5" hidden="1" customHeight="1" x14ac:dyDescent="0.2">
      <c r="A66" s="657"/>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x14ac:dyDescent="0.2">
      <c r="A67" s="520" t="s">
        <v>88</v>
      </c>
      <c r="B67" s="521"/>
      <c r="C67" s="521"/>
      <c r="D67" s="521"/>
      <c r="E67" s="521"/>
      <c r="F67" s="522"/>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2">
      <c r="A68" s="523"/>
      <c r="B68" s="524"/>
      <c r="C68" s="524"/>
      <c r="D68" s="524"/>
      <c r="E68" s="524"/>
      <c r="F68" s="525"/>
      <c r="G68" s="219" t="s">
        <v>417</v>
      </c>
      <c r="H68" s="234"/>
      <c r="I68" s="234"/>
      <c r="J68" s="234"/>
      <c r="K68" s="234"/>
      <c r="L68" s="234"/>
      <c r="M68" s="234"/>
      <c r="N68" s="234"/>
      <c r="O68" s="234"/>
      <c r="P68" s="234"/>
      <c r="Q68" s="234"/>
      <c r="R68" s="234"/>
      <c r="S68" s="234"/>
      <c r="T68" s="234"/>
      <c r="U68" s="234"/>
      <c r="V68" s="234"/>
      <c r="W68" s="234"/>
      <c r="X68" s="235"/>
      <c r="Y68" s="615" t="s">
        <v>66</v>
      </c>
      <c r="Z68" s="616"/>
      <c r="AA68" s="617"/>
      <c r="AB68" s="111" t="s">
        <v>393</v>
      </c>
      <c r="AC68" s="112"/>
      <c r="AD68" s="113"/>
      <c r="AE68" s="88">
        <v>374</v>
      </c>
      <c r="AF68" s="89"/>
      <c r="AG68" s="89"/>
      <c r="AH68" s="89"/>
      <c r="AI68" s="90"/>
      <c r="AJ68" s="88">
        <v>185</v>
      </c>
      <c r="AK68" s="89"/>
      <c r="AL68" s="89"/>
      <c r="AM68" s="89"/>
      <c r="AN68" s="90"/>
      <c r="AO68" s="88">
        <v>185</v>
      </c>
      <c r="AP68" s="89"/>
      <c r="AQ68" s="89"/>
      <c r="AR68" s="89"/>
      <c r="AS68" s="90"/>
      <c r="AT68" s="535"/>
      <c r="AU68" s="535"/>
      <c r="AV68" s="535"/>
      <c r="AW68" s="535"/>
      <c r="AX68" s="536"/>
      <c r="AY68" s="10"/>
      <c r="AZ68" s="10"/>
      <c r="BA68" s="10"/>
      <c r="BB68" s="10"/>
      <c r="BC68" s="10"/>
    </row>
    <row r="69" spans="1:60" ht="22.5" customHeight="1" x14ac:dyDescent="0.2">
      <c r="A69" s="526"/>
      <c r="B69" s="527"/>
      <c r="C69" s="527"/>
      <c r="D69" s="527"/>
      <c r="E69" s="527"/>
      <c r="F69" s="528"/>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v>624</v>
      </c>
      <c r="AF69" s="89"/>
      <c r="AG69" s="89"/>
      <c r="AH69" s="89"/>
      <c r="AI69" s="90"/>
      <c r="AJ69" s="88">
        <v>192</v>
      </c>
      <c r="AK69" s="89"/>
      <c r="AL69" s="89"/>
      <c r="AM69" s="89"/>
      <c r="AN69" s="90"/>
      <c r="AO69" s="88">
        <v>88</v>
      </c>
      <c r="AP69" s="89"/>
      <c r="AQ69" s="89"/>
      <c r="AR69" s="89"/>
      <c r="AS69" s="90"/>
      <c r="AT69" s="88">
        <v>296</v>
      </c>
      <c r="AU69" s="89"/>
      <c r="AV69" s="89"/>
      <c r="AW69" s="89"/>
      <c r="AX69" s="345"/>
      <c r="AY69" s="10"/>
      <c r="AZ69" s="10"/>
      <c r="BA69" s="10"/>
      <c r="BB69" s="10"/>
      <c r="BC69" s="10"/>
      <c r="BD69" s="10"/>
      <c r="BE69" s="10"/>
      <c r="BF69" s="10"/>
      <c r="BG69" s="10"/>
      <c r="BH69" s="10"/>
    </row>
    <row r="70" spans="1:60" ht="33" hidden="1" customHeight="1" x14ac:dyDescent="0.2">
      <c r="A70" s="520" t="s">
        <v>88</v>
      </c>
      <c r="B70" s="521"/>
      <c r="C70" s="521"/>
      <c r="D70" s="521"/>
      <c r="E70" s="521"/>
      <c r="F70" s="522"/>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2">
      <c r="A71" s="523"/>
      <c r="B71" s="524"/>
      <c r="C71" s="524"/>
      <c r="D71" s="524"/>
      <c r="E71" s="524"/>
      <c r="F71" s="525"/>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5"/>
      <c r="AU71" s="535"/>
      <c r="AV71" s="535"/>
      <c r="AW71" s="535"/>
      <c r="AX71" s="536"/>
      <c r="AY71" s="10"/>
      <c r="AZ71" s="10"/>
      <c r="BA71" s="10"/>
      <c r="BB71" s="10"/>
      <c r="BC71" s="10"/>
    </row>
    <row r="72" spans="1:60" ht="22.5" hidden="1" customHeight="1" x14ac:dyDescent="0.2">
      <c r="A72" s="526"/>
      <c r="B72" s="527"/>
      <c r="C72" s="527"/>
      <c r="D72" s="527"/>
      <c r="E72" s="527"/>
      <c r="F72" s="528"/>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5"/>
      <c r="AY72" s="10"/>
      <c r="AZ72" s="10"/>
      <c r="BA72" s="10"/>
      <c r="BB72" s="10"/>
      <c r="BC72" s="10"/>
      <c r="BD72" s="10"/>
      <c r="BE72" s="10"/>
      <c r="BF72" s="10"/>
      <c r="BG72" s="10"/>
      <c r="BH72" s="10"/>
    </row>
    <row r="73" spans="1:60" ht="31.65" hidden="1" customHeight="1" x14ac:dyDescent="0.2">
      <c r="A73" s="520" t="s">
        <v>88</v>
      </c>
      <c r="B73" s="521"/>
      <c r="C73" s="521"/>
      <c r="D73" s="521"/>
      <c r="E73" s="521"/>
      <c r="F73" s="522"/>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2">
      <c r="A74" s="523"/>
      <c r="B74" s="524"/>
      <c r="C74" s="524"/>
      <c r="D74" s="524"/>
      <c r="E74" s="524"/>
      <c r="F74" s="525"/>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5"/>
      <c r="AU74" s="535"/>
      <c r="AV74" s="535"/>
      <c r="AW74" s="535"/>
      <c r="AX74" s="536"/>
      <c r="AY74" s="10"/>
      <c r="AZ74" s="10"/>
      <c r="BA74" s="10"/>
      <c r="BB74" s="10"/>
      <c r="BC74" s="10"/>
    </row>
    <row r="75" spans="1:60" ht="22.5" hidden="1" customHeight="1" x14ac:dyDescent="0.2">
      <c r="A75" s="526"/>
      <c r="B75" s="527"/>
      <c r="C75" s="527"/>
      <c r="D75" s="527"/>
      <c r="E75" s="527"/>
      <c r="F75" s="528"/>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65" hidden="1" customHeight="1" x14ac:dyDescent="0.2">
      <c r="A76" s="520" t="s">
        <v>88</v>
      </c>
      <c r="B76" s="521"/>
      <c r="C76" s="521"/>
      <c r="D76" s="521"/>
      <c r="E76" s="521"/>
      <c r="F76" s="522"/>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2">
      <c r="A77" s="523"/>
      <c r="B77" s="524"/>
      <c r="C77" s="524"/>
      <c r="D77" s="524"/>
      <c r="E77" s="524"/>
      <c r="F77" s="525"/>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5"/>
      <c r="AU77" s="535"/>
      <c r="AV77" s="535"/>
      <c r="AW77" s="535"/>
      <c r="AX77" s="536"/>
      <c r="AY77" s="10"/>
      <c r="AZ77" s="10"/>
      <c r="BA77" s="10"/>
      <c r="BB77" s="10"/>
      <c r="BC77" s="10"/>
    </row>
    <row r="78" spans="1:60" ht="22.5" hidden="1" customHeight="1" x14ac:dyDescent="0.2">
      <c r="A78" s="526"/>
      <c r="B78" s="527"/>
      <c r="C78" s="527"/>
      <c r="D78" s="527"/>
      <c r="E78" s="527"/>
      <c r="F78" s="528"/>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65" hidden="1" customHeight="1" x14ac:dyDescent="0.2">
      <c r="A79" s="520" t="s">
        <v>88</v>
      </c>
      <c r="B79" s="521"/>
      <c r="C79" s="521"/>
      <c r="D79" s="521"/>
      <c r="E79" s="521"/>
      <c r="F79" s="522"/>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2">
      <c r="A80" s="523"/>
      <c r="B80" s="524"/>
      <c r="C80" s="524"/>
      <c r="D80" s="524"/>
      <c r="E80" s="524"/>
      <c r="F80" s="525"/>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5"/>
      <c r="AU80" s="535"/>
      <c r="AV80" s="535"/>
      <c r="AW80" s="535"/>
      <c r="AX80" s="536"/>
      <c r="AY80" s="10"/>
      <c r="AZ80" s="10"/>
      <c r="BA80" s="10"/>
      <c r="BB80" s="10"/>
      <c r="BC80" s="10"/>
    </row>
    <row r="81" spans="1:60" ht="22.5" hidden="1" customHeight="1" x14ac:dyDescent="0.2">
      <c r="A81" s="526"/>
      <c r="B81" s="527"/>
      <c r="C81" s="527"/>
      <c r="D81" s="527"/>
      <c r="E81" s="527"/>
      <c r="F81" s="528"/>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2">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2">
      <c r="A83" s="120"/>
      <c r="B83" s="121"/>
      <c r="C83" s="121"/>
      <c r="D83" s="121"/>
      <c r="E83" s="121"/>
      <c r="F83" s="122"/>
      <c r="G83" s="295" t="s">
        <v>420</v>
      </c>
      <c r="H83" s="295"/>
      <c r="I83" s="295"/>
      <c r="J83" s="295"/>
      <c r="K83" s="295"/>
      <c r="L83" s="295"/>
      <c r="M83" s="295"/>
      <c r="N83" s="295"/>
      <c r="O83" s="295"/>
      <c r="P83" s="295"/>
      <c r="Q83" s="295"/>
      <c r="R83" s="295"/>
      <c r="S83" s="295"/>
      <c r="T83" s="295"/>
      <c r="U83" s="295"/>
      <c r="V83" s="295"/>
      <c r="W83" s="295"/>
      <c r="X83" s="295"/>
      <c r="Y83" s="532" t="s">
        <v>17</v>
      </c>
      <c r="Z83" s="533"/>
      <c r="AA83" s="534"/>
      <c r="AB83" s="663" t="s">
        <v>424</v>
      </c>
      <c r="AC83" s="115"/>
      <c r="AD83" s="116"/>
      <c r="AE83" s="205">
        <v>23</v>
      </c>
      <c r="AF83" s="206"/>
      <c r="AG83" s="206"/>
      <c r="AH83" s="206"/>
      <c r="AI83" s="206"/>
      <c r="AJ83" s="205">
        <v>35</v>
      </c>
      <c r="AK83" s="206"/>
      <c r="AL83" s="206"/>
      <c r="AM83" s="206"/>
      <c r="AN83" s="206"/>
      <c r="AO83" s="205">
        <v>85</v>
      </c>
      <c r="AP83" s="206"/>
      <c r="AQ83" s="206"/>
      <c r="AR83" s="206"/>
      <c r="AS83" s="206"/>
      <c r="AT83" s="88" t="s">
        <v>395</v>
      </c>
      <c r="AU83" s="89"/>
      <c r="AV83" s="89"/>
      <c r="AW83" s="89"/>
      <c r="AX83" s="345"/>
    </row>
    <row r="84" spans="1:60" ht="47.1" customHeight="1" x14ac:dyDescent="0.2">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423</v>
      </c>
      <c r="AC84" s="92"/>
      <c r="AD84" s="93"/>
      <c r="AE84" s="91" t="s">
        <v>398</v>
      </c>
      <c r="AF84" s="92"/>
      <c r="AG84" s="92"/>
      <c r="AH84" s="92"/>
      <c r="AI84" s="93"/>
      <c r="AJ84" s="91" t="s">
        <v>399</v>
      </c>
      <c r="AK84" s="92"/>
      <c r="AL84" s="92"/>
      <c r="AM84" s="92"/>
      <c r="AN84" s="93"/>
      <c r="AO84" s="91" t="s">
        <v>418</v>
      </c>
      <c r="AP84" s="92"/>
      <c r="AQ84" s="92"/>
      <c r="AR84" s="92"/>
      <c r="AS84" s="93"/>
      <c r="AT84" s="91" t="s">
        <v>394</v>
      </c>
      <c r="AU84" s="92"/>
      <c r="AV84" s="92"/>
      <c r="AW84" s="92"/>
      <c r="AX84" s="263"/>
    </row>
    <row r="85" spans="1:60" ht="32.25" hidden="1" customHeight="1" x14ac:dyDescent="0.2">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2">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2" t="s">
        <v>17</v>
      </c>
      <c r="Z86" s="533"/>
      <c r="AA86" s="53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5"/>
    </row>
    <row r="87" spans="1:60" ht="47.1" hidden="1" customHeight="1" x14ac:dyDescent="0.2">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2">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2">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2" t="s">
        <v>17</v>
      </c>
      <c r="Z89" s="533"/>
      <c r="AA89" s="53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5"/>
    </row>
    <row r="90" spans="1:60" ht="47.1" hidden="1" customHeight="1" x14ac:dyDescent="0.2">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2">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2">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2" t="s">
        <v>17</v>
      </c>
      <c r="Z92" s="533"/>
      <c r="AA92" s="53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5"/>
    </row>
    <row r="93" spans="1:60" ht="47.1" hidden="1" customHeight="1" x14ac:dyDescent="0.2">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2">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2">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2" t="s">
        <v>17</v>
      </c>
      <c r="Z95" s="533"/>
      <c r="AA95" s="53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5"/>
    </row>
    <row r="96" spans="1:60" ht="47.1" hidden="1" customHeight="1" x14ac:dyDescent="0.2">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2">
      <c r="A97" s="597" t="s">
        <v>77</v>
      </c>
      <c r="B97" s="598"/>
      <c r="C97" s="627" t="s">
        <v>19</v>
      </c>
      <c r="D97" s="518"/>
      <c r="E97" s="518"/>
      <c r="F97" s="518"/>
      <c r="G97" s="518"/>
      <c r="H97" s="518"/>
      <c r="I97" s="518"/>
      <c r="J97" s="518"/>
      <c r="K97" s="628"/>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33" customHeight="1" x14ac:dyDescent="0.2">
      <c r="A98" s="599"/>
      <c r="B98" s="600"/>
      <c r="C98" s="529" t="s">
        <v>400</v>
      </c>
      <c r="D98" s="530"/>
      <c r="E98" s="530"/>
      <c r="F98" s="530"/>
      <c r="G98" s="530"/>
      <c r="H98" s="530"/>
      <c r="I98" s="530"/>
      <c r="J98" s="530"/>
      <c r="K98" s="531"/>
      <c r="L98" s="175">
        <v>2426</v>
      </c>
      <c r="M98" s="176"/>
      <c r="N98" s="176"/>
      <c r="O98" s="176"/>
      <c r="P98" s="176"/>
      <c r="Q98" s="177"/>
      <c r="R98" s="175">
        <v>5971</v>
      </c>
      <c r="S98" s="176"/>
      <c r="T98" s="176"/>
      <c r="U98" s="176"/>
      <c r="V98" s="176"/>
      <c r="W98" s="177"/>
      <c r="X98" s="62" t="s">
        <v>454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 customHeight="1" x14ac:dyDescent="0.2">
      <c r="A99" s="599"/>
      <c r="B99" s="600"/>
      <c r="C99" s="594" t="s">
        <v>401</v>
      </c>
      <c r="D99" s="595"/>
      <c r="E99" s="595"/>
      <c r="F99" s="595"/>
      <c r="G99" s="595"/>
      <c r="H99" s="595"/>
      <c r="I99" s="595"/>
      <c r="J99" s="595"/>
      <c r="K99" s="596"/>
      <c r="L99" s="175">
        <v>470</v>
      </c>
      <c r="M99" s="176"/>
      <c r="N99" s="176"/>
      <c r="O99" s="176"/>
      <c r="P99" s="176"/>
      <c r="Q99" s="177"/>
      <c r="R99" s="175">
        <v>121</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7.399999999999999" customHeight="1" x14ac:dyDescent="0.2">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7.399999999999999" customHeight="1" x14ac:dyDescent="0.2">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7.399999999999999" customHeight="1" x14ac:dyDescent="0.2">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7.399999999999999" customHeight="1" x14ac:dyDescent="0.2">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601"/>
      <c r="B104" s="602"/>
      <c r="C104" s="588" t="s">
        <v>22</v>
      </c>
      <c r="D104" s="589"/>
      <c r="E104" s="589"/>
      <c r="F104" s="589"/>
      <c r="G104" s="589"/>
      <c r="H104" s="589"/>
      <c r="I104" s="589"/>
      <c r="J104" s="589"/>
      <c r="K104" s="590"/>
      <c r="L104" s="591">
        <f>SUM(L98:Q103)</f>
        <v>2896</v>
      </c>
      <c r="M104" s="592"/>
      <c r="N104" s="592"/>
      <c r="O104" s="592"/>
      <c r="P104" s="592"/>
      <c r="Q104" s="593"/>
      <c r="R104" s="591">
        <f>SUM(R98:W103)</f>
        <v>6092</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2">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0.5" customHeight="1" x14ac:dyDescent="0.2">
      <c r="A108" s="639" t="s">
        <v>312</v>
      </c>
      <c r="B108" s="640"/>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8" t="s">
        <v>381</v>
      </c>
      <c r="AE108" s="339"/>
      <c r="AF108" s="339"/>
      <c r="AG108" s="335" t="s">
        <v>444</v>
      </c>
      <c r="AH108" s="336"/>
      <c r="AI108" s="336"/>
      <c r="AJ108" s="336"/>
      <c r="AK108" s="336"/>
      <c r="AL108" s="336"/>
      <c r="AM108" s="336"/>
      <c r="AN108" s="336"/>
      <c r="AO108" s="336"/>
      <c r="AP108" s="336"/>
      <c r="AQ108" s="336"/>
      <c r="AR108" s="336"/>
      <c r="AS108" s="336"/>
      <c r="AT108" s="336"/>
      <c r="AU108" s="336"/>
      <c r="AV108" s="336"/>
      <c r="AW108" s="336"/>
      <c r="AX108" s="337"/>
    </row>
    <row r="109" spans="1:50" ht="16.5" customHeight="1" x14ac:dyDescent="0.2">
      <c r="A109" s="641"/>
      <c r="B109" s="642"/>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30"/>
      <c r="AD109" s="293" t="s">
        <v>381</v>
      </c>
      <c r="AE109" s="294"/>
      <c r="AF109" s="294"/>
      <c r="AG109" s="273" t="s">
        <v>445</v>
      </c>
      <c r="AH109" s="250"/>
      <c r="AI109" s="250"/>
      <c r="AJ109" s="250"/>
      <c r="AK109" s="250"/>
      <c r="AL109" s="250"/>
      <c r="AM109" s="250"/>
      <c r="AN109" s="250"/>
      <c r="AO109" s="250"/>
      <c r="AP109" s="250"/>
      <c r="AQ109" s="250"/>
      <c r="AR109" s="250"/>
      <c r="AS109" s="250"/>
      <c r="AT109" s="250"/>
      <c r="AU109" s="250"/>
      <c r="AV109" s="250"/>
      <c r="AW109" s="250"/>
      <c r="AX109" s="274"/>
    </row>
    <row r="110" spans="1:50" ht="27.75" customHeight="1" x14ac:dyDescent="0.2">
      <c r="A110" s="643"/>
      <c r="B110" s="644"/>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3" t="s">
        <v>381</v>
      </c>
      <c r="AE110" s="324"/>
      <c r="AF110" s="324"/>
      <c r="AG110" s="333" t="s">
        <v>445</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2">
      <c r="A111" s="254" t="s">
        <v>46</v>
      </c>
      <c r="B111" s="255"/>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7" t="s">
        <v>402</v>
      </c>
      <c r="AE111" s="268"/>
      <c r="AF111" s="268"/>
      <c r="AG111" s="638"/>
      <c r="AH111" s="271"/>
      <c r="AI111" s="271"/>
      <c r="AJ111" s="271"/>
      <c r="AK111" s="271"/>
      <c r="AL111" s="271"/>
      <c r="AM111" s="271"/>
      <c r="AN111" s="271"/>
      <c r="AO111" s="271"/>
      <c r="AP111" s="271"/>
      <c r="AQ111" s="271"/>
      <c r="AR111" s="271"/>
      <c r="AS111" s="271"/>
      <c r="AT111" s="271"/>
      <c r="AU111" s="271"/>
      <c r="AV111" s="271"/>
      <c r="AW111" s="271"/>
      <c r="AX111" s="272"/>
    </row>
    <row r="112" spans="1:50" ht="90.75" customHeight="1" x14ac:dyDescent="0.2">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446</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2">
      <c r="A113" s="256"/>
      <c r="B113" s="257"/>
      <c r="C113" s="438"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402</v>
      </c>
      <c r="AE113" s="294"/>
      <c r="AF113" s="294"/>
      <c r="AG113" s="464"/>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2">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402</v>
      </c>
      <c r="AE114" s="294"/>
      <c r="AF114" s="294"/>
      <c r="AG114" s="464"/>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2">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4"/>
      <c r="AD115" s="293" t="s">
        <v>381</v>
      </c>
      <c r="AE115" s="294"/>
      <c r="AF115" s="294"/>
      <c r="AG115" s="273" t="s">
        <v>445</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2">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4"/>
      <c r="AD116" s="252" t="s">
        <v>381</v>
      </c>
      <c r="AE116" s="253"/>
      <c r="AF116" s="253"/>
      <c r="AG116" s="273" t="s">
        <v>445</v>
      </c>
      <c r="AH116" s="250"/>
      <c r="AI116" s="250"/>
      <c r="AJ116" s="250"/>
      <c r="AK116" s="250"/>
      <c r="AL116" s="250"/>
      <c r="AM116" s="250"/>
      <c r="AN116" s="250"/>
      <c r="AO116" s="250"/>
      <c r="AP116" s="250"/>
      <c r="AQ116" s="250"/>
      <c r="AR116" s="250"/>
      <c r="AS116" s="250"/>
      <c r="AT116" s="250"/>
      <c r="AU116" s="250"/>
      <c r="AV116" s="250"/>
      <c r="AW116" s="250"/>
      <c r="AX116" s="274"/>
      <c r="BI116" s="10"/>
      <c r="BJ116" s="10"/>
      <c r="BK116" s="10"/>
      <c r="BL116" s="10"/>
    </row>
    <row r="117" spans="1:64" ht="21" customHeight="1" x14ac:dyDescent="0.2">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3" t="s">
        <v>445</v>
      </c>
      <c r="AH117" s="238"/>
      <c r="AI117" s="238"/>
      <c r="AJ117" s="238"/>
      <c r="AK117" s="238"/>
      <c r="AL117" s="238"/>
      <c r="AM117" s="238"/>
      <c r="AN117" s="238"/>
      <c r="AO117" s="238"/>
      <c r="AP117" s="238"/>
      <c r="AQ117" s="238"/>
      <c r="AR117" s="238"/>
      <c r="AS117" s="238"/>
      <c r="AT117" s="238"/>
      <c r="AU117" s="238"/>
      <c r="AV117" s="238"/>
      <c r="AW117" s="238"/>
      <c r="AX117" s="319"/>
      <c r="BG117" s="10"/>
      <c r="BH117" s="10"/>
      <c r="BI117" s="10"/>
      <c r="BJ117" s="10"/>
    </row>
    <row r="118" spans="1:64" ht="58.5" customHeight="1" x14ac:dyDescent="0.2">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447</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2">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0" t="s">
        <v>381</v>
      </c>
      <c r="AE119" s="341"/>
      <c r="AF119" s="341"/>
      <c r="AG119" s="273" t="s">
        <v>445</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2">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381</v>
      </c>
      <c r="AE120" s="294"/>
      <c r="AF120" s="294"/>
      <c r="AG120" s="273" t="s">
        <v>445</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2">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3" t="s">
        <v>445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2">
      <c r="A122" s="240" t="s">
        <v>80</v>
      </c>
      <c r="B122" s="241"/>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67" t="s">
        <v>402</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2">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2">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2">
      <c r="A125" s="244"/>
      <c r="B125" s="245"/>
      <c r="C125" s="278"/>
      <c r="D125" s="279"/>
      <c r="E125" s="279"/>
      <c r="F125" s="279"/>
      <c r="G125" s="279"/>
      <c r="H125" s="279"/>
      <c r="I125" s="279"/>
      <c r="J125" s="279"/>
      <c r="K125" s="279"/>
      <c r="L125" s="279"/>
      <c r="M125" s="279"/>
      <c r="N125" s="279"/>
      <c r="O125" s="280"/>
      <c r="P125" s="286"/>
      <c r="Q125" s="286"/>
      <c r="R125" s="286"/>
      <c r="S125" s="287"/>
      <c r="T125" s="550"/>
      <c r="U125" s="551"/>
      <c r="V125" s="551"/>
      <c r="W125" s="551"/>
      <c r="X125" s="551"/>
      <c r="Y125" s="551"/>
      <c r="Z125" s="551"/>
      <c r="AA125" s="551"/>
      <c r="AB125" s="551"/>
      <c r="AC125" s="551"/>
      <c r="AD125" s="551"/>
      <c r="AE125" s="551"/>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2">
      <c r="A126" s="254" t="s">
        <v>58</v>
      </c>
      <c r="B126" s="381"/>
      <c r="C126" s="371" t="s">
        <v>64</v>
      </c>
      <c r="D126" s="419"/>
      <c r="E126" s="419"/>
      <c r="F126" s="420"/>
      <c r="G126" s="375" t="s">
        <v>421</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5">
      <c r="A127" s="382"/>
      <c r="B127" s="383"/>
      <c r="C127" s="578" t="s">
        <v>68</v>
      </c>
      <c r="D127" s="579"/>
      <c r="E127" s="579"/>
      <c r="F127" s="580"/>
      <c r="G127" s="581" t="s">
        <v>422</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2">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72.599999999999994" customHeight="1" thickBot="1" x14ac:dyDescent="0.25">
      <c r="A129" s="418" t="s">
        <v>453</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2">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72.599999999999994" customHeight="1" thickBot="1" x14ac:dyDescent="0.25">
      <c r="A131" s="378" t="s">
        <v>307</v>
      </c>
      <c r="B131" s="379"/>
      <c r="C131" s="379"/>
      <c r="D131" s="379"/>
      <c r="E131" s="380"/>
      <c r="F131" s="411" t="s">
        <v>450</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2">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72.599999999999994" customHeight="1" thickBot="1" x14ac:dyDescent="0.25">
      <c r="A133" s="546" t="s">
        <v>452</v>
      </c>
      <c r="B133" s="547"/>
      <c r="C133" s="547"/>
      <c r="D133" s="547"/>
      <c r="E133" s="548"/>
      <c r="F133" s="414" t="s">
        <v>451</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2">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72.599999999999994" customHeight="1" thickBot="1" x14ac:dyDescent="0.25">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649999999999999" customHeight="1" x14ac:dyDescent="0.2">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95" customHeight="1" x14ac:dyDescent="0.2">
      <c r="A137" s="512" t="s">
        <v>224</v>
      </c>
      <c r="B137" s="311"/>
      <c r="C137" s="311"/>
      <c r="D137" s="311"/>
      <c r="E137" s="311"/>
      <c r="F137" s="311"/>
      <c r="G137" s="537" t="s">
        <v>384</v>
      </c>
      <c r="H137" s="538"/>
      <c r="I137" s="538"/>
      <c r="J137" s="538"/>
      <c r="K137" s="538"/>
      <c r="L137" s="538"/>
      <c r="M137" s="538"/>
      <c r="N137" s="538"/>
      <c r="O137" s="538"/>
      <c r="P137" s="539"/>
      <c r="Q137" s="311" t="s">
        <v>225</v>
      </c>
      <c r="R137" s="311"/>
      <c r="S137" s="311"/>
      <c r="T137" s="311"/>
      <c r="U137" s="311"/>
      <c r="V137" s="311"/>
      <c r="W137" s="549" t="s">
        <v>383</v>
      </c>
      <c r="X137" s="538"/>
      <c r="Y137" s="538"/>
      <c r="Z137" s="538"/>
      <c r="AA137" s="538"/>
      <c r="AB137" s="538"/>
      <c r="AC137" s="538"/>
      <c r="AD137" s="538"/>
      <c r="AE137" s="538"/>
      <c r="AF137" s="539"/>
      <c r="AG137" s="311" t="s">
        <v>226</v>
      </c>
      <c r="AH137" s="311"/>
      <c r="AI137" s="311"/>
      <c r="AJ137" s="311"/>
      <c r="AK137" s="311"/>
      <c r="AL137" s="311"/>
      <c r="AM137" s="509">
        <v>18</v>
      </c>
      <c r="AN137" s="510"/>
      <c r="AO137" s="510"/>
      <c r="AP137" s="510"/>
      <c r="AQ137" s="510"/>
      <c r="AR137" s="510"/>
      <c r="AS137" s="510"/>
      <c r="AT137" s="510"/>
      <c r="AU137" s="510"/>
      <c r="AV137" s="511"/>
      <c r="AW137" s="12"/>
      <c r="AX137" s="13"/>
    </row>
    <row r="138" spans="1:50" ht="19.95" customHeight="1" thickBot="1" x14ac:dyDescent="0.25">
      <c r="A138" s="513" t="s">
        <v>227</v>
      </c>
      <c r="B138" s="417"/>
      <c r="C138" s="417"/>
      <c r="D138" s="417"/>
      <c r="E138" s="417"/>
      <c r="F138" s="417"/>
      <c r="G138" s="308" t="s">
        <v>389</v>
      </c>
      <c r="H138" s="309"/>
      <c r="I138" s="309"/>
      <c r="J138" s="309"/>
      <c r="K138" s="309"/>
      <c r="L138" s="309"/>
      <c r="M138" s="309"/>
      <c r="N138" s="309"/>
      <c r="O138" s="309"/>
      <c r="P138" s="310"/>
      <c r="Q138" s="417" t="s">
        <v>228</v>
      </c>
      <c r="R138" s="417"/>
      <c r="S138" s="417"/>
      <c r="T138" s="417"/>
      <c r="U138" s="417"/>
      <c r="V138" s="417"/>
      <c r="W138" s="308" t="s">
        <v>390</v>
      </c>
      <c r="X138" s="309"/>
      <c r="Y138" s="309"/>
      <c r="Z138" s="309"/>
      <c r="AA138" s="309"/>
      <c r="AB138" s="309"/>
      <c r="AC138" s="309"/>
      <c r="AD138" s="309"/>
      <c r="AE138" s="309"/>
      <c r="AF138" s="310"/>
      <c r="AG138" s="312"/>
      <c r="AH138" s="313"/>
      <c r="AI138" s="313"/>
      <c r="AJ138" s="313"/>
      <c r="AK138" s="313"/>
      <c r="AL138" s="313"/>
      <c r="AM138" s="346"/>
      <c r="AN138" s="347"/>
      <c r="AO138" s="347"/>
      <c r="AP138" s="347"/>
      <c r="AQ138" s="347"/>
      <c r="AR138" s="347"/>
      <c r="AS138" s="347"/>
      <c r="AT138" s="347"/>
      <c r="AU138" s="347"/>
      <c r="AV138" s="348"/>
      <c r="AW138" s="28"/>
      <c r="AX138" s="29"/>
    </row>
    <row r="139" spans="1:50" ht="23.7" customHeight="1" x14ac:dyDescent="0.2">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2">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5.25" customHeight="1" x14ac:dyDescent="0.2">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55" t="s">
        <v>34</v>
      </c>
      <c r="B178" s="356"/>
      <c r="C178" s="356"/>
      <c r="D178" s="356"/>
      <c r="E178" s="356"/>
      <c r="F178" s="357"/>
      <c r="G178" s="364" t="s">
        <v>430</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378</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2">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8"/>
    </row>
    <row r="180" spans="1:50" ht="24.75" customHeight="1" x14ac:dyDescent="0.2">
      <c r="A180" s="358"/>
      <c r="B180" s="359"/>
      <c r="C180" s="359"/>
      <c r="D180" s="359"/>
      <c r="E180" s="359"/>
      <c r="F180" s="360"/>
      <c r="G180" s="349" t="s">
        <v>403</v>
      </c>
      <c r="H180" s="350"/>
      <c r="I180" s="350"/>
      <c r="J180" s="350"/>
      <c r="K180" s="351"/>
      <c r="L180" s="352" t="s">
        <v>432</v>
      </c>
      <c r="M180" s="353"/>
      <c r="N180" s="353"/>
      <c r="O180" s="353"/>
      <c r="P180" s="353"/>
      <c r="Q180" s="353"/>
      <c r="R180" s="353"/>
      <c r="S180" s="353"/>
      <c r="T180" s="353"/>
      <c r="U180" s="353"/>
      <c r="V180" s="353"/>
      <c r="W180" s="353"/>
      <c r="X180" s="354"/>
      <c r="Y180" s="384">
        <v>302</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69"/>
    </row>
    <row r="181" spans="1:50" ht="24.75" customHeight="1" x14ac:dyDescent="0.2">
      <c r="A181" s="358"/>
      <c r="B181" s="359"/>
      <c r="C181" s="359"/>
      <c r="D181" s="359"/>
      <c r="E181" s="359"/>
      <c r="F181" s="360"/>
      <c r="G181" s="399" t="s">
        <v>436</v>
      </c>
      <c r="H181" s="400"/>
      <c r="I181" s="400"/>
      <c r="J181" s="400"/>
      <c r="K181" s="401"/>
      <c r="L181" s="402" t="s">
        <v>433</v>
      </c>
      <c r="M181" s="403"/>
      <c r="N181" s="403"/>
      <c r="O181" s="403"/>
      <c r="P181" s="403"/>
      <c r="Q181" s="403"/>
      <c r="R181" s="403"/>
      <c r="S181" s="403"/>
      <c r="T181" s="403"/>
      <c r="U181" s="403"/>
      <c r="V181" s="403"/>
      <c r="W181" s="403"/>
      <c r="X181" s="404"/>
      <c r="Y181" s="405">
        <v>287</v>
      </c>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3"/>
    </row>
    <row r="182" spans="1:50" ht="24.75" customHeight="1" x14ac:dyDescent="0.2">
      <c r="A182" s="358"/>
      <c r="B182" s="359"/>
      <c r="C182" s="359"/>
      <c r="D182" s="359"/>
      <c r="E182" s="359"/>
      <c r="F182" s="360"/>
      <c r="G182" s="399" t="s">
        <v>436</v>
      </c>
      <c r="H182" s="400"/>
      <c r="I182" s="400"/>
      <c r="J182" s="400"/>
      <c r="K182" s="401"/>
      <c r="L182" s="402" t="s">
        <v>434</v>
      </c>
      <c r="M182" s="403"/>
      <c r="N182" s="403"/>
      <c r="O182" s="403"/>
      <c r="P182" s="403"/>
      <c r="Q182" s="403"/>
      <c r="R182" s="403"/>
      <c r="S182" s="403"/>
      <c r="T182" s="403"/>
      <c r="U182" s="403"/>
      <c r="V182" s="403"/>
      <c r="W182" s="403"/>
      <c r="X182" s="404"/>
      <c r="Y182" s="405">
        <v>111</v>
      </c>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3"/>
    </row>
    <row r="183" spans="1:50" ht="24.75" customHeight="1" x14ac:dyDescent="0.2">
      <c r="A183" s="358"/>
      <c r="B183" s="359"/>
      <c r="C183" s="359"/>
      <c r="D183" s="359"/>
      <c r="E183" s="359"/>
      <c r="F183" s="360"/>
      <c r="G183" s="399" t="s">
        <v>437</v>
      </c>
      <c r="H183" s="400"/>
      <c r="I183" s="400"/>
      <c r="J183" s="400"/>
      <c r="K183" s="401"/>
      <c r="L183" s="402" t="s">
        <v>435</v>
      </c>
      <c r="M183" s="403"/>
      <c r="N183" s="403"/>
      <c r="O183" s="403"/>
      <c r="P183" s="403"/>
      <c r="Q183" s="403"/>
      <c r="R183" s="403"/>
      <c r="S183" s="403"/>
      <c r="T183" s="403"/>
      <c r="U183" s="403"/>
      <c r="V183" s="403"/>
      <c r="W183" s="403"/>
      <c r="X183" s="404"/>
      <c r="Y183" s="405">
        <v>38</v>
      </c>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3"/>
    </row>
    <row r="184" spans="1:50" ht="24.75" customHeight="1" x14ac:dyDescent="0.2">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3"/>
    </row>
    <row r="185" spans="1:50" ht="24.75" customHeight="1" x14ac:dyDescent="0.2">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3"/>
    </row>
    <row r="186" spans="1:50" ht="24.75" customHeight="1" x14ac:dyDescent="0.2">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3"/>
    </row>
    <row r="187" spans="1:50" ht="24.75" customHeight="1" x14ac:dyDescent="0.2">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3"/>
    </row>
    <row r="188" spans="1:50" ht="24.75" customHeight="1" x14ac:dyDescent="0.2">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3"/>
    </row>
    <row r="189" spans="1:50" ht="24.75" customHeight="1" x14ac:dyDescent="0.2">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3"/>
    </row>
    <row r="190" spans="1:50" ht="24.75" customHeight="1" thickBot="1" x14ac:dyDescent="0.25">
      <c r="A190" s="358"/>
      <c r="B190" s="359"/>
      <c r="C190" s="359"/>
      <c r="D190" s="359"/>
      <c r="E190" s="359"/>
      <c r="F190" s="360"/>
      <c r="G190" s="554" t="s">
        <v>22</v>
      </c>
      <c r="H190" s="555"/>
      <c r="I190" s="555"/>
      <c r="J190" s="555"/>
      <c r="K190" s="555"/>
      <c r="L190" s="556"/>
      <c r="M190" s="146"/>
      <c r="N190" s="146"/>
      <c r="O190" s="146"/>
      <c r="P190" s="146"/>
      <c r="Q190" s="146"/>
      <c r="R190" s="146"/>
      <c r="S190" s="146"/>
      <c r="T190" s="146"/>
      <c r="U190" s="146"/>
      <c r="V190" s="146"/>
      <c r="W190" s="146"/>
      <c r="X190" s="147"/>
      <c r="Y190" s="557">
        <f>SUM(Y180:AB189)</f>
        <v>738</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2">
      <c r="A191" s="358"/>
      <c r="B191" s="359"/>
      <c r="C191" s="359"/>
      <c r="D191" s="359"/>
      <c r="E191" s="359"/>
      <c r="F191" s="360"/>
      <c r="G191" s="364" t="s">
        <v>366</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360</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2">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8"/>
    </row>
    <row r="193" spans="1:50" ht="24.75" customHeight="1" x14ac:dyDescent="0.2">
      <c r="A193" s="358"/>
      <c r="B193" s="359"/>
      <c r="C193" s="359"/>
      <c r="D193" s="359"/>
      <c r="E193" s="359"/>
      <c r="F193" s="360"/>
      <c r="G193" s="349"/>
      <c r="H193" s="350"/>
      <c r="I193" s="350"/>
      <c r="J193" s="350"/>
      <c r="K193" s="351"/>
      <c r="L193" s="352"/>
      <c r="M193" s="353"/>
      <c r="N193" s="353"/>
      <c r="O193" s="353"/>
      <c r="P193" s="353"/>
      <c r="Q193" s="353"/>
      <c r="R193" s="353"/>
      <c r="S193" s="353"/>
      <c r="T193" s="353"/>
      <c r="U193" s="353"/>
      <c r="V193" s="353"/>
      <c r="W193" s="353"/>
      <c r="X193" s="354"/>
      <c r="Y193" s="384"/>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69"/>
    </row>
    <row r="194" spans="1:50" ht="24.75" customHeight="1" x14ac:dyDescent="0.2">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3"/>
    </row>
    <row r="195" spans="1:50" ht="24.75" customHeight="1" x14ac:dyDescent="0.2">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3"/>
    </row>
    <row r="196" spans="1:50" ht="24.75" customHeight="1" x14ac:dyDescent="0.2">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3"/>
    </row>
    <row r="197" spans="1:50" ht="24.75" customHeight="1" x14ac:dyDescent="0.2">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3"/>
    </row>
    <row r="198" spans="1:50" ht="24.75" customHeight="1" x14ac:dyDescent="0.2">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3"/>
    </row>
    <row r="199" spans="1:50" ht="24.75" customHeight="1" x14ac:dyDescent="0.2">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3"/>
    </row>
    <row r="200" spans="1:50" ht="24.75" customHeight="1" x14ac:dyDescent="0.2">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3"/>
    </row>
    <row r="201" spans="1:50" ht="24.75" customHeight="1" x14ac:dyDescent="0.2">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3"/>
    </row>
    <row r="202" spans="1:50" ht="24.75" customHeight="1" x14ac:dyDescent="0.2">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3"/>
    </row>
    <row r="203" spans="1:50" ht="24.75" customHeight="1" thickBot="1" x14ac:dyDescent="0.25">
      <c r="A203" s="358"/>
      <c r="B203" s="359"/>
      <c r="C203" s="359"/>
      <c r="D203" s="359"/>
      <c r="E203" s="359"/>
      <c r="F203" s="360"/>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2">
      <c r="A204" s="358"/>
      <c r="B204" s="359"/>
      <c r="C204" s="359"/>
      <c r="D204" s="359"/>
      <c r="E204" s="359"/>
      <c r="F204" s="360"/>
      <c r="G204" s="364" t="s">
        <v>361</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362</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6" customHeight="1" x14ac:dyDescent="0.2">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8"/>
    </row>
    <row r="206" spans="1:50" ht="15.6" customHeight="1" x14ac:dyDescent="0.2">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4"/>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69"/>
    </row>
    <row r="207" spans="1:50" ht="15.6" customHeight="1" x14ac:dyDescent="0.2">
      <c r="A207" s="358"/>
      <c r="B207" s="359"/>
      <c r="C207" s="359"/>
      <c r="D207" s="359"/>
      <c r="E207" s="359"/>
      <c r="F207" s="360"/>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3"/>
    </row>
    <row r="208" spans="1:50" ht="15.6" customHeight="1" x14ac:dyDescent="0.2">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3"/>
    </row>
    <row r="209" spans="1:50" ht="15.6" customHeight="1" x14ac:dyDescent="0.2">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3"/>
    </row>
    <row r="210" spans="1:50" ht="15.6" customHeight="1" x14ac:dyDescent="0.2">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3"/>
    </row>
    <row r="211" spans="1:50" ht="15.6" customHeight="1" x14ac:dyDescent="0.2">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3"/>
    </row>
    <row r="212" spans="1:50" ht="15.6" customHeight="1" x14ac:dyDescent="0.2">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3"/>
    </row>
    <row r="213" spans="1:50" ht="15.6" customHeight="1" x14ac:dyDescent="0.2">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3"/>
    </row>
    <row r="214" spans="1:50" ht="15.6" customHeight="1" x14ac:dyDescent="0.2">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3"/>
    </row>
    <row r="215" spans="1:50" ht="15.6" customHeight="1" x14ac:dyDescent="0.2">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3"/>
    </row>
    <row r="216" spans="1:50" ht="24.75" customHeight="1" thickBot="1" x14ac:dyDescent="0.25">
      <c r="A216" s="358"/>
      <c r="B216" s="359"/>
      <c r="C216" s="359"/>
      <c r="D216" s="359"/>
      <c r="E216" s="359"/>
      <c r="F216" s="360"/>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2">
      <c r="A217" s="358"/>
      <c r="B217" s="359"/>
      <c r="C217" s="359"/>
      <c r="D217" s="359"/>
      <c r="E217" s="359"/>
      <c r="F217" s="360"/>
      <c r="G217" s="364" t="s">
        <v>363</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364</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2">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8"/>
    </row>
    <row r="219" spans="1:50" ht="17.399999999999999" customHeight="1" x14ac:dyDescent="0.2">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69"/>
    </row>
    <row r="220" spans="1:50" ht="17.399999999999999" customHeight="1" x14ac:dyDescent="0.2">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3"/>
    </row>
    <row r="221" spans="1:50" ht="17.399999999999999" customHeight="1" x14ac:dyDescent="0.2">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3"/>
    </row>
    <row r="222" spans="1:50" ht="17.399999999999999" customHeight="1" x14ac:dyDescent="0.2">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3"/>
    </row>
    <row r="223" spans="1:50" ht="17.399999999999999" customHeight="1" x14ac:dyDescent="0.2">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3"/>
    </row>
    <row r="224" spans="1:50" ht="17.399999999999999" customHeight="1" x14ac:dyDescent="0.2">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3"/>
    </row>
    <row r="225" spans="1:50" ht="17.399999999999999" customHeight="1" x14ac:dyDescent="0.2">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3"/>
    </row>
    <row r="226" spans="1:50" ht="17.399999999999999" customHeight="1" x14ac:dyDescent="0.2">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3"/>
    </row>
    <row r="227" spans="1:50" ht="17.399999999999999" customHeight="1" x14ac:dyDescent="0.2">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3"/>
    </row>
    <row r="228" spans="1:50" ht="17.399999999999999" customHeight="1" x14ac:dyDescent="0.2">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3"/>
    </row>
    <row r="229" spans="1:50" ht="24.75" customHeight="1" x14ac:dyDescent="0.2">
      <c r="A229" s="358"/>
      <c r="B229" s="359"/>
      <c r="C229" s="359"/>
      <c r="D229" s="359"/>
      <c r="E229" s="359"/>
      <c r="F229" s="360"/>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5">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2">
      <c r="A236" s="564">
        <v>1</v>
      </c>
      <c r="B236" s="564">
        <v>1</v>
      </c>
      <c r="C236" s="565" t="s">
        <v>406</v>
      </c>
      <c r="D236" s="566"/>
      <c r="E236" s="566"/>
      <c r="F236" s="566"/>
      <c r="G236" s="566"/>
      <c r="H236" s="566"/>
      <c r="I236" s="566"/>
      <c r="J236" s="566"/>
      <c r="K236" s="566"/>
      <c r="L236" s="566"/>
      <c r="M236" s="565" t="s">
        <v>431</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302</v>
      </c>
      <c r="AL236" s="568"/>
      <c r="AM236" s="568"/>
      <c r="AN236" s="568"/>
      <c r="AO236" s="568"/>
      <c r="AP236" s="569"/>
      <c r="AQ236" s="565" t="s">
        <v>395</v>
      </c>
      <c r="AR236" s="566"/>
      <c r="AS236" s="566"/>
      <c r="AT236" s="566"/>
      <c r="AU236" s="567" t="s">
        <v>395</v>
      </c>
      <c r="AV236" s="568"/>
      <c r="AW236" s="568"/>
      <c r="AX236" s="569"/>
    </row>
    <row r="237" spans="1:50" ht="24" customHeight="1" x14ac:dyDescent="0.2">
      <c r="A237" s="564">
        <v>2</v>
      </c>
      <c r="B237" s="564">
        <v>1</v>
      </c>
      <c r="C237" s="565"/>
      <c r="D237" s="566"/>
      <c r="E237" s="566"/>
      <c r="F237" s="566"/>
      <c r="G237" s="566"/>
      <c r="H237" s="566"/>
      <c r="I237" s="566"/>
      <c r="J237" s="566"/>
      <c r="K237" s="566"/>
      <c r="L237" s="566"/>
      <c r="M237" s="565" t="s">
        <v>407</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287</v>
      </c>
      <c r="AL237" s="568"/>
      <c r="AM237" s="568"/>
      <c r="AN237" s="568"/>
      <c r="AO237" s="568"/>
      <c r="AP237" s="569"/>
      <c r="AQ237" s="565" t="s">
        <v>394</v>
      </c>
      <c r="AR237" s="566"/>
      <c r="AS237" s="566"/>
      <c r="AT237" s="566"/>
      <c r="AU237" s="567" t="s">
        <v>394</v>
      </c>
      <c r="AV237" s="568"/>
      <c r="AW237" s="568"/>
      <c r="AX237" s="569"/>
    </row>
    <row r="238" spans="1:50" ht="24" customHeight="1" x14ac:dyDescent="0.2">
      <c r="A238" s="564">
        <v>3</v>
      </c>
      <c r="B238" s="564">
        <v>1</v>
      </c>
      <c r="C238" s="565"/>
      <c r="D238" s="566"/>
      <c r="E238" s="566"/>
      <c r="F238" s="566"/>
      <c r="G238" s="566"/>
      <c r="H238" s="566"/>
      <c r="I238" s="566"/>
      <c r="J238" s="566"/>
      <c r="K238" s="566"/>
      <c r="L238" s="566"/>
      <c r="M238" s="565" t="s">
        <v>414</v>
      </c>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v>111</v>
      </c>
      <c r="AL238" s="568"/>
      <c r="AM238" s="568"/>
      <c r="AN238" s="568"/>
      <c r="AO238" s="568"/>
      <c r="AP238" s="569"/>
      <c r="AQ238" s="565" t="s">
        <v>394</v>
      </c>
      <c r="AR238" s="566"/>
      <c r="AS238" s="566"/>
      <c r="AT238" s="566"/>
      <c r="AU238" s="567" t="s">
        <v>397</v>
      </c>
      <c r="AV238" s="568"/>
      <c r="AW238" s="568"/>
      <c r="AX238" s="569"/>
    </row>
    <row r="239" spans="1:50" ht="24" customHeight="1" x14ac:dyDescent="0.2">
      <c r="A239" s="564">
        <v>4</v>
      </c>
      <c r="B239" s="564">
        <v>1</v>
      </c>
      <c r="C239" s="565"/>
      <c r="D239" s="566"/>
      <c r="E239" s="566"/>
      <c r="F239" s="566"/>
      <c r="G239" s="566"/>
      <c r="H239" s="566"/>
      <c r="I239" s="566"/>
      <c r="J239" s="566"/>
      <c r="K239" s="566"/>
      <c r="L239" s="566"/>
      <c r="M239" s="565" t="s">
        <v>425</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38</v>
      </c>
      <c r="AL239" s="568"/>
      <c r="AM239" s="568"/>
      <c r="AN239" s="568"/>
      <c r="AO239" s="568"/>
      <c r="AP239" s="569"/>
      <c r="AQ239" s="565" t="s">
        <v>394</v>
      </c>
      <c r="AR239" s="566"/>
      <c r="AS239" s="566"/>
      <c r="AT239" s="566"/>
      <c r="AU239" s="567" t="s">
        <v>397</v>
      </c>
      <c r="AV239" s="568"/>
      <c r="AW239" s="568"/>
      <c r="AX239" s="569"/>
    </row>
    <row r="240" spans="1:50" ht="24" customHeight="1" x14ac:dyDescent="0.2">
      <c r="A240" s="564">
        <v>5</v>
      </c>
      <c r="B240" s="564">
        <v>1</v>
      </c>
      <c r="C240" s="565" t="s">
        <v>405</v>
      </c>
      <c r="D240" s="566"/>
      <c r="E240" s="566"/>
      <c r="F240" s="566"/>
      <c r="G240" s="566"/>
      <c r="H240" s="566"/>
      <c r="I240" s="566"/>
      <c r="J240" s="566"/>
      <c r="K240" s="566"/>
      <c r="L240" s="566"/>
      <c r="M240" s="565" t="s">
        <v>404</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v>493</v>
      </c>
      <c r="AL240" s="568"/>
      <c r="AM240" s="568"/>
      <c r="AN240" s="568"/>
      <c r="AO240" s="568"/>
      <c r="AP240" s="569"/>
      <c r="AQ240" s="565" t="s">
        <v>394</v>
      </c>
      <c r="AR240" s="566"/>
      <c r="AS240" s="566"/>
      <c r="AT240" s="566"/>
      <c r="AU240" s="567" t="s">
        <v>394</v>
      </c>
      <c r="AV240" s="568"/>
      <c r="AW240" s="568"/>
      <c r="AX240" s="569"/>
    </row>
    <row r="241" spans="1:50" ht="24" customHeight="1" x14ac:dyDescent="0.2">
      <c r="A241" s="564">
        <v>6</v>
      </c>
      <c r="B241" s="564">
        <v>1</v>
      </c>
      <c r="C241" s="565"/>
      <c r="D241" s="566"/>
      <c r="E241" s="566"/>
      <c r="F241" s="566"/>
      <c r="G241" s="566"/>
      <c r="H241" s="566"/>
      <c r="I241" s="566"/>
      <c r="J241" s="566"/>
      <c r="K241" s="566"/>
      <c r="L241" s="566"/>
      <c r="M241" s="565" t="s">
        <v>407</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v>239</v>
      </c>
      <c r="AL241" s="568"/>
      <c r="AM241" s="568"/>
      <c r="AN241" s="568"/>
      <c r="AO241" s="568"/>
      <c r="AP241" s="569"/>
      <c r="AQ241" s="565" t="s">
        <v>394</v>
      </c>
      <c r="AR241" s="566"/>
      <c r="AS241" s="566"/>
      <c r="AT241" s="566"/>
      <c r="AU241" s="567" t="s">
        <v>394</v>
      </c>
      <c r="AV241" s="568"/>
      <c r="AW241" s="568"/>
      <c r="AX241" s="569"/>
    </row>
    <row r="242" spans="1:50" ht="24" customHeight="1" x14ac:dyDescent="0.2">
      <c r="A242" s="564">
        <v>7</v>
      </c>
      <c r="B242" s="564">
        <v>1</v>
      </c>
      <c r="C242" s="565" t="s">
        <v>410</v>
      </c>
      <c r="D242" s="566"/>
      <c r="E242" s="566"/>
      <c r="F242" s="566"/>
      <c r="G242" s="566"/>
      <c r="H242" s="566"/>
      <c r="I242" s="566"/>
      <c r="J242" s="566"/>
      <c r="K242" s="566"/>
      <c r="L242" s="566"/>
      <c r="M242" s="565" t="s">
        <v>411</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v>209</v>
      </c>
      <c r="AL242" s="568"/>
      <c r="AM242" s="568"/>
      <c r="AN242" s="568"/>
      <c r="AO242" s="568"/>
      <c r="AP242" s="569"/>
      <c r="AQ242" s="565" t="s">
        <v>394</v>
      </c>
      <c r="AR242" s="566"/>
      <c r="AS242" s="566"/>
      <c r="AT242" s="566"/>
      <c r="AU242" s="567" t="s">
        <v>397</v>
      </c>
      <c r="AV242" s="568"/>
      <c r="AW242" s="568"/>
      <c r="AX242" s="569"/>
    </row>
    <row r="243" spans="1:50" ht="23.25" customHeight="1" x14ac:dyDescent="0.2">
      <c r="A243" s="564">
        <v>8</v>
      </c>
      <c r="B243" s="564">
        <v>1</v>
      </c>
      <c r="C243" s="565"/>
      <c r="D243" s="566"/>
      <c r="E243" s="566"/>
      <c r="F243" s="566"/>
      <c r="G243" s="566"/>
      <c r="H243" s="566"/>
      <c r="I243" s="566"/>
      <c r="J243" s="566"/>
      <c r="K243" s="566"/>
      <c r="L243" s="566"/>
      <c r="M243" s="565" t="s">
        <v>419</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v>123</v>
      </c>
      <c r="AL243" s="568"/>
      <c r="AM243" s="568"/>
      <c r="AN243" s="568"/>
      <c r="AO243" s="568"/>
      <c r="AP243" s="569"/>
      <c r="AQ243" s="565" t="s">
        <v>394</v>
      </c>
      <c r="AR243" s="566"/>
      <c r="AS243" s="566"/>
      <c r="AT243" s="566"/>
      <c r="AU243" s="567" t="s">
        <v>394</v>
      </c>
      <c r="AV243" s="568"/>
      <c r="AW243" s="568"/>
      <c r="AX243" s="569"/>
    </row>
    <row r="244" spans="1:50" ht="26.25" customHeight="1" x14ac:dyDescent="0.2">
      <c r="A244" s="564">
        <v>9</v>
      </c>
      <c r="B244" s="564">
        <v>1</v>
      </c>
      <c r="C244" s="565" t="s">
        <v>408</v>
      </c>
      <c r="D244" s="566"/>
      <c r="E244" s="566"/>
      <c r="F244" s="566"/>
      <c r="G244" s="566"/>
      <c r="H244" s="566"/>
      <c r="I244" s="566"/>
      <c r="J244" s="566"/>
      <c r="K244" s="566"/>
      <c r="L244" s="566"/>
      <c r="M244" s="565" t="s">
        <v>409</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v>210</v>
      </c>
      <c r="AL244" s="568"/>
      <c r="AM244" s="568"/>
      <c r="AN244" s="568"/>
      <c r="AO244" s="568"/>
      <c r="AP244" s="569"/>
      <c r="AQ244" s="565" t="s">
        <v>394</v>
      </c>
      <c r="AR244" s="566"/>
      <c r="AS244" s="566"/>
      <c r="AT244" s="566"/>
      <c r="AU244" s="567" t="s">
        <v>397</v>
      </c>
      <c r="AV244" s="568"/>
      <c r="AW244" s="568"/>
      <c r="AX244" s="569"/>
    </row>
    <row r="245" spans="1:50" ht="24" customHeight="1" x14ac:dyDescent="0.2">
      <c r="A245" s="564">
        <v>10</v>
      </c>
      <c r="B245" s="564">
        <v>1</v>
      </c>
      <c r="C245" s="565"/>
      <c r="D245" s="566"/>
      <c r="E245" s="566"/>
      <c r="F245" s="566"/>
      <c r="G245" s="566"/>
      <c r="H245" s="566"/>
      <c r="I245" s="566"/>
      <c r="J245" s="566"/>
      <c r="K245" s="566"/>
      <c r="L245" s="566"/>
      <c r="M245" s="565" t="s">
        <v>426</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v>38</v>
      </c>
      <c r="AL245" s="568"/>
      <c r="AM245" s="568"/>
      <c r="AN245" s="568"/>
      <c r="AO245" s="568"/>
      <c r="AP245" s="569"/>
      <c r="AQ245" s="565" t="s">
        <v>394</v>
      </c>
      <c r="AR245" s="566"/>
      <c r="AS245" s="566"/>
      <c r="AT245" s="566"/>
      <c r="AU245" s="567" t="s">
        <v>397</v>
      </c>
      <c r="AV245" s="568"/>
      <c r="AW245" s="568"/>
      <c r="AX245" s="569"/>
    </row>
    <row r="246" spans="1:50" ht="24" customHeight="1" x14ac:dyDescent="0.2">
      <c r="A246" s="564">
        <v>11</v>
      </c>
      <c r="B246" s="564">
        <v>1</v>
      </c>
      <c r="C246" s="565"/>
      <c r="D246" s="566"/>
      <c r="E246" s="566"/>
      <c r="F246" s="566"/>
      <c r="G246" s="566"/>
      <c r="H246" s="566"/>
      <c r="I246" s="566"/>
      <c r="J246" s="566"/>
      <c r="K246" s="566"/>
      <c r="L246" s="566"/>
      <c r="M246" s="565" t="s">
        <v>425</v>
      </c>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v>23</v>
      </c>
      <c r="AL246" s="568"/>
      <c r="AM246" s="568"/>
      <c r="AN246" s="568"/>
      <c r="AO246" s="568"/>
      <c r="AP246" s="569"/>
      <c r="AQ246" s="565" t="s">
        <v>427</v>
      </c>
      <c r="AR246" s="566"/>
      <c r="AS246" s="566"/>
      <c r="AT246" s="566"/>
      <c r="AU246" s="567" t="s">
        <v>427</v>
      </c>
      <c r="AV246" s="568"/>
      <c r="AW246" s="568"/>
      <c r="AX246" s="569"/>
    </row>
    <row r="247" spans="1:50" ht="24" customHeight="1" x14ac:dyDescent="0.2">
      <c r="A247" s="564">
        <v>12</v>
      </c>
      <c r="B247" s="564">
        <v>1</v>
      </c>
      <c r="C247" s="565"/>
      <c r="D247" s="566"/>
      <c r="E247" s="566"/>
      <c r="F247" s="566"/>
      <c r="G247" s="566"/>
      <c r="H247" s="566"/>
      <c r="I247" s="566"/>
      <c r="J247" s="566"/>
      <c r="K247" s="566"/>
      <c r="L247" s="566"/>
      <c r="M247" s="565" t="s">
        <v>428</v>
      </c>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v>8</v>
      </c>
      <c r="AL247" s="568"/>
      <c r="AM247" s="568"/>
      <c r="AN247" s="568"/>
      <c r="AO247" s="568"/>
      <c r="AP247" s="569"/>
      <c r="AQ247" s="565" t="s">
        <v>384</v>
      </c>
      <c r="AR247" s="566"/>
      <c r="AS247" s="566"/>
      <c r="AT247" s="566"/>
      <c r="AU247" s="567" t="s">
        <v>384</v>
      </c>
      <c r="AV247" s="568"/>
      <c r="AW247" s="568"/>
      <c r="AX247" s="569"/>
    </row>
    <row r="248" spans="1:50" ht="24" customHeight="1" x14ac:dyDescent="0.2">
      <c r="A248" s="564">
        <v>13</v>
      </c>
      <c r="B248" s="564">
        <v>1</v>
      </c>
      <c r="C248" s="565" t="s">
        <v>412</v>
      </c>
      <c r="D248" s="566"/>
      <c r="E248" s="566"/>
      <c r="F248" s="566"/>
      <c r="G248" s="566"/>
      <c r="H248" s="566"/>
      <c r="I248" s="566"/>
      <c r="J248" s="566"/>
      <c r="K248" s="566"/>
      <c r="L248" s="566"/>
      <c r="M248" s="565" t="s">
        <v>409</v>
      </c>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v>208</v>
      </c>
      <c r="AL248" s="568"/>
      <c r="AM248" s="568"/>
      <c r="AN248" s="568"/>
      <c r="AO248" s="568"/>
      <c r="AP248" s="569"/>
      <c r="AQ248" s="565" t="s">
        <v>384</v>
      </c>
      <c r="AR248" s="566"/>
      <c r="AS248" s="566"/>
      <c r="AT248" s="566"/>
      <c r="AU248" s="567" t="s">
        <v>384</v>
      </c>
      <c r="AV248" s="568"/>
      <c r="AW248" s="568"/>
      <c r="AX248" s="569"/>
    </row>
    <row r="249" spans="1:50" ht="24" customHeight="1" x14ac:dyDescent="0.2">
      <c r="A249" s="564">
        <v>14</v>
      </c>
      <c r="B249" s="564">
        <v>1</v>
      </c>
      <c r="C249" s="565"/>
      <c r="D249" s="566"/>
      <c r="E249" s="566"/>
      <c r="F249" s="566"/>
      <c r="G249" s="566"/>
      <c r="H249" s="566"/>
      <c r="I249" s="566"/>
      <c r="J249" s="566"/>
      <c r="K249" s="566"/>
      <c r="L249" s="566"/>
      <c r="M249" s="572" t="s">
        <v>429</v>
      </c>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4"/>
      <c r="AK249" s="567">
        <v>21</v>
      </c>
      <c r="AL249" s="568"/>
      <c r="AM249" s="568"/>
      <c r="AN249" s="568"/>
      <c r="AO249" s="568"/>
      <c r="AP249" s="569"/>
      <c r="AQ249" s="565" t="s">
        <v>384</v>
      </c>
      <c r="AR249" s="566"/>
      <c r="AS249" s="566"/>
      <c r="AT249" s="566"/>
      <c r="AU249" s="567" t="s">
        <v>384</v>
      </c>
      <c r="AV249" s="568"/>
      <c r="AW249" s="568"/>
      <c r="AX249" s="569"/>
    </row>
    <row r="250" spans="1:50" ht="24" customHeight="1" x14ac:dyDescent="0.2">
      <c r="A250" s="564">
        <v>15</v>
      </c>
      <c r="B250" s="564">
        <v>1</v>
      </c>
      <c r="C250" s="566"/>
      <c r="D250" s="566"/>
      <c r="E250" s="566"/>
      <c r="F250" s="566"/>
      <c r="G250" s="566"/>
      <c r="H250" s="566"/>
      <c r="I250" s="566"/>
      <c r="J250" s="566"/>
      <c r="K250" s="566"/>
      <c r="L250" s="566"/>
      <c r="M250" s="565" t="s">
        <v>426</v>
      </c>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v>13</v>
      </c>
      <c r="AL250" s="568"/>
      <c r="AM250" s="568"/>
      <c r="AN250" s="568"/>
      <c r="AO250" s="568"/>
      <c r="AP250" s="569"/>
      <c r="AQ250" s="565" t="s">
        <v>384</v>
      </c>
      <c r="AR250" s="566"/>
      <c r="AS250" s="566"/>
      <c r="AT250" s="566"/>
      <c r="AU250" s="567" t="s">
        <v>384</v>
      </c>
      <c r="AV250" s="568"/>
      <c r="AW250" s="568"/>
      <c r="AX250" s="569"/>
    </row>
    <row r="251" spans="1:50" ht="24" customHeight="1" x14ac:dyDescent="0.2">
      <c r="A251" s="564">
        <v>16</v>
      </c>
      <c r="B251" s="564">
        <v>1</v>
      </c>
      <c r="C251" s="566"/>
      <c r="D251" s="566"/>
      <c r="E251" s="566"/>
      <c r="F251" s="566"/>
      <c r="G251" s="566"/>
      <c r="H251" s="566"/>
      <c r="I251" s="566"/>
      <c r="J251" s="566"/>
      <c r="K251" s="566"/>
      <c r="L251" s="566"/>
      <c r="M251" s="565" t="s">
        <v>428</v>
      </c>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v>1</v>
      </c>
      <c r="AL251" s="568"/>
      <c r="AM251" s="568"/>
      <c r="AN251" s="568"/>
      <c r="AO251" s="568"/>
      <c r="AP251" s="569"/>
      <c r="AQ251" s="565" t="s">
        <v>384</v>
      </c>
      <c r="AR251" s="566"/>
      <c r="AS251" s="566"/>
      <c r="AT251" s="566"/>
      <c r="AU251" s="567" t="s">
        <v>384</v>
      </c>
      <c r="AV251" s="568"/>
      <c r="AW251" s="568"/>
      <c r="AX251" s="569"/>
    </row>
    <row r="252" spans="1:50" ht="24" customHeight="1" x14ac:dyDescent="0.2">
      <c r="A252" s="564">
        <v>17</v>
      </c>
      <c r="B252" s="564">
        <v>1</v>
      </c>
      <c r="C252" s="565" t="s">
        <v>413</v>
      </c>
      <c r="D252" s="566"/>
      <c r="E252" s="566"/>
      <c r="F252" s="566"/>
      <c r="G252" s="566"/>
      <c r="H252" s="566"/>
      <c r="I252" s="566"/>
      <c r="J252" s="566"/>
      <c r="K252" s="566"/>
      <c r="L252" s="566"/>
      <c r="M252" s="565" t="s">
        <v>409</v>
      </c>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v>149</v>
      </c>
      <c r="AL252" s="568"/>
      <c r="AM252" s="568"/>
      <c r="AN252" s="568"/>
      <c r="AO252" s="568"/>
      <c r="AP252" s="569"/>
      <c r="AQ252" s="565" t="s">
        <v>384</v>
      </c>
      <c r="AR252" s="566"/>
      <c r="AS252" s="566"/>
      <c r="AT252" s="566"/>
      <c r="AU252" s="567" t="s">
        <v>384</v>
      </c>
      <c r="AV252" s="568"/>
      <c r="AW252" s="568"/>
      <c r="AX252" s="569"/>
    </row>
    <row r="253" spans="1:50" ht="24" customHeight="1" x14ac:dyDescent="0.2">
      <c r="A253" s="564">
        <v>18</v>
      </c>
      <c r="B253" s="564">
        <v>1</v>
      </c>
      <c r="C253" s="565" t="s">
        <v>442</v>
      </c>
      <c r="D253" s="566"/>
      <c r="E253" s="566"/>
      <c r="F253" s="566"/>
      <c r="G253" s="566"/>
      <c r="H253" s="566"/>
      <c r="I253" s="566"/>
      <c r="J253" s="566"/>
      <c r="K253" s="566"/>
      <c r="L253" s="566"/>
      <c r="M253" s="572" t="s">
        <v>429</v>
      </c>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4"/>
      <c r="AK253" s="567">
        <v>61</v>
      </c>
      <c r="AL253" s="568"/>
      <c r="AM253" s="568"/>
      <c r="AN253" s="568"/>
      <c r="AO253" s="568"/>
      <c r="AP253" s="569"/>
      <c r="AQ253" s="565" t="s">
        <v>384</v>
      </c>
      <c r="AR253" s="566"/>
      <c r="AS253" s="566"/>
      <c r="AT253" s="566"/>
      <c r="AU253" s="567" t="s">
        <v>384</v>
      </c>
      <c r="AV253" s="568"/>
      <c r="AW253" s="568"/>
      <c r="AX253" s="569"/>
    </row>
    <row r="254" spans="1:50" ht="24" customHeight="1" x14ac:dyDescent="0.2">
      <c r="A254" s="564">
        <v>19</v>
      </c>
      <c r="B254" s="564">
        <v>1</v>
      </c>
      <c r="C254" s="565"/>
      <c r="D254" s="566"/>
      <c r="E254" s="566"/>
      <c r="F254" s="566"/>
      <c r="G254" s="566"/>
      <c r="H254" s="566"/>
      <c r="I254" s="566"/>
      <c r="J254" s="566"/>
      <c r="K254" s="566"/>
      <c r="L254" s="566"/>
      <c r="M254" s="565" t="s">
        <v>439</v>
      </c>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v>7</v>
      </c>
      <c r="AL254" s="568"/>
      <c r="AM254" s="568"/>
      <c r="AN254" s="568"/>
      <c r="AO254" s="568"/>
      <c r="AP254" s="569"/>
      <c r="AQ254" s="565" t="s">
        <v>384</v>
      </c>
      <c r="AR254" s="566"/>
      <c r="AS254" s="566"/>
      <c r="AT254" s="566"/>
      <c r="AU254" s="567" t="s">
        <v>384</v>
      </c>
      <c r="AV254" s="568"/>
      <c r="AW254" s="568"/>
      <c r="AX254" s="569"/>
    </row>
    <row r="255" spans="1:50" ht="24" customHeight="1" x14ac:dyDescent="0.2">
      <c r="A255" s="564">
        <v>20</v>
      </c>
      <c r="B255" s="564">
        <v>1</v>
      </c>
      <c r="C255" s="565" t="s">
        <v>438</v>
      </c>
      <c r="D255" s="566"/>
      <c r="E255" s="566"/>
      <c r="F255" s="566"/>
      <c r="G255" s="566"/>
      <c r="H255" s="566"/>
      <c r="I255" s="566"/>
      <c r="J255" s="566"/>
      <c r="K255" s="566"/>
      <c r="L255" s="566"/>
      <c r="M255" s="565" t="s">
        <v>439</v>
      </c>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v>54</v>
      </c>
      <c r="AL255" s="568"/>
      <c r="AM255" s="568"/>
      <c r="AN255" s="568"/>
      <c r="AO255" s="568"/>
      <c r="AP255" s="569"/>
      <c r="AQ255" s="565" t="s">
        <v>384</v>
      </c>
      <c r="AR255" s="566"/>
      <c r="AS255" s="566"/>
      <c r="AT255" s="566"/>
      <c r="AU255" s="567" t="s">
        <v>384</v>
      </c>
      <c r="AV255" s="568"/>
      <c r="AW255" s="568"/>
      <c r="AX255" s="569"/>
    </row>
    <row r="256" spans="1:50" ht="24" customHeight="1" x14ac:dyDescent="0.2">
      <c r="A256" s="564">
        <v>21</v>
      </c>
      <c r="B256" s="564">
        <v>1</v>
      </c>
      <c r="C256" s="565"/>
      <c r="D256" s="566"/>
      <c r="E256" s="566"/>
      <c r="F256" s="566"/>
      <c r="G256" s="566"/>
      <c r="H256" s="566"/>
      <c r="I256" s="566"/>
      <c r="J256" s="566"/>
      <c r="K256" s="566"/>
      <c r="L256" s="566"/>
      <c r="M256" s="572" t="s">
        <v>429</v>
      </c>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4"/>
      <c r="AK256" s="567">
        <v>7</v>
      </c>
      <c r="AL256" s="568"/>
      <c r="AM256" s="568"/>
      <c r="AN256" s="568"/>
      <c r="AO256" s="568"/>
      <c r="AP256" s="569"/>
      <c r="AQ256" s="565" t="s">
        <v>384</v>
      </c>
      <c r="AR256" s="566"/>
      <c r="AS256" s="566"/>
      <c r="AT256" s="566"/>
      <c r="AU256" s="567" t="s">
        <v>384</v>
      </c>
      <c r="AV256" s="568"/>
      <c r="AW256" s="568"/>
      <c r="AX256" s="569"/>
    </row>
    <row r="257" spans="1:50" ht="24" customHeight="1" x14ac:dyDescent="0.2">
      <c r="A257" s="564">
        <v>22</v>
      </c>
      <c r="B257" s="564">
        <v>1</v>
      </c>
      <c r="C257" s="565" t="s">
        <v>443</v>
      </c>
      <c r="D257" s="566"/>
      <c r="E257" s="566"/>
      <c r="F257" s="566"/>
      <c r="G257" s="566"/>
      <c r="H257" s="566"/>
      <c r="I257" s="566"/>
      <c r="J257" s="566"/>
      <c r="K257" s="566"/>
      <c r="L257" s="566"/>
      <c r="M257" s="572" t="s">
        <v>429</v>
      </c>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4"/>
      <c r="AK257" s="567">
        <v>47</v>
      </c>
      <c r="AL257" s="568"/>
      <c r="AM257" s="568"/>
      <c r="AN257" s="568"/>
      <c r="AO257" s="568"/>
      <c r="AP257" s="569"/>
      <c r="AQ257" s="565" t="s">
        <v>384</v>
      </c>
      <c r="AR257" s="566"/>
      <c r="AS257" s="566"/>
      <c r="AT257" s="566"/>
      <c r="AU257" s="567" t="s">
        <v>384</v>
      </c>
      <c r="AV257" s="568"/>
      <c r="AW257" s="568"/>
      <c r="AX257" s="569"/>
    </row>
    <row r="258" spans="1:50" ht="24" customHeight="1" x14ac:dyDescent="0.2">
      <c r="A258" s="564">
        <v>23</v>
      </c>
      <c r="B258" s="564">
        <v>1</v>
      </c>
      <c r="C258" s="565" t="s">
        <v>440</v>
      </c>
      <c r="D258" s="566"/>
      <c r="E258" s="566"/>
      <c r="F258" s="566"/>
      <c r="G258" s="566"/>
      <c r="H258" s="566"/>
      <c r="I258" s="566"/>
      <c r="J258" s="566"/>
      <c r="K258" s="566"/>
      <c r="L258" s="566"/>
      <c r="M258" s="572" t="s">
        <v>429</v>
      </c>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4"/>
      <c r="AK258" s="567">
        <v>23</v>
      </c>
      <c r="AL258" s="568"/>
      <c r="AM258" s="568"/>
      <c r="AN258" s="568"/>
      <c r="AO258" s="568"/>
      <c r="AP258" s="569"/>
      <c r="AQ258" s="565" t="s">
        <v>384</v>
      </c>
      <c r="AR258" s="566"/>
      <c r="AS258" s="566"/>
      <c r="AT258" s="566"/>
      <c r="AU258" s="567" t="s">
        <v>384</v>
      </c>
      <c r="AV258" s="568"/>
      <c r="AW258" s="568"/>
      <c r="AX258" s="569"/>
    </row>
    <row r="259" spans="1:50" ht="24" customHeight="1" x14ac:dyDescent="0.2">
      <c r="A259" s="564">
        <v>24</v>
      </c>
      <c r="B259" s="564">
        <v>1</v>
      </c>
      <c r="C259" s="565"/>
      <c r="D259" s="566"/>
      <c r="E259" s="566"/>
      <c r="F259" s="566"/>
      <c r="G259" s="566"/>
      <c r="H259" s="566"/>
      <c r="I259" s="566"/>
      <c r="J259" s="566"/>
      <c r="K259" s="566"/>
      <c r="L259" s="566"/>
      <c r="M259" s="565" t="s">
        <v>441</v>
      </c>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v>22</v>
      </c>
      <c r="AL259" s="568"/>
      <c r="AM259" s="568"/>
      <c r="AN259" s="568"/>
      <c r="AO259" s="568"/>
      <c r="AP259" s="569"/>
      <c r="AQ259" s="565" t="s">
        <v>384</v>
      </c>
      <c r="AR259" s="566"/>
      <c r="AS259" s="566"/>
      <c r="AT259" s="566"/>
      <c r="AU259" s="567" t="s">
        <v>384</v>
      </c>
      <c r="AV259" s="568"/>
      <c r="AW259" s="568"/>
      <c r="AX259" s="569"/>
    </row>
    <row r="260" spans="1:50" ht="24" hidden="1" customHeight="1" x14ac:dyDescent="0.2">
      <c r="A260" s="564">
        <v>25</v>
      </c>
      <c r="B260" s="564">
        <v>1</v>
      </c>
      <c r="C260" s="565"/>
      <c r="D260" s="566"/>
      <c r="E260" s="566"/>
      <c r="F260" s="566"/>
      <c r="G260" s="566"/>
      <c r="H260" s="566"/>
      <c r="I260" s="566"/>
      <c r="J260" s="566"/>
      <c r="K260" s="566"/>
      <c r="L260" s="566"/>
      <c r="M260" s="565"/>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hidden="1" customHeight="1" x14ac:dyDescent="0.2">
      <c r="A261" s="564">
        <v>26</v>
      </c>
      <c r="B261" s="564">
        <v>1</v>
      </c>
      <c r="C261" s="565"/>
      <c r="D261" s="566"/>
      <c r="E261" s="566"/>
      <c r="F261" s="566"/>
      <c r="G261" s="566"/>
      <c r="H261" s="566"/>
      <c r="I261" s="566"/>
      <c r="J261" s="566"/>
      <c r="K261" s="566"/>
      <c r="L261" s="566"/>
      <c r="M261" s="572"/>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4"/>
      <c r="AK261" s="567"/>
      <c r="AL261" s="568"/>
      <c r="AM261" s="568"/>
      <c r="AN261" s="568"/>
      <c r="AO261" s="568"/>
      <c r="AP261" s="569"/>
      <c r="AQ261" s="565"/>
      <c r="AR261" s="566"/>
      <c r="AS261" s="566"/>
      <c r="AT261" s="566"/>
      <c r="AU261" s="567"/>
      <c r="AV261" s="568"/>
      <c r="AW261" s="568"/>
      <c r="AX261" s="569"/>
    </row>
    <row r="262" spans="1:50" ht="24" hidden="1" customHeight="1" x14ac:dyDescent="0.2">
      <c r="A262" s="564">
        <v>27</v>
      </c>
      <c r="B262" s="564">
        <v>1</v>
      </c>
      <c r="C262" s="565"/>
      <c r="D262" s="566"/>
      <c r="E262" s="566"/>
      <c r="F262" s="566"/>
      <c r="G262" s="566"/>
      <c r="H262" s="566"/>
      <c r="I262" s="566"/>
      <c r="J262" s="566"/>
      <c r="K262" s="566"/>
      <c r="L262" s="566"/>
      <c r="M262" s="565"/>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hidden="1" customHeight="1" x14ac:dyDescent="0.2">
      <c r="A263" s="564">
        <v>28</v>
      </c>
      <c r="B263" s="564">
        <v>1</v>
      </c>
      <c r="C263" s="565"/>
      <c r="D263" s="566"/>
      <c r="E263" s="566"/>
      <c r="F263" s="566"/>
      <c r="G263" s="566"/>
      <c r="H263" s="566"/>
      <c r="I263" s="566"/>
      <c r="J263" s="566"/>
      <c r="K263" s="566"/>
      <c r="L263" s="566"/>
      <c r="M263" s="572"/>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4"/>
      <c r="AK263" s="567"/>
      <c r="AL263" s="568"/>
      <c r="AM263" s="568"/>
      <c r="AN263" s="568"/>
      <c r="AO263" s="568"/>
      <c r="AP263" s="569"/>
      <c r="AQ263" s="565"/>
      <c r="AR263" s="566"/>
      <c r="AS263" s="566"/>
      <c r="AT263" s="566"/>
      <c r="AU263" s="567"/>
      <c r="AV263" s="568"/>
      <c r="AW263" s="568"/>
      <c r="AX263" s="569"/>
    </row>
    <row r="264" spans="1:50" ht="24" hidden="1" customHeight="1" x14ac:dyDescent="0.2">
      <c r="A264" s="564">
        <v>29</v>
      </c>
      <c r="B264" s="564">
        <v>1</v>
      </c>
      <c r="C264" s="565"/>
      <c r="D264" s="566"/>
      <c r="E264" s="566"/>
      <c r="F264" s="566"/>
      <c r="G264" s="566"/>
      <c r="H264" s="566"/>
      <c r="I264" s="566"/>
      <c r="J264" s="566"/>
      <c r="K264" s="566"/>
      <c r="L264" s="566"/>
      <c r="M264" s="565"/>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5" spans="1:50" ht="24" hidden="1" customHeight="1" x14ac:dyDescent="0.2">
      <c r="A265" s="564">
        <v>30</v>
      </c>
      <c r="B265" s="564">
        <v>1</v>
      </c>
      <c r="C265" s="565"/>
      <c r="D265" s="566"/>
      <c r="E265" s="566"/>
      <c r="F265" s="566"/>
      <c r="G265" s="566"/>
      <c r="H265" s="566"/>
      <c r="I265" s="566"/>
      <c r="J265" s="566"/>
      <c r="K265" s="566"/>
      <c r="L265" s="566"/>
      <c r="M265" s="572"/>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4"/>
      <c r="AK265" s="567"/>
      <c r="AL265" s="568"/>
      <c r="AM265" s="568"/>
      <c r="AN265" s="568"/>
      <c r="AO265" s="568"/>
      <c r="AP265" s="569"/>
      <c r="AQ265" s="565"/>
      <c r="AR265" s="566"/>
      <c r="AS265" s="566"/>
      <c r="AT265" s="566"/>
      <c r="AU265" s="567"/>
      <c r="AV265" s="568"/>
      <c r="AW265" s="568"/>
      <c r="AX265" s="569"/>
    </row>
    <row r="266" spans="1:50" hidden="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2">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hidden="1" customHeight="1" x14ac:dyDescent="0.2">
      <c r="A269" s="564">
        <v>1</v>
      </c>
      <c r="B269" s="564">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65"/>
      <c r="AR269" s="566"/>
      <c r="AS269" s="566"/>
      <c r="AT269" s="566"/>
      <c r="AU269" s="567"/>
      <c r="AV269" s="568"/>
      <c r="AW269" s="568"/>
      <c r="AX269" s="569"/>
    </row>
    <row r="270" spans="1:50" ht="24" hidden="1" customHeight="1" x14ac:dyDescent="0.2">
      <c r="A270" s="564">
        <v>2</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hidden="1" customHeight="1" x14ac:dyDescent="0.2">
      <c r="A271" s="564">
        <v>3</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hidden="1" customHeight="1" x14ac:dyDescent="0.2">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hidden="1" customHeight="1" x14ac:dyDescent="0.2">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hidden="1" customHeight="1" x14ac:dyDescent="0.2">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hidden="1" customHeight="1" x14ac:dyDescent="0.2">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hidden="1" customHeight="1" x14ac:dyDescent="0.2">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hidden="1" customHeight="1" x14ac:dyDescent="0.2">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hidden="1" customHeight="1" x14ac:dyDescent="0.2">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x14ac:dyDescent="0.2">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x14ac:dyDescent="0.2">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x14ac:dyDescent="0.2">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x14ac:dyDescent="0.2">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x14ac:dyDescent="0.2">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x14ac:dyDescent="0.2">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x14ac:dyDescent="0.2">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x14ac:dyDescent="0.2">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x14ac:dyDescent="0.2">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x14ac:dyDescent="0.2">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x14ac:dyDescent="0.2">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x14ac:dyDescent="0.2">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x14ac:dyDescent="0.2">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x14ac:dyDescent="0.2">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x14ac:dyDescent="0.2">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x14ac:dyDescent="0.2">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x14ac:dyDescent="0.2">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x14ac:dyDescent="0.2">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x14ac:dyDescent="0.2">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x14ac:dyDescent="0.2">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299" spans="1:50" hidden="1" x14ac:dyDescent="0.2"/>
    <row r="300" spans="1:50" hidden="1"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hidden="1" customHeight="1" x14ac:dyDescent="0.2">
      <c r="A302" s="564">
        <v>1</v>
      </c>
      <c r="B302" s="564">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65"/>
      <c r="AR302" s="566"/>
      <c r="AS302" s="566"/>
      <c r="AT302" s="566"/>
      <c r="AU302" s="567"/>
      <c r="AV302" s="568"/>
      <c r="AW302" s="568"/>
      <c r="AX302" s="569"/>
    </row>
    <row r="303" spans="1:50" ht="24" hidden="1" customHeight="1" x14ac:dyDescent="0.2">
      <c r="A303" s="564">
        <v>2</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hidden="1" customHeight="1" x14ac:dyDescent="0.2">
      <c r="A304" s="564">
        <v>3</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hidden="1" customHeight="1" x14ac:dyDescent="0.2">
      <c r="A305" s="564">
        <v>4</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hidden="1" customHeight="1" x14ac:dyDescent="0.2">
      <c r="A306" s="564">
        <v>5</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hidden="1" customHeight="1" x14ac:dyDescent="0.2">
      <c r="A307" s="564">
        <v>6</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hidden="1" customHeight="1" x14ac:dyDescent="0.2">
      <c r="A308" s="564">
        <v>7</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hidden="1" customHeight="1" x14ac:dyDescent="0.2">
      <c r="A309" s="564">
        <v>8</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hidden="1" customHeight="1" x14ac:dyDescent="0.2">
      <c r="A310" s="564">
        <v>9</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hidden="1" customHeight="1" x14ac:dyDescent="0.2">
      <c r="A311" s="564">
        <v>10</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hidden="1" customHeight="1" x14ac:dyDescent="0.2">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2">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x14ac:dyDescent="0.2">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x14ac:dyDescent="0.2">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x14ac:dyDescent="0.2">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x14ac:dyDescent="0.2">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x14ac:dyDescent="0.2">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x14ac:dyDescent="0.2">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2">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2">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2">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2">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2">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2">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2">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2">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2">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2">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2">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x14ac:dyDescent="0.2">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2" spans="1:50" hidden="1" x14ac:dyDescent="0.2"/>
    <row r="333" spans="1:50" hidden="1"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hidden="1" customHeight="1" x14ac:dyDescent="0.2">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hidden="1" customHeight="1" x14ac:dyDescent="0.2">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x14ac:dyDescent="0.2">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x14ac:dyDescent="0.2">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x14ac:dyDescent="0.2">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x14ac:dyDescent="0.2">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x14ac:dyDescent="0.2">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x14ac:dyDescent="0.2">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x14ac:dyDescent="0.2">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x14ac:dyDescent="0.2">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2">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2">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2">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2">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2">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2">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2">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2">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2">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2">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2">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2">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2">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2">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2">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2">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2">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2">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2">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2">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idden="1" x14ac:dyDescent="0.2"/>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2">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x14ac:dyDescent="0.2">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x14ac:dyDescent="0.2">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x14ac:dyDescent="0.2">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x14ac:dyDescent="0.2">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x14ac:dyDescent="0.2">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x14ac:dyDescent="0.2">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x14ac:dyDescent="0.2">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x14ac:dyDescent="0.2">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x14ac:dyDescent="0.2">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2">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2">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2">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2">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2">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2">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2">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2">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2">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2">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2">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2">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2">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2">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2">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2">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2">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2">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2">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2">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2">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x14ac:dyDescent="0.2">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x14ac:dyDescent="0.2">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x14ac:dyDescent="0.2">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x14ac:dyDescent="0.2">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x14ac:dyDescent="0.2">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x14ac:dyDescent="0.2">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x14ac:dyDescent="0.2">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x14ac:dyDescent="0.2">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x14ac:dyDescent="0.2">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2">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2">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2">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2">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2">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2">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2">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2">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2">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2">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2">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2">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2">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2">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2">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2">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2">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2">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2">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2">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2">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x14ac:dyDescent="0.2">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x14ac:dyDescent="0.2">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x14ac:dyDescent="0.2">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x14ac:dyDescent="0.2">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x14ac:dyDescent="0.2">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x14ac:dyDescent="0.2">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x14ac:dyDescent="0.2">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x14ac:dyDescent="0.2">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x14ac:dyDescent="0.2">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2">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2">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2">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2">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2">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2">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2">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2">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2">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2">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2">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2">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2">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2">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2">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2">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2">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2">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2">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2">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2">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x14ac:dyDescent="0.2">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x14ac:dyDescent="0.2">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x14ac:dyDescent="0.2">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x14ac:dyDescent="0.2">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x14ac:dyDescent="0.2">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x14ac:dyDescent="0.2">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x14ac:dyDescent="0.2">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x14ac:dyDescent="0.2">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x14ac:dyDescent="0.2">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2">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2">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2">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2">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2">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2">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2">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2">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2">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2">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2">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2">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2">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2">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2">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2">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2">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2">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2">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2">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hidden="1"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59" priority="629">
      <formula>IF(RIGHT(TEXT(P14,"0.#"),1)=".",FALSE,TRUE)</formula>
    </cfRule>
    <cfRule type="expression" dxfId="258" priority="630">
      <formula>IF(RIGHT(TEXT(P14,"0.#"),1)=".",TRUE,FALSE)</formula>
    </cfRule>
  </conditionalFormatting>
  <conditionalFormatting sqref="AE23:AI23">
    <cfRule type="expression" dxfId="257" priority="619">
      <formula>IF(RIGHT(TEXT(AE23,"0.#"),1)=".",FALSE,TRUE)</formula>
    </cfRule>
    <cfRule type="expression" dxfId="256" priority="620">
      <formula>IF(RIGHT(TEXT(AE23,"0.#"),1)=".",TRUE,FALSE)</formula>
    </cfRule>
  </conditionalFormatting>
  <conditionalFormatting sqref="AE69:AX69">
    <cfRule type="expression" dxfId="255" priority="551">
      <formula>IF(RIGHT(TEXT(AE69,"0.#"),1)=".",FALSE,TRUE)</formula>
    </cfRule>
    <cfRule type="expression" dxfId="254" priority="552">
      <formula>IF(RIGHT(TEXT(AE69,"0.#"),1)=".",TRUE,FALSE)</formula>
    </cfRule>
  </conditionalFormatting>
  <conditionalFormatting sqref="AE83:AI83">
    <cfRule type="expression" dxfId="253" priority="533">
      <formula>IF(RIGHT(TEXT(AE83,"0.#"),1)=".",FALSE,TRUE)</formula>
    </cfRule>
    <cfRule type="expression" dxfId="252" priority="534">
      <formula>IF(RIGHT(TEXT(AE83,"0.#"),1)=".",TRUE,FALSE)</formula>
    </cfRule>
  </conditionalFormatting>
  <conditionalFormatting sqref="AJ83:AX83">
    <cfRule type="expression" dxfId="251" priority="531">
      <formula>IF(RIGHT(TEXT(AJ83,"0.#"),1)=".",FALSE,TRUE)</formula>
    </cfRule>
    <cfRule type="expression" dxfId="250" priority="532">
      <formula>IF(RIGHT(TEXT(AJ83,"0.#"),1)=".",TRUE,FALSE)</formula>
    </cfRule>
  </conditionalFormatting>
  <conditionalFormatting sqref="L99">
    <cfRule type="expression" dxfId="249" priority="511">
      <formula>IF(RIGHT(TEXT(L99,"0.#"),1)=".",FALSE,TRUE)</formula>
    </cfRule>
    <cfRule type="expression" dxfId="248" priority="512">
      <formula>IF(RIGHT(TEXT(L99,"0.#"),1)=".",TRUE,FALSE)</formula>
    </cfRule>
  </conditionalFormatting>
  <conditionalFormatting sqref="L104">
    <cfRule type="expression" dxfId="247" priority="509">
      <formula>IF(RIGHT(TEXT(L104,"0.#"),1)=".",FALSE,TRUE)</formula>
    </cfRule>
    <cfRule type="expression" dxfId="246" priority="510">
      <formula>IF(RIGHT(TEXT(L104,"0.#"),1)=".",TRUE,FALSE)</formula>
    </cfRule>
  </conditionalFormatting>
  <conditionalFormatting sqref="R104">
    <cfRule type="expression" dxfId="245" priority="507">
      <formula>IF(RIGHT(TEXT(R104,"0.#"),1)=".",FALSE,TRUE)</formula>
    </cfRule>
    <cfRule type="expression" dxfId="244" priority="508">
      <formula>IF(RIGHT(TEXT(R104,"0.#"),1)=".",TRUE,FALSE)</formula>
    </cfRule>
  </conditionalFormatting>
  <conditionalFormatting sqref="P18:AX18">
    <cfRule type="expression" dxfId="243" priority="505">
      <formula>IF(RIGHT(TEXT(P18,"0.#"),1)=".",FALSE,TRUE)</formula>
    </cfRule>
    <cfRule type="expression" dxfId="242" priority="506">
      <formula>IF(RIGHT(TEXT(P18,"0.#"),1)=".",TRUE,FALSE)</formula>
    </cfRule>
  </conditionalFormatting>
  <conditionalFormatting sqref="Y181">
    <cfRule type="expression" dxfId="241" priority="501">
      <formula>IF(RIGHT(TEXT(Y181,"0.#"),1)=".",FALSE,TRUE)</formula>
    </cfRule>
    <cfRule type="expression" dxfId="240" priority="502">
      <formula>IF(RIGHT(TEXT(Y181,"0.#"),1)=".",TRUE,FALSE)</formula>
    </cfRule>
  </conditionalFormatting>
  <conditionalFormatting sqref="Y190">
    <cfRule type="expression" dxfId="239" priority="497">
      <formula>IF(RIGHT(TEXT(Y190,"0.#"),1)=".",FALSE,TRUE)</formula>
    </cfRule>
    <cfRule type="expression" dxfId="238" priority="498">
      <formula>IF(RIGHT(TEXT(Y190,"0.#"),1)=".",TRUE,FALSE)</formula>
    </cfRule>
  </conditionalFormatting>
  <conditionalFormatting sqref="AE54:AI54">
    <cfRule type="expression" dxfId="237" priority="369">
      <formula>IF(RIGHT(TEXT(AE54,"0.#"),1)=".",FALSE,TRUE)</formula>
    </cfRule>
    <cfRule type="expression" dxfId="236" priority="370">
      <formula>IF(RIGHT(TEXT(AE54,"0.#"),1)=".",TRUE,FALSE)</formula>
    </cfRule>
  </conditionalFormatting>
  <conditionalFormatting sqref="P16:AQ17 P15:AX15 P13:AX13">
    <cfRule type="expression" dxfId="235" priority="327">
      <formula>IF(RIGHT(TEXT(P13,"0.#"),1)=".",FALSE,TRUE)</formula>
    </cfRule>
    <cfRule type="expression" dxfId="234" priority="328">
      <formula>IF(RIGHT(TEXT(P13,"0.#"),1)=".",TRUE,FALSE)</formula>
    </cfRule>
  </conditionalFormatting>
  <conditionalFormatting sqref="P19:AJ19">
    <cfRule type="expression" dxfId="233" priority="325">
      <formula>IF(RIGHT(TEXT(P19,"0.#"),1)=".",FALSE,TRUE)</formula>
    </cfRule>
    <cfRule type="expression" dxfId="232" priority="326">
      <formula>IF(RIGHT(TEXT(P19,"0.#"),1)=".",TRUE,FALSE)</formula>
    </cfRule>
  </conditionalFormatting>
  <conditionalFormatting sqref="AE55:AX55 AJ54:AS54">
    <cfRule type="expression" dxfId="231" priority="321">
      <formula>IF(RIGHT(TEXT(AE54,"0.#"),1)=".",FALSE,TRUE)</formula>
    </cfRule>
    <cfRule type="expression" dxfId="230" priority="322">
      <formula>IF(RIGHT(TEXT(AE54,"0.#"),1)=".",TRUE,FALSE)</formula>
    </cfRule>
  </conditionalFormatting>
  <conditionalFormatting sqref="AE68:AS68">
    <cfRule type="expression" dxfId="229" priority="317">
      <formula>IF(RIGHT(TEXT(AE68,"0.#"),1)=".",FALSE,TRUE)</formula>
    </cfRule>
    <cfRule type="expression" dxfId="228" priority="318">
      <formula>IF(RIGHT(TEXT(AE68,"0.#"),1)=".",TRUE,FALSE)</formula>
    </cfRule>
  </conditionalFormatting>
  <conditionalFormatting sqref="AE95:AI95 AE92:AI92 AE89:AI89 AE86:AI86">
    <cfRule type="expression" dxfId="227" priority="315">
      <formula>IF(RIGHT(TEXT(AE86,"0.#"),1)=".",FALSE,TRUE)</formula>
    </cfRule>
    <cfRule type="expression" dxfId="226" priority="316">
      <formula>IF(RIGHT(TEXT(AE86,"0.#"),1)=".",TRUE,FALSE)</formula>
    </cfRule>
  </conditionalFormatting>
  <conditionalFormatting sqref="AJ95:AX95 AJ92:AX92 AJ89:AX89 AJ86:AX86">
    <cfRule type="expression" dxfId="225" priority="313">
      <formula>IF(RIGHT(TEXT(AJ86,"0.#"),1)=".",FALSE,TRUE)</formula>
    </cfRule>
    <cfRule type="expression" dxfId="224" priority="314">
      <formula>IF(RIGHT(TEXT(AJ86,"0.#"),1)=".",TRUE,FALSE)</formula>
    </cfRule>
  </conditionalFormatting>
  <conditionalFormatting sqref="L100:L103 L98">
    <cfRule type="expression" dxfId="223" priority="311">
      <formula>IF(RIGHT(TEXT(L98,"0.#"),1)=".",FALSE,TRUE)</formula>
    </cfRule>
    <cfRule type="expression" dxfId="222" priority="312">
      <formula>IF(RIGHT(TEXT(L98,"0.#"),1)=".",TRUE,FALSE)</formula>
    </cfRule>
  </conditionalFormatting>
  <conditionalFormatting sqref="R98">
    <cfRule type="expression" dxfId="221" priority="307">
      <formula>IF(RIGHT(TEXT(R98,"0.#"),1)=".",FALSE,TRUE)</formula>
    </cfRule>
    <cfRule type="expression" dxfId="220" priority="308">
      <formula>IF(RIGHT(TEXT(R98,"0.#"),1)=".",TRUE,FALSE)</formula>
    </cfRule>
  </conditionalFormatting>
  <conditionalFormatting sqref="R99:R103">
    <cfRule type="expression" dxfId="219" priority="305">
      <formula>IF(RIGHT(TEXT(R99,"0.#"),1)=".",FALSE,TRUE)</formula>
    </cfRule>
    <cfRule type="expression" dxfId="218" priority="306">
      <formula>IF(RIGHT(TEXT(R99,"0.#"),1)=".",TRUE,FALSE)</formula>
    </cfRule>
  </conditionalFormatting>
  <conditionalFormatting sqref="Y182:Y189 Y180">
    <cfRule type="expression" dxfId="217" priority="303">
      <formula>IF(RIGHT(TEXT(Y180,"0.#"),1)=".",FALSE,TRUE)</formula>
    </cfRule>
    <cfRule type="expression" dxfId="216" priority="304">
      <formula>IF(RIGHT(TEXT(Y180,"0.#"),1)=".",TRUE,FALSE)</formula>
    </cfRule>
  </conditionalFormatting>
  <conditionalFormatting sqref="AU181">
    <cfRule type="expression" dxfId="215" priority="301">
      <formula>IF(RIGHT(TEXT(AU181,"0.#"),1)=".",FALSE,TRUE)</formula>
    </cfRule>
    <cfRule type="expression" dxfId="214" priority="302">
      <formula>IF(RIGHT(TEXT(AU181,"0.#"),1)=".",TRUE,FALSE)</formula>
    </cfRule>
  </conditionalFormatting>
  <conditionalFormatting sqref="AU190">
    <cfRule type="expression" dxfId="213" priority="299">
      <formula>IF(RIGHT(TEXT(AU190,"0.#"),1)=".",FALSE,TRUE)</formula>
    </cfRule>
    <cfRule type="expression" dxfId="212" priority="300">
      <formula>IF(RIGHT(TEXT(AU190,"0.#"),1)=".",TRUE,FALSE)</formula>
    </cfRule>
  </conditionalFormatting>
  <conditionalFormatting sqref="AU182:AU189 AU180">
    <cfRule type="expression" dxfId="211" priority="297">
      <formula>IF(RIGHT(TEXT(AU180,"0.#"),1)=".",FALSE,TRUE)</formula>
    </cfRule>
    <cfRule type="expression" dxfId="210" priority="298">
      <formula>IF(RIGHT(TEXT(AU180,"0.#"),1)=".",TRUE,FALSE)</formula>
    </cfRule>
  </conditionalFormatting>
  <conditionalFormatting sqref="Y220 Y207 Y194">
    <cfRule type="expression" dxfId="209" priority="283">
      <formula>IF(RIGHT(TEXT(Y194,"0.#"),1)=".",FALSE,TRUE)</formula>
    </cfRule>
    <cfRule type="expression" dxfId="208" priority="284">
      <formula>IF(RIGHT(TEXT(Y194,"0.#"),1)=".",TRUE,FALSE)</formula>
    </cfRule>
  </conditionalFormatting>
  <conditionalFormatting sqref="Y229 Y216 Y203">
    <cfRule type="expression" dxfId="207" priority="281">
      <formula>IF(RIGHT(TEXT(Y203,"0.#"),1)=".",FALSE,TRUE)</formula>
    </cfRule>
    <cfRule type="expression" dxfId="206" priority="282">
      <formula>IF(RIGHT(TEXT(Y203,"0.#"),1)=".",TRUE,FALSE)</formula>
    </cfRule>
  </conditionalFormatting>
  <conditionalFormatting sqref="Y221:Y228 Y219 Y208:Y215 Y206 Y195:Y202 Y193">
    <cfRule type="expression" dxfId="205" priority="279">
      <formula>IF(RIGHT(TEXT(Y193,"0.#"),1)=".",FALSE,TRUE)</formula>
    </cfRule>
    <cfRule type="expression" dxfId="204" priority="280">
      <formula>IF(RIGHT(TEXT(Y193,"0.#"),1)=".",TRUE,FALSE)</formula>
    </cfRule>
  </conditionalFormatting>
  <conditionalFormatting sqref="AU220 AU207 AU194">
    <cfRule type="expression" dxfId="203" priority="277">
      <formula>IF(RIGHT(TEXT(AU194,"0.#"),1)=".",FALSE,TRUE)</formula>
    </cfRule>
    <cfRule type="expression" dxfId="202" priority="278">
      <formula>IF(RIGHT(TEXT(AU194,"0.#"),1)=".",TRUE,FALSE)</formula>
    </cfRule>
  </conditionalFormatting>
  <conditionalFormatting sqref="AU229 AU216 AU203">
    <cfRule type="expression" dxfId="201" priority="275">
      <formula>IF(RIGHT(TEXT(AU203,"0.#"),1)=".",FALSE,TRUE)</formula>
    </cfRule>
    <cfRule type="expression" dxfId="200" priority="276">
      <formula>IF(RIGHT(TEXT(AU203,"0.#"),1)=".",TRUE,FALSE)</formula>
    </cfRule>
  </conditionalFormatting>
  <conditionalFormatting sqref="AU221:AU228 AU219 AU208:AU215 AU206 AU195:AU202 AU193">
    <cfRule type="expression" dxfId="199" priority="273">
      <formula>IF(RIGHT(TEXT(AU193,"0.#"),1)=".",FALSE,TRUE)</formula>
    </cfRule>
    <cfRule type="expression" dxfId="198" priority="274">
      <formula>IF(RIGHT(TEXT(AU193,"0.#"),1)=".",TRUE,FALSE)</formula>
    </cfRule>
  </conditionalFormatting>
  <conditionalFormatting sqref="AE56:AI56">
    <cfRule type="expression" dxfId="197" priority="247">
      <formula>IF(AND(AE56&gt;=0, RIGHT(TEXT(AE56,"0.#"),1)&lt;&gt;"."),TRUE,FALSE)</formula>
    </cfRule>
    <cfRule type="expression" dxfId="196" priority="248">
      <formula>IF(AND(AE56&gt;=0, RIGHT(TEXT(AE56,"0.#"),1)="."),TRUE,FALSE)</formula>
    </cfRule>
    <cfRule type="expression" dxfId="195" priority="249">
      <formula>IF(AND(AE56&lt;0, RIGHT(TEXT(AE56,"0.#"),1)&lt;&gt;"."),TRUE,FALSE)</formula>
    </cfRule>
    <cfRule type="expression" dxfId="194" priority="250">
      <formula>IF(AND(AE56&lt;0, RIGHT(TEXT(AE56,"0.#"),1)="."),TRUE,FALSE)</formula>
    </cfRule>
  </conditionalFormatting>
  <conditionalFormatting sqref="AJ56:AS56">
    <cfRule type="expression" dxfId="193" priority="243">
      <formula>IF(AND(AJ56&gt;=0, RIGHT(TEXT(AJ56,"0.#"),1)&lt;&gt;"."),TRUE,FALSE)</formula>
    </cfRule>
    <cfRule type="expression" dxfId="192" priority="244">
      <formula>IF(AND(AJ56&gt;=0, RIGHT(TEXT(AJ56,"0.#"),1)="."),TRUE,FALSE)</formula>
    </cfRule>
    <cfRule type="expression" dxfId="191" priority="245">
      <formula>IF(AND(AJ56&lt;0, RIGHT(TEXT(AJ56,"0.#"),1)&lt;&gt;"."),TRUE,FALSE)</formula>
    </cfRule>
    <cfRule type="expression" dxfId="190" priority="246">
      <formula>IF(AND(AJ56&lt;0, RIGHT(TEXT(AJ56,"0.#"),1)="."),TRUE,FALSE)</formula>
    </cfRule>
  </conditionalFormatting>
  <conditionalFormatting sqref="AK239">
    <cfRule type="expression" dxfId="189" priority="231">
      <formula>IF(RIGHT(TEXT(AK239,"0.#"),1)=".",FALSE,TRUE)</formula>
    </cfRule>
    <cfRule type="expression" dxfId="188" priority="232">
      <formula>IF(RIGHT(TEXT(AK239,"0.#"),1)=".",TRUE,FALSE)</formula>
    </cfRule>
  </conditionalFormatting>
  <conditionalFormatting sqref="AU237:AX246 AU260:AX265">
    <cfRule type="expression" dxfId="187" priority="227">
      <formula>IF(AND(AU237&gt;=0, RIGHT(TEXT(AU237,"0.#"),1)&lt;&gt;"."),TRUE,FALSE)</formula>
    </cfRule>
    <cfRule type="expression" dxfId="186" priority="228">
      <formula>IF(AND(AU237&gt;=0, RIGHT(TEXT(AU237,"0.#"),1)="."),TRUE,FALSE)</formula>
    </cfRule>
    <cfRule type="expression" dxfId="185" priority="229">
      <formula>IF(AND(AU237&lt;0, RIGHT(TEXT(AU237,"0.#"),1)&lt;&gt;"."),TRUE,FALSE)</formula>
    </cfRule>
    <cfRule type="expression" dxfId="184" priority="230">
      <formula>IF(AND(AU237&lt;0, RIGHT(TEXT(AU237,"0.#"),1)="."),TRUE,FALSE)</formula>
    </cfRule>
  </conditionalFormatting>
  <conditionalFormatting sqref="AK269">
    <cfRule type="expression" dxfId="183" priority="225">
      <formula>IF(RIGHT(TEXT(AK269,"0.#"),1)=".",FALSE,TRUE)</formula>
    </cfRule>
    <cfRule type="expression" dxfId="182" priority="226">
      <formula>IF(RIGHT(TEXT(AK269,"0.#"),1)=".",TRUE,FALSE)</formula>
    </cfRule>
  </conditionalFormatting>
  <conditionalFormatting sqref="AU269:AX269">
    <cfRule type="expression" dxfId="181" priority="221">
      <formula>IF(AND(AU269&gt;=0, RIGHT(TEXT(AU269,"0.#"),1)&lt;&gt;"."),TRUE,FALSE)</formula>
    </cfRule>
    <cfRule type="expression" dxfId="180" priority="222">
      <formula>IF(AND(AU269&gt;=0, RIGHT(TEXT(AU269,"0.#"),1)="."),TRUE,FALSE)</formula>
    </cfRule>
    <cfRule type="expression" dxfId="179" priority="223">
      <formula>IF(AND(AU269&lt;0, RIGHT(TEXT(AU269,"0.#"),1)&lt;&gt;"."),TRUE,FALSE)</formula>
    </cfRule>
    <cfRule type="expression" dxfId="178" priority="224">
      <formula>IF(AND(AU269&lt;0, RIGHT(TEXT(AU269,"0.#"),1)="."),TRUE,FALSE)</formula>
    </cfRule>
  </conditionalFormatting>
  <conditionalFormatting sqref="AK270:AK298">
    <cfRule type="expression" dxfId="177" priority="219">
      <formula>IF(RIGHT(TEXT(AK270,"0.#"),1)=".",FALSE,TRUE)</formula>
    </cfRule>
    <cfRule type="expression" dxfId="176" priority="220">
      <formula>IF(RIGHT(TEXT(AK270,"0.#"),1)=".",TRUE,FALSE)</formula>
    </cfRule>
  </conditionalFormatting>
  <conditionalFormatting sqref="AU270:AX298">
    <cfRule type="expression" dxfId="175" priority="215">
      <formula>IF(AND(AU270&gt;=0, RIGHT(TEXT(AU270,"0.#"),1)&lt;&gt;"."),TRUE,FALSE)</formula>
    </cfRule>
    <cfRule type="expression" dxfId="174" priority="216">
      <formula>IF(AND(AU270&gt;=0, RIGHT(TEXT(AU270,"0.#"),1)="."),TRUE,FALSE)</formula>
    </cfRule>
    <cfRule type="expression" dxfId="173" priority="217">
      <formula>IF(AND(AU270&lt;0, RIGHT(TEXT(AU270,"0.#"),1)&lt;&gt;"."),TRUE,FALSE)</formula>
    </cfRule>
    <cfRule type="expression" dxfId="172" priority="218">
      <formula>IF(AND(AU270&lt;0, RIGHT(TEXT(AU270,"0.#"),1)="."),TRUE,FALSE)</formula>
    </cfRule>
  </conditionalFormatting>
  <conditionalFormatting sqref="AK302">
    <cfRule type="expression" dxfId="171" priority="213">
      <formula>IF(RIGHT(TEXT(AK302,"0.#"),1)=".",FALSE,TRUE)</formula>
    </cfRule>
    <cfRule type="expression" dxfId="170" priority="214">
      <formula>IF(RIGHT(TEXT(AK302,"0.#"),1)=".",TRUE,FALSE)</formula>
    </cfRule>
  </conditionalFormatting>
  <conditionalFormatting sqref="AU302:AX302">
    <cfRule type="expression" dxfId="169" priority="209">
      <formula>IF(AND(AU302&gt;=0, RIGHT(TEXT(AU302,"0.#"),1)&lt;&gt;"."),TRUE,FALSE)</formula>
    </cfRule>
    <cfRule type="expression" dxfId="168" priority="210">
      <formula>IF(AND(AU302&gt;=0, RIGHT(TEXT(AU302,"0.#"),1)="."),TRUE,FALSE)</formula>
    </cfRule>
    <cfRule type="expression" dxfId="167" priority="211">
      <formula>IF(AND(AU302&lt;0, RIGHT(TEXT(AU302,"0.#"),1)&lt;&gt;"."),TRUE,FALSE)</formula>
    </cfRule>
    <cfRule type="expression" dxfId="166" priority="212">
      <formula>IF(AND(AU302&lt;0, RIGHT(TEXT(AU302,"0.#"),1)="."),TRUE,FALSE)</formula>
    </cfRule>
  </conditionalFormatting>
  <conditionalFormatting sqref="AK303:AK331">
    <cfRule type="expression" dxfId="165" priority="207">
      <formula>IF(RIGHT(TEXT(AK303,"0.#"),1)=".",FALSE,TRUE)</formula>
    </cfRule>
    <cfRule type="expression" dxfId="164" priority="208">
      <formula>IF(RIGHT(TEXT(AK303,"0.#"),1)=".",TRUE,FALSE)</formula>
    </cfRule>
  </conditionalFormatting>
  <conditionalFormatting sqref="AU303:AX331">
    <cfRule type="expression" dxfId="163" priority="203">
      <formula>IF(AND(AU303&gt;=0, RIGHT(TEXT(AU303,"0.#"),1)&lt;&gt;"."),TRUE,FALSE)</formula>
    </cfRule>
    <cfRule type="expression" dxfId="162" priority="204">
      <formula>IF(AND(AU303&gt;=0, RIGHT(TEXT(AU303,"0.#"),1)="."),TRUE,FALSE)</formula>
    </cfRule>
    <cfRule type="expression" dxfId="161" priority="205">
      <formula>IF(AND(AU303&lt;0, RIGHT(TEXT(AU303,"0.#"),1)&lt;&gt;"."),TRUE,FALSE)</formula>
    </cfRule>
    <cfRule type="expression" dxfId="160" priority="206">
      <formula>IF(AND(AU303&lt;0, RIGHT(TEXT(AU303,"0.#"),1)="."),TRUE,FALSE)</formula>
    </cfRule>
  </conditionalFormatting>
  <conditionalFormatting sqref="AK335">
    <cfRule type="expression" dxfId="159" priority="201">
      <formula>IF(RIGHT(TEXT(AK335,"0.#"),1)=".",FALSE,TRUE)</formula>
    </cfRule>
    <cfRule type="expression" dxfId="158" priority="202">
      <formula>IF(RIGHT(TEXT(AK335,"0.#"),1)=".",TRUE,FALSE)</formula>
    </cfRule>
  </conditionalFormatting>
  <conditionalFormatting sqref="AU335:AX335">
    <cfRule type="expression" dxfId="157" priority="197">
      <formula>IF(AND(AU335&gt;=0, RIGHT(TEXT(AU335,"0.#"),1)&lt;&gt;"."),TRUE,FALSE)</formula>
    </cfRule>
    <cfRule type="expression" dxfId="156" priority="198">
      <formula>IF(AND(AU335&gt;=0, RIGHT(TEXT(AU335,"0.#"),1)="."),TRUE,FALSE)</formula>
    </cfRule>
    <cfRule type="expression" dxfId="155" priority="199">
      <formula>IF(AND(AU335&lt;0, RIGHT(TEXT(AU335,"0.#"),1)&lt;&gt;"."),TRUE,FALSE)</formula>
    </cfRule>
    <cfRule type="expression" dxfId="154" priority="200">
      <formula>IF(AND(AU335&lt;0, RIGHT(TEXT(AU335,"0.#"),1)="."),TRUE,FALSE)</formula>
    </cfRule>
  </conditionalFormatting>
  <conditionalFormatting sqref="AK336:AK364">
    <cfRule type="expression" dxfId="153" priority="195">
      <formula>IF(RIGHT(TEXT(AK336,"0.#"),1)=".",FALSE,TRUE)</formula>
    </cfRule>
    <cfRule type="expression" dxfId="152" priority="196">
      <formula>IF(RIGHT(TEXT(AK336,"0.#"),1)=".",TRUE,FALSE)</formula>
    </cfRule>
  </conditionalFormatting>
  <conditionalFormatting sqref="AU336:AX364">
    <cfRule type="expression" dxfId="151" priority="191">
      <formula>IF(AND(AU336&gt;=0, RIGHT(TEXT(AU336,"0.#"),1)&lt;&gt;"."),TRUE,FALSE)</formula>
    </cfRule>
    <cfRule type="expression" dxfId="150" priority="192">
      <formula>IF(AND(AU336&gt;=0, RIGHT(TEXT(AU336,"0.#"),1)="."),TRUE,FALSE)</formula>
    </cfRule>
    <cfRule type="expression" dxfId="149" priority="193">
      <formula>IF(AND(AU336&lt;0, RIGHT(TEXT(AU336,"0.#"),1)&lt;&gt;"."),TRUE,FALSE)</formula>
    </cfRule>
    <cfRule type="expression" dxfId="148" priority="194">
      <formula>IF(AND(AU336&lt;0, RIGHT(TEXT(AU336,"0.#"),1)="."),TRUE,FALSE)</formula>
    </cfRule>
  </conditionalFormatting>
  <conditionalFormatting sqref="AK368">
    <cfRule type="expression" dxfId="147" priority="189">
      <formula>IF(RIGHT(TEXT(AK368,"0.#"),1)=".",FALSE,TRUE)</formula>
    </cfRule>
    <cfRule type="expression" dxfId="146" priority="190">
      <formula>IF(RIGHT(TEXT(AK368,"0.#"),1)=".",TRUE,FALSE)</formula>
    </cfRule>
  </conditionalFormatting>
  <conditionalFormatting sqref="AU368:AX368">
    <cfRule type="expression" dxfId="145" priority="185">
      <formula>IF(AND(AU368&gt;=0, RIGHT(TEXT(AU368,"0.#"),1)&lt;&gt;"."),TRUE,FALSE)</formula>
    </cfRule>
    <cfRule type="expression" dxfId="144" priority="186">
      <formula>IF(AND(AU368&gt;=0, RIGHT(TEXT(AU368,"0.#"),1)="."),TRUE,FALSE)</formula>
    </cfRule>
    <cfRule type="expression" dxfId="143" priority="187">
      <formula>IF(AND(AU368&lt;0, RIGHT(TEXT(AU368,"0.#"),1)&lt;&gt;"."),TRUE,FALSE)</formula>
    </cfRule>
    <cfRule type="expression" dxfId="142" priority="188">
      <formula>IF(AND(AU368&lt;0, RIGHT(TEXT(AU368,"0.#"),1)="."),TRUE,FALSE)</formula>
    </cfRule>
  </conditionalFormatting>
  <conditionalFormatting sqref="AK369:AK397">
    <cfRule type="expression" dxfId="141" priority="183">
      <formula>IF(RIGHT(TEXT(AK369,"0.#"),1)=".",FALSE,TRUE)</formula>
    </cfRule>
    <cfRule type="expression" dxfId="140" priority="184">
      <formula>IF(RIGHT(TEXT(AK369,"0.#"),1)=".",TRUE,FALSE)</formula>
    </cfRule>
  </conditionalFormatting>
  <conditionalFormatting sqref="AU369:AX397">
    <cfRule type="expression" dxfId="139" priority="179">
      <formula>IF(AND(AU369&gt;=0, RIGHT(TEXT(AU369,"0.#"),1)&lt;&gt;"."),TRUE,FALSE)</formula>
    </cfRule>
    <cfRule type="expression" dxfId="138" priority="180">
      <formula>IF(AND(AU369&gt;=0, RIGHT(TEXT(AU369,"0.#"),1)="."),TRUE,FALSE)</formula>
    </cfRule>
    <cfRule type="expression" dxfId="137" priority="181">
      <formula>IF(AND(AU369&lt;0, RIGHT(TEXT(AU369,"0.#"),1)&lt;&gt;"."),TRUE,FALSE)</formula>
    </cfRule>
    <cfRule type="expression" dxfId="136" priority="182">
      <formula>IF(AND(AU369&lt;0, RIGHT(TEXT(AU369,"0.#"),1)="."),TRUE,FALSE)</formula>
    </cfRule>
  </conditionalFormatting>
  <conditionalFormatting sqref="AK401">
    <cfRule type="expression" dxfId="135" priority="177">
      <formula>IF(RIGHT(TEXT(AK401,"0.#"),1)=".",FALSE,TRUE)</formula>
    </cfRule>
    <cfRule type="expression" dxfId="134" priority="178">
      <formula>IF(RIGHT(TEXT(AK401,"0.#"),1)=".",TRUE,FALSE)</formula>
    </cfRule>
  </conditionalFormatting>
  <conditionalFormatting sqref="AU401:AX401">
    <cfRule type="expression" dxfId="133" priority="173">
      <formula>IF(AND(AU401&gt;=0, RIGHT(TEXT(AU401,"0.#"),1)&lt;&gt;"."),TRUE,FALSE)</formula>
    </cfRule>
    <cfRule type="expression" dxfId="132" priority="174">
      <formula>IF(AND(AU401&gt;=0, RIGHT(TEXT(AU401,"0.#"),1)="."),TRUE,FALSE)</formula>
    </cfRule>
    <cfRule type="expression" dxfId="131" priority="175">
      <formula>IF(AND(AU401&lt;0, RIGHT(TEXT(AU401,"0.#"),1)&lt;&gt;"."),TRUE,FALSE)</formula>
    </cfRule>
    <cfRule type="expression" dxfId="130" priority="176">
      <formula>IF(AND(AU401&lt;0, RIGHT(TEXT(AU401,"0.#"),1)="."),TRUE,FALSE)</formula>
    </cfRule>
  </conditionalFormatting>
  <conditionalFormatting sqref="AK402:AK430">
    <cfRule type="expression" dxfId="129" priority="171">
      <formula>IF(RIGHT(TEXT(AK402,"0.#"),1)=".",FALSE,TRUE)</formula>
    </cfRule>
    <cfRule type="expression" dxfId="128" priority="172">
      <formula>IF(RIGHT(TEXT(AK402,"0.#"),1)=".",TRUE,FALSE)</formula>
    </cfRule>
  </conditionalFormatting>
  <conditionalFormatting sqref="AU402:AX430">
    <cfRule type="expression" dxfId="127" priority="167">
      <formula>IF(AND(AU402&gt;=0, RIGHT(TEXT(AU402,"0.#"),1)&lt;&gt;"."),TRUE,FALSE)</formula>
    </cfRule>
    <cfRule type="expression" dxfId="126" priority="168">
      <formula>IF(AND(AU402&gt;=0, RIGHT(TEXT(AU402,"0.#"),1)="."),TRUE,FALSE)</formula>
    </cfRule>
    <cfRule type="expression" dxfId="125" priority="169">
      <formula>IF(AND(AU402&lt;0, RIGHT(TEXT(AU402,"0.#"),1)&lt;&gt;"."),TRUE,FALSE)</formula>
    </cfRule>
    <cfRule type="expression" dxfId="124" priority="170">
      <formula>IF(AND(AU402&lt;0, RIGHT(TEXT(AU402,"0.#"),1)="."),TRUE,FALSE)</formula>
    </cfRule>
  </conditionalFormatting>
  <conditionalFormatting sqref="AK434">
    <cfRule type="expression" dxfId="123" priority="165">
      <formula>IF(RIGHT(TEXT(AK434,"0.#"),1)=".",FALSE,TRUE)</formula>
    </cfRule>
    <cfRule type="expression" dxfId="122" priority="166">
      <formula>IF(RIGHT(TEXT(AK434,"0.#"),1)=".",TRUE,FALSE)</formula>
    </cfRule>
  </conditionalFormatting>
  <conditionalFormatting sqref="AU434:AX434">
    <cfRule type="expression" dxfId="121" priority="161">
      <formula>IF(AND(AU434&gt;=0, RIGHT(TEXT(AU434,"0.#"),1)&lt;&gt;"."),TRUE,FALSE)</formula>
    </cfRule>
    <cfRule type="expression" dxfId="120" priority="162">
      <formula>IF(AND(AU434&gt;=0, RIGHT(TEXT(AU434,"0.#"),1)="."),TRUE,FALSE)</formula>
    </cfRule>
    <cfRule type="expression" dxfId="119" priority="163">
      <formula>IF(AND(AU434&lt;0, RIGHT(TEXT(AU434,"0.#"),1)&lt;&gt;"."),TRUE,FALSE)</formula>
    </cfRule>
    <cfRule type="expression" dxfId="118" priority="164">
      <formula>IF(AND(AU434&lt;0, RIGHT(TEXT(AU434,"0.#"),1)="."),TRUE,FALSE)</formula>
    </cfRule>
  </conditionalFormatting>
  <conditionalFormatting sqref="AK435:AK463">
    <cfRule type="expression" dxfId="117" priority="159">
      <formula>IF(RIGHT(TEXT(AK435,"0.#"),1)=".",FALSE,TRUE)</formula>
    </cfRule>
    <cfRule type="expression" dxfId="116" priority="160">
      <formula>IF(RIGHT(TEXT(AK435,"0.#"),1)=".",TRUE,FALSE)</formula>
    </cfRule>
  </conditionalFormatting>
  <conditionalFormatting sqref="AU435:AX463">
    <cfRule type="expression" dxfId="115" priority="155">
      <formula>IF(AND(AU435&gt;=0, RIGHT(TEXT(AU435,"0.#"),1)&lt;&gt;"."),TRUE,FALSE)</formula>
    </cfRule>
    <cfRule type="expression" dxfId="114" priority="156">
      <formula>IF(AND(AU435&gt;=0, RIGHT(TEXT(AU435,"0.#"),1)="."),TRUE,FALSE)</formula>
    </cfRule>
    <cfRule type="expression" dxfId="113" priority="157">
      <formula>IF(AND(AU435&lt;0, RIGHT(TEXT(AU435,"0.#"),1)&lt;&gt;"."),TRUE,FALSE)</formula>
    </cfRule>
    <cfRule type="expression" dxfId="112" priority="158">
      <formula>IF(AND(AU435&lt;0, RIGHT(TEXT(AU435,"0.#"),1)="."),TRUE,FALSE)</formula>
    </cfRule>
  </conditionalFormatting>
  <conditionalFormatting sqref="AK467">
    <cfRule type="expression" dxfId="111" priority="153">
      <formula>IF(RIGHT(TEXT(AK467,"0.#"),1)=".",FALSE,TRUE)</formula>
    </cfRule>
    <cfRule type="expression" dxfId="110" priority="154">
      <formula>IF(RIGHT(TEXT(AK467,"0.#"),1)=".",TRUE,FALSE)</formula>
    </cfRule>
  </conditionalFormatting>
  <conditionalFormatting sqref="AU467:AX467">
    <cfRule type="expression" dxfId="109" priority="149">
      <formula>IF(AND(AU467&gt;=0, RIGHT(TEXT(AU467,"0.#"),1)&lt;&gt;"."),TRUE,FALSE)</formula>
    </cfRule>
    <cfRule type="expression" dxfId="108" priority="150">
      <formula>IF(AND(AU467&gt;=0, RIGHT(TEXT(AU467,"0.#"),1)="."),TRUE,FALSE)</formula>
    </cfRule>
    <cfRule type="expression" dxfId="107" priority="151">
      <formula>IF(AND(AU467&lt;0, RIGHT(TEXT(AU467,"0.#"),1)&lt;&gt;"."),TRUE,FALSE)</formula>
    </cfRule>
    <cfRule type="expression" dxfId="106" priority="152">
      <formula>IF(AND(AU467&lt;0, RIGHT(TEXT(AU467,"0.#"),1)="."),TRUE,FALSE)</formula>
    </cfRule>
  </conditionalFormatting>
  <conditionalFormatting sqref="AK468:AK496">
    <cfRule type="expression" dxfId="105" priority="147">
      <formula>IF(RIGHT(TEXT(AK468,"0.#"),1)=".",FALSE,TRUE)</formula>
    </cfRule>
    <cfRule type="expression" dxfId="104" priority="148">
      <formula>IF(RIGHT(TEXT(AK468,"0.#"),1)=".",TRUE,FALSE)</formula>
    </cfRule>
  </conditionalFormatting>
  <conditionalFormatting sqref="AU468:AX496">
    <cfRule type="expression" dxfId="103" priority="143">
      <formula>IF(AND(AU468&gt;=0, RIGHT(TEXT(AU468,"0.#"),1)&lt;&gt;"."),TRUE,FALSE)</formula>
    </cfRule>
    <cfRule type="expression" dxfId="102" priority="144">
      <formula>IF(AND(AU468&gt;=0, RIGHT(TEXT(AU468,"0.#"),1)="."),TRUE,FALSE)</formula>
    </cfRule>
    <cfRule type="expression" dxfId="101" priority="145">
      <formula>IF(AND(AU468&lt;0, RIGHT(TEXT(AU468,"0.#"),1)&lt;&gt;"."),TRUE,FALSE)</formula>
    </cfRule>
    <cfRule type="expression" dxfId="100" priority="146">
      <formula>IF(AND(AU468&lt;0, RIGHT(TEXT(AU468,"0.#"),1)="."),TRUE,FALSE)</formula>
    </cfRule>
  </conditionalFormatting>
  <conditionalFormatting sqref="AE24:AX24 AJ23:AS23">
    <cfRule type="expression" dxfId="99" priority="141">
      <formula>IF(RIGHT(TEXT(AE23,"0.#"),1)=".",FALSE,TRUE)</formula>
    </cfRule>
    <cfRule type="expression" dxfId="98" priority="142">
      <formula>IF(RIGHT(TEXT(AE23,"0.#"),1)=".",TRUE,FALSE)</formula>
    </cfRule>
  </conditionalFormatting>
  <conditionalFormatting sqref="AE25:AI25">
    <cfRule type="expression" dxfId="97" priority="133">
      <formula>IF(AND(AE25&gt;=0, RIGHT(TEXT(AE25,"0.#"),1)&lt;&gt;"."),TRUE,FALSE)</formula>
    </cfRule>
    <cfRule type="expression" dxfId="96" priority="134">
      <formula>IF(AND(AE25&gt;=0, RIGHT(TEXT(AE25,"0.#"),1)="."),TRUE,FALSE)</formula>
    </cfRule>
    <cfRule type="expression" dxfId="95" priority="135">
      <formula>IF(AND(AE25&lt;0, RIGHT(TEXT(AE25,"0.#"),1)&lt;&gt;"."),TRUE,FALSE)</formula>
    </cfRule>
    <cfRule type="expression" dxfId="94" priority="136">
      <formula>IF(AND(AE25&lt;0, RIGHT(TEXT(AE25,"0.#"),1)="."),TRUE,FALSE)</formula>
    </cfRule>
  </conditionalFormatting>
  <conditionalFormatting sqref="AJ25:AS25">
    <cfRule type="expression" dxfId="93" priority="129">
      <formula>IF(AND(AJ25&gt;=0, RIGHT(TEXT(AJ25,"0.#"),1)&lt;&gt;"."),TRUE,FALSE)</formula>
    </cfRule>
    <cfRule type="expression" dxfId="92" priority="130">
      <formula>IF(AND(AJ25&gt;=0, RIGHT(TEXT(AJ25,"0.#"),1)="."),TRUE,FALSE)</formula>
    </cfRule>
    <cfRule type="expression" dxfId="91" priority="131">
      <formula>IF(AND(AJ25&lt;0, RIGHT(TEXT(AJ25,"0.#"),1)&lt;&gt;"."),TRUE,FALSE)</formula>
    </cfRule>
    <cfRule type="expression" dxfId="90" priority="132">
      <formula>IF(AND(AJ25&lt;0, RIGHT(TEXT(AJ25,"0.#"),1)="."),TRUE,FALSE)</formula>
    </cfRule>
  </conditionalFormatting>
  <conditionalFormatting sqref="AU236:AX236">
    <cfRule type="expression" dxfId="89" priority="117">
      <formula>IF(AND(AU236&gt;=0, RIGHT(TEXT(AU236,"0.#"),1)&lt;&gt;"."),TRUE,FALSE)</formula>
    </cfRule>
    <cfRule type="expression" dxfId="88" priority="118">
      <formula>IF(AND(AU236&gt;=0, RIGHT(TEXT(AU236,"0.#"),1)="."),TRUE,FALSE)</formula>
    </cfRule>
    <cfRule type="expression" dxfId="87" priority="119">
      <formula>IF(AND(AU236&lt;0, RIGHT(TEXT(AU236,"0.#"),1)&lt;&gt;"."),TRUE,FALSE)</formula>
    </cfRule>
    <cfRule type="expression" dxfId="86" priority="120">
      <formula>IF(AND(AU236&lt;0, RIGHT(TEXT(AU236,"0.#"),1)="."),TRUE,FALSE)</formula>
    </cfRule>
  </conditionalFormatting>
  <conditionalFormatting sqref="AE43:AI43 AE38:AI38 AE33:AI33 AE28:AI28">
    <cfRule type="expression" dxfId="85" priority="115">
      <formula>IF(RIGHT(TEXT(AE28,"0.#"),1)=".",FALSE,TRUE)</formula>
    </cfRule>
    <cfRule type="expression" dxfId="84" priority="116">
      <formula>IF(RIGHT(TEXT(AE28,"0.#"),1)=".",TRUE,FALSE)</formula>
    </cfRule>
  </conditionalFormatting>
  <conditionalFormatting sqref="AE44:AX44 AJ43:AS43 AE39:AX39 AJ38:AS38 AE34:AX34 AJ33:AS33 AE29:AX29 AJ28:AS28">
    <cfRule type="expression" dxfId="83" priority="113">
      <formula>IF(RIGHT(TEXT(AE28,"0.#"),1)=".",FALSE,TRUE)</formula>
    </cfRule>
    <cfRule type="expression" dxfId="82" priority="114">
      <formula>IF(RIGHT(TEXT(AE28,"0.#"),1)=".",TRUE,FALSE)</formula>
    </cfRule>
  </conditionalFormatting>
  <conditionalFormatting sqref="AE45:AI45 AE40:AI40 AE35:AI35 AE30:AI30">
    <cfRule type="expression" dxfId="81" priority="109">
      <formula>IF(AND(AE30&gt;=0, RIGHT(TEXT(AE30,"0.#"),1)&lt;&gt;"."),TRUE,FALSE)</formula>
    </cfRule>
    <cfRule type="expression" dxfId="80" priority="110">
      <formula>IF(AND(AE30&gt;=0, RIGHT(TEXT(AE30,"0.#"),1)="."),TRUE,FALSE)</formula>
    </cfRule>
    <cfRule type="expression" dxfId="79" priority="111">
      <formula>IF(AND(AE30&lt;0, RIGHT(TEXT(AE30,"0.#"),1)&lt;&gt;"."),TRUE,FALSE)</formula>
    </cfRule>
    <cfRule type="expression" dxfId="78" priority="112">
      <formula>IF(AND(AE30&lt;0, RIGHT(TEXT(AE30,"0.#"),1)="."),TRUE,FALSE)</formula>
    </cfRule>
  </conditionalFormatting>
  <conditionalFormatting sqref="AJ45:AS45 AJ40:AS40 AJ35:AS35 AJ30:AS30">
    <cfRule type="expression" dxfId="77" priority="105">
      <formula>IF(AND(AJ30&gt;=0, RIGHT(TEXT(AJ30,"0.#"),1)&lt;&gt;"."),TRUE,FALSE)</formula>
    </cfRule>
    <cfRule type="expression" dxfId="76" priority="106">
      <formula>IF(AND(AJ30&gt;=0, RIGHT(TEXT(AJ30,"0.#"),1)="."),TRUE,FALSE)</formula>
    </cfRule>
    <cfRule type="expression" dxfId="75" priority="107">
      <formula>IF(AND(AJ30&lt;0, RIGHT(TEXT(AJ30,"0.#"),1)&lt;&gt;"."),TRUE,FALSE)</formula>
    </cfRule>
    <cfRule type="expression" dxfId="74" priority="108">
      <formula>IF(AND(AJ30&lt;0, RIGHT(TEXT(AJ30,"0.#"),1)="."),TRUE,FALSE)</formula>
    </cfRule>
  </conditionalFormatting>
  <conditionalFormatting sqref="AE64:AI64 AE59:AI59">
    <cfRule type="expression" dxfId="73" priority="103">
      <formula>IF(RIGHT(TEXT(AE59,"0.#"),1)=".",FALSE,TRUE)</formula>
    </cfRule>
    <cfRule type="expression" dxfId="72" priority="104">
      <formula>IF(RIGHT(TEXT(AE59,"0.#"),1)=".",TRUE,FALSE)</formula>
    </cfRule>
  </conditionalFormatting>
  <conditionalFormatting sqref="AE65:AX65 AJ64:AS64 AE60:AX60 AJ59:AS59">
    <cfRule type="expression" dxfId="71" priority="101">
      <formula>IF(RIGHT(TEXT(AE59,"0.#"),1)=".",FALSE,TRUE)</formula>
    </cfRule>
    <cfRule type="expression" dxfId="70" priority="102">
      <formula>IF(RIGHT(TEXT(AE59,"0.#"),1)=".",TRUE,FALSE)</formula>
    </cfRule>
  </conditionalFormatting>
  <conditionalFormatting sqref="AE66:AI66 AE61:AI61">
    <cfRule type="expression" dxfId="69" priority="97">
      <formula>IF(AND(AE61&gt;=0, RIGHT(TEXT(AE61,"0.#"),1)&lt;&gt;"."),TRUE,FALSE)</formula>
    </cfRule>
    <cfRule type="expression" dxfId="68" priority="98">
      <formula>IF(AND(AE61&gt;=0, RIGHT(TEXT(AE61,"0.#"),1)="."),TRUE,FALSE)</formula>
    </cfRule>
    <cfRule type="expression" dxfId="67" priority="99">
      <formula>IF(AND(AE61&lt;0, RIGHT(TEXT(AE61,"0.#"),1)&lt;&gt;"."),TRUE,FALSE)</formula>
    </cfRule>
    <cfRule type="expression" dxfId="66" priority="100">
      <formula>IF(AND(AE61&lt;0, RIGHT(TEXT(AE61,"0.#"),1)="."),TRUE,FALSE)</formula>
    </cfRule>
  </conditionalFormatting>
  <conditionalFormatting sqref="AJ66:AS66 AJ61:AS61">
    <cfRule type="expression" dxfId="65" priority="93">
      <formula>IF(AND(AJ61&gt;=0, RIGHT(TEXT(AJ61,"0.#"),1)&lt;&gt;"."),TRUE,FALSE)</formula>
    </cfRule>
    <cfRule type="expression" dxfId="64" priority="94">
      <formula>IF(AND(AJ61&gt;=0, RIGHT(TEXT(AJ61,"0.#"),1)="."),TRUE,FALSE)</formula>
    </cfRule>
    <cfRule type="expression" dxfId="63" priority="95">
      <formula>IF(AND(AJ61&lt;0, RIGHT(TEXT(AJ61,"0.#"),1)&lt;&gt;"."),TRUE,FALSE)</formula>
    </cfRule>
    <cfRule type="expression" dxfId="62" priority="96">
      <formula>IF(AND(AJ61&lt;0, RIGHT(TEXT(AJ61,"0.#"),1)="."),TRUE,FALSE)</formula>
    </cfRule>
  </conditionalFormatting>
  <conditionalFormatting sqref="AE81:AX81 AE78:AX78 AE75:AX75 AE72:AX72">
    <cfRule type="expression" dxfId="61" priority="91">
      <formula>IF(RIGHT(TEXT(AE72,"0.#"),1)=".",FALSE,TRUE)</formula>
    </cfRule>
    <cfRule type="expression" dxfId="60" priority="92">
      <formula>IF(RIGHT(TEXT(AE72,"0.#"),1)=".",TRUE,FALSE)</formula>
    </cfRule>
  </conditionalFormatting>
  <conditionalFormatting sqref="AE80:AS80 AE77:AS77 AE74:AS74 AE71:AS71">
    <cfRule type="expression" dxfId="59" priority="89">
      <formula>IF(RIGHT(TEXT(AE71,"0.#"),1)=".",FALSE,TRUE)</formula>
    </cfRule>
    <cfRule type="expression" dxfId="58" priority="90">
      <formula>IF(RIGHT(TEXT(AE71,"0.#"),1)=".",TRUE,FALSE)</formula>
    </cfRule>
  </conditionalFormatting>
  <conditionalFormatting sqref="AK257 AK260">
    <cfRule type="expression" dxfId="57" priority="85">
      <formula>IF(RIGHT(TEXT(AK257,"0.#"),1)=".",FALSE,TRUE)</formula>
    </cfRule>
    <cfRule type="expression" dxfId="56" priority="86">
      <formula>IF(RIGHT(TEXT(AK257,"0.#"),1)=".",TRUE,FALSE)</formula>
    </cfRule>
  </conditionalFormatting>
  <conditionalFormatting sqref="AK236">
    <cfRule type="expression" dxfId="55" priority="83">
      <formula>IF(RIGHT(TEXT(AK236,"0.#"),1)=".",FALSE,TRUE)</formula>
    </cfRule>
    <cfRule type="expression" dxfId="54" priority="84">
      <formula>IF(RIGHT(TEXT(AK236,"0.#"),1)=".",TRUE,FALSE)</formula>
    </cfRule>
  </conditionalFormatting>
  <conditionalFormatting sqref="AK237">
    <cfRule type="expression" dxfId="53" priority="81">
      <formula>IF(RIGHT(TEXT(AK237,"0.#"),1)=".",FALSE,TRUE)</formula>
    </cfRule>
    <cfRule type="expression" dxfId="52" priority="82">
      <formula>IF(RIGHT(TEXT(AK237,"0.#"),1)=".",TRUE,FALSE)</formula>
    </cfRule>
  </conditionalFormatting>
  <conditionalFormatting sqref="AK238">
    <cfRule type="expression" dxfId="51" priority="79">
      <formula>IF(RIGHT(TEXT(AK238,"0.#"),1)=".",FALSE,TRUE)</formula>
    </cfRule>
    <cfRule type="expression" dxfId="50" priority="80">
      <formula>IF(RIGHT(TEXT(AK238,"0.#"),1)=".",TRUE,FALSE)</formula>
    </cfRule>
  </conditionalFormatting>
  <conditionalFormatting sqref="AK240">
    <cfRule type="expression" dxfId="49" priority="77">
      <formula>IF(RIGHT(TEXT(AK240,"0.#"),1)=".",FALSE,TRUE)</formula>
    </cfRule>
    <cfRule type="expression" dxfId="48" priority="78">
      <formula>IF(RIGHT(TEXT(AK240,"0.#"),1)=".",TRUE,FALSE)</formula>
    </cfRule>
  </conditionalFormatting>
  <conditionalFormatting sqref="AK241">
    <cfRule type="expression" dxfId="47" priority="75">
      <formula>IF(RIGHT(TEXT(AK241,"0.#"),1)=".",FALSE,TRUE)</formula>
    </cfRule>
    <cfRule type="expression" dxfId="46" priority="76">
      <formula>IF(RIGHT(TEXT(AK241,"0.#"),1)=".",TRUE,FALSE)</formula>
    </cfRule>
  </conditionalFormatting>
  <conditionalFormatting sqref="AU247:AX259">
    <cfRule type="expression" dxfId="45" priority="65">
      <formula>IF(AND(AU247&gt;=0, RIGHT(TEXT(AU247,"0.#"),1)&lt;&gt;"."),TRUE,FALSE)</formula>
    </cfRule>
    <cfRule type="expression" dxfId="44" priority="66">
      <formula>IF(AND(AU247&gt;=0, RIGHT(TEXT(AU247,"0.#"),1)="."),TRUE,FALSE)</formula>
    </cfRule>
    <cfRule type="expression" dxfId="43" priority="67">
      <formula>IF(AND(AU247&lt;0, RIGHT(TEXT(AU247,"0.#"),1)&lt;&gt;"."),TRUE,FALSE)</formula>
    </cfRule>
    <cfRule type="expression" dxfId="42" priority="68">
      <formula>IF(AND(AU247&lt;0, RIGHT(TEXT(AU247,"0.#"),1)="."),TRUE,FALSE)</formula>
    </cfRule>
  </conditionalFormatting>
  <conditionalFormatting sqref="AK242">
    <cfRule type="expression" dxfId="41" priority="59">
      <formula>IF(RIGHT(TEXT(AK242,"0.#"),1)=".",FALSE,TRUE)</formula>
    </cfRule>
    <cfRule type="expression" dxfId="40" priority="60">
      <formula>IF(RIGHT(TEXT(AK242,"0.#"),1)=".",TRUE,FALSE)</formula>
    </cfRule>
  </conditionalFormatting>
  <conditionalFormatting sqref="AK243">
    <cfRule type="expression" dxfId="39" priority="57">
      <formula>IF(RIGHT(TEXT(AK243,"0.#"),1)=".",FALSE,TRUE)</formula>
    </cfRule>
    <cfRule type="expression" dxfId="38" priority="58">
      <formula>IF(RIGHT(TEXT(AK243,"0.#"),1)=".",TRUE,FALSE)</formula>
    </cfRule>
  </conditionalFormatting>
  <conditionalFormatting sqref="AK248">
    <cfRule type="expression" dxfId="37" priority="49">
      <formula>IF(RIGHT(TEXT(AK248,"0.#"),1)=".",FALSE,TRUE)</formula>
    </cfRule>
    <cfRule type="expression" dxfId="36" priority="50">
      <formula>IF(RIGHT(TEXT(AK248,"0.#"),1)=".",TRUE,FALSE)</formula>
    </cfRule>
  </conditionalFormatting>
  <conditionalFormatting sqref="AK246:AK247">
    <cfRule type="expression" dxfId="35" priority="47">
      <formula>IF(RIGHT(TEXT(AK246,"0.#"),1)=".",FALSE,TRUE)</formula>
    </cfRule>
    <cfRule type="expression" dxfId="34" priority="48">
      <formula>IF(RIGHT(TEXT(AK246,"0.#"),1)=".",TRUE,FALSE)</formula>
    </cfRule>
  </conditionalFormatting>
  <conditionalFormatting sqref="AK245">
    <cfRule type="expression" dxfId="33" priority="45">
      <formula>IF(RIGHT(TEXT(AK245,"0.#"),1)=".",FALSE,TRUE)</formula>
    </cfRule>
    <cfRule type="expression" dxfId="32" priority="46">
      <formula>IF(RIGHT(TEXT(AK245,"0.#"),1)=".",TRUE,FALSE)</formula>
    </cfRule>
  </conditionalFormatting>
  <conditionalFormatting sqref="AK244">
    <cfRule type="expression" dxfId="31" priority="43">
      <formula>IF(RIGHT(TEXT(AK244,"0.#"),1)=".",FALSE,TRUE)</formula>
    </cfRule>
    <cfRule type="expression" dxfId="30" priority="44">
      <formula>IF(RIGHT(TEXT(AK244,"0.#"),1)=".",TRUE,FALSE)</formula>
    </cfRule>
  </conditionalFormatting>
  <conditionalFormatting sqref="AK251">
    <cfRule type="expression" dxfId="29" priority="41">
      <formula>IF(RIGHT(TEXT(AK251,"0.#"),1)=".",FALSE,TRUE)</formula>
    </cfRule>
    <cfRule type="expression" dxfId="28" priority="42">
      <formula>IF(RIGHT(TEXT(AK251,"0.#"),1)=".",TRUE,FALSE)</formula>
    </cfRule>
  </conditionalFormatting>
  <conditionalFormatting sqref="AK249">
    <cfRule type="expression" dxfId="27" priority="39">
      <formula>IF(RIGHT(TEXT(AK249,"0.#"),1)=".",FALSE,TRUE)</formula>
    </cfRule>
    <cfRule type="expression" dxfId="26" priority="40">
      <formula>IF(RIGHT(TEXT(AK249,"0.#"),1)=".",TRUE,FALSE)</formula>
    </cfRule>
  </conditionalFormatting>
  <conditionalFormatting sqref="AK250">
    <cfRule type="expression" dxfId="25" priority="37">
      <formula>IF(RIGHT(TEXT(AK250,"0.#"),1)=".",FALSE,TRUE)</formula>
    </cfRule>
    <cfRule type="expression" dxfId="24" priority="38">
      <formula>IF(RIGHT(TEXT(AK250,"0.#"),1)=".",TRUE,FALSE)</formula>
    </cfRule>
  </conditionalFormatting>
  <conditionalFormatting sqref="AK252">
    <cfRule type="expression" dxfId="23" priority="35">
      <formula>IF(RIGHT(TEXT(AK252,"0.#"),1)=".",FALSE,TRUE)</formula>
    </cfRule>
    <cfRule type="expression" dxfId="22" priority="36">
      <formula>IF(RIGHT(TEXT(AK252,"0.#"),1)=".",TRUE,FALSE)</formula>
    </cfRule>
  </conditionalFormatting>
  <conditionalFormatting sqref="AK265">
    <cfRule type="expression" dxfId="21" priority="31">
      <formula>IF(RIGHT(TEXT(AK265,"0.#"),1)=".",FALSE,TRUE)</formula>
    </cfRule>
    <cfRule type="expression" dxfId="20" priority="32">
      <formula>IF(RIGHT(TEXT(AK265,"0.#"),1)=".",TRUE,FALSE)</formula>
    </cfRule>
  </conditionalFormatting>
  <conditionalFormatting sqref="AK264">
    <cfRule type="expression" dxfId="19" priority="29">
      <formula>IF(RIGHT(TEXT(AK264,"0.#"),1)=".",FALSE,TRUE)</formula>
    </cfRule>
    <cfRule type="expression" dxfId="18" priority="30">
      <formula>IF(RIGHT(TEXT(AK264,"0.#"),1)=".",TRUE,FALSE)</formula>
    </cfRule>
  </conditionalFormatting>
  <conditionalFormatting sqref="AK263">
    <cfRule type="expression" dxfId="17" priority="27">
      <formula>IF(RIGHT(TEXT(AK263,"0.#"),1)=".",FALSE,TRUE)</formula>
    </cfRule>
    <cfRule type="expression" dxfId="16" priority="28">
      <formula>IF(RIGHT(TEXT(AK263,"0.#"),1)=".",TRUE,FALSE)</formula>
    </cfRule>
  </conditionalFormatting>
  <conditionalFormatting sqref="AK259">
    <cfRule type="expression" dxfId="15" priority="15">
      <formula>IF(RIGHT(TEXT(AK259,"0.#"),1)=".",FALSE,TRUE)</formula>
    </cfRule>
    <cfRule type="expression" dxfId="14" priority="16">
      <formula>IF(RIGHT(TEXT(AK259,"0.#"),1)=".",TRUE,FALSE)</formula>
    </cfRule>
  </conditionalFormatting>
  <conditionalFormatting sqref="AK258">
    <cfRule type="expression" dxfId="13" priority="13">
      <formula>IF(RIGHT(TEXT(AK258,"0.#"),1)=".",FALSE,TRUE)</formula>
    </cfRule>
    <cfRule type="expression" dxfId="12" priority="14">
      <formula>IF(RIGHT(TEXT(AK258,"0.#"),1)=".",TRUE,FALSE)</formula>
    </cfRule>
  </conditionalFormatting>
  <conditionalFormatting sqref="AK261">
    <cfRule type="expression" dxfId="11" priority="11">
      <formula>IF(RIGHT(TEXT(AK261,"0.#"),1)=".",FALSE,TRUE)</formula>
    </cfRule>
    <cfRule type="expression" dxfId="10" priority="12">
      <formula>IF(RIGHT(TEXT(AK261,"0.#"),1)=".",TRUE,FALSE)</formula>
    </cfRule>
  </conditionalFormatting>
  <conditionalFormatting sqref="AK262">
    <cfRule type="expression" dxfId="9" priority="9">
      <formula>IF(RIGHT(TEXT(AK262,"0.#"),1)=".",FALSE,TRUE)</formula>
    </cfRule>
    <cfRule type="expression" dxfId="8" priority="10">
      <formula>IF(RIGHT(TEXT(AK262,"0.#"),1)=".",TRUE,FALSE)</formula>
    </cfRule>
  </conditionalFormatting>
  <conditionalFormatting sqref="AK255">
    <cfRule type="expression" dxfId="7" priority="7">
      <formula>IF(RIGHT(TEXT(AK255,"0.#"),1)=".",FALSE,TRUE)</formula>
    </cfRule>
    <cfRule type="expression" dxfId="6" priority="8">
      <formula>IF(RIGHT(TEXT(AK255,"0.#"),1)=".",TRUE,FALSE)</formula>
    </cfRule>
  </conditionalFormatting>
  <conditionalFormatting sqref="AK256">
    <cfRule type="expression" dxfId="5" priority="5">
      <formula>IF(RIGHT(TEXT(AK256,"0.#"),1)=".",FALSE,TRUE)</formula>
    </cfRule>
    <cfRule type="expression" dxfId="4" priority="6">
      <formula>IF(RIGHT(TEXT(AK256,"0.#"),1)=".",TRUE,FALSE)</formula>
    </cfRule>
  </conditionalFormatting>
  <conditionalFormatting sqref="AK253">
    <cfRule type="expression" dxfId="3" priority="3">
      <formula>IF(RIGHT(TEXT(AK253,"0.#"),1)=".",FALSE,TRUE)</formula>
    </cfRule>
    <cfRule type="expression" dxfId="2" priority="4">
      <formula>IF(RIGHT(TEXT(AK253,"0.#"),1)=".",TRUE,FALSE)</formula>
    </cfRule>
  </conditionalFormatting>
  <conditionalFormatting sqref="AK254">
    <cfRule type="expression" dxfId="1" priority="1">
      <formula>IF(RIGHT(TEXT(AK254,"0.#"),1)=".",FALSE,TRUE)</formula>
    </cfRule>
    <cfRule type="expression" dxfId="0" priority="2">
      <formula>IF(RIGHT(TEXT(AK254,"0.#"),1)=".",TRUE,FALSE)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8" sqref="A18"/>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2">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2">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東日本大震災復興特別会計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総務省</cp:lastModifiedBy>
  <cp:lastPrinted>2015-07-07T11:52:18Z</cp:lastPrinted>
  <dcterms:created xsi:type="dcterms:W3CDTF">2012-03-13T00:50:25Z</dcterms:created>
  <dcterms:modified xsi:type="dcterms:W3CDTF">2015-08-24T13:59:30Z</dcterms:modified>
</cp:coreProperties>
</file>