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3 警察庁(21～26、4)○○○\02 警察庁回答\"/>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<sst xmlns="http://schemas.openxmlformats.org/spreadsheetml/2006/main" count="753" uniqueCount="443">
  <si>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</si>
  <si>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</si>
  <si>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</si>
  <si>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</si>
  <si>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</si>
  <si>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</si>
  <si>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</si>
  <si>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</si>
  <si>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</si>
  <si>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</si>
  <si>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</si>
  <si>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</si>
  <si>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</si>
  <si>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</si>
  <si>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</si>
  <si>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</si>
  <si>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</si>
  <si>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</si>
  <si>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</si>
  <si>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</si>
  <si>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</si>
  <si>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</si>
  <si>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</si>
  <si>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</si>
  <si>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</si>
  <si>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</si>
  <si>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</si>
  <si>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</si>
  <si>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</si>
  <si>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</si>
  <si>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</si>
  <si>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</si>
  <si>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</si>
  <si>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</si>
  <si>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</si>
  <si>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</si>
  <si>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</si>
  <si>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</si>
  <si>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</si>
  <si>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</si>
  <si>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</si>
  <si>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</si>
  <si>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</si>
  <si>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</si>
  <si>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</si>
  <si>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</si>
  <si>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</si>
  <si>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</si>
  <si>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</si>
  <si>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</si>
  <si>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</si>
  <si>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</si>
  <si>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</si>
  <si>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</si>
  <si>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</si>
  <si>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</si>
  <si>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</si>
  <si>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</si>
  <si>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</si>
  <si>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</si>
  <si>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</si>
  <si>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</si>
  <si>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</si>
  <si>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</si>
  <si>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</si>
  <si>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</si>
  <si>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</si>
  <si>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</si>
  <si>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</si>
  <si>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</si>
  <si>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</si>
  <si>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</si>
  <si>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</si>
  <si>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</si>
  <si>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</si>
  <si>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</si>
  <si>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</si>
  <si>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</si>
  <si>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</si>
  <si>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</si>
  <si>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</si>
  <si>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</si>
  <si>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</si>
  <si>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</si>
  <si>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</si>
  <si>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</si>
  <si>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</si>
  <si>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</si>
  <si>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</si>
  <si>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</si>
  <si>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</si>
  <si>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</si>
  <si>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</si>
  <si>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</si>
  <si>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</si>
  <si>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</si>
  <si>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</si>
  <si>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</si>
  <si>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</si>
  <si>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</si>
  <si>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</si>
  <si>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</si>
  <si>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</si>
  <si>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</si>
  <si>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</si>
  <si>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</si>
  <si>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</si>
  <si>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</si>
  <si>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</si>
  <si>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</si>
  <si>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</si>
  <si>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</si>
  <si>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</si>
  <si>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</si>
  <si>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</si>
  <si>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</si>
  <si>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</si>
  <si>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</si>
  <si>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</si>
  <si>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</si>
  <si>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</si>
  <si>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</si>
  <si>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</si>
  <si>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</si>
  <si>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</si>
  <si>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</si>
  <si>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</si>
  <si>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</si>
  <si>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</si>
  <si>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</si>
  <si>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</si>
  <si>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</si>
  <si>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</si>
  <si>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</si>
  <si>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</si>
  <si>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</si>
  <si>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</si>
  <si>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</si>
  <si>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</si>
  <si>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</si>
  <si>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</si>
  <si>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</si>
  <si>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</si>
  <si>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</si>
  <si>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</si>
  <si>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</si>
  <si>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</si>
  <si>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</si>
  <si>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</si>
  <si>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</si>
  <si>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</si>
  <si>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</si>
  <si>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</si>
  <si>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</si>
  <si>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</si>
  <si>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</si>
  <si>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</si>
  <si>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</si>
  <si>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</si>
  <si>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</si>
  <si>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</si>
  <si>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</si>
  <si>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</si>
  <si>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</si>
  <si>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</si>
  <si>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</si>
  <si>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</si>
  <si>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</si>
  <si>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</si>
  <si>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</si>
  <si>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</si>
  <si>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</si>
  <si>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</si>
  <si>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</si>
  <si>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</si>
  <si>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</si>
  <si>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</si>
  <si>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</si>
  <si>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</si>
  <si>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</si>
  <si>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</si>
  <si>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</si>
  <si>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</si>
  <si>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</si>
  <si>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</si>
  <si>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</si>
  <si>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</si>
  <si>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</si>
  <si>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</si>
  <si>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</si>
  <si>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</si>
  <si>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</si>
  <si>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</si>
  <si>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</si>
  <si>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</si>
  <si>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</si>
  <si>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</si>
  <si>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</si>
  <si>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</si>
  <si>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</si>
  <si>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</si>
  <si>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</si>
  <si>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</si>
  <si>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</si>
  <si>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</si>
  <si>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</si>
  <si>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</si>
  <si>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</si>
  <si>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</si>
  <si>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</si>
  <si>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</si>
  <si>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</si>
  <si>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</si>
  <si>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</si>
  <si>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</si>
  <si>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</si>
  <si>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</si>
  <si>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</si>
  <si>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</si>
  <si>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</si>
  <si>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</si>
  <si>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</si>
  <si>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</si>
  <si>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</si>
  <si>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</si>
  <si>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</si>
  <si>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</si>
  <si>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</si>
  <si>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</si>
  <si>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</si>
  <si>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</si>
  <si>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</si>
  <si>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</si>
  <si>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</si>
  <si>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</si>
  <si>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</si>
  <si>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</si>
  <si>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</si>
  <si>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</si>
  <si>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</si>
  <si>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</si>
  <si>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</si>
  <si>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</si>
  <si>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</si>
  <si>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</si>
  <si>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</si>
  <si>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</si>
  <si>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</si>
  <si>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</si>
  <si>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</si>
  <si>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</si>
  <si>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</si>
  <si>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</si>
  <si>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</si>
  <si>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</si>
  <si>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</si>
  <si>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</si>
  <si>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</si>
  <si>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</si>
  <si>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</si>
  <si>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</si>
  <si>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</si>
  <si>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</si>
  <si>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</si>
  <si>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</si>
  <si>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</si>
  <si>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</si>
  <si>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</si>
  <si>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</si>
  <si>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</si>
  <si>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</si>
  <si>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</si>
  <si>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</si>
  <si>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</si>
  <si>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</si>
  <si>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</si>
  <si>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</si>
  <si>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</si>
  <si>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</si>
  <si>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</si>
  <si>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</si>
  <si>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</si>
  <si>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</si>
  <si>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</si>
  <si>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</si>
  <si>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</si>
  <si>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</si>
  <si>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</si>
  <si>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</si>
  <si>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</si>
  <si>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</si>
  <si>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</si>
  <si>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</si>
  <si>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</si>
  <si>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</si>
  <si>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</si>
  <si>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</si>
  <si>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</si>
  <si>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</si>
  <si>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</si>
  <si>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</si>
  <si>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</si>
  <si>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</si>
  <si>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</si>
  <si>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</si>
  <si>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</si>
  <si>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</si>
  <si>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</si>
  <si>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</si>
  <si>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</si>
  <si>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</si>
  <si>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</si>
  <si>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</si>
  <si>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</si>
  <si>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</si>
  <si>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</si>
  <si>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</si>
  <si>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</si>
  <si>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</si>
  <si>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</si>
  <si>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</si>
  <si>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</si>
  <si>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</si>
  <si>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</si>
  <si>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</si>
  <si>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</si>
  <si>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</si>
  <si>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</si>
  <si>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</si>
  <si>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</si>
  <si>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</si>
  <si>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</si>
  <si>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</si>
  <si>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</si>
  <si>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</si>
  <si>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</si>
  <si>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</si>
  <si>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</si>
  <si>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</si>
  <si>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</si>
  <si>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</si>
  <si>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</si>
  <si>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</si>
  <si>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</si>
  <si>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</si>
  <si>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</si>
  <si>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</si>
  <si>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</si>
  <si>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</si>
  <si>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</si>
  <si>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</si>
  <si>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</si>
  <si>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</si>
  <si>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</si>
  <si>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</si>
  <si>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</si>
  <si>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</si>
  <si>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</si>
  <si>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</si>
  <si>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</si>
  <si>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</si>
  <si>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</si>
  <si>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</si>
  <si>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</si>
  <si>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</si>
  <si>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</si>
  <si>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</si>
  <si>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</si>
  <si>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</si>
  <si>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</si>
  <si>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</si>
  <si>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</si>
  <si>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</si>
  <si>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</si>
  <si>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</si>
  <si>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</si>
  <si>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</si>
  <si>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</si>
  <si>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</si>
  <si>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</si>
  <si>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</si>
  <si>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</si>
  <si>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</si>
  <si>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</si>
  <si>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</si>
  <si>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災害警備活動に係る装備資機材の校正</t>
    <phoneticPr fontId="5"/>
  </si>
  <si>
    <t>新25-010</t>
    <phoneticPr fontId="5"/>
  </si>
  <si>
    <t>025</t>
    <phoneticPr fontId="5"/>
  </si>
  <si>
    <t>警察法第37条第１項第７号</t>
    <rPh sb="0" eb="3">
      <t>ケイサツホウ</t>
    </rPh>
    <rPh sb="3" eb="4">
      <t>ダイ</t>
    </rPh>
    <rPh sb="6" eb="7">
      <t>ジョウ</t>
    </rPh>
    <rPh sb="7" eb="8">
      <t>ダイ</t>
    </rPh>
    <rPh sb="9" eb="10">
      <t>コウ</t>
    </rPh>
    <rPh sb="10" eb="11">
      <t>ダイ</t>
    </rPh>
    <rPh sb="12" eb="13">
      <t>ゴウ</t>
    </rPh>
    <phoneticPr fontId="5"/>
  </si>
  <si>
    <t>－</t>
    <phoneticPr fontId="5"/>
  </si>
  <si>
    <t>　東日本大震災に伴う行方不明者の検索、御遺体の収容、避難指示区域等の警戒・警ら活動等の各種災害警備活動を継続的かつ的確に推進することを目的としたものである。</t>
    <rPh sb="1" eb="2">
      <t>ヒガシ</t>
    </rPh>
    <rPh sb="2" eb="4">
      <t>ニホン</t>
    </rPh>
    <rPh sb="4" eb="7">
      <t>ダイシンサイ</t>
    </rPh>
    <rPh sb="8" eb="9">
      <t>トモナ</t>
    </rPh>
    <rPh sb="10" eb="12">
      <t>ユクエ</t>
    </rPh>
    <rPh sb="12" eb="14">
      <t>フメイ</t>
    </rPh>
    <rPh sb="14" eb="15">
      <t>シャ</t>
    </rPh>
    <rPh sb="16" eb="18">
      <t>ケンサク</t>
    </rPh>
    <rPh sb="19" eb="22">
      <t>ゴイタイ</t>
    </rPh>
    <rPh sb="23" eb="25">
      <t>シュウヨウ</t>
    </rPh>
    <rPh sb="26" eb="28">
      <t>ヒナン</t>
    </rPh>
    <rPh sb="28" eb="30">
      <t>シジ</t>
    </rPh>
    <rPh sb="30" eb="32">
      <t>クイキ</t>
    </rPh>
    <rPh sb="32" eb="33">
      <t>トウ</t>
    </rPh>
    <rPh sb="34" eb="36">
      <t>ケイカイ</t>
    </rPh>
    <rPh sb="37" eb="38">
      <t>ケイ</t>
    </rPh>
    <rPh sb="39" eb="41">
      <t>カツドウ</t>
    </rPh>
    <rPh sb="41" eb="42">
      <t>トウ</t>
    </rPh>
    <rPh sb="43" eb="45">
      <t>カクシュ</t>
    </rPh>
    <rPh sb="45" eb="47">
      <t>サイガイ</t>
    </rPh>
    <rPh sb="47" eb="49">
      <t>ケイビ</t>
    </rPh>
    <rPh sb="49" eb="51">
      <t>カツドウ</t>
    </rPh>
    <rPh sb="52" eb="55">
      <t>ケイゾクテキ</t>
    </rPh>
    <rPh sb="57" eb="59">
      <t>テキカク</t>
    </rPh>
    <rPh sb="60" eb="62">
      <t>スイシン</t>
    </rPh>
    <rPh sb="67" eb="69">
      <t>モクテキ</t>
    </rPh>
    <phoneticPr fontId="5"/>
  </si>
  <si>
    <t>　これまで警察では東日本大震災に伴い、行方不明者の捜索、福島第一原子力発電所周辺の避難指示区域等における警戒・警ら活動等を行っているところであり、今後もこれらの活動を継続的かつ的確に実施する必要があるところ、同発電所周辺地域における放射線量は依然として高い状態にあり、災害警備活動を実施するためには放射線量の管理は重要である。そこで、「個人被ばく線量計」や「サーベイメーター」等の放射線検知器類について、放射線量が正確に検知されるよう、定期的な確認校正を行うもの。</t>
    <rPh sb="5" eb="7">
      <t>ケイサツ</t>
    </rPh>
    <rPh sb="9" eb="10">
      <t>ヒガシ</t>
    </rPh>
    <rPh sb="10" eb="12">
      <t>ニホン</t>
    </rPh>
    <rPh sb="12" eb="15">
      <t>ダイシンサイ</t>
    </rPh>
    <rPh sb="16" eb="17">
      <t>トモナ</t>
    </rPh>
    <rPh sb="19" eb="21">
      <t>ユクエ</t>
    </rPh>
    <rPh sb="21" eb="23">
      <t>フメイ</t>
    </rPh>
    <rPh sb="23" eb="24">
      <t>シャ</t>
    </rPh>
    <rPh sb="25" eb="27">
      <t>ソウサク</t>
    </rPh>
    <rPh sb="28" eb="30">
      <t>フクシマ</t>
    </rPh>
    <rPh sb="30" eb="32">
      <t>ダイイチ</t>
    </rPh>
    <rPh sb="32" eb="35">
      <t>ゲンシリョク</t>
    </rPh>
    <rPh sb="35" eb="37">
      <t>ハツデン</t>
    </rPh>
    <rPh sb="37" eb="38">
      <t>ショ</t>
    </rPh>
    <rPh sb="38" eb="40">
      <t>シュウヘン</t>
    </rPh>
    <rPh sb="41" eb="43">
      <t>ヒナン</t>
    </rPh>
    <rPh sb="43" eb="45">
      <t>シジ</t>
    </rPh>
    <rPh sb="45" eb="47">
      <t>クイキ</t>
    </rPh>
    <rPh sb="47" eb="48">
      <t>トウ</t>
    </rPh>
    <rPh sb="52" eb="54">
      <t>ケイカイ</t>
    </rPh>
    <rPh sb="55" eb="56">
      <t>ケイ</t>
    </rPh>
    <rPh sb="57" eb="59">
      <t>カツドウ</t>
    </rPh>
    <rPh sb="59" eb="60">
      <t>トウ</t>
    </rPh>
    <rPh sb="61" eb="62">
      <t>オコナ</t>
    </rPh>
    <rPh sb="73" eb="75">
      <t>コンゴ</t>
    </rPh>
    <rPh sb="80" eb="82">
      <t>カツドウ</t>
    </rPh>
    <rPh sb="83" eb="86">
      <t>ケイゾクテキ</t>
    </rPh>
    <rPh sb="88" eb="90">
      <t>テキカク</t>
    </rPh>
    <rPh sb="91" eb="93">
      <t>ジッシ</t>
    </rPh>
    <rPh sb="95" eb="97">
      <t>ヒツヨウ</t>
    </rPh>
    <rPh sb="104" eb="105">
      <t>ドウ</t>
    </rPh>
    <rPh sb="105" eb="107">
      <t>ハツデン</t>
    </rPh>
    <rPh sb="107" eb="108">
      <t>ショ</t>
    </rPh>
    <rPh sb="108" eb="110">
      <t>シュウヘン</t>
    </rPh>
    <rPh sb="110" eb="112">
      <t>チイキ</t>
    </rPh>
    <rPh sb="116" eb="119">
      <t>ホウシャセン</t>
    </rPh>
    <rPh sb="119" eb="120">
      <t>リョウ</t>
    </rPh>
    <rPh sb="121" eb="123">
      <t>イゼン</t>
    </rPh>
    <rPh sb="126" eb="127">
      <t>タカ</t>
    </rPh>
    <rPh sb="128" eb="130">
      <t>ジョウタイ</t>
    </rPh>
    <rPh sb="134" eb="136">
      <t>サイガイ</t>
    </rPh>
    <rPh sb="136" eb="138">
      <t>ケイビ</t>
    </rPh>
    <rPh sb="138" eb="140">
      <t>カツドウ</t>
    </rPh>
    <rPh sb="141" eb="143">
      <t>ジッシ</t>
    </rPh>
    <rPh sb="149" eb="152">
      <t>ホウシャセン</t>
    </rPh>
    <rPh sb="152" eb="153">
      <t>リョウ</t>
    </rPh>
    <rPh sb="154" eb="156">
      <t>カンリ</t>
    </rPh>
    <rPh sb="157" eb="159">
      <t>ジュウヨウ</t>
    </rPh>
    <rPh sb="168" eb="170">
      <t>コジン</t>
    </rPh>
    <rPh sb="170" eb="171">
      <t>ヒ</t>
    </rPh>
    <rPh sb="173" eb="175">
      <t>センリョウ</t>
    </rPh>
    <rPh sb="175" eb="176">
      <t>ケイ</t>
    </rPh>
    <rPh sb="188" eb="189">
      <t>トウ</t>
    </rPh>
    <rPh sb="190" eb="193">
      <t>ホウシャセン</t>
    </rPh>
    <rPh sb="193" eb="196">
      <t>ケンチキ</t>
    </rPh>
    <rPh sb="196" eb="197">
      <t>ルイ</t>
    </rPh>
    <rPh sb="202" eb="205">
      <t>ホウシャセン</t>
    </rPh>
    <rPh sb="205" eb="206">
      <t>リョウ</t>
    </rPh>
    <rPh sb="207" eb="209">
      <t>セイカク</t>
    </rPh>
    <rPh sb="210" eb="212">
      <t>ケンチ</t>
    </rPh>
    <rPh sb="218" eb="221">
      <t>テイキテキ</t>
    </rPh>
    <rPh sb="222" eb="224">
      <t>カクニン</t>
    </rPh>
    <rPh sb="224" eb="226">
      <t>コウセイ</t>
    </rPh>
    <rPh sb="227" eb="228">
      <t>オコナ</t>
    </rPh>
    <phoneticPr fontId="5"/>
  </si>
  <si>
    <t>放射線検知器類の校正</t>
    <rPh sb="0" eb="3">
      <t>ホウシャセン</t>
    </rPh>
    <rPh sb="3" eb="6">
      <t>ケンチキ</t>
    </rPh>
    <rPh sb="6" eb="7">
      <t>ルイ</t>
    </rPh>
    <rPh sb="8" eb="10">
      <t>コウセイ</t>
    </rPh>
    <phoneticPr fontId="5"/>
  </si>
  <si>
    <t>A.福島県警察本部</t>
    <rPh sb="2" eb="5">
      <t>フクシマケン</t>
    </rPh>
    <rPh sb="5" eb="7">
      <t>ケイサツ</t>
    </rPh>
    <rPh sb="7" eb="9">
      <t>ホンブ</t>
    </rPh>
    <phoneticPr fontId="5"/>
  </si>
  <si>
    <t>予算配賦</t>
    <rPh sb="0" eb="2">
      <t>ヨサン</t>
    </rPh>
    <rPh sb="2" eb="4">
      <t>ハイフ</t>
    </rPh>
    <phoneticPr fontId="5"/>
  </si>
  <si>
    <t>事業実施に要する経費</t>
    <rPh sb="0" eb="2">
      <t>ジギョウ</t>
    </rPh>
    <rPh sb="2" eb="4">
      <t>ジッシ</t>
    </rPh>
    <rPh sb="5" eb="6">
      <t>ヨウ</t>
    </rPh>
    <rPh sb="8" eb="10">
      <t>ケイヒ</t>
    </rPh>
    <phoneticPr fontId="5"/>
  </si>
  <si>
    <t>B.東北管区警察局</t>
    <rPh sb="2" eb="4">
      <t>トウホク</t>
    </rPh>
    <rPh sb="4" eb="6">
      <t>カンク</t>
    </rPh>
    <rPh sb="6" eb="8">
      <t>ケイサツ</t>
    </rPh>
    <rPh sb="8" eb="9">
      <t>キョク</t>
    </rPh>
    <phoneticPr fontId="5"/>
  </si>
  <si>
    <t>C.(株)千代田テクノル</t>
    <rPh sb="2" eb="5">
      <t>カブ</t>
    </rPh>
    <rPh sb="5" eb="8">
      <t>チヨダ</t>
    </rPh>
    <phoneticPr fontId="5"/>
  </si>
  <si>
    <t>役務の提供</t>
    <rPh sb="0" eb="2">
      <t>エキム</t>
    </rPh>
    <rPh sb="3" eb="5">
      <t>テイキョウ</t>
    </rPh>
    <phoneticPr fontId="5"/>
  </si>
  <si>
    <t>福島県警察本部</t>
    <rPh sb="0" eb="3">
      <t>フクシマケン</t>
    </rPh>
    <rPh sb="3" eb="5">
      <t>ケイサツ</t>
    </rPh>
    <rPh sb="5" eb="7">
      <t>ホンブ</t>
    </rPh>
    <phoneticPr fontId="5"/>
  </si>
  <si>
    <t>東北管区警察局</t>
    <rPh sb="0" eb="2">
      <t>トウホク</t>
    </rPh>
    <rPh sb="2" eb="4">
      <t>カンク</t>
    </rPh>
    <rPh sb="4" eb="6">
      <t>ケイサツ</t>
    </rPh>
    <rPh sb="6" eb="7">
      <t>キョク</t>
    </rPh>
    <phoneticPr fontId="5"/>
  </si>
  <si>
    <t>(株)千代田テクノル</t>
    <rPh sb="0" eb="3">
      <t>カブ</t>
    </rPh>
    <rPh sb="3" eb="6">
      <t>チヨダ</t>
    </rPh>
    <phoneticPr fontId="5"/>
  </si>
  <si>
    <t>災害警備活動用放射線測定器の校正</t>
    <rPh sb="0" eb="2">
      <t>サイガイ</t>
    </rPh>
    <rPh sb="2" eb="4">
      <t>ケイビ</t>
    </rPh>
    <rPh sb="4" eb="7">
      <t>カツドウヨウ</t>
    </rPh>
    <rPh sb="7" eb="10">
      <t>ホウシャセン</t>
    </rPh>
    <rPh sb="10" eb="12">
      <t>ソクテイ</t>
    </rPh>
    <rPh sb="12" eb="13">
      <t>キ</t>
    </rPh>
    <rPh sb="14" eb="16">
      <t>コウセイ</t>
    </rPh>
    <phoneticPr fontId="5"/>
  </si>
  <si>
    <t>オガワ精機(株)</t>
    <rPh sb="3" eb="5">
      <t>セイキ</t>
    </rPh>
    <rPh sb="5" eb="8">
      <t>カブ</t>
    </rPh>
    <phoneticPr fontId="5"/>
  </si>
  <si>
    <t>災害警備活動用放射線測定器の校正業務</t>
    <rPh sb="0" eb="2">
      <t>サイガイ</t>
    </rPh>
    <rPh sb="2" eb="4">
      <t>ケイビ</t>
    </rPh>
    <rPh sb="4" eb="7">
      <t>カツドウヨウ</t>
    </rPh>
    <rPh sb="7" eb="10">
      <t>ホウシャセン</t>
    </rPh>
    <rPh sb="10" eb="12">
      <t>ソクテイ</t>
    </rPh>
    <rPh sb="12" eb="13">
      <t>キ</t>
    </rPh>
    <rPh sb="14" eb="16">
      <t>コウセイ</t>
    </rPh>
    <rPh sb="16" eb="18">
      <t>ギョウム</t>
    </rPh>
    <phoneticPr fontId="5"/>
  </si>
  <si>
    <t>サーベイメーター点検校正業務</t>
    <rPh sb="8" eb="10">
      <t>テンケン</t>
    </rPh>
    <rPh sb="10" eb="12">
      <t>コウセイ</t>
    </rPh>
    <rPh sb="12" eb="14">
      <t>ギョウム</t>
    </rPh>
    <phoneticPr fontId="5"/>
  </si>
  <si>
    <t>随意契約</t>
    <rPh sb="0" eb="2">
      <t>ズイイ</t>
    </rPh>
    <rPh sb="2" eb="4">
      <t>ケイヤク</t>
    </rPh>
    <phoneticPr fontId="5"/>
  </si>
  <si>
    <t>福島県への特別派遣人員数（延べ人数）</t>
    <rPh sb="0" eb="3">
      <t>フクシマケン</t>
    </rPh>
    <rPh sb="5" eb="7">
      <t>トクベツ</t>
    </rPh>
    <rPh sb="7" eb="9">
      <t>ハケン</t>
    </rPh>
    <rPh sb="9" eb="11">
      <t>ジンイン</t>
    </rPh>
    <rPh sb="11" eb="12">
      <t>スウ</t>
    </rPh>
    <rPh sb="13" eb="14">
      <t>ノ</t>
    </rPh>
    <rPh sb="15" eb="17">
      <t>ニンズウ</t>
    </rPh>
    <phoneticPr fontId="5"/>
  </si>
  <si>
    <t>人</t>
    <rPh sb="0" eb="1">
      <t>ニン</t>
    </rPh>
    <phoneticPr fontId="5"/>
  </si>
  <si>
    <t>-</t>
    <phoneticPr fontId="5"/>
  </si>
  <si>
    <t>校正する放射線検知器類の数</t>
    <rPh sb="0" eb="2">
      <t>コウセイ</t>
    </rPh>
    <rPh sb="4" eb="7">
      <t>ホウシャセン</t>
    </rPh>
    <rPh sb="7" eb="10">
      <t>ケンチキ</t>
    </rPh>
    <rPh sb="10" eb="11">
      <t>ルイ</t>
    </rPh>
    <rPh sb="12" eb="13">
      <t>カズ</t>
    </rPh>
    <phoneticPr fontId="5"/>
  </si>
  <si>
    <t>個</t>
    <rPh sb="0" eb="1">
      <t>コ</t>
    </rPh>
    <phoneticPr fontId="5"/>
  </si>
  <si>
    <t>千円</t>
    <rPh sb="0" eb="2">
      <t>センエン</t>
    </rPh>
    <phoneticPr fontId="5"/>
  </si>
  <si>
    <t>1,777／123</t>
    <phoneticPr fontId="5"/>
  </si>
  <si>
    <t>14,242／3,018</t>
    <phoneticPr fontId="5"/>
  </si>
  <si>
    <t>‐</t>
  </si>
  <si>
    <t>　契約案件の都度、仕様の見直し・点検や競争性を高めるための契約方法の検討を行っている。</t>
    <rPh sb="1" eb="3">
      <t>ケイヤク</t>
    </rPh>
    <rPh sb="3" eb="5">
      <t>アンケン</t>
    </rPh>
    <rPh sb="6" eb="8">
      <t>ツド</t>
    </rPh>
    <rPh sb="9" eb="11">
      <t>シヨウ</t>
    </rPh>
    <rPh sb="12" eb="14">
      <t>ミナオ</t>
    </rPh>
    <rPh sb="16" eb="18">
      <t>テンケン</t>
    </rPh>
    <rPh sb="19" eb="22">
      <t>キョウソウセイ</t>
    </rPh>
    <rPh sb="23" eb="24">
      <t>タカ</t>
    </rPh>
    <rPh sb="29" eb="31">
      <t>ケイヤク</t>
    </rPh>
    <rPh sb="31" eb="33">
      <t>ホウホウ</t>
    </rPh>
    <rPh sb="34" eb="36">
      <t>ケントウ</t>
    </rPh>
    <rPh sb="37" eb="38">
      <t>オコナ</t>
    </rPh>
    <phoneticPr fontId="5"/>
  </si>
  <si>
    <t>10,263／2,695</t>
    <phoneticPr fontId="5"/>
  </si>
  <si>
    <t>　契約は一般競争を基本としており、支出先の選定は適切なものである。</t>
    <rPh sb="1" eb="3">
      <t>ケイヤク</t>
    </rPh>
    <rPh sb="4" eb="6">
      <t>イッパン</t>
    </rPh>
    <rPh sb="6" eb="8">
      <t>キョウソウ</t>
    </rPh>
    <rPh sb="9" eb="11">
      <t>キホン</t>
    </rPh>
    <rPh sb="17" eb="19">
      <t>シシュツ</t>
    </rPh>
    <rPh sb="19" eb="20">
      <t>サキ</t>
    </rPh>
    <rPh sb="21" eb="23">
      <t>センテイ</t>
    </rPh>
    <rPh sb="24" eb="26">
      <t>テキセツ</t>
    </rPh>
    <phoneticPr fontId="5"/>
  </si>
  <si>
    <t>福島県における災害警備活動の実施に必要な人員の確保（延べ人数）</t>
    <rPh sb="0" eb="3">
      <t>フクシマケン</t>
    </rPh>
    <rPh sb="7" eb="9">
      <t>サイガイ</t>
    </rPh>
    <rPh sb="9" eb="11">
      <t>ケイビ</t>
    </rPh>
    <rPh sb="11" eb="13">
      <t>カツドウ</t>
    </rPh>
    <rPh sb="14" eb="16">
      <t>ジッシ</t>
    </rPh>
    <rPh sb="17" eb="19">
      <t>ヒツヨウ</t>
    </rPh>
    <rPh sb="20" eb="22">
      <t>ジンイン</t>
    </rPh>
    <rPh sb="23" eb="25">
      <t>カクホ</t>
    </rPh>
    <rPh sb="26" eb="27">
      <t>ノ</t>
    </rPh>
    <rPh sb="28" eb="30">
      <t>ニンズウ</t>
    </rPh>
    <phoneticPr fontId="5"/>
  </si>
  <si>
    <t>　支出先、使途については、東北管区警察局及び福島県警察から執行状況の報告を受けており、把握している。</t>
    <rPh sb="1" eb="3">
      <t>シシュツ</t>
    </rPh>
    <rPh sb="3" eb="4">
      <t>サキ</t>
    </rPh>
    <rPh sb="5" eb="7">
      <t>シト</t>
    </rPh>
    <rPh sb="13" eb="15">
      <t>トウホク</t>
    </rPh>
    <rPh sb="15" eb="17">
      <t>カンク</t>
    </rPh>
    <rPh sb="17" eb="19">
      <t>ケイサツ</t>
    </rPh>
    <rPh sb="19" eb="20">
      <t>キョク</t>
    </rPh>
    <rPh sb="20" eb="21">
      <t>オヨ</t>
    </rPh>
    <rPh sb="22" eb="25">
      <t>フクシマケン</t>
    </rPh>
    <rPh sb="25" eb="27">
      <t>ケイサツ</t>
    </rPh>
    <rPh sb="29" eb="31">
      <t>シッコウ</t>
    </rPh>
    <rPh sb="31" eb="33">
      <t>ジョウキョウ</t>
    </rPh>
    <rPh sb="34" eb="36">
      <t>ホウコク</t>
    </rPh>
    <rPh sb="37" eb="38">
      <t>ウ</t>
    </rPh>
    <rPh sb="43" eb="45">
      <t>ハアク</t>
    </rPh>
    <phoneticPr fontId="5"/>
  </si>
  <si>
    <t>　執行実績を把握し、絶えず機器の校正単価の見直しを図っている。</t>
    <rPh sb="1" eb="3">
      <t>シッコウ</t>
    </rPh>
    <rPh sb="3" eb="5">
      <t>ジッセキ</t>
    </rPh>
    <rPh sb="6" eb="8">
      <t>ハアク</t>
    </rPh>
    <rPh sb="10" eb="11">
      <t>タ</t>
    </rPh>
    <rPh sb="13" eb="15">
      <t>キキ</t>
    </rPh>
    <rPh sb="16" eb="18">
      <t>コウセイ</t>
    </rPh>
    <rPh sb="18" eb="20">
      <t>タンカ</t>
    </rPh>
    <rPh sb="21" eb="23">
      <t>ミナオ</t>
    </rPh>
    <rPh sb="25" eb="26">
      <t>ハカ</t>
    </rPh>
    <phoneticPr fontId="5"/>
  </si>
  <si>
    <t>　本事業は被災地における復興のための事業であり、国として継続的に取り組む必要がある。</t>
    <rPh sb="1" eb="2">
      <t>ホン</t>
    </rPh>
    <rPh sb="2" eb="4">
      <t>ジギョウ</t>
    </rPh>
    <rPh sb="5" eb="8">
      <t>ヒサイチ</t>
    </rPh>
    <rPh sb="12" eb="14">
      <t>フッコウ</t>
    </rPh>
    <rPh sb="18" eb="20">
      <t>ジギョウ</t>
    </rPh>
    <rPh sb="24" eb="25">
      <t>クニ</t>
    </rPh>
    <rPh sb="28" eb="31">
      <t>ケイゾクテキ</t>
    </rPh>
    <rPh sb="32" eb="33">
      <t>ト</t>
    </rPh>
    <rPh sb="34" eb="35">
      <t>ク</t>
    </rPh>
    <rPh sb="36" eb="38">
      <t>ヒツヨウ</t>
    </rPh>
    <phoneticPr fontId="5"/>
  </si>
  <si>
    <t>　福島第一原子力発電所周辺の避難指示区域等における警戒・警ら活動を今後も継続する必要があるところ、同区域等における放射線量は依然として高い状態にあり、当該地域において災害警備活動を実施するため本事業は必要かつ適切である。</t>
    <rPh sb="40" eb="42">
      <t>ヒツヨウ</t>
    </rPh>
    <rPh sb="49" eb="52">
      <t>ドウクイキ</t>
    </rPh>
    <rPh sb="52" eb="53">
      <t>トウ</t>
    </rPh>
    <rPh sb="75" eb="77">
      <t>トウガイ</t>
    </rPh>
    <rPh sb="77" eb="79">
      <t>チイキ</t>
    </rPh>
    <rPh sb="96" eb="97">
      <t>ホン</t>
    </rPh>
    <rPh sb="97" eb="99">
      <t>ジギョウ</t>
    </rPh>
    <rPh sb="100" eb="102">
      <t>ヒツヨウ</t>
    </rPh>
    <rPh sb="104" eb="106">
      <t>テキセツ</t>
    </rPh>
    <phoneticPr fontId="5"/>
  </si>
  <si>
    <t>　福島第一原子力発電所周辺地域における放射線量は依然として高い状態にあり、災害警備活動を実施するためには放射線量の管理が必要不可欠であることから、校正された放射線検知器類は十分活用されている。</t>
    <rPh sb="1" eb="3">
      <t>フクシマ</t>
    </rPh>
    <rPh sb="3" eb="5">
      <t>ダイイチ</t>
    </rPh>
    <rPh sb="5" eb="8">
      <t>ゲンシリョク</t>
    </rPh>
    <rPh sb="8" eb="10">
      <t>ハツデン</t>
    </rPh>
    <rPh sb="10" eb="11">
      <t>ショ</t>
    </rPh>
    <rPh sb="11" eb="13">
      <t>シュウヘン</t>
    </rPh>
    <rPh sb="13" eb="15">
      <t>チイキ</t>
    </rPh>
    <rPh sb="19" eb="22">
      <t>ホウシャセン</t>
    </rPh>
    <rPh sb="22" eb="23">
      <t>リョウ</t>
    </rPh>
    <rPh sb="24" eb="26">
      <t>イゼン</t>
    </rPh>
    <rPh sb="29" eb="30">
      <t>タカ</t>
    </rPh>
    <rPh sb="31" eb="33">
      <t>ジョウタイ</t>
    </rPh>
    <rPh sb="37" eb="39">
      <t>サイガイ</t>
    </rPh>
    <rPh sb="39" eb="41">
      <t>ケイビ</t>
    </rPh>
    <rPh sb="41" eb="43">
      <t>カツドウ</t>
    </rPh>
    <rPh sb="44" eb="46">
      <t>ジッシ</t>
    </rPh>
    <rPh sb="52" eb="55">
      <t>ホウシャセン</t>
    </rPh>
    <rPh sb="55" eb="56">
      <t>リョウ</t>
    </rPh>
    <rPh sb="57" eb="59">
      <t>カンリ</t>
    </rPh>
    <rPh sb="60" eb="62">
      <t>ヒツヨウ</t>
    </rPh>
    <rPh sb="62" eb="65">
      <t>フカケツ</t>
    </rPh>
    <rPh sb="73" eb="75">
      <t>コウセイ</t>
    </rPh>
    <rPh sb="78" eb="81">
      <t>ホウシャセン</t>
    </rPh>
    <rPh sb="81" eb="84">
      <t>ケンチキ</t>
    </rPh>
    <rPh sb="84" eb="85">
      <t>ルイ</t>
    </rPh>
    <rPh sb="86" eb="88">
      <t>ジュウブン</t>
    </rPh>
    <rPh sb="88" eb="90">
      <t>カツヨウ</t>
    </rPh>
    <phoneticPr fontId="5"/>
  </si>
  <si>
    <t>　福島第一原子力発電所周辺の避難指示区域等において警戒・警ら活動を行っているところ、被災地における安全・安心の確保は復興の礎となるものであり、これらの活動を継続的かつ的確に実施するために必要な本事業は国民や社会のニーズを的確に反映したものである。</t>
    <rPh sb="1" eb="3">
      <t>フクシマ</t>
    </rPh>
    <rPh sb="3" eb="5">
      <t>ダイイチ</t>
    </rPh>
    <rPh sb="5" eb="8">
      <t>ゲンシリョク</t>
    </rPh>
    <rPh sb="8" eb="10">
      <t>ハツデン</t>
    </rPh>
    <rPh sb="10" eb="11">
      <t>ショ</t>
    </rPh>
    <rPh sb="11" eb="13">
      <t>シュウヘン</t>
    </rPh>
    <rPh sb="14" eb="16">
      <t>ヒナン</t>
    </rPh>
    <rPh sb="16" eb="18">
      <t>シジ</t>
    </rPh>
    <rPh sb="18" eb="20">
      <t>クイキ</t>
    </rPh>
    <rPh sb="20" eb="21">
      <t>トウ</t>
    </rPh>
    <rPh sb="25" eb="27">
      <t>ケイカイ</t>
    </rPh>
    <rPh sb="28" eb="29">
      <t>ケイ</t>
    </rPh>
    <rPh sb="30" eb="32">
      <t>カツドウ</t>
    </rPh>
    <rPh sb="33" eb="34">
      <t>オコナ</t>
    </rPh>
    <rPh sb="42" eb="45">
      <t>ヒサイチ</t>
    </rPh>
    <rPh sb="49" eb="51">
      <t>アンゼン</t>
    </rPh>
    <rPh sb="52" eb="54">
      <t>アンシン</t>
    </rPh>
    <rPh sb="55" eb="57">
      <t>カクホ</t>
    </rPh>
    <rPh sb="58" eb="60">
      <t>フッコウ</t>
    </rPh>
    <rPh sb="61" eb="62">
      <t>イシズエ</t>
    </rPh>
    <rPh sb="75" eb="77">
      <t>カツドウ</t>
    </rPh>
    <rPh sb="78" eb="81">
      <t>ケイゾクテキ</t>
    </rPh>
    <rPh sb="83" eb="85">
      <t>テキカク</t>
    </rPh>
    <rPh sb="86" eb="88">
      <t>ジッシ</t>
    </rPh>
    <rPh sb="93" eb="95">
      <t>ヒツヨウ</t>
    </rPh>
    <rPh sb="96" eb="97">
      <t>ホン</t>
    </rPh>
    <rPh sb="97" eb="99">
      <t>ジギョウ</t>
    </rPh>
    <rPh sb="100" eb="102">
      <t>コクミン</t>
    </rPh>
    <rPh sb="103" eb="105">
      <t>シャカイ</t>
    </rPh>
    <rPh sb="110" eb="112">
      <t>テキカク</t>
    </rPh>
    <rPh sb="113" eb="115">
      <t>ハンエイ</t>
    </rPh>
    <phoneticPr fontId="5"/>
  </si>
  <si>
    <t>　放射線検知器類の校正経費に支出されており、真に必要なものに限定されている。</t>
    <rPh sb="1" eb="4">
      <t>ホウシャセン</t>
    </rPh>
    <rPh sb="4" eb="7">
      <t>ケンチキ</t>
    </rPh>
    <rPh sb="7" eb="8">
      <t>ルイ</t>
    </rPh>
    <rPh sb="9" eb="11">
      <t>コウセイ</t>
    </rPh>
    <rPh sb="11" eb="13">
      <t>ケイヒ</t>
    </rPh>
    <rPh sb="14" eb="16">
      <t>シシュツ</t>
    </rPh>
    <rPh sb="22" eb="23">
      <t>シン</t>
    </rPh>
    <rPh sb="24" eb="26">
      <t>ヒツヨウ</t>
    </rPh>
    <rPh sb="30" eb="32">
      <t>ゲンテイ</t>
    </rPh>
    <phoneticPr fontId="5"/>
  </si>
  <si>
    <t>　本事業は「東日本大震災からの復興の基本方針」に従い、被災地における復興のために必要な事業であり、国が負担する事業として適切なものである。</t>
    <rPh sb="6" eb="7">
      <t>ヒガシ</t>
    </rPh>
    <rPh sb="7" eb="9">
      <t>ニホン</t>
    </rPh>
    <rPh sb="9" eb="12">
      <t>ダイシンサイ</t>
    </rPh>
    <rPh sb="15" eb="17">
      <t>フッコウ</t>
    </rPh>
    <rPh sb="18" eb="20">
      <t>キホン</t>
    </rPh>
    <rPh sb="20" eb="22">
      <t>ホウシン</t>
    </rPh>
    <rPh sb="24" eb="25">
      <t>シタガ</t>
    </rPh>
    <rPh sb="40" eb="42">
      <t>ヒツヨウ</t>
    </rPh>
    <rPh sb="51" eb="53">
      <t>フタン</t>
    </rPh>
    <rPh sb="55" eb="57">
      <t>ジギョウ</t>
    </rPh>
    <rPh sb="60" eb="62">
      <t>テキセツ</t>
    </rPh>
    <phoneticPr fontId="5"/>
  </si>
  <si>
    <t>　競争入札を実施したところ、想定よりも安価での落札・契約となったことから、不用額が生じた。</t>
    <rPh sb="1" eb="3">
      <t>キョウソウ</t>
    </rPh>
    <rPh sb="3" eb="5">
      <t>ニュウサツ</t>
    </rPh>
    <rPh sb="6" eb="8">
      <t>ジッシ</t>
    </rPh>
    <rPh sb="14" eb="16">
      <t>ソウテイ</t>
    </rPh>
    <rPh sb="19" eb="21">
      <t>アンカ</t>
    </rPh>
    <rPh sb="23" eb="25">
      <t>ラクサツ</t>
    </rPh>
    <rPh sb="26" eb="28">
      <t>ケイヤク</t>
    </rPh>
    <rPh sb="37" eb="39">
      <t>フヨウ</t>
    </rPh>
    <rPh sb="39" eb="40">
      <t>ガク</t>
    </rPh>
    <rPh sb="41" eb="42">
      <t>ショウ</t>
    </rPh>
    <phoneticPr fontId="5"/>
  </si>
  <si>
    <t>　既存の放射線検知器類を校正する方が、新規に整備するよりも低コストで実施可能である。</t>
    <rPh sb="1" eb="3">
      <t>キゾン</t>
    </rPh>
    <rPh sb="4" eb="7">
      <t>ホウシャセン</t>
    </rPh>
    <rPh sb="7" eb="10">
      <t>ケンチキ</t>
    </rPh>
    <rPh sb="10" eb="11">
      <t>ルイ</t>
    </rPh>
    <rPh sb="12" eb="14">
      <t>コウセイ</t>
    </rPh>
    <rPh sb="16" eb="17">
      <t>ホウ</t>
    </rPh>
    <rPh sb="19" eb="21">
      <t>シンキ</t>
    </rPh>
    <rPh sb="22" eb="24">
      <t>セイビ</t>
    </rPh>
    <rPh sb="29" eb="30">
      <t>テイ</t>
    </rPh>
    <rPh sb="34" eb="36">
      <t>ジッシ</t>
    </rPh>
    <rPh sb="36" eb="38">
      <t>カノウ</t>
    </rPh>
    <phoneticPr fontId="5"/>
  </si>
  <si>
    <t>D.</t>
    <phoneticPr fontId="5"/>
  </si>
  <si>
    <t>-</t>
    <phoneticPr fontId="5"/>
  </si>
  <si>
    <t>執行（予算）額/校正する放射線検知器類の数</t>
    <rPh sb="0" eb="2">
      <t>シッコウ</t>
    </rPh>
    <rPh sb="3" eb="5">
      <t>ヨサン</t>
    </rPh>
    <rPh sb="6" eb="7">
      <t>ガク</t>
    </rPh>
    <rPh sb="8" eb="10">
      <t>コウセイ</t>
    </rPh>
    <rPh sb="12" eb="15">
      <t>ホウシャセン</t>
    </rPh>
    <rPh sb="15" eb="18">
      <t>ケンチキ</t>
    </rPh>
    <rPh sb="18" eb="19">
      <t>ルイ</t>
    </rPh>
    <rPh sb="20" eb="21">
      <t>カズ</t>
    </rPh>
    <phoneticPr fontId="5"/>
  </si>
  <si>
    <t>執行（予算）額/検知器類数</t>
    <rPh sb="0" eb="2">
      <t>シッコウ</t>
    </rPh>
    <rPh sb="3" eb="5">
      <t>ヨサン</t>
    </rPh>
    <rPh sb="6" eb="7">
      <t>ガク</t>
    </rPh>
    <rPh sb="8" eb="11">
      <t>ケンチキ</t>
    </rPh>
    <rPh sb="11" eb="12">
      <t>ルイ</t>
    </rPh>
    <rPh sb="12" eb="13">
      <t>スウ</t>
    </rPh>
    <phoneticPr fontId="5"/>
  </si>
  <si>
    <t>　目標達成率は97％となっており、成果実績は成果目標に見合っている。</t>
    <rPh sb="1" eb="3">
      <t>モクヒョウ</t>
    </rPh>
    <rPh sb="3" eb="6">
      <t>タッセイリツ</t>
    </rPh>
    <rPh sb="17" eb="19">
      <t>セイカ</t>
    </rPh>
    <rPh sb="19" eb="21">
      <t>ジッセキ</t>
    </rPh>
    <rPh sb="22" eb="24">
      <t>セイカ</t>
    </rPh>
    <rPh sb="24" eb="26">
      <t>モクヒョウ</t>
    </rPh>
    <rPh sb="27" eb="29">
      <t>ミア</t>
    </rPh>
    <phoneticPr fontId="5"/>
  </si>
  <si>
    <t>　達成率は89％（見込み3,018個、活動実績2,695個）となっており、活動実績は見込みにほぼ見合っている。</t>
    <rPh sb="1" eb="4">
      <t>タッセイリツ</t>
    </rPh>
    <rPh sb="9" eb="11">
      <t>ミコ</t>
    </rPh>
    <rPh sb="17" eb="18">
      <t>コ</t>
    </rPh>
    <rPh sb="19" eb="21">
      <t>カツドウ</t>
    </rPh>
    <rPh sb="21" eb="23">
      <t>ジッセキ</t>
    </rPh>
    <rPh sb="28" eb="29">
      <t>コ</t>
    </rPh>
    <rPh sb="37" eb="39">
      <t>カツドウ</t>
    </rPh>
    <rPh sb="39" eb="41">
      <t>ジッセキ</t>
    </rPh>
    <rPh sb="42" eb="44">
      <t>ミコ</t>
    </rPh>
    <rPh sb="48" eb="50">
      <t>ミア</t>
    </rPh>
    <phoneticPr fontId="5"/>
  </si>
  <si>
    <t>　校正を行うに際し、一般競争入札を実施したところ、想定よりも安価での低価格入札となったことから、不用額を生じている。26年度の調達実績（単価）を28年度予算要求に適切に反映する。</t>
    <rPh sb="1" eb="3">
      <t>コウセイ</t>
    </rPh>
    <rPh sb="4" eb="5">
      <t>オコナ</t>
    </rPh>
    <rPh sb="7" eb="8">
      <t>サイ</t>
    </rPh>
    <rPh sb="10" eb="12">
      <t>イッパン</t>
    </rPh>
    <rPh sb="12" eb="14">
      <t>キョウソウ</t>
    </rPh>
    <rPh sb="14" eb="16">
      <t>ニュウサツ</t>
    </rPh>
    <rPh sb="17" eb="19">
      <t>ジッシ</t>
    </rPh>
    <rPh sb="25" eb="27">
      <t>ソウテイ</t>
    </rPh>
    <rPh sb="30" eb="32">
      <t>アンカ</t>
    </rPh>
    <rPh sb="34" eb="37">
      <t>テイカカク</t>
    </rPh>
    <rPh sb="37" eb="39">
      <t>ニュウサツ</t>
    </rPh>
    <rPh sb="48" eb="50">
      <t>フヨウ</t>
    </rPh>
    <rPh sb="50" eb="51">
      <t>ガク</t>
    </rPh>
    <rPh sb="52" eb="53">
      <t>ショウ</t>
    </rPh>
    <rPh sb="60" eb="62">
      <t>ネンド</t>
    </rPh>
    <rPh sb="63" eb="65">
      <t>チョウタツ</t>
    </rPh>
    <rPh sb="65" eb="67">
      <t>ジッセキ</t>
    </rPh>
    <rPh sb="68" eb="70">
      <t>タンカ</t>
    </rPh>
    <rPh sb="74" eb="76">
      <t>ネンド</t>
    </rPh>
    <rPh sb="76" eb="78">
      <t>ヨサン</t>
    </rPh>
    <rPh sb="78" eb="80">
      <t>ヨウキュウ</t>
    </rPh>
    <rPh sb="81" eb="83">
      <t>テキセツ</t>
    </rPh>
    <rPh sb="84" eb="86">
      <t>ハンエイ</t>
    </rPh>
    <phoneticPr fontId="5"/>
  </si>
  <si>
    <t>-</t>
    <phoneticPr fontId="5"/>
  </si>
  <si>
    <t>点検対象外</t>
    <rPh sb="0" eb="2">
      <t>テンケン</t>
    </rPh>
    <rPh sb="2" eb="4">
      <t>タイショウ</t>
    </rPh>
    <rPh sb="4" eb="5">
      <t>ガイ</t>
    </rPh>
    <phoneticPr fontId="5"/>
  </si>
  <si>
    <t>縮減</t>
  </si>
  <si>
    <t>平成２６年度の執行実績を踏まえ事業規模の見直しを行い、減額のうえ平成２８年度予算要求を行った（前年度比7百万円減）</t>
    <phoneticPr fontId="5"/>
  </si>
  <si>
    <t>平成２６年度の執行率が25％と低いため、実績を踏まえ事業規模の見直しを行うことが適当である。</t>
    <phoneticPr fontId="5"/>
  </si>
  <si>
    <t>26年度中の活動実績を踏まえ、放射線検知器類の校正実施数を見直したもの。</t>
    <rPh sb="2" eb="4">
      <t>ネンド</t>
    </rPh>
    <rPh sb="4" eb="5">
      <t>チュウ</t>
    </rPh>
    <rPh sb="6" eb="8">
      <t>カツドウ</t>
    </rPh>
    <rPh sb="8" eb="10">
      <t>ジッセキ</t>
    </rPh>
    <rPh sb="11" eb="12">
      <t>フ</t>
    </rPh>
    <rPh sb="15" eb="18">
      <t>ホウシャセン</t>
    </rPh>
    <rPh sb="18" eb="21">
      <t>ケンチキ</t>
    </rPh>
    <rPh sb="21" eb="22">
      <t>ルイ</t>
    </rPh>
    <rPh sb="23" eb="25">
      <t>コウセイ</t>
    </rPh>
    <rPh sb="25" eb="27">
      <t>ジッシ</t>
    </rPh>
    <rPh sb="27" eb="28">
      <t>スウ</t>
    </rPh>
    <rPh sb="29" eb="31">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</si>
</sst>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152677</xdr:colOff>
      <xdr:row>140</xdr:row>
      <xdr:rowOff>95249</xdr:rowOff>
    </xdr:from>
    <xdr:to>
      <xdr:col>38</xdr:col>
      <xdr:colOff>128946</xdr:colOff>
      <xdr:row>169</xdr:row>
      <xdr:rowOff>35626</xdr:rowOff>
    </xdr:to>
    <xdr:grpSp>
      <xdr:nvGrpSpPr>
        <xdr:cNvPr id="5" name="グループ化 4"/>
        <xdr:cNvGrpSpPr/>
      </xdr:nvGrpSpPr>
      <xdr:grpSpPr>
        <a:xfrm>
          <a:off x="2352952" y="29432249"/>
          <a:ext cx="5376944" cy="10160702"/>
          <a:chOff x="3143524" y="30150954"/>
          <a:chExt cx="4861632" cy="10159727"/>
        </a:xfrm>
      </xdr:grpSpPr>
      <xdr:sp macro="" textlink="">
        <xdr:nvSpPr>
          <xdr:cNvPr id="6" name="大かっこ 5"/>
          <xdr:cNvSpPr/>
        </xdr:nvSpPr>
        <xdr:spPr bwMode="auto">
          <a:xfrm>
            <a:off x="3283661" y="40099606"/>
            <a:ext cx="1878279" cy="211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100"/>
              <a:t>役務の提供</a:t>
            </a:r>
          </a:p>
        </xdr:txBody>
      </xdr:sp>
      <xdr:sp macro="" textlink="">
        <xdr:nvSpPr>
          <xdr:cNvPr id="7" name="正方形/長方形 6"/>
          <xdr:cNvSpPr/>
        </xdr:nvSpPr>
        <xdr:spPr bwMode="auto">
          <a:xfrm>
            <a:off x="3143524" y="39286259"/>
            <a:ext cx="2136584" cy="70809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rtlCol="0" anchor="ctr"/>
          <a:lstStyle/>
          <a:p>
            <a:pPr algn="ctr">
              <a:lnSpc>
                <a:spcPts val="1500"/>
              </a:lnSpc>
            </a:pPr>
            <a:r>
              <a:rPr kumimoji="1" lang="ja-JP" altLang="en-US" sz="1200">
                <a:solidFill>
                  <a:schemeClr val="dk1"/>
                </a:solidFill>
                <a:latin typeface="+mn-lt"/>
                <a:ea typeface="+mn-ea"/>
                <a:cs typeface="+mn-cs"/>
              </a:rPr>
              <a:t>Ｃ　民間</a:t>
            </a:r>
            <a:r>
              <a:rPr kumimoji="1" lang="ja-JP" altLang="en-US" sz="1200">
                <a:solidFill>
                  <a:schemeClr val="dk1"/>
                </a:solidFill>
                <a:latin typeface="+mn-ea"/>
                <a:ea typeface="+mn-ea"/>
                <a:cs typeface="+mn-cs"/>
              </a:rPr>
              <a:t>会社（２者）</a:t>
            </a:r>
            <a:r>
              <a:rPr kumimoji="1" lang="ja-JP" altLang="en-US" sz="900">
                <a:latin typeface="+mn-ea"/>
                <a:ea typeface="+mn-ea"/>
              </a:rPr>
              <a:t>　</a:t>
            </a:r>
            <a:endParaRPr kumimoji="1" lang="en-US" altLang="ja-JP" sz="900">
              <a:latin typeface="+mn-ea"/>
              <a:ea typeface="+mn-ea"/>
            </a:endParaRPr>
          </a:p>
          <a:p>
            <a:pPr algn="ctr">
              <a:lnSpc>
                <a:spcPts val="1400"/>
              </a:lnSpc>
            </a:pPr>
            <a:r>
              <a:rPr kumimoji="1" lang="en-US" altLang="ja-JP" sz="1200">
                <a:latin typeface="+mn-ea"/>
                <a:ea typeface="+mn-ea"/>
              </a:rPr>
              <a:t>10</a:t>
            </a:r>
            <a:r>
              <a:rPr kumimoji="1" lang="ja-JP" altLang="en-US" sz="1200"/>
              <a:t>百万円</a:t>
            </a:r>
            <a:endParaRPr kumimoji="1" lang="en-US" altLang="ja-JP" sz="1200"/>
          </a:p>
        </xdr:txBody>
      </xdr:sp>
      <xdr:sp macro="" textlink="">
        <xdr:nvSpPr>
          <xdr:cNvPr id="8" name="正方形/長方形 7"/>
          <xdr:cNvSpPr/>
        </xdr:nvSpPr>
        <xdr:spPr bwMode="auto">
          <a:xfrm>
            <a:off x="3343111" y="38865083"/>
            <a:ext cx="1807233" cy="357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9" name="正方形/長方形 8"/>
          <xdr:cNvSpPr/>
        </xdr:nvSpPr>
        <xdr:spPr bwMode="auto">
          <a:xfrm>
            <a:off x="3599411" y="32511456"/>
            <a:ext cx="4405745" cy="117328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rtlCol="0" anchor="ctr"/>
          <a:lstStyle/>
          <a:p>
            <a:pPr algn="ctr">
              <a:lnSpc>
                <a:spcPts val="2500"/>
              </a:lnSpc>
            </a:pPr>
            <a:r>
              <a:rPr kumimoji="1" lang="ja-JP" altLang="en-US" sz="2000" b="0">
                <a:latin typeface="+mn-ea"/>
                <a:ea typeface="+mn-ea"/>
              </a:rPr>
              <a:t>警　察　庁</a:t>
            </a:r>
            <a:endParaRPr kumimoji="1" lang="en-US" altLang="ja-JP" sz="2000" b="0">
              <a:latin typeface="+mn-ea"/>
              <a:ea typeface="+mn-ea"/>
            </a:endParaRPr>
          </a:p>
          <a:p>
            <a:pPr algn="ctr">
              <a:lnSpc>
                <a:spcPts val="2000"/>
              </a:lnSpc>
            </a:pPr>
            <a:r>
              <a:rPr kumimoji="1" lang="en-US" altLang="ja-JP" sz="1600" b="0">
                <a:latin typeface="+mn-ea"/>
                <a:ea typeface="+mn-ea"/>
              </a:rPr>
              <a:t>10</a:t>
            </a:r>
            <a:r>
              <a:rPr kumimoji="1" lang="ja-JP" altLang="en-US" sz="1600" b="0">
                <a:latin typeface="+mn-ea"/>
                <a:ea typeface="+mn-ea"/>
              </a:rPr>
              <a:t>百万円</a:t>
            </a:r>
          </a:p>
        </xdr:txBody>
      </xdr:sp>
      <xdr:sp macro="" textlink="">
        <xdr:nvSpPr>
          <xdr:cNvPr id="10" name="大かっこ 9"/>
          <xdr:cNvSpPr/>
        </xdr:nvSpPr>
        <xdr:spPr bwMode="auto">
          <a:xfrm>
            <a:off x="4222621" y="36976673"/>
            <a:ext cx="3295178" cy="337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100"/>
              <a:t>配賦された予算を財源として、</a:t>
            </a:r>
            <a:endParaRPr kumimoji="1" lang="en-US" altLang="ja-JP" sz="1100"/>
          </a:p>
          <a:p>
            <a:pPr algn="ctr"/>
            <a:r>
              <a:rPr kumimoji="1" lang="ja-JP" altLang="en-US" sz="1100"/>
              <a:t>それぞれの部局において事業を実施</a:t>
            </a:r>
          </a:p>
        </xdr:txBody>
      </xdr:sp>
      <xdr:sp macro="" textlink="">
        <xdr:nvSpPr>
          <xdr:cNvPr id="11" name="正方形/長方形 10"/>
          <xdr:cNvSpPr/>
        </xdr:nvSpPr>
        <xdr:spPr bwMode="auto">
          <a:xfrm>
            <a:off x="3388958" y="35325191"/>
            <a:ext cx="1737920" cy="144338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rtlCol="0" anchor="ctr"/>
          <a:lstStyle/>
          <a:p>
            <a:pPr algn="ctr">
              <a:lnSpc>
                <a:spcPts val="1500"/>
              </a:lnSpc>
            </a:pPr>
            <a:r>
              <a:rPr kumimoji="1" lang="en-US" altLang="ja-JP" sz="1200">
                <a:latin typeface="+mn-ea"/>
                <a:ea typeface="+mn-ea"/>
              </a:rPr>
              <a:t>A</a:t>
            </a:r>
            <a:r>
              <a:rPr kumimoji="1" lang="ja-JP" altLang="en-US" sz="1200">
                <a:latin typeface="+mn-ea"/>
                <a:ea typeface="+mn-ea"/>
              </a:rPr>
              <a:t>　福島県警察</a:t>
            </a:r>
            <a:endParaRPr kumimoji="1" lang="en-US" altLang="ja-JP" sz="1200">
              <a:latin typeface="+mn-ea"/>
              <a:ea typeface="+mn-ea"/>
            </a:endParaRPr>
          </a:p>
          <a:p>
            <a:pPr algn="ctr"/>
            <a:r>
              <a:rPr kumimoji="1" lang="ja-JP" altLang="en-US" sz="1050">
                <a:latin typeface="+mn-ea"/>
                <a:ea typeface="+mn-ea"/>
              </a:rPr>
              <a:t>　　</a:t>
            </a:r>
            <a:r>
              <a:rPr kumimoji="1" lang="en-US" altLang="ja-JP" sz="1050">
                <a:latin typeface="+mn-ea"/>
                <a:ea typeface="+mn-ea"/>
              </a:rPr>
              <a:t>10</a:t>
            </a:r>
            <a:r>
              <a:rPr kumimoji="1" lang="ja-JP" altLang="en-US" sz="1200">
                <a:latin typeface="+mn-ea"/>
                <a:ea typeface="+mn-ea"/>
              </a:rPr>
              <a:t>百万円</a:t>
            </a:r>
            <a:endParaRPr kumimoji="1" lang="en-US" altLang="ja-JP" sz="1200">
              <a:latin typeface="+mn-ea"/>
              <a:ea typeface="+mn-ea"/>
            </a:endParaRPr>
          </a:p>
        </xdr:txBody>
      </xdr:sp>
      <xdr:sp macro="" textlink="">
        <xdr:nvSpPr>
          <xdr:cNvPr id="12" name="正方形/長方形 11"/>
          <xdr:cNvSpPr/>
        </xdr:nvSpPr>
        <xdr:spPr bwMode="auto">
          <a:xfrm>
            <a:off x="3658398" y="34932900"/>
            <a:ext cx="1393566" cy="3713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200">
                <a:solidFill>
                  <a:sysClr val="windowText" lastClr="000000"/>
                </a:solidFill>
              </a:rPr>
              <a:t>【</a:t>
            </a:r>
            <a:r>
              <a:rPr kumimoji="1" lang="ja-JP" altLang="en-US" sz="1200">
                <a:solidFill>
                  <a:sysClr val="windowText" lastClr="000000"/>
                </a:solidFill>
              </a:rPr>
              <a:t>予算配賦</a:t>
            </a:r>
            <a:r>
              <a:rPr kumimoji="1" lang="en-US" altLang="ja-JP" sz="1200">
                <a:solidFill>
                  <a:sysClr val="windowText" lastClr="000000"/>
                </a:solidFill>
              </a:rPr>
              <a:t>】</a:t>
            </a:r>
            <a:endParaRPr kumimoji="1" lang="ja-JP" altLang="en-US" sz="1200">
              <a:solidFill>
                <a:sysClr val="windowText" lastClr="000000"/>
              </a:solidFill>
            </a:endParaRPr>
          </a:p>
        </xdr:txBody>
      </xdr:sp>
      <xdr:cxnSp macro="">
        <xdr:nvCxnSpPr>
          <xdr:cNvPr id="13" name="直線矢印コネクタ 12"/>
          <xdr:cNvCxnSpPr/>
        </xdr:nvCxnSpPr>
        <xdr:spPr bwMode="auto">
          <a:xfrm>
            <a:off x="4333715" y="33845113"/>
            <a:ext cx="0" cy="1038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4224823" y="37556278"/>
            <a:ext cx="0" cy="10344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xdr:cNvSpPr/>
        </xdr:nvSpPr>
        <xdr:spPr bwMode="auto">
          <a:xfrm>
            <a:off x="3589958" y="30150954"/>
            <a:ext cx="4405745" cy="117328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rtlCol="0" anchor="ctr"/>
          <a:lstStyle/>
          <a:p>
            <a:pPr algn="ctr">
              <a:lnSpc>
                <a:spcPts val="2500"/>
              </a:lnSpc>
            </a:pPr>
            <a:r>
              <a:rPr kumimoji="1" lang="ja-JP" altLang="en-US" sz="2000"/>
              <a:t>復　興　庁</a:t>
            </a:r>
            <a:endParaRPr kumimoji="1" lang="en-US" altLang="ja-JP" sz="2000"/>
          </a:p>
          <a:p>
            <a:pPr algn="ctr">
              <a:lnSpc>
                <a:spcPts val="2000"/>
              </a:lnSpc>
            </a:pPr>
            <a:r>
              <a:rPr kumimoji="1" lang="en-US" altLang="ja-JP" sz="1600"/>
              <a:t>40</a:t>
            </a:r>
            <a:r>
              <a:rPr kumimoji="1" lang="ja-JP" altLang="en-US" sz="1600"/>
              <a:t>百万円</a:t>
            </a:r>
          </a:p>
        </xdr:txBody>
      </xdr:sp>
      <xdr:cxnSp macro="">
        <xdr:nvCxnSpPr>
          <xdr:cNvPr id="16" name="直線矢印コネクタ 15"/>
          <xdr:cNvCxnSpPr/>
        </xdr:nvCxnSpPr>
        <xdr:spPr bwMode="auto">
          <a:xfrm>
            <a:off x="5749636" y="32038636"/>
            <a:ext cx="0" cy="3801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bwMode="auto">
          <a:xfrm>
            <a:off x="4346864" y="31501773"/>
            <a:ext cx="2968901" cy="337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100"/>
              <a:t>警察庁へ移し替え</a:t>
            </a:r>
          </a:p>
        </xdr:txBody>
      </xdr:sp>
    </xdr:grpSp>
    <xdr:clientData/>
  </xdr:twoCellAnchor>
  <xdr:twoCellAnchor>
    <xdr:from>
      <xdr:col>31</xdr:col>
      <xdr:colOff>95641</xdr:colOff>
      <xdr:row>154</xdr:row>
      <xdr:rowOff>339830</xdr:rowOff>
    </xdr:from>
    <xdr:to>
      <xdr:col>41</xdr:col>
      <xdr:colOff>24740</xdr:colOff>
      <xdr:row>159</xdr:row>
      <xdr:rowOff>16900</xdr:rowOff>
    </xdr:to>
    <xdr:sp macro="" textlink="">
      <xdr:nvSpPr>
        <xdr:cNvPr id="19" name="正方形/長方形 18"/>
        <xdr:cNvSpPr/>
      </xdr:nvSpPr>
      <xdr:spPr bwMode="auto">
        <a:xfrm>
          <a:off x="5653759" y="55932212"/>
          <a:ext cx="1722040" cy="14139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rtlCol="0" anchor="ctr"/>
        <a:lstStyle/>
        <a:p>
          <a:pPr algn="ctr">
            <a:lnSpc>
              <a:spcPts val="1500"/>
            </a:lnSpc>
          </a:pPr>
          <a:r>
            <a:rPr kumimoji="1" lang="en-US" altLang="ja-JP" sz="1200" b="0">
              <a:latin typeface="+mn-ea"/>
              <a:ea typeface="+mn-ea"/>
            </a:rPr>
            <a:t>B</a:t>
          </a:r>
          <a:r>
            <a:rPr kumimoji="1" lang="ja-JP" altLang="en-US" sz="1200">
              <a:latin typeface="+mn-ea"/>
              <a:ea typeface="+mn-ea"/>
            </a:rPr>
            <a:t>　東北管区警察局</a:t>
          </a:r>
          <a:endParaRPr kumimoji="1" lang="en-US" altLang="ja-JP" sz="1200">
            <a:latin typeface="+mn-ea"/>
            <a:ea typeface="+mn-ea"/>
          </a:endParaRPr>
        </a:p>
        <a:p>
          <a:pPr algn="ctr"/>
          <a:r>
            <a:rPr kumimoji="1" lang="ja-JP" altLang="en-US" sz="1050">
              <a:latin typeface="+mn-ea"/>
              <a:ea typeface="+mn-ea"/>
            </a:rPr>
            <a:t>　　</a:t>
          </a:r>
          <a:r>
            <a:rPr kumimoji="1" lang="en-US" altLang="ja-JP" sz="1050">
              <a:latin typeface="+mn-ea"/>
              <a:ea typeface="+mn-ea"/>
            </a:rPr>
            <a:t>0.2</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31</xdr:col>
      <xdr:colOff>16711</xdr:colOff>
      <xdr:row>168</xdr:row>
      <xdr:rowOff>170536</xdr:rowOff>
    </xdr:from>
    <xdr:to>
      <xdr:col>41</xdr:col>
      <xdr:colOff>84887</xdr:colOff>
      <xdr:row>169</xdr:row>
      <xdr:rowOff>31210</xdr:rowOff>
    </xdr:to>
    <xdr:sp macro="" textlink="">
      <xdr:nvSpPr>
        <xdr:cNvPr id="20" name="大かっこ 19"/>
        <xdr:cNvSpPr/>
      </xdr:nvSpPr>
      <xdr:spPr bwMode="auto">
        <a:xfrm>
          <a:off x="5574829" y="60626271"/>
          <a:ext cx="1861117" cy="2080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100"/>
            <a:t>役務の提供</a:t>
          </a:r>
        </a:p>
      </xdr:txBody>
    </xdr:sp>
    <xdr:clientData/>
  </xdr:twoCellAnchor>
  <xdr:twoCellAnchor>
    <xdr:from>
      <xdr:col>30</xdr:col>
      <xdr:colOff>73716</xdr:colOff>
      <xdr:row>166</xdr:row>
      <xdr:rowOff>55299</xdr:rowOff>
    </xdr:from>
    <xdr:to>
      <xdr:col>42</xdr:col>
      <xdr:colOff>39249</xdr:colOff>
      <xdr:row>168</xdr:row>
      <xdr:rowOff>58501</xdr:rowOff>
    </xdr:to>
    <xdr:sp macro="" textlink="">
      <xdr:nvSpPr>
        <xdr:cNvPr id="21" name="正方形/長方形 20"/>
        <xdr:cNvSpPr/>
      </xdr:nvSpPr>
      <xdr:spPr bwMode="auto">
        <a:xfrm>
          <a:off x="5540238" y="59963408"/>
          <a:ext cx="2152141" cy="71550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rtlCol="0" anchor="ctr"/>
        <a:lstStyle/>
        <a:p>
          <a:pPr algn="ctr">
            <a:lnSpc>
              <a:spcPts val="1500"/>
            </a:lnSpc>
          </a:pPr>
          <a:r>
            <a:rPr kumimoji="1" lang="ja-JP" altLang="en-US" sz="1200" b="0">
              <a:solidFill>
                <a:schemeClr val="dk1"/>
              </a:solidFill>
              <a:latin typeface="+mn-lt"/>
              <a:ea typeface="+mn-ea"/>
              <a:cs typeface="+mn-cs"/>
            </a:rPr>
            <a:t>Ｄ</a:t>
          </a:r>
          <a:r>
            <a:rPr kumimoji="1" lang="ja-JP" altLang="en-US" sz="1200">
              <a:solidFill>
                <a:schemeClr val="dk1"/>
              </a:solidFill>
              <a:latin typeface="+mn-lt"/>
              <a:ea typeface="+mn-ea"/>
              <a:cs typeface="+mn-cs"/>
            </a:rPr>
            <a:t>　民間会社（１者）</a:t>
          </a:r>
          <a:r>
            <a:rPr kumimoji="1" lang="ja-JP" altLang="en-US" sz="900"/>
            <a:t>　</a:t>
          </a:r>
          <a:endParaRPr kumimoji="1" lang="en-US" altLang="ja-JP" sz="900"/>
        </a:p>
        <a:p>
          <a:pPr algn="ctr">
            <a:lnSpc>
              <a:spcPts val="1400"/>
            </a:lnSpc>
          </a:pPr>
          <a:r>
            <a:rPr kumimoji="1" lang="en-US" altLang="ja-JP" sz="1200">
              <a:latin typeface="+mn-ea"/>
              <a:ea typeface="+mn-ea"/>
            </a:rPr>
            <a:t>0.2</a:t>
          </a:r>
          <a:r>
            <a:rPr kumimoji="1" lang="ja-JP" altLang="en-US" sz="1200"/>
            <a:t>百万円</a:t>
          </a:r>
          <a:endParaRPr kumimoji="1" lang="en-US" altLang="ja-JP" sz="1200"/>
        </a:p>
      </xdr:txBody>
    </xdr:sp>
    <xdr:clientData/>
  </xdr:twoCellAnchor>
  <xdr:twoCellAnchor>
    <xdr:from>
      <xdr:col>31</xdr:col>
      <xdr:colOff>75618</xdr:colOff>
      <xdr:row>164</xdr:row>
      <xdr:rowOff>343193</xdr:rowOff>
    </xdr:from>
    <xdr:to>
      <xdr:col>41</xdr:col>
      <xdr:colOff>73397</xdr:colOff>
      <xdr:row>166</xdr:row>
      <xdr:rowOff>1033</xdr:rowOff>
    </xdr:to>
    <xdr:sp macro="" textlink="">
      <xdr:nvSpPr>
        <xdr:cNvPr id="22" name="正方形/長方形 21"/>
        <xdr:cNvSpPr/>
      </xdr:nvSpPr>
      <xdr:spPr bwMode="auto">
        <a:xfrm>
          <a:off x="5633736" y="59409399"/>
          <a:ext cx="1790720" cy="352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36</xdr:col>
      <xdr:colOff>7980</xdr:colOff>
      <xdr:row>161</xdr:row>
      <xdr:rowOff>95250</xdr:rowOff>
    </xdr:from>
    <xdr:to>
      <xdr:col>36</xdr:col>
      <xdr:colOff>7980</xdr:colOff>
      <xdr:row>164</xdr:row>
      <xdr:rowOff>72802</xdr:rowOff>
    </xdr:to>
    <xdr:cxnSp macro="">
      <xdr:nvCxnSpPr>
        <xdr:cNvPr id="23" name="直線矢印コネクタ 22"/>
        <xdr:cNvCxnSpPr/>
      </xdr:nvCxnSpPr>
      <xdr:spPr bwMode="auto">
        <a:xfrm>
          <a:off x="6462568" y="58119309"/>
          <a:ext cx="0" cy="101969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16605</xdr:colOff>
      <xdr:row>153</xdr:row>
      <xdr:rowOff>286430</xdr:rowOff>
    </xdr:from>
    <xdr:to>
      <xdr:col>39</xdr:col>
      <xdr:colOff>161790</xdr:colOff>
      <xdr:row>154</xdr:row>
      <xdr:rowOff>305437</xdr:rowOff>
    </xdr:to>
    <xdr:sp macro="" textlink="">
      <xdr:nvSpPr>
        <xdr:cNvPr id="24" name="正方形/長方形 23"/>
        <xdr:cNvSpPr/>
      </xdr:nvSpPr>
      <xdr:spPr bwMode="auto">
        <a:xfrm>
          <a:off x="6548034" y="36209287"/>
          <a:ext cx="1573935" cy="3727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200">
              <a:solidFill>
                <a:sysClr val="windowText" lastClr="000000"/>
              </a:solidFill>
            </a:rPr>
            <a:t>【</a:t>
          </a:r>
          <a:r>
            <a:rPr kumimoji="1" lang="ja-JP" altLang="en-US" sz="1200">
              <a:solidFill>
                <a:sysClr val="windowText" lastClr="000000"/>
              </a:solidFill>
            </a:rPr>
            <a:t>予算配賦</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35</xdr:col>
      <xdr:colOff>178716</xdr:colOff>
      <xdr:row>150</xdr:row>
      <xdr:rowOff>264097</xdr:rowOff>
    </xdr:from>
    <xdr:to>
      <xdr:col>35</xdr:col>
      <xdr:colOff>178716</xdr:colOff>
      <xdr:row>153</xdr:row>
      <xdr:rowOff>245147</xdr:rowOff>
    </xdr:to>
    <xdr:cxnSp macro="">
      <xdr:nvCxnSpPr>
        <xdr:cNvPr id="25" name="直線矢印コネクタ 24"/>
        <xdr:cNvCxnSpPr/>
      </xdr:nvCxnSpPr>
      <xdr:spPr bwMode="auto">
        <a:xfrm>
          <a:off x="7136107" y="35084184"/>
          <a:ext cx="0" cy="10495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67235</xdr:colOff>
      <xdr:row>150</xdr:row>
      <xdr:rowOff>271864</xdr:rowOff>
    </xdr:from>
    <xdr:to>
      <xdr:col>35</xdr:col>
      <xdr:colOff>190500</xdr:colOff>
      <xdr:row>150</xdr:row>
      <xdr:rowOff>271864</xdr:rowOff>
    </xdr:to>
    <xdr:cxnSp macro="">
      <xdr:nvCxnSpPr>
        <xdr:cNvPr id="3" name="直線コネクタ 2"/>
        <xdr:cNvCxnSpPr/>
      </xdr:nvCxnSpPr>
      <xdr:spPr>
        <a:xfrm>
          <a:off x="3645322" y="35091951"/>
          <a:ext cx="35025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91109</xdr:colOff>
      <xdr:row>150</xdr:row>
      <xdr:rowOff>105444</xdr:rowOff>
    </xdr:from>
    <xdr:to>
      <xdr:col>26</xdr:col>
      <xdr:colOff>91109</xdr:colOff>
      <xdr:row>150</xdr:row>
      <xdr:rowOff>285444</xdr:rowOff>
    </xdr:to>
    <xdr:cxnSp macro="">
      <xdr:nvCxnSpPr>
        <xdr:cNvPr id="18" name="直線コネクタ 17"/>
        <xdr:cNvCxnSpPr>
          <a:stCxn id="9" idx="2"/>
        </xdr:cNvCxnSpPr>
      </xdr:nvCxnSpPr>
      <xdr:spPr>
        <a:xfrm flipH="1">
          <a:off x="5259457" y="34925531"/>
          <a:ext cx="0" cy="18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Normal="100" zoomScaleSheetLayoutView="100" zoomScalePageLayoutView="11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1" t="s">
        <v>0</v>
      </c>
      <c r="AK2" s="481"/>
      <c r="AL2" s="481"/>
      <c r="AM2" s="481"/>
      <c r="AN2" s="481"/>
      <c r="AO2" s="481"/>
      <c r="AP2" s="481"/>
      <c r="AQ2" s="97" t="s">
        <v>376</v>
      </c>
      <c r="AR2" s="97"/>
      <c r="AS2" s="59" t="str">
        <f>IF(OR(AQ2="　", AQ2=""), "", "-")</f>
        <v/>
      </c>
      <c r="AT2" s="98">
        <v>25</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377</v>
      </c>
      <c r="AK3" s="290"/>
      <c r="AL3" s="290"/>
      <c r="AM3" s="290"/>
      <c r="AN3" s="290"/>
      <c r="AO3" s="290"/>
      <c r="AP3" s="290"/>
      <c r="AQ3" s="290"/>
      <c r="AR3" s="290"/>
      <c r="AS3" s="290"/>
      <c r="AT3" s="290"/>
      <c r="AU3" s="290"/>
      <c r="AV3" s="290"/>
      <c r="AW3" s="290"/>
      <c r="AX3" s="36" t="s">
        <v>91</v>
      </c>
    </row>
    <row r="4" spans="1:50" ht="24.75" customHeight="1">
      <c r="A4" s="509" t="s">
        <v>30</v>
      </c>
      <c r="B4" s="510"/>
      <c r="C4" s="510"/>
      <c r="D4" s="510"/>
      <c r="E4" s="510"/>
      <c r="F4" s="510"/>
      <c r="G4" s="483" t="s">
        <v>385</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379</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6" t="s">
        <v>95</v>
      </c>
      <c r="H5" s="317"/>
      <c r="I5" s="317"/>
      <c r="J5" s="317"/>
      <c r="K5" s="317"/>
      <c r="L5" s="317"/>
      <c r="M5" s="318" t="s">
        <v>92</v>
      </c>
      <c r="N5" s="319"/>
      <c r="O5" s="319"/>
      <c r="P5" s="319"/>
      <c r="Q5" s="319"/>
      <c r="R5" s="320"/>
      <c r="S5" s="321" t="s">
        <v>109</v>
      </c>
      <c r="T5" s="317"/>
      <c r="U5" s="317"/>
      <c r="V5" s="317"/>
      <c r="W5" s="317"/>
      <c r="X5" s="322"/>
      <c r="Y5" s="500" t="s">
        <v>3</v>
      </c>
      <c r="Z5" s="501"/>
      <c r="AA5" s="501"/>
      <c r="AB5" s="501"/>
      <c r="AC5" s="501"/>
      <c r="AD5" s="502"/>
      <c r="AE5" s="503" t="s">
        <v>383</v>
      </c>
      <c r="AF5" s="504"/>
      <c r="AG5" s="504"/>
      <c r="AH5" s="504"/>
      <c r="AI5" s="504"/>
      <c r="AJ5" s="504"/>
      <c r="AK5" s="504"/>
      <c r="AL5" s="504"/>
      <c r="AM5" s="504"/>
      <c r="AN5" s="504"/>
      <c r="AO5" s="504"/>
      <c r="AP5" s="505"/>
      <c r="AQ5" s="506" t="s">
        <v>384</v>
      </c>
      <c r="AR5" s="507"/>
      <c r="AS5" s="507"/>
      <c r="AT5" s="507"/>
      <c r="AU5" s="507"/>
      <c r="AV5" s="507"/>
      <c r="AW5" s="507"/>
      <c r="AX5" s="508"/>
    </row>
    <row r="6" spans="1:50" ht="39" customHeight="1">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382</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388</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389</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390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c r="A10" s="448" t="s">
        <v>36</v>
      </c>
      <c r="B10" s="449"/>
      <c r="C10" s="449"/>
      <c r="D10" s="449"/>
      <c r="E10" s="449"/>
      <c r="F10" s="449"/>
      <c r="G10" s="477" t="s">
        <v>391</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直接実施</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t="s">
        <v>380</v>
      </c>
      <c r="Q13" s="63"/>
      <c r="R13" s="63"/>
      <c r="S13" s="63"/>
      <c r="T13" s="63"/>
      <c r="U13" s="63"/>
      <c r="V13" s="64"/>
      <c r="W13" s="62">
        <v>38</v>
      </c>
      <c r="X13" s="63"/>
      <c r="Y13" s="63"/>
      <c r="Z13" s="63"/>
      <c r="AA13" s="63"/>
      <c r="AB13" s="63"/>
      <c r="AC13" s="64"/>
      <c r="AD13" s="62">
        <v>40</v>
      </c>
      <c r="AE13" s="63"/>
      <c r="AF13" s="63"/>
      <c r="AG13" s="63"/>
      <c r="AH13" s="63"/>
      <c r="AI13" s="63"/>
      <c r="AJ13" s="64"/>
      <c r="AK13" s="62">
        <v>14</v>
      </c>
      <c r="AL13" s="63"/>
      <c r="AM13" s="63"/>
      <c r="AN13" s="63"/>
      <c r="AO13" s="63"/>
      <c r="AP13" s="63"/>
      <c r="AQ13" s="64"/>
      <c r="AR13" s="660">
        <v>7</v>
      </c>
      <c r="AS13" s="661"/>
      <c r="AT13" s="661"/>
      <c r="AU13" s="661"/>
      <c r="AV13" s="661"/>
      <c r="AW13" s="661"/>
      <c r="AX13" s="662"/>
    </row>
    <row r="14" spans="1:50" ht="21" customHeight="1">
      <c r="A14" s="454"/>
      <c r="B14" s="455"/>
      <c r="C14" s="455"/>
      <c r="D14" s="455"/>
      <c r="E14" s="455"/>
      <c r="F14" s="456"/>
      <c r="G14" s="467"/>
      <c r="H14" s="468"/>
      <c r="I14" s="333" t="s">
        <v>9</v>
      </c>
      <c r="J14" s="462"/>
      <c r="K14" s="462"/>
      <c r="L14" s="462"/>
      <c r="M14" s="462"/>
      <c r="N14" s="462"/>
      <c r="O14" s="463"/>
      <c r="P14" s="62" t="s">
        <v>380</v>
      </c>
      <c r="Q14" s="63"/>
      <c r="R14" s="63"/>
      <c r="S14" s="63"/>
      <c r="T14" s="63"/>
      <c r="U14" s="63"/>
      <c r="V14" s="64"/>
      <c r="W14" s="62" t="s">
        <v>380</v>
      </c>
      <c r="X14" s="63"/>
      <c r="Y14" s="63"/>
      <c r="Z14" s="63"/>
      <c r="AA14" s="63"/>
      <c r="AB14" s="63"/>
      <c r="AC14" s="64"/>
      <c r="AD14" s="62" t="s">
        <v>380</v>
      </c>
      <c r="AE14" s="63"/>
      <c r="AF14" s="63"/>
      <c r="AG14" s="63"/>
      <c r="AH14" s="63"/>
      <c r="AI14" s="63"/>
      <c r="AJ14" s="64"/>
      <c r="AK14" s="62" t="s">
        <v>380</v>
      </c>
      <c r="AL14" s="63"/>
      <c r="AM14" s="63"/>
      <c r="AN14" s="63"/>
      <c r="AO14" s="63"/>
      <c r="AP14" s="63"/>
      <c r="AQ14" s="64"/>
      <c r="AR14" s="658"/>
      <c r="AS14" s="658"/>
      <c r="AT14" s="658"/>
      <c r="AU14" s="658"/>
      <c r="AV14" s="658"/>
      <c r="AW14" s="658"/>
      <c r="AX14" s="659"/>
    </row>
    <row r="15" spans="1:50" ht="21" customHeight="1">
      <c r="A15" s="454"/>
      <c r="B15" s="455"/>
      <c r="C15" s="455"/>
      <c r="D15" s="455"/>
      <c r="E15" s="455"/>
      <c r="F15" s="456"/>
      <c r="G15" s="467"/>
      <c r="H15" s="468"/>
      <c r="I15" s="333" t="s">
        <v>62</v>
      </c>
      <c r="J15" s="334"/>
      <c r="K15" s="334"/>
      <c r="L15" s="334"/>
      <c r="M15" s="334"/>
      <c r="N15" s="334"/>
      <c r="O15" s="335"/>
      <c r="P15" s="62" t="s">
        <v>380</v>
      </c>
      <c r="Q15" s="63"/>
      <c r="R15" s="63"/>
      <c r="S15" s="63"/>
      <c r="T15" s="63"/>
      <c r="U15" s="63"/>
      <c r="V15" s="64"/>
      <c r="W15" s="62" t="s">
        <v>380</v>
      </c>
      <c r="X15" s="63"/>
      <c r="Y15" s="63"/>
      <c r="Z15" s="63"/>
      <c r="AA15" s="63"/>
      <c r="AB15" s="63"/>
      <c r="AC15" s="64"/>
      <c r="AD15" s="62" t="s">
        <v>380</v>
      </c>
      <c r="AE15" s="63"/>
      <c r="AF15" s="63"/>
      <c r="AG15" s="63"/>
      <c r="AH15" s="63"/>
      <c r="AI15" s="63"/>
      <c r="AJ15" s="64"/>
      <c r="AK15" s="62" t="s">
        <v>380</v>
      </c>
      <c r="AL15" s="63"/>
      <c r="AM15" s="63"/>
      <c r="AN15" s="63"/>
      <c r="AO15" s="63"/>
      <c r="AP15" s="63"/>
      <c r="AQ15" s="64"/>
      <c r="AR15" s="62"/>
      <c r="AS15" s="63"/>
      <c r="AT15" s="63"/>
      <c r="AU15" s="63"/>
      <c r="AV15" s="63"/>
      <c r="AW15" s="63"/>
      <c r="AX15" s="657"/>
    </row>
    <row r="16" spans="1:50" ht="21" customHeight="1">
      <c r="A16" s="454"/>
      <c r="B16" s="455"/>
      <c r="C16" s="455"/>
      <c r="D16" s="455"/>
      <c r="E16" s="455"/>
      <c r="F16" s="456"/>
      <c r="G16" s="467"/>
      <c r="H16" s="468"/>
      <c r="I16" s="333" t="s">
        <v>63</v>
      </c>
      <c r="J16" s="334"/>
      <c r="K16" s="334"/>
      <c r="L16" s="334"/>
      <c r="M16" s="334"/>
      <c r="N16" s="334"/>
      <c r="O16" s="335"/>
      <c r="P16" s="62" t="s">
        <v>380</v>
      </c>
      <c r="Q16" s="63"/>
      <c r="R16" s="63"/>
      <c r="S16" s="63"/>
      <c r="T16" s="63"/>
      <c r="U16" s="63"/>
      <c r="V16" s="64"/>
      <c r="W16" s="62" t="s">
        <v>380</v>
      </c>
      <c r="X16" s="63"/>
      <c r="Y16" s="63"/>
      <c r="Z16" s="63"/>
      <c r="AA16" s="63"/>
      <c r="AB16" s="63"/>
      <c r="AC16" s="64"/>
      <c r="AD16" s="62" t="s">
        <v>380</v>
      </c>
      <c r="AE16" s="63"/>
      <c r="AF16" s="63"/>
      <c r="AG16" s="63"/>
      <c r="AH16" s="63"/>
      <c r="AI16" s="63"/>
      <c r="AJ16" s="64"/>
      <c r="AK16" s="62" t="s">
        <v>380</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3" t="s">
        <v>61</v>
      </c>
      <c r="J17" s="462"/>
      <c r="K17" s="462"/>
      <c r="L17" s="462"/>
      <c r="M17" s="462"/>
      <c r="N17" s="462"/>
      <c r="O17" s="463"/>
      <c r="P17" s="62" t="s">
        <v>380</v>
      </c>
      <c r="Q17" s="63"/>
      <c r="R17" s="63"/>
      <c r="S17" s="63"/>
      <c r="T17" s="63"/>
      <c r="U17" s="63"/>
      <c r="V17" s="64"/>
      <c r="W17" s="62" t="s">
        <v>380</v>
      </c>
      <c r="X17" s="63"/>
      <c r="Y17" s="63"/>
      <c r="Z17" s="63"/>
      <c r="AA17" s="63"/>
      <c r="AB17" s="63"/>
      <c r="AC17" s="64"/>
      <c r="AD17" s="62" t="s">
        <v>380</v>
      </c>
      <c r="AE17" s="63"/>
      <c r="AF17" s="63"/>
      <c r="AG17" s="63"/>
      <c r="AH17" s="63"/>
      <c r="AI17" s="63"/>
      <c r="AJ17" s="64"/>
      <c r="AK17" s="62" t="s">
        <v>380</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38</v>
      </c>
      <c r="X18" s="307"/>
      <c r="Y18" s="307"/>
      <c r="Z18" s="307"/>
      <c r="AA18" s="307"/>
      <c r="AB18" s="307"/>
      <c r="AC18" s="308"/>
      <c r="AD18" s="306">
        <f t="shared" ref="AD18" si="0">SUM(AD13:AJ17)</f>
        <v>40</v>
      </c>
      <c r="AE18" s="307"/>
      <c r="AF18" s="307"/>
      <c r="AG18" s="307"/>
      <c r="AH18" s="307"/>
      <c r="AI18" s="307"/>
      <c r="AJ18" s="308"/>
      <c r="AK18" s="306">
        <f t="shared" ref="AK18" si="1">SUM(AK13:AQ17)</f>
        <v>14</v>
      </c>
      <c r="AL18" s="307"/>
      <c r="AM18" s="307"/>
      <c r="AN18" s="307"/>
      <c r="AO18" s="307"/>
      <c r="AP18" s="307"/>
      <c r="AQ18" s="308"/>
      <c r="AR18" s="306">
        <f t="shared" ref="AR18" si="2">SUM(AR13:AX17)</f>
        <v>7</v>
      </c>
      <c r="AS18" s="307"/>
      <c r="AT18" s="307"/>
      <c r="AU18" s="307"/>
      <c r="AV18" s="307"/>
      <c r="AW18" s="307"/>
      <c r="AX18" s="309"/>
    </row>
    <row r="19" spans="1:50" ht="24.75" customHeight="1">
      <c r="A19" s="454"/>
      <c r="B19" s="455"/>
      <c r="C19" s="455"/>
      <c r="D19" s="455"/>
      <c r="E19" s="455"/>
      <c r="F19" s="456"/>
      <c r="G19" s="303" t="s">
        <v>10</v>
      </c>
      <c r="H19" s="304"/>
      <c r="I19" s="304"/>
      <c r="J19" s="304"/>
      <c r="K19" s="304"/>
      <c r="L19" s="304"/>
      <c r="M19" s="304"/>
      <c r="N19" s="304"/>
      <c r="O19" s="304"/>
      <c r="P19" s="62" t="s">
        <v>380</v>
      </c>
      <c r="Q19" s="63"/>
      <c r="R19" s="63"/>
      <c r="S19" s="63"/>
      <c r="T19" s="63"/>
      <c r="U19" s="63"/>
      <c r="V19" s="64"/>
      <c r="W19" s="62">
        <v>2</v>
      </c>
      <c r="X19" s="63"/>
      <c r="Y19" s="63"/>
      <c r="Z19" s="63"/>
      <c r="AA19" s="63"/>
      <c r="AB19" s="63"/>
      <c r="AC19" s="64"/>
      <c r="AD19" s="62">
        <v>10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5.2631578947368418E-2</v>
      </c>
      <c r="X20" s="311"/>
      <c r="Y20" s="311"/>
      <c r="Z20" s="311"/>
      <c r="AA20" s="311"/>
      <c r="AB20" s="311"/>
      <c r="AC20" s="311"/>
      <c r="AD20" s="311">
        <f>IF(AD18=0, "-", AD19/AD18)</f>
        <v>0.25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437</v>
      </c>
      <c r="AV22" s="101"/>
      <c r="AW22" s="99" t="s">
        <v>355</v>
      </c>
      <c r="AX22" s="100"/>
    </row>
    <row r="23" spans="1:50" ht="22.5" customHeight="1">
      <c r="A23" s="207"/>
      <c r="B23" s="205"/>
      <c r="C23" s="205"/>
      <c r="D23" s="205"/>
      <c r="E23" s="205"/>
      <c r="F23" s="206"/>
      <c r="G23" s="312" t="s">
        <v>419</v>
      </c>
      <c r="H23" s="279"/>
      <c r="I23" s="279"/>
      <c r="J23" s="279"/>
      <c r="K23" s="279"/>
      <c r="L23" s="279"/>
      <c r="M23" s="279"/>
      <c r="N23" s="279"/>
      <c r="O23" s="280"/>
      <c r="P23" s="245" t="s">
        <v>407</v>
      </c>
      <c r="Q23" s="186"/>
      <c r="R23" s="186"/>
      <c r="S23" s="186"/>
      <c r="T23" s="186"/>
      <c r="U23" s="186"/>
      <c r="V23" s="186"/>
      <c r="W23" s="186"/>
      <c r="X23" s="187"/>
      <c r="Y23" s="284" t="s">
        <v>14</v>
      </c>
      <c r="Z23" s="285"/>
      <c r="AA23" s="286"/>
      <c r="AB23" s="653" t="s">
        <v>408</v>
      </c>
      <c r="AC23" s="287"/>
      <c r="AD23" s="287"/>
      <c r="AE23" s="84" t="s">
        <v>409</v>
      </c>
      <c r="AF23" s="85"/>
      <c r="AG23" s="85"/>
      <c r="AH23" s="85"/>
      <c r="AI23" s="86"/>
      <c r="AJ23" s="84">
        <v>87482</v>
      </c>
      <c r="AK23" s="85"/>
      <c r="AL23" s="85"/>
      <c r="AM23" s="85"/>
      <c r="AN23" s="86"/>
      <c r="AO23" s="84">
        <v>81078</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408</v>
      </c>
      <c r="AC24" s="277"/>
      <c r="AD24" s="277"/>
      <c r="AE24" s="84" t="s">
        <v>409</v>
      </c>
      <c r="AF24" s="85"/>
      <c r="AG24" s="85"/>
      <c r="AH24" s="85"/>
      <c r="AI24" s="86"/>
      <c r="AJ24" s="84">
        <v>167900</v>
      </c>
      <c r="AK24" s="85"/>
      <c r="AL24" s="85"/>
      <c r="AM24" s="85"/>
      <c r="AN24" s="86"/>
      <c r="AO24" s="84">
        <v>83950</v>
      </c>
      <c r="AP24" s="85"/>
      <c r="AQ24" s="85"/>
      <c r="AR24" s="85"/>
      <c r="AS24" s="86"/>
      <c r="AT24" s="84" t="s">
        <v>431</v>
      </c>
      <c r="AU24" s="85"/>
      <c r="AV24" s="85"/>
      <c r="AW24" s="85"/>
      <c r="AX24" s="87"/>
    </row>
    <row r="25" spans="1:50" ht="22.5" customHeight="1">
      <c r="A25" s="663"/>
      <c r="B25" s="664"/>
      <c r="C25" s="664"/>
      <c r="D25" s="664"/>
      <c r="E25" s="664"/>
      <c r="F25" s="665"/>
      <c r="G25" s="313"/>
      <c r="H25" s="314"/>
      <c r="I25" s="314"/>
      <c r="J25" s="314"/>
      <c r="K25" s="314"/>
      <c r="L25" s="314"/>
      <c r="M25" s="314"/>
      <c r="N25" s="314"/>
      <c r="O25" s="315"/>
      <c r="P25" s="188"/>
      <c r="Q25" s="188"/>
      <c r="R25" s="188"/>
      <c r="S25" s="188"/>
      <c r="T25" s="188"/>
      <c r="U25" s="188"/>
      <c r="V25" s="188"/>
      <c r="W25" s="188"/>
      <c r="X25" s="189"/>
      <c r="Y25" s="111" t="s">
        <v>15</v>
      </c>
      <c r="Z25" s="112"/>
      <c r="AA25" s="162"/>
      <c r="AB25" s="675" t="s">
        <v>359</v>
      </c>
      <c r="AC25" s="255"/>
      <c r="AD25" s="255"/>
      <c r="AE25" s="84" t="s">
        <v>409</v>
      </c>
      <c r="AF25" s="85"/>
      <c r="AG25" s="85"/>
      <c r="AH25" s="85"/>
      <c r="AI25" s="86"/>
      <c r="AJ25" s="84">
        <v>52</v>
      </c>
      <c r="AK25" s="85"/>
      <c r="AL25" s="85"/>
      <c r="AM25" s="85"/>
      <c r="AN25" s="86"/>
      <c r="AO25" s="84">
        <v>97</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4" t="s">
        <v>303</v>
      </c>
      <c r="AU26" s="655"/>
      <c r="AV26" s="655"/>
      <c r="AW26" s="655"/>
      <c r="AX26" s="656"/>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3"/>
      <c r="B30" s="664"/>
      <c r="C30" s="664"/>
      <c r="D30" s="664"/>
      <c r="E30" s="664"/>
      <c r="F30" s="665"/>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3"/>
      <c r="B35" s="664"/>
      <c r="C35" s="664"/>
      <c r="D35" s="664"/>
      <c r="E35" s="664"/>
      <c r="F35" s="665"/>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3"/>
      <c r="B40" s="664"/>
      <c r="C40" s="664"/>
      <c r="D40" s="664"/>
      <c r="E40" s="664"/>
      <c r="F40" s="665"/>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c r="A47" s="225" t="s">
        <v>320</v>
      </c>
      <c r="B47" s="678" t="s">
        <v>317</v>
      </c>
      <c r="C47" s="227"/>
      <c r="D47" s="227"/>
      <c r="E47" s="227"/>
      <c r="F47" s="228"/>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c r="A48" s="225"/>
      <c r="B48" s="678"/>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78"/>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8"/>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9"/>
    </row>
    <row r="50" spans="1:50" ht="22.5" hidden="1" customHeight="1">
      <c r="A50" s="225"/>
      <c r="B50" s="678"/>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0"/>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1"/>
    </row>
    <row r="51" spans="1:50" ht="22.5" hidden="1" customHeight="1">
      <c r="A51" s="225"/>
      <c r="B51" s="679"/>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2"/>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3"/>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1"/>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2" t="s">
        <v>69</v>
      </c>
      <c r="AF67" s="109"/>
      <c r="AG67" s="109"/>
      <c r="AH67" s="109"/>
      <c r="AI67" s="109"/>
      <c r="AJ67" s="652" t="s">
        <v>70</v>
      </c>
      <c r="AK67" s="109"/>
      <c r="AL67" s="109"/>
      <c r="AM67" s="109"/>
      <c r="AN67" s="109"/>
      <c r="AO67" s="652" t="s">
        <v>71</v>
      </c>
      <c r="AP67" s="109"/>
      <c r="AQ67" s="109"/>
      <c r="AR67" s="109"/>
      <c r="AS67" s="109"/>
      <c r="AT67" s="167" t="s">
        <v>74</v>
      </c>
      <c r="AU67" s="168"/>
      <c r="AV67" s="168"/>
      <c r="AW67" s="168"/>
      <c r="AX67" s="169"/>
    </row>
    <row r="68" spans="1:60" ht="22.5" customHeight="1">
      <c r="A68" s="176"/>
      <c r="B68" s="177"/>
      <c r="C68" s="177"/>
      <c r="D68" s="177"/>
      <c r="E68" s="177"/>
      <c r="F68" s="178"/>
      <c r="G68" s="245" t="s">
        <v>410</v>
      </c>
      <c r="H68" s="186"/>
      <c r="I68" s="186"/>
      <c r="J68" s="186"/>
      <c r="K68" s="186"/>
      <c r="L68" s="186"/>
      <c r="M68" s="186"/>
      <c r="N68" s="186"/>
      <c r="O68" s="186"/>
      <c r="P68" s="186"/>
      <c r="Q68" s="186"/>
      <c r="R68" s="186"/>
      <c r="S68" s="186"/>
      <c r="T68" s="186"/>
      <c r="U68" s="186"/>
      <c r="V68" s="186"/>
      <c r="W68" s="186"/>
      <c r="X68" s="187"/>
      <c r="Y68" s="323" t="s">
        <v>66</v>
      </c>
      <c r="Z68" s="324"/>
      <c r="AA68" s="325"/>
      <c r="AB68" s="193" t="s">
        <v>411</v>
      </c>
      <c r="AC68" s="194"/>
      <c r="AD68" s="195"/>
      <c r="AE68" s="84" t="s">
        <v>409</v>
      </c>
      <c r="AF68" s="85"/>
      <c r="AG68" s="85"/>
      <c r="AH68" s="85"/>
      <c r="AI68" s="86"/>
      <c r="AJ68" s="84">
        <v>123</v>
      </c>
      <c r="AK68" s="85"/>
      <c r="AL68" s="85"/>
      <c r="AM68" s="85"/>
      <c r="AN68" s="86"/>
      <c r="AO68" s="84">
        <v>2695</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411</v>
      </c>
      <c r="AC69" s="202"/>
      <c r="AD69" s="203"/>
      <c r="AE69" s="84" t="s">
        <v>409</v>
      </c>
      <c r="AF69" s="85"/>
      <c r="AG69" s="85"/>
      <c r="AH69" s="85"/>
      <c r="AI69" s="86"/>
      <c r="AJ69" s="84">
        <v>3018</v>
      </c>
      <c r="AK69" s="85"/>
      <c r="AL69" s="85"/>
      <c r="AM69" s="85"/>
      <c r="AN69" s="86"/>
      <c r="AO69" s="84">
        <v>3018</v>
      </c>
      <c r="AP69" s="85"/>
      <c r="AQ69" s="85"/>
      <c r="AR69" s="85"/>
      <c r="AS69" s="86"/>
      <c r="AT69" s="84">
        <v>3018</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432</v>
      </c>
      <c r="H83" s="135"/>
      <c r="I83" s="135"/>
      <c r="J83" s="135"/>
      <c r="K83" s="135"/>
      <c r="L83" s="135"/>
      <c r="M83" s="135"/>
      <c r="N83" s="135"/>
      <c r="O83" s="135"/>
      <c r="P83" s="135"/>
      <c r="Q83" s="135"/>
      <c r="R83" s="135"/>
      <c r="S83" s="135"/>
      <c r="T83" s="135"/>
      <c r="U83" s="135"/>
      <c r="V83" s="135"/>
      <c r="W83" s="135"/>
      <c r="X83" s="135"/>
      <c r="Y83" s="137" t="s">
        <v>17</v>
      </c>
      <c r="Z83" s="138"/>
      <c r="AA83" s="139"/>
      <c r="AB83" s="172" t="s">
        <v>412</v>
      </c>
      <c r="AC83" s="141"/>
      <c r="AD83" s="142"/>
      <c r="AE83" s="143" t="s">
        <v>409</v>
      </c>
      <c r="AF83" s="144"/>
      <c r="AG83" s="144"/>
      <c r="AH83" s="144"/>
      <c r="AI83" s="144"/>
      <c r="AJ83" s="143">
        <v>14.4</v>
      </c>
      <c r="AK83" s="144"/>
      <c r="AL83" s="144"/>
      <c r="AM83" s="144"/>
      <c r="AN83" s="144"/>
      <c r="AO83" s="143">
        <v>3.8</v>
      </c>
      <c r="AP83" s="144"/>
      <c r="AQ83" s="144"/>
      <c r="AR83" s="144"/>
      <c r="AS83" s="144"/>
      <c r="AT83" s="84">
        <v>4.7</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433</v>
      </c>
      <c r="AC84" s="149"/>
      <c r="AD84" s="150"/>
      <c r="AE84" s="148" t="s">
        <v>409</v>
      </c>
      <c r="AF84" s="149"/>
      <c r="AG84" s="149"/>
      <c r="AH84" s="149"/>
      <c r="AI84" s="150"/>
      <c r="AJ84" s="148" t="s">
        <v>413</v>
      </c>
      <c r="AK84" s="149"/>
      <c r="AL84" s="149"/>
      <c r="AM84" s="149"/>
      <c r="AN84" s="150"/>
      <c r="AO84" s="148" t="s">
        <v>417</v>
      </c>
      <c r="AP84" s="149"/>
      <c r="AQ84" s="149"/>
      <c r="AR84" s="149"/>
      <c r="AS84" s="150"/>
      <c r="AT84" s="148" t="s">
        <v>414</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c r="A98" s="368"/>
      <c r="B98" s="369"/>
      <c r="C98" s="403" t="s">
        <v>392</v>
      </c>
      <c r="D98" s="404"/>
      <c r="E98" s="404"/>
      <c r="F98" s="404"/>
      <c r="G98" s="404"/>
      <c r="H98" s="404"/>
      <c r="I98" s="404"/>
      <c r="J98" s="404"/>
      <c r="K98" s="405"/>
      <c r="L98" s="62">
        <v>14</v>
      </c>
      <c r="M98" s="63"/>
      <c r="N98" s="63"/>
      <c r="O98" s="63"/>
      <c r="P98" s="63"/>
      <c r="Q98" s="64"/>
      <c r="R98" s="62">
        <v>7</v>
      </c>
      <c r="S98" s="63"/>
      <c r="T98" s="63"/>
      <c r="U98" s="63"/>
      <c r="V98" s="63"/>
      <c r="W98" s="64"/>
      <c r="X98" s="666" t="s">
        <v>442</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70"/>
      <c r="B104" s="371"/>
      <c r="C104" s="360" t="s">
        <v>22</v>
      </c>
      <c r="D104" s="361"/>
      <c r="E104" s="361"/>
      <c r="F104" s="361"/>
      <c r="G104" s="361"/>
      <c r="H104" s="361"/>
      <c r="I104" s="361"/>
      <c r="J104" s="361"/>
      <c r="K104" s="362"/>
      <c r="L104" s="363">
        <f>SUM(L98:Q103)</f>
        <v>14</v>
      </c>
      <c r="M104" s="364"/>
      <c r="N104" s="364"/>
      <c r="O104" s="364"/>
      <c r="P104" s="364"/>
      <c r="Q104" s="365"/>
      <c r="R104" s="363">
        <f>SUM(R98:W103)</f>
        <v>7</v>
      </c>
      <c r="S104" s="364"/>
      <c r="T104" s="364"/>
      <c r="U104" s="364"/>
      <c r="V104" s="364"/>
      <c r="W104" s="365"/>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3" t="s">
        <v>38</v>
      </c>
      <c r="AH107" s="588"/>
      <c r="AI107" s="588"/>
      <c r="AJ107" s="588"/>
      <c r="AK107" s="588"/>
      <c r="AL107" s="588"/>
      <c r="AM107" s="588"/>
      <c r="AN107" s="588"/>
      <c r="AO107" s="588"/>
      <c r="AP107" s="588"/>
      <c r="AQ107" s="588"/>
      <c r="AR107" s="588"/>
      <c r="AS107" s="588"/>
      <c r="AT107" s="588"/>
      <c r="AU107" s="588"/>
      <c r="AV107" s="588"/>
      <c r="AW107" s="588"/>
      <c r="AX107" s="624"/>
    </row>
    <row r="108" spans="1:50" ht="75.75"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8" t="s">
        <v>378</v>
      </c>
      <c r="AE108" s="599"/>
      <c r="AF108" s="599"/>
      <c r="AG108" s="593" t="s">
        <v>425</v>
      </c>
      <c r="AH108" s="594"/>
      <c r="AI108" s="594"/>
      <c r="AJ108" s="594"/>
      <c r="AK108" s="594"/>
      <c r="AL108" s="594"/>
      <c r="AM108" s="594"/>
      <c r="AN108" s="594"/>
      <c r="AO108" s="594"/>
      <c r="AP108" s="594"/>
      <c r="AQ108" s="594"/>
      <c r="AR108" s="594"/>
      <c r="AS108" s="594"/>
      <c r="AT108" s="594"/>
      <c r="AU108" s="594"/>
      <c r="AV108" s="594"/>
      <c r="AW108" s="594"/>
      <c r="AX108" s="595"/>
    </row>
    <row r="109" spans="1:50" ht="48"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378</v>
      </c>
      <c r="AE109" s="433"/>
      <c r="AF109" s="433"/>
      <c r="AG109" s="294" t="s">
        <v>422</v>
      </c>
      <c r="AH109" s="596"/>
      <c r="AI109" s="596"/>
      <c r="AJ109" s="596"/>
      <c r="AK109" s="596"/>
      <c r="AL109" s="596"/>
      <c r="AM109" s="596"/>
      <c r="AN109" s="596"/>
      <c r="AO109" s="596"/>
      <c r="AP109" s="596"/>
      <c r="AQ109" s="596"/>
      <c r="AR109" s="596"/>
      <c r="AS109" s="596"/>
      <c r="AT109" s="596"/>
      <c r="AU109" s="596"/>
      <c r="AV109" s="596"/>
      <c r="AW109" s="596"/>
      <c r="AX109" s="597"/>
    </row>
    <row r="110" spans="1:50" ht="102.75"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378</v>
      </c>
      <c r="AE110" s="577"/>
      <c r="AF110" s="577"/>
      <c r="AG110" s="521" t="s">
        <v>423</v>
      </c>
      <c r="AH110" s="188"/>
      <c r="AI110" s="188"/>
      <c r="AJ110" s="188"/>
      <c r="AK110" s="188"/>
      <c r="AL110" s="188"/>
      <c r="AM110" s="188"/>
      <c r="AN110" s="188"/>
      <c r="AO110" s="188"/>
      <c r="AP110" s="188"/>
      <c r="AQ110" s="188"/>
      <c r="AR110" s="188"/>
      <c r="AS110" s="188"/>
      <c r="AT110" s="188"/>
      <c r="AU110" s="188"/>
      <c r="AV110" s="188"/>
      <c r="AW110" s="188"/>
      <c r="AX110" s="522"/>
    </row>
    <row r="111" spans="1:50" ht="28.5" customHeight="1">
      <c r="A111" s="541" t="s">
        <v>46</v>
      </c>
      <c r="B111" s="579"/>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378</v>
      </c>
      <c r="AE111" s="429"/>
      <c r="AF111" s="429"/>
      <c r="AG111" s="291" t="s">
        <v>418</v>
      </c>
      <c r="AH111" s="292"/>
      <c r="AI111" s="292"/>
      <c r="AJ111" s="292"/>
      <c r="AK111" s="292"/>
      <c r="AL111" s="292"/>
      <c r="AM111" s="292"/>
      <c r="AN111" s="292"/>
      <c r="AO111" s="292"/>
      <c r="AP111" s="292"/>
      <c r="AQ111" s="292"/>
      <c r="AR111" s="292"/>
      <c r="AS111" s="292"/>
      <c r="AT111" s="292"/>
      <c r="AU111" s="292"/>
      <c r="AV111" s="292"/>
      <c r="AW111" s="292"/>
      <c r="AX111" s="293"/>
    </row>
    <row r="112" spans="1:50" ht="44.25" customHeight="1">
      <c r="A112" s="580"/>
      <c r="B112" s="581"/>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378</v>
      </c>
      <c r="AE112" s="433"/>
      <c r="AF112" s="433"/>
      <c r="AG112" s="294" t="s">
        <v>427</v>
      </c>
      <c r="AH112" s="295"/>
      <c r="AI112" s="295"/>
      <c r="AJ112" s="295"/>
      <c r="AK112" s="295"/>
      <c r="AL112" s="295"/>
      <c r="AM112" s="295"/>
      <c r="AN112" s="295"/>
      <c r="AO112" s="295"/>
      <c r="AP112" s="295"/>
      <c r="AQ112" s="295"/>
      <c r="AR112" s="295"/>
      <c r="AS112" s="295"/>
      <c r="AT112" s="295"/>
      <c r="AU112" s="295"/>
      <c r="AV112" s="295"/>
      <c r="AW112" s="295"/>
      <c r="AX112" s="296"/>
    </row>
    <row r="113" spans="1:64" ht="30.75" customHeight="1">
      <c r="A113" s="580"/>
      <c r="B113" s="581"/>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378</v>
      </c>
      <c r="AE113" s="433"/>
      <c r="AF113" s="433"/>
      <c r="AG113" s="294" t="s">
        <v>421</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c r="A114" s="580"/>
      <c r="B114" s="581"/>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415</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30.75" customHeight="1">
      <c r="A115" s="580"/>
      <c r="B115" s="581"/>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378</v>
      </c>
      <c r="AE115" s="433"/>
      <c r="AF115" s="433"/>
      <c r="AG115" s="294" t="s">
        <v>426</v>
      </c>
      <c r="AH115" s="295"/>
      <c r="AI115" s="295"/>
      <c r="AJ115" s="295"/>
      <c r="AK115" s="295"/>
      <c r="AL115" s="295"/>
      <c r="AM115" s="295"/>
      <c r="AN115" s="295"/>
      <c r="AO115" s="295"/>
      <c r="AP115" s="295"/>
      <c r="AQ115" s="295"/>
      <c r="AR115" s="295"/>
      <c r="AS115" s="295"/>
      <c r="AT115" s="295"/>
      <c r="AU115" s="295"/>
      <c r="AV115" s="295"/>
      <c r="AW115" s="295"/>
      <c r="AX115" s="296"/>
    </row>
    <row r="116" spans="1:64" ht="30" customHeight="1">
      <c r="A116" s="580"/>
      <c r="B116" s="581"/>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7" t="s">
        <v>378</v>
      </c>
      <c r="AE116" s="628"/>
      <c r="AF116" s="628"/>
      <c r="AG116" s="356" t="s">
        <v>428</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31.5" customHeight="1">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6" t="s">
        <v>378</v>
      </c>
      <c r="AE117" s="577"/>
      <c r="AF117" s="587"/>
      <c r="AG117" s="591" t="s">
        <v>416</v>
      </c>
      <c r="AH117" s="426"/>
      <c r="AI117" s="426"/>
      <c r="AJ117" s="426"/>
      <c r="AK117" s="426"/>
      <c r="AL117" s="426"/>
      <c r="AM117" s="426"/>
      <c r="AN117" s="426"/>
      <c r="AO117" s="426"/>
      <c r="AP117" s="426"/>
      <c r="AQ117" s="426"/>
      <c r="AR117" s="426"/>
      <c r="AS117" s="426"/>
      <c r="AT117" s="426"/>
      <c r="AU117" s="426"/>
      <c r="AV117" s="426"/>
      <c r="AW117" s="426"/>
      <c r="AX117" s="592"/>
      <c r="BG117" s="10"/>
      <c r="BH117" s="10"/>
      <c r="BI117" s="10"/>
      <c r="BJ117" s="10"/>
    </row>
    <row r="118" spans="1:64" ht="33.75" customHeight="1">
      <c r="A118" s="541" t="s">
        <v>47</v>
      </c>
      <c r="B118" s="579"/>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28" t="s">
        <v>378</v>
      </c>
      <c r="AE118" s="429"/>
      <c r="AF118" s="632"/>
      <c r="AG118" s="291" t="s">
        <v>434</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c r="A119" s="580"/>
      <c r="B119" s="581"/>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600" t="s">
        <v>378</v>
      </c>
      <c r="AE119" s="601"/>
      <c r="AF119" s="601"/>
      <c r="AG119" s="294" t="s">
        <v>429</v>
      </c>
      <c r="AH119" s="295"/>
      <c r="AI119" s="295"/>
      <c r="AJ119" s="295"/>
      <c r="AK119" s="295"/>
      <c r="AL119" s="295"/>
      <c r="AM119" s="295"/>
      <c r="AN119" s="295"/>
      <c r="AO119" s="295"/>
      <c r="AP119" s="295"/>
      <c r="AQ119" s="295"/>
      <c r="AR119" s="295"/>
      <c r="AS119" s="295"/>
      <c r="AT119" s="295"/>
      <c r="AU119" s="295"/>
      <c r="AV119" s="295"/>
      <c r="AW119" s="295"/>
      <c r="AX119" s="296"/>
    </row>
    <row r="120" spans="1:64" ht="33" customHeight="1">
      <c r="A120" s="580"/>
      <c r="B120" s="581"/>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78" t="s">
        <v>378</v>
      </c>
      <c r="AE120" s="433"/>
      <c r="AF120" s="433"/>
      <c r="AG120" s="294" t="s">
        <v>435</v>
      </c>
      <c r="AH120" s="295"/>
      <c r="AI120" s="295"/>
      <c r="AJ120" s="295"/>
      <c r="AK120" s="295"/>
      <c r="AL120" s="295"/>
      <c r="AM120" s="295"/>
      <c r="AN120" s="295"/>
      <c r="AO120" s="295"/>
      <c r="AP120" s="295"/>
      <c r="AQ120" s="295"/>
      <c r="AR120" s="295"/>
      <c r="AS120" s="295"/>
      <c r="AT120" s="295"/>
      <c r="AU120" s="295"/>
      <c r="AV120" s="295"/>
      <c r="AW120" s="295"/>
      <c r="AX120" s="296"/>
    </row>
    <row r="121" spans="1:64" ht="58.5" customHeight="1">
      <c r="A121" s="582"/>
      <c r="B121" s="583"/>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378</v>
      </c>
      <c r="AE121" s="433"/>
      <c r="AF121" s="433"/>
      <c r="AG121" s="521" t="s">
        <v>424</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c r="A122" s="617" t="s">
        <v>80</v>
      </c>
      <c r="B122" s="618"/>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415</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c r="A124" s="619"/>
      <c r="B124" s="620"/>
      <c r="C124" s="633"/>
      <c r="D124" s="634"/>
      <c r="E124" s="634"/>
      <c r="F124" s="634"/>
      <c r="G124" s="634"/>
      <c r="H124" s="634"/>
      <c r="I124" s="634"/>
      <c r="J124" s="634"/>
      <c r="K124" s="634"/>
      <c r="L124" s="634"/>
      <c r="M124" s="634"/>
      <c r="N124" s="634"/>
      <c r="O124" s="635"/>
      <c r="P124" s="642"/>
      <c r="Q124" s="642"/>
      <c r="R124" s="642"/>
      <c r="S124" s="643"/>
      <c r="T124" s="625"/>
      <c r="U124" s="295"/>
      <c r="V124" s="295"/>
      <c r="W124" s="295"/>
      <c r="X124" s="295"/>
      <c r="Y124" s="295"/>
      <c r="Z124" s="295"/>
      <c r="AA124" s="295"/>
      <c r="AB124" s="295"/>
      <c r="AC124" s="295"/>
      <c r="AD124" s="295"/>
      <c r="AE124" s="295"/>
      <c r="AF124" s="626"/>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c r="A125" s="621"/>
      <c r="B125" s="622"/>
      <c r="C125" s="636"/>
      <c r="D125" s="637"/>
      <c r="E125" s="637"/>
      <c r="F125" s="637"/>
      <c r="G125" s="637"/>
      <c r="H125" s="637"/>
      <c r="I125" s="637"/>
      <c r="J125" s="637"/>
      <c r="K125" s="637"/>
      <c r="L125" s="637"/>
      <c r="M125" s="637"/>
      <c r="N125" s="637"/>
      <c r="O125" s="638"/>
      <c r="P125" s="644"/>
      <c r="Q125" s="644"/>
      <c r="R125" s="644"/>
      <c r="S125" s="645"/>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34.5" customHeight="1">
      <c r="A126" s="541" t="s">
        <v>58</v>
      </c>
      <c r="B126" s="542"/>
      <c r="C126" s="382" t="s">
        <v>64</v>
      </c>
      <c r="D126" s="564"/>
      <c r="E126" s="564"/>
      <c r="F126" s="565"/>
      <c r="G126" s="535" t="s">
        <v>420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34.5" customHeight="1" thickBot="1">
      <c r="A127" s="543"/>
      <c r="B127" s="544"/>
      <c r="C127" s="351" t="s">
        <v>68</v>
      </c>
      <c r="D127" s="352"/>
      <c r="E127" s="352"/>
      <c r="F127" s="353"/>
      <c r="G127" s="354" t="s">
        <v>436</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0.25" customHeight="1" thickBot="1">
      <c r="A129" s="563" t="s">
        <v>438</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57" customHeight="1" thickBot="1">
      <c r="A131" s="538" t="s">
        <v>306</v>
      </c>
      <c r="B131" s="539"/>
      <c r="C131" s="539"/>
      <c r="D131" s="539"/>
      <c r="E131" s="540"/>
      <c r="F131" s="557" t="s">
        <v>441</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50.25" customHeight="1" thickBot="1">
      <c r="A133" s="421" t="s">
        <v>439</v>
      </c>
      <c r="B133" s="422"/>
      <c r="C133" s="422"/>
      <c r="D133" s="422"/>
      <c r="E133" s="423"/>
      <c r="F133" s="560" t="s">
        <v>440</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46.5" customHeight="1" thickBot="1">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c r="A137" s="394" t="s">
        <v>224</v>
      </c>
      <c r="B137" s="395"/>
      <c r="C137" s="395"/>
      <c r="D137" s="395"/>
      <c r="E137" s="395"/>
      <c r="F137" s="395"/>
      <c r="G137" s="408" t="s">
        <v>381</v>
      </c>
      <c r="H137" s="409"/>
      <c r="I137" s="409"/>
      <c r="J137" s="409"/>
      <c r="K137" s="409"/>
      <c r="L137" s="409"/>
      <c r="M137" s="409"/>
      <c r="N137" s="409"/>
      <c r="O137" s="409"/>
      <c r="P137" s="410"/>
      <c r="Q137" s="395" t="s">
        <v>225</v>
      </c>
      <c r="R137" s="395"/>
      <c r="S137" s="395"/>
      <c r="T137" s="395"/>
      <c r="U137" s="395"/>
      <c r="V137" s="395"/>
      <c r="W137" s="424" t="s">
        <v>380</v>
      </c>
      <c r="X137" s="409"/>
      <c r="Y137" s="409"/>
      <c r="Z137" s="409"/>
      <c r="AA137" s="409"/>
      <c r="AB137" s="409"/>
      <c r="AC137" s="409"/>
      <c r="AD137" s="409"/>
      <c r="AE137" s="409"/>
      <c r="AF137" s="410"/>
      <c r="AG137" s="395" t="s">
        <v>226</v>
      </c>
      <c r="AH137" s="395"/>
      <c r="AI137" s="395"/>
      <c r="AJ137" s="395"/>
      <c r="AK137" s="395"/>
      <c r="AL137" s="395"/>
      <c r="AM137" s="391" t="s">
        <v>380</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t="s">
        <v>386</v>
      </c>
      <c r="H138" s="412"/>
      <c r="I138" s="412"/>
      <c r="J138" s="412"/>
      <c r="K138" s="412"/>
      <c r="L138" s="412"/>
      <c r="M138" s="412"/>
      <c r="N138" s="412"/>
      <c r="O138" s="412"/>
      <c r="P138" s="413"/>
      <c r="Q138" s="397" t="s">
        <v>228</v>
      </c>
      <c r="R138" s="397"/>
      <c r="S138" s="397"/>
      <c r="T138" s="397"/>
      <c r="U138" s="397"/>
      <c r="V138" s="397"/>
      <c r="W138" s="411" t="s">
        <v>387</v>
      </c>
      <c r="X138" s="412"/>
      <c r="Y138" s="412"/>
      <c r="Z138" s="412"/>
      <c r="AA138" s="412"/>
      <c r="AB138" s="412"/>
      <c r="AC138" s="412"/>
      <c r="AD138" s="412"/>
      <c r="AE138" s="412"/>
      <c r="AF138" s="413"/>
      <c r="AG138" s="566"/>
      <c r="AH138" s="567"/>
      <c r="AI138" s="567"/>
      <c r="AJ138" s="567"/>
      <c r="AK138" s="567"/>
      <c r="AL138" s="567"/>
      <c r="AM138" s="605"/>
      <c r="AN138" s="606"/>
      <c r="AO138" s="606"/>
      <c r="AP138" s="606"/>
      <c r="AQ138" s="606"/>
      <c r="AR138" s="606"/>
      <c r="AS138" s="606"/>
      <c r="AT138" s="606"/>
      <c r="AU138" s="606"/>
      <c r="AV138" s="607"/>
      <c r="AW138" s="28"/>
      <c r="AX138" s="29"/>
    </row>
    <row r="139" spans="1:50" ht="23.65"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8" t="s">
        <v>393</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30"/>
      <c r="C180" s="530"/>
      <c r="D180" s="530"/>
      <c r="E180" s="530"/>
      <c r="F180" s="531"/>
      <c r="G180" s="88" t="s">
        <v>394</v>
      </c>
      <c r="H180" s="89"/>
      <c r="I180" s="89"/>
      <c r="J180" s="89"/>
      <c r="K180" s="90"/>
      <c r="L180" s="91" t="s">
        <v>395</v>
      </c>
      <c r="M180" s="92"/>
      <c r="N180" s="92"/>
      <c r="O180" s="92"/>
      <c r="P180" s="92"/>
      <c r="Q180" s="92"/>
      <c r="R180" s="92"/>
      <c r="S180" s="92"/>
      <c r="T180" s="92"/>
      <c r="U180" s="92"/>
      <c r="V180" s="92"/>
      <c r="W180" s="92"/>
      <c r="X180" s="93"/>
      <c r="Y180" s="94">
        <v>10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0"/>
      <c r="C191" s="530"/>
      <c r="D191" s="530"/>
      <c r="E191" s="530"/>
      <c r="F191" s="531"/>
      <c r="G191" s="378" t="s">
        <v>396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30"/>
      <c r="C193" s="530"/>
      <c r="D193" s="530"/>
      <c r="E193" s="530"/>
      <c r="F193" s="531"/>
      <c r="G193" s="88" t="s">
        <v>394</v>
      </c>
      <c r="H193" s="89"/>
      <c r="I193" s="89"/>
      <c r="J193" s="89"/>
      <c r="K193" s="90"/>
      <c r="L193" s="91" t="s">
        <v>395</v>
      </c>
      <c r="M193" s="92"/>
      <c r="N193" s="92"/>
      <c r="O193" s="92"/>
      <c r="P193" s="92"/>
      <c r="Q193" s="92"/>
      <c r="R193" s="92"/>
      <c r="S193" s="92"/>
      <c r="T193" s="92"/>
      <c r="U193" s="92"/>
      <c r="V193" s="92"/>
      <c r="W193" s="92"/>
      <c r="X193" s="93"/>
      <c r="Y193" s="94">
        <v>0.2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0"/>
      <c r="C204" s="530"/>
      <c r="D204" s="530"/>
      <c r="E204" s="530"/>
      <c r="F204" s="531"/>
      <c r="G204" s="378" t="s">
        <v>397</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30"/>
      <c r="C206" s="530"/>
      <c r="D206" s="530"/>
      <c r="E206" s="530"/>
      <c r="F206" s="531"/>
      <c r="G206" s="88" t="s">
        <v>398</v>
      </c>
      <c r="H206" s="89"/>
      <c r="I206" s="89"/>
      <c r="J206" s="89"/>
      <c r="K206" s="90"/>
      <c r="L206" s="91" t="s">
        <v>392</v>
      </c>
      <c r="M206" s="92"/>
      <c r="N206" s="92"/>
      <c r="O206" s="92"/>
      <c r="P206" s="92"/>
      <c r="Q206" s="92"/>
      <c r="R206" s="92"/>
      <c r="S206" s="92"/>
      <c r="T206" s="92"/>
      <c r="U206" s="92"/>
      <c r="V206" s="92"/>
      <c r="W206" s="92"/>
      <c r="X206" s="93"/>
      <c r="Y206" s="94">
        <v>9</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0"/>
      <c r="C217" s="530"/>
      <c r="D217" s="530"/>
      <c r="E217" s="530"/>
      <c r="F217" s="531"/>
      <c r="G217" s="378" t="s">
        <v>430</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15.75" customHeight="1">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15.75" customHeight="1">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5.75" customHeight="1">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5.75" customHeight="1">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5.75"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5.75"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5.75"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5.75"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5.75"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5.75" customHeight="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399</v>
      </c>
      <c r="D236" s="104"/>
      <c r="E236" s="104"/>
      <c r="F236" s="104"/>
      <c r="G236" s="104"/>
      <c r="H236" s="104"/>
      <c r="I236" s="104"/>
      <c r="J236" s="104"/>
      <c r="K236" s="104"/>
      <c r="L236" s="104"/>
      <c r="M236" s="108" t="s">
        <v>394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10</v>
      </c>
      <c r="AL236" s="106"/>
      <c r="AM236" s="106"/>
      <c r="AN236" s="106"/>
      <c r="AO236" s="106"/>
      <c r="AP236" s="107"/>
      <c r="AQ236" s="108" t="s">
        <v>431</v>
      </c>
      <c r="AR236" s="104"/>
      <c r="AS236" s="104"/>
      <c r="AT236" s="104"/>
      <c r="AU236" s="108" t="s">
        <v>431</v>
      </c>
      <c r="AV236" s="104"/>
      <c r="AW236" s="104"/>
      <c r="AX236" s="104"/>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400</v>
      </c>
      <c r="D269" s="104"/>
      <c r="E269" s="104"/>
      <c r="F269" s="104"/>
      <c r="G269" s="104"/>
      <c r="H269" s="104"/>
      <c r="I269" s="104"/>
      <c r="J269" s="104"/>
      <c r="K269" s="104"/>
      <c r="L269" s="104"/>
      <c r="M269" s="108" t="s">
        <v>394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0.2</v>
      </c>
      <c r="AL269" s="106"/>
      <c r="AM269" s="106"/>
      <c r="AN269" s="106"/>
      <c r="AO269" s="106"/>
      <c r="AP269" s="107"/>
      <c r="AQ269" s="108" t="s">
        <v>431</v>
      </c>
      <c r="AR269" s="104"/>
      <c r="AS269" s="104"/>
      <c r="AT269" s="104"/>
      <c r="AU269" s="108" t="s">
        <v>431</v>
      </c>
      <c r="AV269" s="104"/>
      <c r="AW269" s="104"/>
      <c r="AX269" s="104"/>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401</v>
      </c>
      <c r="D302" s="104"/>
      <c r="E302" s="104"/>
      <c r="F302" s="104"/>
      <c r="G302" s="104"/>
      <c r="H302" s="104"/>
      <c r="I302" s="104"/>
      <c r="J302" s="104"/>
      <c r="K302" s="104"/>
      <c r="L302" s="104"/>
      <c r="M302" s="108" t="s">
        <v>402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9</v>
      </c>
      <c r="AL302" s="106"/>
      <c r="AM302" s="106"/>
      <c r="AN302" s="106"/>
      <c r="AO302" s="106"/>
      <c r="AP302" s="107"/>
      <c r="AQ302" s="108">
        <v>3</v>
      </c>
      <c r="AR302" s="104"/>
      <c r="AS302" s="104"/>
      <c r="AT302" s="104"/>
      <c r="AU302" s="108" t="s">
        <v>431</v>
      </c>
      <c r="AV302" s="104"/>
      <c r="AW302" s="104"/>
      <c r="AX302" s="104"/>
    </row>
    <row r="303" spans="1:50" ht="24" customHeight="1">
      <c r="A303" s="103">
        <v>2</v>
      </c>
      <c r="B303" s="103">
        <v>1</v>
      </c>
      <c r="C303" s="108" t="s">
        <v>403</v>
      </c>
      <c r="D303" s="104"/>
      <c r="E303" s="104"/>
      <c r="F303" s="104"/>
      <c r="G303" s="104"/>
      <c r="H303" s="104"/>
      <c r="I303" s="104"/>
      <c r="J303" s="104"/>
      <c r="K303" s="104"/>
      <c r="L303" s="104"/>
      <c r="M303" s="108" t="s">
        <v>404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v>
      </c>
      <c r="AL303" s="106"/>
      <c r="AM303" s="106"/>
      <c r="AN303" s="106"/>
      <c r="AO303" s="106"/>
      <c r="AP303" s="107"/>
      <c r="AQ303" s="108">
        <v>2</v>
      </c>
      <c r="AR303" s="104"/>
      <c r="AS303" s="104"/>
      <c r="AT303" s="104"/>
      <c r="AU303" s="108" t="s">
        <v>431</v>
      </c>
      <c r="AV303" s="104"/>
      <c r="AW303" s="104"/>
      <c r="AX303" s="104"/>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401</v>
      </c>
      <c r="D335" s="104"/>
      <c r="E335" s="104"/>
      <c r="F335" s="104"/>
      <c r="G335" s="104"/>
      <c r="H335" s="104"/>
      <c r="I335" s="104"/>
      <c r="J335" s="104"/>
      <c r="K335" s="104"/>
      <c r="L335" s="104"/>
      <c r="M335" s="108" t="s">
        <v>405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0.2</v>
      </c>
      <c r="AL335" s="106"/>
      <c r="AM335" s="106"/>
      <c r="AN335" s="106"/>
      <c r="AO335" s="106"/>
      <c r="AP335" s="107"/>
      <c r="AQ335" s="108" t="s">
        <v>406</v>
      </c>
      <c r="AR335" s="104"/>
      <c r="AS335" s="104"/>
      <c r="AT335" s="104"/>
      <c r="AU335" s="108" t="s">
        <v>431</v>
      </c>
      <c r="AV335" s="104"/>
      <c r="AW335" s="104"/>
      <c r="AX335" s="104"/>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87" priority="541">
      <formula>IF(RIGHT(TEXT(P14,"0.#"),1)=".",FALSE,TRUE)</formula>
    </cfRule>
    <cfRule type="expression" dxfId="186" priority="542">
      <formula>IF(RIGHT(TEXT(P14,"0.#"),1)=".",TRUE,FALSE)</formula>
    </cfRule>
  </conditionalFormatting>
  <conditionalFormatting sqref="AE23:AI23">
    <cfRule type="expression" dxfId="185" priority="531">
      <formula>IF(RIGHT(TEXT(AE23,"0.#"),1)=".",FALSE,TRUE)</formula>
    </cfRule>
    <cfRule type="expression" dxfId="184" priority="532">
      <formula>IF(RIGHT(TEXT(AE23,"0.#"),1)=".",TRUE,FALSE)</formula>
    </cfRule>
  </conditionalFormatting>
  <conditionalFormatting sqref="AE69:AX69">
    <cfRule type="expression" dxfId="183" priority="463">
      <formula>IF(RIGHT(TEXT(AE69,"0.#"),1)=".",FALSE,TRUE)</formula>
    </cfRule>
    <cfRule type="expression" dxfId="182" priority="464">
      <formula>IF(RIGHT(TEXT(AE69,"0.#"),1)=".",TRUE,FALSE)</formula>
    </cfRule>
  </conditionalFormatting>
  <conditionalFormatting sqref="AE83:AI83">
    <cfRule type="expression" dxfId="181" priority="445">
      <formula>IF(RIGHT(TEXT(AE83,"0.#"),1)=".",FALSE,TRUE)</formula>
    </cfRule>
    <cfRule type="expression" dxfId="180" priority="446">
      <formula>IF(RIGHT(TEXT(AE83,"0.#"),1)=".",TRUE,FALSE)</formula>
    </cfRule>
  </conditionalFormatting>
  <conditionalFormatting sqref="AJ83:AX83">
    <cfRule type="expression" dxfId="179" priority="443">
      <formula>IF(RIGHT(TEXT(AJ83,"0.#"),1)=".",FALSE,TRUE)</formula>
    </cfRule>
    <cfRule type="expression" dxfId="178" priority="444">
      <formula>IF(RIGHT(TEXT(AJ83,"0.#"),1)=".",TRUE,FALSE)</formula>
    </cfRule>
  </conditionalFormatting>
  <conditionalFormatting sqref="L99">
    <cfRule type="expression" dxfId="177" priority="423">
      <formula>IF(RIGHT(TEXT(L99,"0.#"),1)=".",FALSE,TRUE)</formula>
    </cfRule>
    <cfRule type="expression" dxfId="176" priority="424">
      <formula>IF(RIGHT(TEXT(L99,"0.#"),1)=".",TRUE,FALSE)</formula>
    </cfRule>
  </conditionalFormatting>
  <conditionalFormatting sqref="L104">
    <cfRule type="expression" dxfId="175" priority="421">
      <formula>IF(RIGHT(TEXT(L104,"0.#"),1)=".",FALSE,TRUE)</formula>
    </cfRule>
    <cfRule type="expression" dxfId="174" priority="422">
      <formula>IF(RIGHT(TEXT(L104,"0.#"),1)=".",TRUE,FALSE)</formula>
    </cfRule>
  </conditionalFormatting>
  <conditionalFormatting sqref="R104">
    <cfRule type="expression" dxfId="173" priority="419">
      <formula>IF(RIGHT(TEXT(R104,"0.#"),1)=".",FALSE,TRUE)</formula>
    </cfRule>
    <cfRule type="expression" dxfId="172" priority="420">
      <formula>IF(RIGHT(TEXT(R104,"0.#"),1)=".",TRUE,FALSE)</formula>
    </cfRule>
  </conditionalFormatting>
  <conditionalFormatting sqref="P18:AX18">
    <cfRule type="expression" dxfId="171" priority="417">
      <formula>IF(RIGHT(TEXT(P18,"0.#"),1)=".",FALSE,TRUE)</formula>
    </cfRule>
    <cfRule type="expression" dxfId="170" priority="418">
      <formula>IF(RIGHT(TEXT(P18,"0.#"),1)=".",TRUE,FALSE)</formula>
    </cfRule>
  </conditionalFormatting>
  <conditionalFormatting sqref="Y181">
    <cfRule type="expression" dxfId="169" priority="413">
      <formula>IF(RIGHT(TEXT(Y181,"0.#"),1)=".",FALSE,TRUE)</formula>
    </cfRule>
    <cfRule type="expression" dxfId="168" priority="414">
      <formula>IF(RIGHT(TEXT(Y181,"0.#"),1)=".",TRUE,FALSE)</formula>
    </cfRule>
  </conditionalFormatting>
  <conditionalFormatting sqref="Y190">
    <cfRule type="expression" dxfId="167" priority="409">
      <formula>IF(RIGHT(TEXT(Y190,"0.#"),1)=".",FALSE,TRUE)</formula>
    </cfRule>
    <cfRule type="expression" dxfId="166" priority="410">
      <formula>IF(RIGHT(TEXT(Y190,"0.#"),1)=".",TRUE,FALSE)</formula>
    </cfRule>
  </conditionalFormatting>
  <conditionalFormatting sqref="AK236">
    <cfRule type="expression" dxfId="165" priority="331">
      <formula>IF(RIGHT(TEXT(AK236,"0.#"),1)=".",FALSE,TRUE)</formula>
    </cfRule>
    <cfRule type="expression" dxfId="164" priority="332">
      <formula>IF(RIGHT(TEXT(AK236,"0.#"),1)=".",TRUE,FALSE)</formula>
    </cfRule>
  </conditionalFormatting>
  <conditionalFormatting sqref="AE54:AI54">
    <cfRule type="expression" dxfId="163" priority="281">
      <formula>IF(RIGHT(TEXT(AE54,"0.#"),1)=".",FALSE,TRUE)</formula>
    </cfRule>
    <cfRule type="expression" dxfId="162" priority="282">
      <formula>IF(RIGHT(TEXT(AE54,"0.#"),1)=".",TRUE,FALSE)</formula>
    </cfRule>
  </conditionalFormatting>
  <conditionalFormatting sqref="P16:AQ17 P15:AX15 P13:AX13">
    <cfRule type="expression" dxfId="161" priority="239">
      <formula>IF(RIGHT(TEXT(P13,"0.#"),1)=".",FALSE,TRUE)</formula>
    </cfRule>
    <cfRule type="expression" dxfId="160" priority="240">
      <formula>IF(RIGHT(TEXT(P13,"0.#"),1)=".",TRUE,FALSE)</formula>
    </cfRule>
  </conditionalFormatting>
  <conditionalFormatting sqref="P19:AJ19">
    <cfRule type="expression" dxfId="159" priority="237">
      <formula>IF(RIGHT(TEXT(P19,"0.#"),1)=".",FALSE,TRUE)</formula>
    </cfRule>
    <cfRule type="expression" dxfId="158" priority="238">
      <formula>IF(RIGHT(TEXT(P19,"0.#"),1)=".",TRUE,FALSE)</formula>
    </cfRule>
  </conditionalFormatting>
  <conditionalFormatting sqref="AE55:AX55 AJ54:AS54">
    <cfRule type="expression" dxfId="157" priority="233">
      <formula>IF(RIGHT(TEXT(AE54,"0.#"),1)=".",FALSE,TRUE)</formula>
    </cfRule>
    <cfRule type="expression" dxfId="156" priority="234">
      <formula>IF(RIGHT(TEXT(AE54,"0.#"),1)=".",TRUE,FALSE)</formula>
    </cfRule>
  </conditionalFormatting>
  <conditionalFormatting sqref="AE68:AS68">
    <cfRule type="expression" dxfId="155" priority="229">
      <formula>IF(RIGHT(TEXT(AE68,"0.#"),1)=".",FALSE,TRUE)</formula>
    </cfRule>
    <cfRule type="expression" dxfId="154" priority="230">
      <formula>IF(RIGHT(TEXT(AE68,"0.#"),1)=".",TRUE,FALSE)</formula>
    </cfRule>
  </conditionalFormatting>
  <conditionalFormatting sqref="AE95:AI95 AE92:AI92 AE89:AI89 AE86:AI86">
    <cfRule type="expression" dxfId="153" priority="227">
      <formula>IF(RIGHT(TEXT(AE86,"0.#"),1)=".",FALSE,TRUE)</formula>
    </cfRule>
    <cfRule type="expression" dxfId="152" priority="228">
      <formula>IF(RIGHT(TEXT(AE86,"0.#"),1)=".",TRUE,FALSE)</formula>
    </cfRule>
  </conditionalFormatting>
  <conditionalFormatting sqref="AJ95:AX95 AJ92:AX92 AJ89:AX89 AJ86:AX86">
    <cfRule type="expression" dxfId="151" priority="225">
      <formula>IF(RIGHT(TEXT(AJ86,"0.#"),1)=".",FALSE,TRUE)</formula>
    </cfRule>
    <cfRule type="expression" dxfId="150" priority="226">
      <formula>IF(RIGHT(TEXT(AJ86,"0.#"),1)=".",TRUE,FALSE)</formula>
    </cfRule>
  </conditionalFormatting>
  <conditionalFormatting sqref="L100:L103 L98">
    <cfRule type="expression" dxfId="149" priority="223">
      <formula>IF(RIGHT(TEXT(L98,"0.#"),1)=".",FALSE,TRUE)</formula>
    </cfRule>
    <cfRule type="expression" dxfId="148" priority="224">
      <formula>IF(RIGHT(TEXT(L98,"0.#"),1)=".",TRUE,FALSE)</formula>
    </cfRule>
  </conditionalFormatting>
  <conditionalFormatting sqref="R98">
    <cfRule type="expression" dxfId="147" priority="219">
      <formula>IF(RIGHT(TEXT(R98,"0.#"),1)=".",FALSE,TRUE)</formula>
    </cfRule>
    <cfRule type="expression" dxfId="146" priority="220">
      <formula>IF(RIGHT(TEXT(R98,"0.#"),1)=".",TRUE,FALSE)</formula>
    </cfRule>
  </conditionalFormatting>
  <conditionalFormatting sqref="R99:R103">
    <cfRule type="expression" dxfId="145" priority="217">
      <formula>IF(RIGHT(TEXT(R99,"0.#"),1)=".",FALSE,TRUE)</formula>
    </cfRule>
    <cfRule type="expression" dxfId="144" priority="218">
      <formula>IF(RIGHT(TEXT(R99,"0.#"),1)=".",TRUE,FALSE)</formula>
    </cfRule>
  </conditionalFormatting>
  <conditionalFormatting sqref="Y182:Y189 Y180">
    <cfRule type="expression" dxfId="143" priority="215">
      <formula>IF(RIGHT(TEXT(Y180,"0.#"),1)=".",FALSE,TRUE)</formula>
    </cfRule>
    <cfRule type="expression" dxfId="142" priority="216">
      <formula>IF(RIGHT(TEXT(Y180,"0.#"),1)=".",TRUE,FALSE)</formula>
    </cfRule>
  </conditionalFormatting>
  <conditionalFormatting sqref="AU181">
    <cfRule type="expression" dxfId="141" priority="213">
      <formula>IF(RIGHT(TEXT(AU181,"0.#"),1)=".",FALSE,TRUE)</formula>
    </cfRule>
    <cfRule type="expression" dxfId="140" priority="214">
      <formula>IF(RIGHT(TEXT(AU181,"0.#"),1)=".",TRUE,FALSE)</formula>
    </cfRule>
  </conditionalFormatting>
  <conditionalFormatting sqref="AU190">
    <cfRule type="expression" dxfId="139" priority="211">
      <formula>IF(RIGHT(TEXT(AU190,"0.#"),1)=".",FALSE,TRUE)</formula>
    </cfRule>
    <cfRule type="expression" dxfId="138" priority="212">
      <formula>IF(RIGHT(TEXT(AU190,"0.#"),1)=".",TRUE,FALSE)</formula>
    </cfRule>
  </conditionalFormatting>
  <conditionalFormatting sqref="AU182:AU189 AU180">
    <cfRule type="expression" dxfId="137" priority="209">
      <formula>IF(RIGHT(TEXT(AU180,"0.#"),1)=".",FALSE,TRUE)</formula>
    </cfRule>
    <cfRule type="expression" dxfId="136" priority="210">
      <formula>IF(RIGHT(TEXT(AU180,"0.#"),1)=".",TRUE,FALSE)</formula>
    </cfRule>
  </conditionalFormatting>
  <conditionalFormatting sqref="Y220 Y207 Y194">
    <cfRule type="expression" dxfId="135" priority="195">
      <formula>IF(RIGHT(TEXT(Y194,"0.#"),1)=".",FALSE,TRUE)</formula>
    </cfRule>
    <cfRule type="expression" dxfId="134" priority="196">
      <formula>IF(RIGHT(TEXT(Y194,"0.#"),1)=".",TRUE,FALSE)</formula>
    </cfRule>
  </conditionalFormatting>
  <conditionalFormatting sqref="Y229 Y216 Y203">
    <cfRule type="expression" dxfId="133" priority="193">
      <formula>IF(RIGHT(TEXT(Y203,"0.#"),1)=".",FALSE,TRUE)</formula>
    </cfRule>
    <cfRule type="expression" dxfId="132" priority="194">
      <formula>IF(RIGHT(TEXT(Y203,"0.#"),1)=".",TRUE,FALSE)</formula>
    </cfRule>
  </conditionalFormatting>
  <conditionalFormatting sqref="Y221:Y228 Y219 Y208:Y215 Y206 Y195:Y202 Y193">
    <cfRule type="expression" dxfId="131" priority="191">
      <formula>IF(RIGHT(TEXT(Y193,"0.#"),1)=".",FALSE,TRUE)</formula>
    </cfRule>
    <cfRule type="expression" dxfId="130" priority="192">
      <formula>IF(RIGHT(TEXT(Y193,"0.#"),1)=".",TRUE,FALSE)</formula>
    </cfRule>
  </conditionalFormatting>
  <conditionalFormatting sqref="AU220 AU207 AU194">
    <cfRule type="expression" dxfId="129" priority="189">
      <formula>IF(RIGHT(TEXT(AU194,"0.#"),1)=".",FALSE,TRUE)</formula>
    </cfRule>
    <cfRule type="expression" dxfId="128" priority="190">
      <formula>IF(RIGHT(TEXT(AU194,"0.#"),1)=".",TRUE,FALSE)</formula>
    </cfRule>
  </conditionalFormatting>
  <conditionalFormatting sqref="AU229 AU216 AU203">
    <cfRule type="expression" dxfId="127" priority="187">
      <formula>IF(RIGHT(TEXT(AU203,"0.#"),1)=".",FALSE,TRUE)</formula>
    </cfRule>
    <cfRule type="expression" dxfId="126" priority="188">
      <formula>IF(RIGHT(TEXT(AU203,"0.#"),1)=".",TRUE,FALSE)</formula>
    </cfRule>
  </conditionalFormatting>
  <conditionalFormatting sqref="AU221:AU228 AU219 AU208:AU215 AU206 AU195:AU202 AU193">
    <cfRule type="expression" dxfId="125" priority="185">
      <formula>IF(RIGHT(TEXT(AU193,"0.#"),1)=".",FALSE,TRUE)</formula>
    </cfRule>
    <cfRule type="expression" dxfId="124" priority="186">
      <formula>IF(RIGHT(TEXT(AU193,"0.#"),1)=".",TRUE,FALSE)</formula>
    </cfRule>
  </conditionalFormatting>
  <conditionalFormatting sqref="AE56:AI56">
    <cfRule type="expression" dxfId="123" priority="159">
      <formula>IF(AND(AE56&gt;=0, RIGHT(TEXT(AE56,"0.#"),1)&lt;&gt;"."),TRUE,FALSE)</formula>
    </cfRule>
    <cfRule type="expression" dxfId="122" priority="160">
      <formula>IF(AND(AE56&gt;=0, RIGHT(TEXT(AE56,"0.#"),1)="."),TRUE,FALSE)</formula>
    </cfRule>
    <cfRule type="expression" dxfId="121" priority="161">
      <formula>IF(AND(AE56&lt;0, RIGHT(TEXT(AE56,"0.#"),1)&lt;&gt;"."),TRUE,FALSE)</formula>
    </cfRule>
    <cfRule type="expression" dxfId="120" priority="162">
      <formula>IF(AND(AE56&lt;0, RIGHT(TEXT(AE56,"0.#"),1)="."),TRUE,FALSE)</formula>
    </cfRule>
  </conditionalFormatting>
  <conditionalFormatting sqref="AJ56:AS56">
    <cfRule type="expression" dxfId="119" priority="155">
      <formula>IF(AND(AJ56&gt;=0, RIGHT(TEXT(AJ56,"0.#"),1)&lt;&gt;"."),TRUE,FALSE)</formula>
    </cfRule>
    <cfRule type="expression" dxfId="118" priority="156">
      <formula>IF(AND(AJ56&gt;=0, RIGHT(TEXT(AJ56,"0.#"),1)="."),TRUE,FALSE)</formula>
    </cfRule>
    <cfRule type="expression" dxfId="117" priority="157">
      <formula>IF(AND(AJ56&lt;0, RIGHT(TEXT(AJ56,"0.#"),1)&lt;&gt;"."),TRUE,FALSE)</formula>
    </cfRule>
    <cfRule type="expression" dxfId="116" priority="158">
      <formula>IF(AND(AJ56&lt;0, RIGHT(TEXT(AJ56,"0.#"),1)="."),TRUE,FALSE)</formula>
    </cfRule>
  </conditionalFormatting>
  <conditionalFormatting sqref="AK237:AK265">
    <cfRule type="expression" dxfId="115" priority="143">
      <formula>IF(RIGHT(TEXT(AK237,"0.#"),1)=".",FALSE,TRUE)</formula>
    </cfRule>
    <cfRule type="expression" dxfId="114" priority="144">
      <formula>IF(RIGHT(TEXT(AK237,"0.#"),1)=".",TRUE,FALSE)</formula>
    </cfRule>
  </conditionalFormatting>
  <conditionalFormatting sqref="AU237:AX265">
    <cfRule type="expression" dxfId="113" priority="139">
      <formula>IF(AND(AU237&gt;=0, RIGHT(TEXT(AU237,"0.#"),1)&lt;&gt;"."),TRUE,FALSE)</formula>
    </cfRule>
    <cfRule type="expression" dxfId="112" priority="140">
      <formula>IF(AND(AU237&gt;=0, RIGHT(TEXT(AU237,"0.#"),1)="."),TRUE,FALSE)</formula>
    </cfRule>
    <cfRule type="expression" dxfId="111" priority="141">
      <formula>IF(AND(AU237&lt;0, RIGHT(TEXT(AU237,"0.#"),1)&lt;&gt;"."),TRUE,FALSE)</formula>
    </cfRule>
    <cfRule type="expression" dxfId="110" priority="142">
      <formula>IF(AND(AU237&lt;0, RIGHT(TEXT(AU237,"0.#"),1)="."),TRUE,FALSE)</formula>
    </cfRule>
  </conditionalFormatting>
  <conditionalFormatting sqref="AK269">
    <cfRule type="expression" dxfId="109" priority="137">
      <formula>IF(RIGHT(TEXT(AK269,"0.#"),1)=".",FALSE,TRUE)</formula>
    </cfRule>
    <cfRule type="expression" dxfId="108" priority="138">
      <formula>IF(RIGHT(TEXT(AK269,"0.#"),1)=".",TRUE,FALSE)</formula>
    </cfRule>
  </conditionalFormatting>
  <conditionalFormatting sqref="AK270:AK298">
    <cfRule type="expression" dxfId="107" priority="131">
      <formula>IF(RIGHT(TEXT(AK270,"0.#"),1)=".",FALSE,TRUE)</formula>
    </cfRule>
    <cfRule type="expression" dxfId="106" priority="132">
      <formula>IF(RIGHT(TEXT(AK270,"0.#"),1)=".",TRUE,FALSE)</formula>
    </cfRule>
  </conditionalFormatting>
  <conditionalFormatting sqref="AU270:AX298">
    <cfRule type="expression" dxfId="105" priority="127">
      <formula>IF(AND(AU270&gt;=0, RIGHT(TEXT(AU270,"0.#"),1)&lt;&gt;"."),TRUE,FALSE)</formula>
    </cfRule>
    <cfRule type="expression" dxfId="104" priority="128">
      <formula>IF(AND(AU270&gt;=0, RIGHT(TEXT(AU270,"0.#"),1)="."),TRUE,FALSE)</formula>
    </cfRule>
    <cfRule type="expression" dxfId="103" priority="129">
      <formula>IF(AND(AU270&lt;0, RIGHT(TEXT(AU270,"0.#"),1)&lt;&gt;"."),TRUE,FALSE)</formula>
    </cfRule>
    <cfRule type="expression" dxfId="102" priority="130">
      <formula>IF(AND(AU270&lt;0, RIGHT(TEXT(AU270,"0.#"),1)="."),TRUE,FALSE)</formula>
    </cfRule>
  </conditionalFormatting>
  <conditionalFormatting sqref="AK302">
    <cfRule type="expression" dxfId="101" priority="125">
      <formula>IF(RIGHT(TEXT(AK302,"0.#"),1)=".",FALSE,TRUE)</formula>
    </cfRule>
    <cfRule type="expression" dxfId="100" priority="126">
      <formula>IF(RIGHT(TEXT(AK302,"0.#"),1)=".",TRUE,FALSE)</formula>
    </cfRule>
  </conditionalFormatting>
  <conditionalFormatting sqref="AK303:AK331">
    <cfRule type="expression" dxfId="99" priority="119">
      <formula>IF(RIGHT(TEXT(AK303,"0.#"),1)=".",FALSE,TRUE)</formula>
    </cfRule>
    <cfRule type="expression" dxfId="98" priority="120">
      <formula>IF(RIGHT(TEXT(AK303,"0.#"),1)=".",TRUE,FALSE)</formula>
    </cfRule>
  </conditionalFormatting>
  <conditionalFormatting sqref="AU304:AX331">
    <cfRule type="expression" dxfId="97" priority="115">
      <formula>IF(AND(AU304&gt;=0, RIGHT(TEXT(AU304,"0.#"),1)&lt;&gt;"."),TRUE,FALSE)</formula>
    </cfRule>
    <cfRule type="expression" dxfId="96" priority="116">
      <formula>IF(AND(AU304&gt;=0, RIGHT(TEXT(AU304,"0.#"),1)="."),TRUE,FALSE)</formula>
    </cfRule>
    <cfRule type="expression" dxfId="95" priority="117">
      <formula>IF(AND(AU304&lt;0, RIGHT(TEXT(AU304,"0.#"),1)&lt;&gt;"."),TRUE,FALSE)</formula>
    </cfRule>
    <cfRule type="expression" dxfId="94" priority="118">
      <formula>IF(AND(AU304&lt;0, RIGHT(TEXT(AU304,"0.#"),1)="."),TRUE,FALSE)</formula>
    </cfRule>
  </conditionalFormatting>
  <conditionalFormatting sqref="AK335">
    <cfRule type="expression" dxfId="93" priority="113">
      <formula>IF(RIGHT(TEXT(AK335,"0.#"),1)=".",FALSE,TRUE)</formula>
    </cfRule>
    <cfRule type="expression" dxfId="92" priority="114">
      <formula>IF(RIGHT(TEXT(AK335,"0.#"),1)=".",TRUE,FALSE)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2015-09-03T03:51:43Z</cp:lastPrinted>
  <dcterms:created xsi:type="dcterms:W3CDTF">2012-03-13T00:50:25Z</dcterms:created>
  <dcterms:modified xsi:type="dcterms:W3CDTF">2015-09-03T03:51:51Z</dcterms:modified>
</cp:coreProperties>
</file>