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組織キャビネット(仮)\700_情報通信企画課\予算係\警察庁会計業務改善委員会・検討会議\平成27年度\行政事業レビュー\☆H27_レビューシート\04 復興庁レビューシート\"/>
    </mc:Choice>
  </mc:AlternateContent>
  <bookViews>
    <workbookView xWindow="0" yWindow="0" windowWidth="2337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<sst xmlns="http://schemas.openxmlformats.org/spreadsheetml/2006/main" count="1323" uniqueCount="528">
  <si>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</si>
  <si>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</si>
  <si>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</si>
  <si>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</si>
  <si>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</si>
  <si>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</si>
  <si>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</si>
  <si>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</si>
  <si>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</si>
  <si>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</si>
  <si>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</si>
  <si>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</si>
  <si>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</si>
  <si>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</si>
  <si>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</si>
  <si>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</si>
  <si>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</si>
  <si>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</si>
  <si>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</si>
  <si>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</si>
  <si>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</si>
  <si>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</si>
  <si>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</si>
  <si>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</si>
  <si>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</si>
  <si>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</si>
  <si>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</si>
  <si>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</si>
  <si>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</si>
  <si>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</si>
  <si>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</si>
  <si>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</si>
  <si>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</si>
  <si>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</si>
  <si>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</si>
  <si>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</si>
  <si>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</si>
  <si>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</si>
  <si>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</si>
  <si>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</si>
  <si>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</si>
  <si>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</si>
  <si>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</si>
  <si>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</si>
  <si>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</si>
  <si>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</si>
  <si>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</si>
  <si>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</si>
  <si>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</si>
  <si>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</si>
  <si>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</si>
  <si>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</si>
  <si>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</si>
  <si>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</si>
  <si>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</si>
  <si>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</si>
  <si>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</si>
  <si>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</si>
  <si>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</si>
  <si>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</si>
  <si>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</si>
  <si>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</si>
  <si>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</si>
  <si>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</si>
  <si>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</si>
  <si>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</si>
  <si>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</si>
  <si>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</si>
  <si>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</si>
  <si>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</si>
  <si>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</si>
  <si>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</si>
  <si>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</si>
  <si>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</si>
  <si>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</si>
  <si>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</si>
  <si>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</si>
  <si>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</si>
  <si>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</si>
  <si>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</si>
  <si>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</si>
  <si>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</si>
  <si>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</si>
  <si>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</si>
  <si>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</si>
  <si>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</si>
  <si>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</si>
  <si>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</si>
  <si>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</si>
  <si>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</si>
  <si>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</si>
  <si>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</si>
  <si>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</si>
  <si>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</si>
  <si>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</si>
  <si>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</si>
  <si>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</si>
  <si>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</si>
  <si>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</si>
  <si>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</si>
  <si>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</si>
  <si>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</si>
  <si>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</si>
  <si>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</si>
  <si>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</si>
  <si>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</si>
  <si>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</si>
  <si>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</si>
  <si>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</si>
  <si>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</si>
  <si>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</si>
  <si>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</si>
  <si>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</si>
  <si>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</si>
  <si>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</si>
  <si>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</si>
  <si>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</si>
  <si>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</si>
  <si>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</si>
  <si>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</si>
  <si>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</si>
  <si>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</si>
  <si>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</si>
  <si>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</si>
  <si>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</si>
  <si>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</si>
  <si>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</si>
  <si>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</si>
  <si>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</si>
  <si>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</si>
  <si>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</si>
  <si>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</si>
  <si>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</si>
  <si>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</si>
  <si>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</si>
  <si>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</si>
  <si>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</si>
  <si>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</si>
  <si>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</si>
  <si>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</si>
  <si>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</si>
  <si>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</si>
  <si>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</si>
  <si>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</si>
  <si>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</si>
  <si>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</si>
  <si>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</si>
  <si>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</si>
  <si>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</si>
  <si>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</si>
  <si>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</si>
  <si>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</si>
  <si>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</si>
  <si>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</si>
  <si>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</si>
  <si>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</si>
  <si>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</si>
  <si>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</si>
  <si>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</si>
  <si>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</si>
  <si>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</si>
  <si>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</si>
  <si>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</si>
  <si>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</si>
  <si>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</si>
  <si>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</si>
  <si>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</si>
  <si>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</si>
  <si>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</si>
  <si>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</si>
  <si>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</si>
  <si>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</si>
  <si>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</si>
  <si>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</si>
  <si>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</si>
  <si>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</si>
  <si>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</si>
  <si>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</si>
  <si>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</si>
  <si>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</si>
  <si>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</si>
  <si>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</si>
  <si>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</si>
  <si>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</si>
  <si>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</si>
  <si>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</si>
  <si>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</si>
  <si>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</si>
  <si>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</si>
  <si>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</si>
  <si>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</si>
  <si>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</si>
  <si>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</si>
  <si>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</si>
  <si>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</si>
  <si>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</si>
  <si>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</si>
  <si>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</si>
  <si>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</si>
  <si>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</si>
  <si>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</si>
  <si>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</si>
  <si>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</si>
  <si>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</si>
  <si>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</si>
  <si>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</si>
  <si>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</si>
  <si>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</si>
  <si>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</si>
  <si>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</si>
  <si>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</si>
  <si>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</si>
  <si>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</si>
  <si>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</si>
  <si>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</si>
  <si>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</si>
  <si>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</si>
  <si>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</si>
  <si>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</si>
  <si>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</si>
  <si>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</si>
  <si>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</si>
  <si>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</si>
  <si>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</si>
  <si>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</si>
  <si>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</si>
  <si>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</si>
  <si>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</si>
  <si>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</si>
  <si>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</si>
  <si>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</si>
  <si>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</si>
  <si>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</si>
  <si>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</si>
  <si>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</si>
  <si>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</si>
  <si>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</si>
  <si>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</si>
  <si>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</si>
  <si>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</si>
  <si>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</si>
  <si>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</si>
  <si>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</si>
  <si>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</si>
  <si>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</si>
  <si>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</si>
  <si>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</si>
  <si>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</si>
  <si>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</si>
  <si>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</si>
  <si>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</si>
  <si>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</si>
  <si>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</si>
  <si>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</si>
  <si>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</si>
  <si>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</si>
  <si>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</si>
  <si>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</si>
  <si>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</si>
  <si>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</si>
  <si>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</si>
  <si>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</si>
  <si>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</si>
  <si>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</si>
  <si>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</si>
  <si>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</si>
  <si>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</si>
  <si>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</si>
  <si>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</si>
  <si>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</si>
  <si>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</si>
  <si>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</si>
  <si>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</si>
  <si>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</si>
  <si>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</si>
  <si>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</si>
  <si>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</si>
  <si>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</si>
  <si>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</si>
  <si>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</si>
  <si>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</si>
  <si>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</si>
  <si>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</si>
  <si>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</si>
  <si>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</si>
  <si>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</si>
  <si>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</si>
  <si>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</si>
  <si>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</si>
  <si>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</si>
  <si>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</si>
  <si>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</si>
  <si>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</si>
  <si>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</si>
  <si>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</si>
  <si>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</si>
  <si>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</si>
  <si>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</si>
  <si>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</si>
  <si>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</si>
  <si>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</si>
  <si>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</si>
  <si>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</si>
  <si>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</si>
  <si>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</si>
  <si>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</si>
  <si>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</si>
  <si>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</si>
  <si>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</si>
  <si>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</si>
  <si>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</si>
  <si>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</si>
  <si>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</si>
  <si>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</si>
  <si>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</si>
  <si>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</si>
  <si>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</si>
  <si>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</si>
  <si>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</si>
  <si>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</si>
  <si>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</si>
  <si>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</si>
  <si>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</si>
  <si>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</si>
  <si>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</si>
  <si>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</si>
  <si>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</si>
  <si>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</si>
  <si>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</si>
  <si>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</si>
  <si>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</si>
  <si>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</si>
  <si>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</si>
  <si>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</si>
  <si>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</si>
  <si>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</si>
  <si>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</si>
  <si>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</si>
  <si>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</si>
  <si>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</si>
  <si>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</si>
  <si>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</si>
  <si>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</si>
  <si>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</si>
  <si>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</si>
  <si>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</si>
  <si>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</si>
  <si>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</si>
  <si>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</si>
  <si>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</si>
  <si>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</si>
  <si>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</si>
  <si>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</si>
  <si>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</si>
  <si>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</si>
  <si>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</si>
  <si>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</si>
  <si>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</si>
  <si>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</si>
  <si>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</si>
  <si>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</si>
  <si>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</si>
  <si>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</si>
  <si>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</si>
  <si>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</si>
  <si>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</si>
  <si>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</si>
  <si>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</si>
  <si>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</si>
  <si>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</si>
  <si>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</si>
  <si>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</si>
  <si>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</si>
  <si>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</si>
  <si>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</si>
  <si>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</si>
  <si>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</si>
  <si>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</si>
  <si>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</si>
  <si>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</si>
  <si>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</si>
  <si>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</si>
  <si>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</si>
  <si>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</si>
  <si>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</si>
  <si>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</si>
  <si>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</si>
  <si>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</si>
  <si>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</si>
  <si>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</si>
  <si>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</si>
  <si>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</si>
  <si>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</si>
  <si>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</si>
  <si>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</si>
  <si>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</si>
  <si>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</si>
  <si>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</si>
  <si>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</si>
  <si>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</si>
  <si>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</si>
  <si>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</si>
  <si>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</si>
  <si>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</si>
  <si>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</si>
  <si>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</si>
  <si>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</si>
  <si>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</si>
  <si>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</si>
  <si>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</si>
  <si>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</si>
  <si>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</si>
  <si>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</si>
  <si>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</si>
  <si>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</si>
  <si>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</si>
  <si>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</si>
  <si>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</si>
  <si>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</si>
  <si>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</si>
  <si>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</si>
  <si>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</si>
  <si>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</si>
  <si>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</si>
  <si>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</si>
  <si>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</si>
  <si>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</si>
  <si>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</si>
  <si>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</si>
  <si>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</si>
  <si>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</si>
  <si>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</si>
  <si>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</si>
  <si>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</si>
  <si>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</si>
  <si>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</si>
  <si>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</si>
  <si>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</si>
  <si>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</si>
  <si>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</si>
  <si>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</si>
  <si>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</si>
  <si>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</si>
  <si>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</si>
  <si>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</si>
  <si>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</si>
  <si>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</si>
  <si>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</si>
  <si>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</si>
  <si>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</si>
  <si>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</si>
  <si>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</si>
  <si>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</si>
  <si>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</si>
  <si>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</si>
  <si>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</si>
  <si>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</si>
  <si>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</si>
  <si>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</si>
  <si>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</si>
  <si>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</si>
  <si>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</si>
  <si>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</si>
  <si>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</si>
  <si>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</si>
  <si>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</si>
  <si>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</si>
  <si>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</si>
  <si>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</si>
  <si>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</si>
  <si>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</si>
  <si>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</si>
  <si>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</si>
  <si>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</si>
  <si>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</si>
  <si>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</si>
  <si>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災害復旧に係る警察情報通信基盤の整備</t>
    <phoneticPr fontId="5"/>
  </si>
  <si>
    <t>新25-009</t>
    <phoneticPr fontId="5"/>
  </si>
  <si>
    <t>024</t>
    <phoneticPr fontId="5"/>
  </si>
  <si>
    <t>警察法第37条第１項第３号
警察法施行令第２条第３号</t>
    <phoneticPr fontId="5"/>
  </si>
  <si>
    <t>-</t>
    <phoneticPr fontId="5"/>
  </si>
  <si>
    <t>　警察情報通信基盤は、警察活動における情報伝達・通信を担っており、平時はもとより災害発生時においても、警察活動を継続して行うことができるよう維持管理しているところであるが、東日本大震災により一部の警察情報通信基盤が被災したため、これらの復旧整備を行い、復旧・復興過程における警察活動に支障を来すことのないようにする。</t>
    <phoneticPr fontId="5"/>
  </si>
  <si>
    <t>　東日本大震災により被災した警察情報通信基盤の復旧整備を行い、より災害に強い基盤を構築するとともに、混乱に乗じた犯罪の発生が懸念される復旧・復興過程における警察活動に支障を来さないよう、警察情報通信基盤を整備し、治安対策に万全を期す。</t>
    <phoneticPr fontId="5"/>
  </si>
  <si>
    <t>警察情報通信基盤による警察活動の維持</t>
    <phoneticPr fontId="5"/>
  </si>
  <si>
    <t>同上</t>
    <rPh sb="0" eb="2">
      <t>ドウジョウ</t>
    </rPh>
    <phoneticPr fontId="5"/>
  </si>
  <si>
    <t>千円</t>
    <rPh sb="0" eb="2">
      <t>センエン</t>
    </rPh>
    <phoneticPr fontId="5"/>
  </si>
  <si>
    <t>888,684千円／7</t>
    <rPh sb="7" eb="9">
      <t>センエン</t>
    </rPh>
    <phoneticPr fontId="5"/>
  </si>
  <si>
    <t>物品購入費</t>
    <rPh sb="0" eb="2">
      <t>ブッピン</t>
    </rPh>
    <rPh sb="2" eb="5">
      <t>コウニュウヒ</t>
    </rPh>
    <phoneticPr fontId="5"/>
  </si>
  <si>
    <t>雑役務費</t>
    <rPh sb="0" eb="1">
      <t>ザツ</t>
    </rPh>
    <rPh sb="1" eb="3">
      <t>エキム</t>
    </rPh>
    <rPh sb="3" eb="4">
      <t>ヒ</t>
    </rPh>
    <phoneticPr fontId="5"/>
  </si>
  <si>
    <t>‐</t>
  </si>
  <si>
    <t>A.東北管区警察局</t>
    <rPh sb="2" eb="4">
      <t>トウホク</t>
    </rPh>
    <rPh sb="4" eb="6">
      <t>カンク</t>
    </rPh>
    <rPh sb="6" eb="9">
      <t>ケイサツキョク</t>
    </rPh>
    <phoneticPr fontId="5"/>
  </si>
  <si>
    <t>予算配賦</t>
    <rPh sb="0" eb="2">
      <t>ヨサン</t>
    </rPh>
    <rPh sb="2" eb="4">
      <t>ハイフ</t>
    </rPh>
    <phoneticPr fontId="5"/>
  </si>
  <si>
    <t>災害復旧に係る警察情報通信基盤の整備に要する経費</t>
    <rPh sb="0" eb="2">
      <t>サイガイ</t>
    </rPh>
    <rPh sb="2" eb="4">
      <t>フッキュウ</t>
    </rPh>
    <rPh sb="5" eb="6">
      <t>カカ</t>
    </rPh>
    <rPh sb="7" eb="9">
      <t>ケイサツ</t>
    </rPh>
    <rPh sb="9" eb="13">
      <t>ジョウホウツウシン</t>
    </rPh>
    <rPh sb="13" eb="15">
      <t>キバン</t>
    </rPh>
    <rPh sb="16" eb="18">
      <t>セイビ</t>
    </rPh>
    <rPh sb="19" eb="20">
      <t>ヨウ</t>
    </rPh>
    <rPh sb="22" eb="24">
      <t>ケイヒ</t>
    </rPh>
    <phoneticPr fontId="5"/>
  </si>
  <si>
    <t>B.宮城県情報通信部</t>
    <rPh sb="2" eb="5">
      <t>ミヤギケン</t>
    </rPh>
    <rPh sb="5" eb="7">
      <t>ジョウホウ</t>
    </rPh>
    <rPh sb="7" eb="10">
      <t>ツウシンブ</t>
    </rPh>
    <phoneticPr fontId="5"/>
  </si>
  <si>
    <t>C.扶桑電通株式会社</t>
    <rPh sb="2" eb="4">
      <t>フソウ</t>
    </rPh>
    <rPh sb="4" eb="6">
      <t>デンツウ</t>
    </rPh>
    <rPh sb="6" eb="10">
      <t>カブシキガイシャ</t>
    </rPh>
    <phoneticPr fontId="5"/>
  </si>
  <si>
    <t>東北管区警察局</t>
    <rPh sb="0" eb="2">
      <t>トウホク</t>
    </rPh>
    <rPh sb="2" eb="4">
      <t>カンク</t>
    </rPh>
    <rPh sb="4" eb="7">
      <t>ケイサツキョク</t>
    </rPh>
    <phoneticPr fontId="5"/>
  </si>
  <si>
    <t>予算配賦</t>
    <rPh sb="0" eb="2">
      <t>ヨサン</t>
    </rPh>
    <rPh sb="2" eb="4">
      <t>ハイフ</t>
    </rPh>
    <phoneticPr fontId="5"/>
  </si>
  <si>
    <t>宮城県情報通信部</t>
    <rPh sb="0" eb="3">
      <t>ミヤギケン</t>
    </rPh>
    <rPh sb="3" eb="5">
      <t>ジョウホウ</t>
    </rPh>
    <rPh sb="5" eb="8">
      <t>ツウシンブ</t>
    </rPh>
    <phoneticPr fontId="5"/>
  </si>
  <si>
    <t>扶桑電通株式会社</t>
    <rPh sb="0" eb="2">
      <t>フソウ</t>
    </rPh>
    <rPh sb="2" eb="4">
      <t>デンツウ</t>
    </rPh>
    <rPh sb="4" eb="8">
      <t>カブシキガイシャ</t>
    </rPh>
    <phoneticPr fontId="5"/>
  </si>
  <si>
    <t>随意契約</t>
    <rPh sb="0" eb="2">
      <t>ズイイ</t>
    </rPh>
    <rPh sb="2" eb="4">
      <t>ケイヤク</t>
    </rPh>
    <phoneticPr fontId="5"/>
  </si>
  <si>
    <t>モジュラーローゼットほか購入等</t>
    <rPh sb="12" eb="14">
      <t>コウニュウ</t>
    </rPh>
    <rPh sb="14" eb="15">
      <t>トウ</t>
    </rPh>
    <phoneticPr fontId="5"/>
  </si>
  <si>
    <t>-</t>
    <phoneticPr fontId="5"/>
  </si>
  <si>
    <t>520千円/1</t>
    <rPh sb="3" eb="5">
      <t>センエン</t>
    </rPh>
    <phoneticPr fontId="5"/>
  </si>
  <si>
    <t>33,081千円/3</t>
    <rPh sb="6" eb="8">
      <t>センエン</t>
    </rPh>
    <phoneticPr fontId="5"/>
  </si>
  <si>
    <t>警察活動に十分に活用されている。</t>
    <rPh sb="0" eb="2">
      <t>ケイサツ</t>
    </rPh>
    <rPh sb="2" eb="4">
      <t>カツドウ</t>
    </rPh>
    <rPh sb="5" eb="7">
      <t>ジュウブン</t>
    </rPh>
    <rPh sb="8" eb="10">
      <t>カツヨウ</t>
    </rPh>
    <phoneticPr fontId="5"/>
  </si>
  <si>
    <t>当初見込みどおりの種類を復旧整備している。</t>
    <rPh sb="0" eb="2">
      <t>トウショ</t>
    </rPh>
    <rPh sb="2" eb="4">
      <t>ミコ</t>
    </rPh>
    <rPh sb="9" eb="11">
      <t>シュルイ</t>
    </rPh>
    <rPh sb="12" eb="14">
      <t>フッキュウ</t>
    </rPh>
    <rPh sb="14" eb="16">
      <t>セイビ</t>
    </rPh>
    <phoneticPr fontId="5"/>
  </si>
  <si>
    <t>執行額全額について、警察情報通信基盤の復旧整備のために支出されていることから、真に必要なものに限定されている。</t>
    <phoneticPr fontId="5"/>
  </si>
  <si>
    <t>警察情報通信基盤は、警察活動における情報伝達を担っており、警察活動を継続して行うことは、国民や社会のニーズを的確に反映している。</t>
    <rPh sb="10" eb="12">
      <t>ケイサツ</t>
    </rPh>
    <rPh sb="12" eb="14">
      <t>カツドウ</t>
    </rPh>
    <rPh sb="18" eb="20">
      <t>ジョウホウ</t>
    </rPh>
    <rPh sb="20" eb="22">
      <t>デンタツ</t>
    </rPh>
    <rPh sb="23" eb="24">
      <t>ニナ</t>
    </rPh>
    <rPh sb="29" eb="31">
      <t>ケイサツ</t>
    </rPh>
    <rPh sb="31" eb="33">
      <t>カツドウ</t>
    </rPh>
    <rPh sb="34" eb="36">
      <t>ケイゾク</t>
    </rPh>
    <rPh sb="38" eb="39">
      <t>オコナ</t>
    </rPh>
    <phoneticPr fontId="5"/>
  </si>
  <si>
    <t>警察情報通信基盤は、全国一律な整備を行う必要があることから、国が負担すべき事業として適切なものである。</t>
    <rPh sb="0" eb="2">
      <t>ケイサツ</t>
    </rPh>
    <rPh sb="2" eb="4">
      <t>ジョウホウ</t>
    </rPh>
    <rPh sb="4" eb="6">
      <t>ツウシン</t>
    </rPh>
    <rPh sb="6" eb="8">
      <t>キバン</t>
    </rPh>
    <rPh sb="10" eb="12">
      <t>ゼンコク</t>
    </rPh>
    <rPh sb="12" eb="14">
      <t>イチリツ</t>
    </rPh>
    <rPh sb="15" eb="17">
      <t>セイビ</t>
    </rPh>
    <rPh sb="18" eb="19">
      <t>オコナ</t>
    </rPh>
    <rPh sb="20" eb="22">
      <t>ヒツヨウ</t>
    </rPh>
    <rPh sb="30" eb="31">
      <t>クニ</t>
    </rPh>
    <rPh sb="32" eb="34">
      <t>フタン</t>
    </rPh>
    <rPh sb="37" eb="39">
      <t>ジギョウ</t>
    </rPh>
    <rPh sb="42" eb="44">
      <t>テキセツ</t>
    </rPh>
    <phoneticPr fontId="5"/>
  </si>
  <si>
    <t>警察の責務である公共の安全と秩序の維持のために被災した警察通信施設を復旧させることは、必要かつ適切な事業である。</t>
    <rPh sb="0" eb="2">
      <t>ケイサツ</t>
    </rPh>
    <rPh sb="3" eb="5">
      <t>セキム</t>
    </rPh>
    <rPh sb="8" eb="10">
      <t>コウキョウ</t>
    </rPh>
    <rPh sb="11" eb="13">
      <t>アンゼン</t>
    </rPh>
    <rPh sb="14" eb="16">
      <t>チツジョ</t>
    </rPh>
    <rPh sb="17" eb="19">
      <t>イジ</t>
    </rPh>
    <rPh sb="23" eb="25">
      <t>ヒサイ</t>
    </rPh>
    <rPh sb="27" eb="29">
      <t>ケイサツ</t>
    </rPh>
    <rPh sb="29" eb="31">
      <t>ツウシン</t>
    </rPh>
    <rPh sb="31" eb="33">
      <t>シセツ</t>
    </rPh>
    <rPh sb="34" eb="36">
      <t>フッキュウ</t>
    </rPh>
    <rPh sb="43" eb="45">
      <t>ヒツヨウ</t>
    </rPh>
    <rPh sb="47" eb="49">
      <t>テキセツ</t>
    </rPh>
    <rPh sb="50" eb="52">
      <t>ジギョウ</t>
    </rPh>
    <phoneticPr fontId="5"/>
  </si>
  <si>
    <t>警察活動に必要な警察情報通信基盤を復旧整備しており、警察活動をより迅速・的確に行うことが可能となるなど、成果目標に見合ったものである。</t>
    <rPh sb="0" eb="2">
      <t>ケイサツ</t>
    </rPh>
    <rPh sb="2" eb="4">
      <t>カツドウ</t>
    </rPh>
    <rPh sb="5" eb="7">
      <t>ヒツヨウ</t>
    </rPh>
    <rPh sb="8" eb="10">
      <t>ケイサツ</t>
    </rPh>
    <rPh sb="10" eb="14">
      <t>ジョウホウツウシン</t>
    </rPh>
    <rPh sb="14" eb="16">
      <t>キバン</t>
    </rPh>
    <rPh sb="17" eb="19">
      <t>フッキュウ</t>
    </rPh>
    <rPh sb="19" eb="21">
      <t>セイビ</t>
    </rPh>
    <rPh sb="26" eb="28">
      <t>ケイサツ</t>
    </rPh>
    <rPh sb="28" eb="30">
      <t>カツドウ</t>
    </rPh>
    <rPh sb="33" eb="35">
      <t>ジンソク</t>
    </rPh>
    <rPh sb="36" eb="38">
      <t>テキカク</t>
    </rPh>
    <rPh sb="39" eb="40">
      <t>オコナ</t>
    </rPh>
    <rPh sb="44" eb="46">
      <t>カノウ</t>
    </rPh>
    <rPh sb="52" eb="54">
      <t>セイカ</t>
    </rPh>
    <rPh sb="54" eb="56">
      <t>モクヒョウ</t>
    </rPh>
    <rPh sb="57" eb="59">
      <t>ミア</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</si>
  <si>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</si>
  <si>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法令に基づく手続きに従って契約しており、支出先の選定は妥当なものである。</t>
    <rPh sb="0" eb="2">
      <t>ホウレイ</t>
    </rPh>
    <rPh sb="3" eb="4">
      <t>モト</t>
    </rPh>
    <rPh sb="6" eb="8">
      <t>テツヅ</t>
    </rPh>
    <rPh sb="10" eb="11">
      <t>シタガ</t>
    </rPh>
    <phoneticPr fontId="5"/>
  </si>
  <si>
    <t>契約にあたっては、効率性、経済性を確保している。</t>
    <rPh sb="0" eb="2">
      <t>ケイヤク</t>
    </rPh>
    <rPh sb="9" eb="12">
      <t>コウリツセイ</t>
    </rPh>
    <rPh sb="13" eb="16">
      <t>ケイザイセイ</t>
    </rPh>
    <rPh sb="17" eb="19">
      <t>カクホ</t>
    </rPh>
    <phoneticPr fontId="5"/>
  </si>
  <si>
    <t>東日本大震災の教訓を踏まえ、災害等発生時においても、避難誘導、救出活動などの警察活動を円滑に行う上で、本事業は必要不可欠である。
契約の都度、施工方法の見直しや競争性を高めるための検討を行っており、今後も継続して効率的な予算執行に努める。</t>
    <rPh sb="0" eb="3">
      <t>ヒガシニホン</t>
    </rPh>
    <rPh sb="3" eb="6">
      <t>ダイシンサイ</t>
    </rPh>
    <rPh sb="7" eb="9">
      <t>キョウクン</t>
    </rPh>
    <rPh sb="10" eb="11">
      <t>フ</t>
    </rPh>
    <rPh sb="14" eb="16">
      <t>サイガイ</t>
    </rPh>
    <rPh sb="16" eb="17">
      <t>トウ</t>
    </rPh>
    <rPh sb="17" eb="20">
      <t>ハッセイジ</t>
    </rPh>
    <rPh sb="26" eb="28">
      <t>ヒナン</t>
    </rPh>
    <rPh sb="28" eb="30">
      <t>ユウドウ</t>
    </rPh>
    <rPh sb="31" eb="33">
      <t>キュウシュツ</t>
    </rPh>
    <rPh sb="33" eb="35">
      <t>カツドウ</t>
    </rPh>
    <rPh sb="38" eb="40">
      <t>ケイサツ</t>
    </rPh>
    <rPh sb="40" eb="42">
      <t>カツドウ</t>
    </rPh>
    <rPh sb="43" eb="45">
      <t>エンカツ</t>
    </rPh>
    <rPh sb="46" eb="47">
      <t>オコナ</t>
    </rPh>
    <rPh sb="48" eb="49">
      <t>ウエ</t>
    </rPh>
    <rPh sb="51" eb="52">
      <t>ホン</t>
    </rPh>
    <rPh sb="52" eb="54">
      <t>ジギョウ</t>
    </rPh>
    <rPh sb="55" eb="57">
      <t>ヒツヨウ</t>
    </rPh>
    <rPh sb="57" eb="60">
      <t>フカケツ</t>
    </rPh>
    <rPh sb="65" eb="67">
      <t>ケイヤク</t>
    </rPh>
    <rPh sb="68" eb="70">
      <t>ツド</t>
    </rPh>
    <rPh sb="80" eb="83">
      <t>キョウソウセイ</t>
    </rPh>
    <rPh sb="84" eb="85">
      <t>タカ</t>
    </rPh>
    <rPh sb="90" eb="92">
      <t>ケントウ</t>
    </rPh>
    <rPh sb="93" eb="94">
      <t>オコナ</t>
    </rPh>
    <rPh sb="99" eb="101">
      <t>コンゴ</t>
    </rPh>
    <rPh sb="102" eb="104">
      <t>ケイゾク</t>
    </rPh>
    <rPh sb="106" eb="109">
      <t>コウリツテキ</t>
    </rPh>
    <rPh sb="110" eb="112">
      <t>ヨサン</t>
    </rPh>
    <rPh sb="112" eb="114">
      <t>シッコウ</t>
    </rPh>
    <rPh sb="115" eb="116">
      <t>ツト</t>
    </rPh>
    <phoneticPr fontId="5"/>
  </si>
  <si>
    <t>仕様の見直し等により最小限のコストで実施している。</t>
    <rPh sb="0" eb="2">
      <t>シヨウ</t>
    </rPh>
    <rPh sb="3" eb="5">
      <t>ミナオ</t>
    </rPh>
    <rPh sb="6" eb="7">
      <t>トウ</t>
    </rPh>
    <rPh sb="10" eb="13">
      <t>サイショウゲン</t>
    </rPh>
    <rPh sb="18" eb="20">
      <t>ジッシ</t>
    </rPh>
    <phoneticPr fontId="5"/>
  </si>
  <si>
    <t>仕様の見直し等により最小限のコストで実施しており、単位あたりコストの水準は妥当なものである。</t>
    <rPh sb="0" eb="2">
      <t>シヨウ</t>
    </rPh>
    <rPh sb="3" eb="5">
      <t>ミナオ</t>
    </rPh>
    <rPh sb="6" eb="7">
      <t>トウ</t>
    </rPh>
    <rPh sb="10" eb="13">
      <t>サイショウゲン</t>
    </rPh>
    <rPh sb="18" eb="20">
      <t>ジッシ</t>
    </rPh>
    <phoneticPr fontId="5"/>
  </si>
  <si>
    <t>復旧整備する警察情報通信基盤施設の数</t>
    <rPh sb="17" eb="18">
      <t>カズ</t>
    </rPh>
    <phoneticPr fontId="5"/>
  </si>
  <si>
    <t>事業費総額÷
復旧整備する警察情報通信基盤施設の数</t>
    <rPh sb="0" eb="3">
      <t>ジギョウヒ</t>
    </rPh>
    <rPh sb="3" eb="5">
      <t>ソウガク</t>
    </rPh>
    <rPh sb="7" eb="9">
      <t>フッキュウ</t>
    </rPh>
    <rPh sb="9" eb="11">
      <t>セイビ</t>
    </rPh>
    <rPh sb="13" eb="15">
      <t>ケイサツ</t>
    </rPh>
    <rPh sb="15" eb="19">
      <t>ジョウホウツウシン</t>
    </rPh>
    <rPh sb="19" eb="21">
      <t>キバン</t>
    </rPh>
    <rPh sb="21" eb="23">
      <t>シセツ</t>
    </rPh>
    <rPh sb="24" eb="25">
      <t>カズ</t>
    </rPh>
    <phoneticPr fontId="5"/>
  </si>
  <si>
    <t>復旧整備数</t>
    <rPh sb="0" eb="2">
      <t>フッキュウ</t>
    </rPh>
    <rPh sb="2" eb="4">
      <t>セイビ</t>
    </rPh>
    <rPh sb="4" eb="5">
      <t>スウ</t>
    </rPh>
    <phoneticPr fontId="5"/>
  </si>
  <si>
    <t>事業費
　　/施設数</t>
    <rPh sb="0" eb="3">
      <t>ジギョウヒ</t>
    </rPh>
    <rPh sb="7" eb="9">
      <t>シセツ</t>
    </rPh>
    <rPh sb="9" eb="10">
      <t>スウ</t>
    </rPh>
    <phoneticPr fontId="5"/>
  </si>
  <si>
    <t>-</t>
    <phoneticPr fontId="5"/>
  </si>
  <si>
    <t>-</t>
    <phoneticPr fontId="5"/>
  </si>
  <si>
    <t>点検対象外</t>
    <rPh sb="0" eb="2">
      <t>テンケン</t>
    </rPh>
    <rPh sb="2" eb="4">
      <t>タイショウ</t>
    </rPh>
    <rPh sb="4" eb="5">
      <t>ガイ</t>
    </rPh>
    <phoneticPr fontId="5"/>
  </si>
  <si>
    <t>縮減</t>
  </si>
  <si>
    <t>平成２６年度の執行実績を踏まえ事業規模の見直しを行い、減額のうえ平成２８年度予算要求を行った（前年度比11百万円減）</t>
    <phoneticPr fontId="5"/>
  </si>
  <si>
    <t>平成２６年度の執行率が17％と低いため、実績を踏まえ事業規模の見直しを行うことが適当である。</t>
    <rPh sb="0" eb="2">
      <t>ヘイセイ</t>
    </rPh>
    <rPh sb="4" eb="6">
      <t>ネンド</t>
    </rPh>
    <rPh sb="7" eb="9">
      <t>シッコウ</t>
    </rPh>
    <rPh sb="9" eb="10">
      <t>リツ</t>
    </rPh>
    <rPh sb="15" eb="16">
      <t>ヒク</t>
    </rPh>
    <rPh sb="20" eb="22">
      <t>ジッセキ</t>
    </rPh>
    <rPh sb="23" eb="24">
      <t>フ</t>
    </rPh>
    <rPh sb="26" eb="28">
      <t>ジギョウ</t>
    </rPh>
    <rPh sb="28" eb="30">
      <t>キボ</t>
    </rPh>
    <rPh sb="31" eb="33">
      <t>ミナオ</t>
    </rPh>
    <rPh sb="35" eb="36">
      <t>オコナ</t>
    </rPh>
    <rPh sb="40" eb="42">
      <t>テキトウ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</si>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</sst>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144</xdr:row>
          <xdr:rowOff>228600</xdr:rowOff>
        </xdr:from>
        <xdr:to>
          <xdr:col>49</xdr:col>
          <xdr:colOff>238125</xdr:colOff>
          <xdr:row>173</xdr:row>
          <xdr:rowOff>47625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_____1.ppt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0" zoomScaleSheetLayoutView="85" zoomScalePageLayoutView="70" workbookViewId="0">
      <selection activeCell="AD20" sqref="AD20:AJ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463</v>
      </c>
      <c r="AR2" s="687"/>
      <c r="AS2" s="68" t="str">
        <f>IF(OR(AQ2="　", AQ2=""), "", "-")</f>
        <v/>
      </c>
      <c r="AT2" s="688">
        <v>24</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468</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95</v>
      </c>
      <c r="H5" s="624"/>
      <c r="I5" s="624"/>
      <c r="J5" s="624"/>
      <c r="K5" s="624"/>
      <c r="L5" s="624"/>
      <c r="M5" s="663" t="s">
        <v>92</v>
      </c>
      <c r="N5" s="664"/>
      <c r="O5" s="664"/>
      <c r="P5" s="664"/>
      <c r="Q5" s="664"/>
      <c r="R5" s="665"/>
      <c r="S5" s="623" t="s">
        <v>109</v>
      </c>
      <c r="T5" s="624"/>
      <c r="U5" s="624"/>
      <c r="V5" s="624"/>
      <c r="W5" s="624"/>
      <c r="X5" s="625"/>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479</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480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471</v>
      </c>
      <c r="Q13" s="185"/>
      <c r="R13" s="185"/>
      <c r="S13" s="185"/>
      <c r="T13" s="185"/>
      <c r="U13" s="185"/>
      <c r="V13" s="186"/>
      <c r="W13" s="184">
        <v>1023</v>
      </c>
      <c r="X13" s="185"/>
      <c r="Y13" s="185"/>
      <c r="Z13" s="185"/>
      <c r="AA13" s="185"/>
      <c r="AB13" s="185"/>
      <c r="AC13" s="186"/>
      <c r="AD13" s="184">
        <v>3</v>
      </c>
      <c r="AE13" s="185"/>
      <c r="AF13" s="185"/>
      <c r="AG13" s="185"/>
      <c r="AH13" s="185"/>
      <c r="AI13" s="185"/>
      <c r="AJ13" s="186"/>
      <c r="AK13" s="184">
        <v>33</v>
      </c>
      <c r="AL13" s="185"/>
      <c r="AM13" s="185"/>
      <c r="AN13" s="185"/>
      <c r="AO13" s="185"/>
      <c r="AP13" s="185"/>
      <c r="AQ13" s="186"/>
      <c r="AR13" s="198">
        <v>22</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t="s">
        <v>471</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527</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471</v>
      </c>
      <c r="AE16" s="185"/>
      <c r="AF16" s="185"/>
      <c r="AG16" s="185"/>
      <c r="AH16" s="185"/>
      <c r="AI16" s="185"/>
      <c r="AJ16" s="186"/>
      <c r="AK16" s="184" t="s">
        <v>471</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471</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7">
        <f>SUM(P13:V17)</f>
        <v>0</v>
      </c>
      <c r="Q18" s="658"/>
      <c r="R18" s="658"/>
      <c r="S18" s="658"/>
      <c r="T18" s="658"/>
      <c r="U18" s="658"/>
      <c r="V18" s="659"/>
      <c r="W18" s="657">
        <f>SUM(W13:AC17)</f>
        <v>1023</v>
      </c>
      <c r="X18" s="658"/>
      <c r="Y18" s="658"/>
      <c r="Z18" s="658"/>
      <c r="AA18" s="658"/>
      <c r="AB18" s="658"/>
      <c r="AC18" s="659"/>
      <c r="AD18" s="657">
        <f t="shared" ref="AD18" si="0">SUM(AD13:AJ17)</f>
        <v>3</v>
      </c>
      <c r="AE18" s="658"/>
      <c r="AF18" s="658"/>
      <c r="AG18" s="658"/>
      <c r="AH18" s="658"/>
      <c r="AI18" s="658"/>
      <c r="AJ18" s="659"/>
      <c r="AK18" s="657">
        <f t="shared" ref="AK18" si="1">SUM(AK13:AQ17)</f>
        <v>33</v>
      </c>
      <c r="AL18" s="658"/>
      <c r="AM18" s="658"/>
      <c r="AN18" s="658"/>
      <c r="AO18" s="658"/>
      <c r="AP18" s="658"/>
      <c r="AQ18" s="659"/>
      <c r="AR18" s="657">
        <f t="shared" ref="AR18" si="2">SUM(AR13:AX17)</f>
        <v>22</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471</v>
      </c>
      <c r="Q19" s="185"/>
      <c r="R19" s="185"/>
      <c r="S19" s="185"/>
      <c r="T19" s="185"/>
      <c r="U19" s="185"/>
      <c r="V19" s="186"/>
      <c r="W19" s="184">
        <v>889</v>
      </c>
      <c r="X19" s="185"/>
      <c r="Y19" s="185"/>
      <c r="Z19" s="185"/>
      <c r="AA19" s="185"/>
      <c r="AB19" s="185"/>
      <c r="AC19" s="186"/>
      <c r="AD19" s="184">
        <v>0.5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f>IF(W18=0, "-", W19/W18)</f>
        <v>0.86901270772238515</v>
      </c>
      <c r="X20" s="661"/>
      <c r="Y20" s="661"/>
      <c r="Z20" s="661"/>
      <c r="AA20" s="661"/>
      <c r="AB20" s="661"/>
      <c r="AC20" s="661"/>
      <c r="AD20" s="661">
        <f>IF(AD18=0, "-", AD19/AD18)</f>
        <v>0.16666666666666666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522</v>
      </c>
      <c r="AV22" s="80"/>
      <c r="AW22" s="81" t="s">
        <v>360</v>
      </c>
      <c r="AX22" s="82"/>
    </row>
    <row r="23" spans="1:50" ht="22.5" customHeight="1" x14ac:dyDescent="0.15">
      <c r="A23" s="139"/>
      <c r="B23" s="137"/>
      <c r="C23" s="137"/>
      <c r="D23" s="137"/>
      <c r="E23" s="137"/>
      <c r="F23" s="138"/>
      <c r="G23" s="83" t="s">
        <v>483</v>
      </c>
      <c r="H23" s="84"/>
      <c r="I23" s="84"/>
      <c r="J23" s="84"/>
      <c r="K23" s="84"/>
      <c r="L23" s="84"/>
      <c r="M23" s="84"/>
      <c r="N23" s="84"/>
      <c r="O23" s="85"/>
      <c r="P23" s="228" t="s">
        <v>517</v>
      </c>
      <c r="Q23" s="243"/>
      <c r="R23" s="243"/>
      <c r="S23" s="243"/>
      <c r="T23" s="243"/>
      <c r="U23" s="243"/>
      <c r="V23" s="243"/>
      <c r="W23" s="243"/>
      <c r="X23" s="244"/>
      <c r="Y23" s="237" t="s">
        <v>14</v>
      </c>
      <c r="Z23" s="238"/>
      <c r="AA23" s="239"/>
      <c r="AB23" s="176" t="s">
        <v>519</v>
      </c>
      <c r="AC23" s="177"/>
      <c r="AD23" s="177"/>
      <c r="AE23" s="97" t="s">
        <v>480</v>
      </c>
      <c r="AF23" s="98"/>
      <c r="AG23" s="98"/>
      <c r="AH23" s="98"/>
      <c r="AI23" s="99"/>
      <c r="AJ23" s="97">
        <v>7</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519</v>
      </c>
      <c r="AC24" s="206"/>
      <c r="AD24" s="206"/>
      <c r="AE24" s="97" t="s">
        <v>480</v>
      </c>
      <c r="AF24" s="98"/>
      <c r="AG24" s="98"/>
      <c r="AH24" s="98"/>
      <c r="AI24" s="99"/>
      <c r="AJ24" s="97">
        <v>7</v>
      </c>
      <c r="AK24" s="98"/>
      <c r="AL24" s="98"/>
      <c r="AM24" s="98"/>
      <c r="AN24" s="99"/>
      <c r="AO24" s="97">
        <v>1</v>
      </c>
      <c r="AP24" s="98"/>
      <c r="AQ24" s="98"/>
      <c r="AR24" s="98"/>
      <c r="AS24" s="99"/>
      <c r="AT24" s="97" t="s">
        <v>501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6" t="s">
        <v>66</v>
      </c>
      <c r="Z68" s="627"/>
      <c r="AA68" s="628"/>
      <c r="AB68" s="120" t="s">
        <v>519</v>
      </c>
      <c r="AC68" s="121"/>
      <c r="AD68" s="122"/>
      <c r="AE68" s="97" t="s">
        <v>480</v>
      </c>
      <c r="AF68" s="98"/>
      <c r="AG68" s="98"/>
      <c r="AH68" s="98"/>
      <c r="AI68" s="99"/>
      <c r="AJ68" s="97">
        <v>7</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519</v>
      </c>
      <c r="AC69" s="212"/>
      <c r="AD69" s="213"/>
      <c r="AE69" s="97" t="s">
        <v>480</v>
      </c>
      <c r="AF69" s="98"/>
      <c r="AG69" s="98"/>
      <c r="AH69" s="98"/>
      <c r="AI69" s="99"/>
      <c r="AJ69" s="97">
        <v>7</v>
      </c>
      <c r="AK69" s="98"/>
      <c r="AL69" s="98"/>
      <c r="AM69" s="98"/>
      <c r="AN69" s="99"/>
      <c r="AO69" s="97">
        <v>1</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518</v>
      </c>
      <c r="H83" s="304"/>
      <c r="I83" s="304"/>
      <c r="J83" s="304"/>
      <c r="K83" s="304"/>
      <c r="L83" s="304"/>
      <c r="M83" s="304"/>
      <c r="N83" s="304"/>
      <c r="O83" s="304"/>
      <c r="P83" s="304"/>
      <c r="Q83" s="304"/>
      <c r="R83" s="304"/>
      <c r="S83" s="304"/>
      <c r="T83" s="304"/>
      <c r="U83" s="304"/>
      <c r="V83" s="304"/>
      <c r="W83" s="304"/>
      <c r="X83" s="304"/>
      <c r="Y83" s="544" t="s">
        <v>17</v>
      </c>
      <c r="Z83" s="545"/>
      <c r="AA83" s="546"/>
      <c r="AB83" s="673" t="s">
        <v>485</v>
      </c>
      <c r="AC83" s="124"/>
      <c r="AD83" s="125"/>
      <c r="AE83" s="214" t="s">
        <v>480</v>
      </c>
      <c r="AF83" s="215"/>
      <c r="AG83" s="215"/>
      <c r="AH83" s="215"/>
      <c r="AI83" s="215"/>
      <c r="AJ83" s="214">
        <v>126955</v>
      </c>
      <c r="AK83" s="215"/>
      <c r="AL83" s="215"/>
      <c r="AM83" s="215"/>
      <c r="AN83" s="215"/>
      <c r="AO83" s="214">
        <v>520</v>
      </c>
      <c r="AP83" s="215"/>
      <c r="AQ83" s="215"/>
      <c r="AR83" s="215"/>
      <c r="AS83" s="215"/>
      <c r="AT83" s="97">
        <v>11027</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520</v>
      </c>
      <c r="AC84" s="101"/>
      <c r="AD84" s="102"/>
      <c r="AE84" s="100" t="s">
        <v>480</v>
      </c>
      <c r="AF84" s="101"/>
      <c r="AG84" s="101"/>
      <c r="AH84" s="101"/>
      <c r="AI84" s="102"/>
      <c r="AJ84" s="100" t="s">
        <v>486</v>
      </c>
      <c r="AK84" s="101"/>
      <c r="AL84" s="101"/>
      <c r="AM84" s="101"/>
      <c r="AN84" s="102"/>
      <c r="AO84" s="100" t="s">
        <v>502</v>
      </c>
      <c r="AP84" s="101"/>
      <c r="AQ84" s="101"/>
      <c r="AR84" s="101"/>
      <c r="AS84" s="102"/>
      <c r="AT84" s="100" t="s">
        <v>503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487</v>
      </c>
      <c r="D98" s="542"/>
      <c r="E98" s="542"/>
      <c r="F98" s="542"/>
      <c r="G98" s="542"/>
      <c r="H98" s="542"/>
      <c r="I98" s="542"/>
      <c r="J98" s="542"/>
      <c r="K98" s="543"/>
      <c r="L98" s="184">
        <v>11</v>
      </c>
      <c r="M98" s="185"/>
      <c r="N98" s="185"/>
      <c r="O98" s="185"/>
      <c r="P98" s="185"/>
      <c r="Q98" s="186"/>
      <c r="R98" s="184">
        <v>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488</v>
      </c>
      <c r="D99" s="606"/>
      <c r="E99" s="606"/>
      <c r="F99" s="606"/>
      <c r="G99" s="606"/>
      <c r="H99" s="606"/>
      <c r="I99" s="606"/>
      <c r="J99" s="606"/>
      <c r="K99" s="607"/>
      <c r="L99" s="184">
        <v>22</v>
      </c>
      <c r="M99" s="185"/>
      <c r="N99" s="185"/>
      <c r="O99" s="185"/>
      <c r="P99" s="185"/>
      <c r="Q99" s="186"/>
      <c r="R99" s="184">
        <v>22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33</v>
      </c>
      <c r="M104" s="603"/>
      <c r="N104" s="603"/>
      <c r="O104" s="603"/>
      <c r="P104" s="603"/>
      <c r="Q104" s="604"/>
      <c r="R104" s="602">
        <f>SUM(R98:W103)</f>
        <v>22</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469</v>
      </c>
      <c r="AE108" s="351"/>
      <c r="AF108" s="351"/>
      <c r="AG108" s="347" t="s">
        <v>507</v>
      </c>
      <c r="AH108" s="348"/>
      <c r="AI108" s="348"/>
      <c r="AJ108" s="348"/>
      <c r="AK108" s="348"/>
      <c r="AL108" s="348"/>
      <c r="AM108" s="348"/>
      <c r="AN108" s="348"/>
      <c r="AO108" s="348"/>
      <c r="AP108" s="348"/>
      <c r="AQ108" s="348"/>
      <c r="AR108" s="348"/>
      <c r="AS108" s="348"/>
      <c r="AT108" s="348"/>
      <c r="AU108" s="348"/>
      <c r="AV108" s="348"/>
      <c r="AW108" s="348"/>
      <c r="AX108" s="349"/>
    </row>
    <row r="109" spans="1:50" ht="65.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469</v>
      </c>
      <c r="AE109" s="303"/>
      <c r="AF109" s="303"/>
      <c r="AG109" s="282" t="s">
        <v>511</v>
      </c>
      <c r="AH109" s="259"/>
      <c r="AI109" s="259"/>
      <c r="AJ109" s="259"/>
      <c r="AK109" s="259"/>
      <c r="AL109" s="259"/>
      <c r="AM109" s="259"/>
      <c r="AN109" s="259"/>
      <c r="AO109" s="259"/>
      <c r="AP109" s="259"/>
      <c r="AQ109" s="259"/>
      <c r="AR109" s="259"/>
      <c r="AS109" s="259"/>
      <c r="AT109" s="259"/>
      <c r="AU109" s="259"/>
      <c r="AV109" s="259"/>
      <c r="AW109" s="259"/>
      <c r="AX109" s="283"/>
    </row>
    <row r="110" spans="1:50" ht="38.2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469</v>
      </c>
      <c r="AE110" s="333"/>
      <c r="AF110" s="333"/>
      <c r="AG110" s="342" t="s">
        <v>509</v>
      </c>
      <c r="AH110" s="247"/>
      <c r="AI110" s="247"/>
      <c r="AJ110" s="247"/>
      <c r="AK110" s="247"/>
      <c r="AL110" s="247"/>
      <c r="AM110" s="247"/>
      <c r="AN110" s="247"/>
      <c r="AO110" s="247"/>
      <c r="AP110" s="247"/>
      <c r="AQ110" s="247"/>
      <c r="AR110" s="247"/>
      <c r="AS110" s="247"/>
      <c r="AT110" s="247"/>
      <c r="AU110" s="247"/>
      <c r="AV110" s="247"/>
      <c r="AW110" s="247"/>
      <c r="AX110" s="328"/>
    </row>
    <row r="111" spans="1:50" ht="29.2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469</v>
      </c>
      <c r="AE111" s="277"/>
      <c r="AF111" s="277"/>
      <c r="AG111" s="279" t="s">
        <v>512</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469</v>
      </c>
      <c r="AE112" s="303"/>
      <c r="AF112" s="303"/>
      <c r="AG112" s="282" t="s">
        <v>508</v>
      </c>
      <c r="AH112" s="259"/>
      <c r="AI112" s="259"/>
      <c r="AJ112" s="259"/>
      <c r="AK112" s="259"/>
      <c r="AL112" s="259"/>
      <c r="AM112" s="259"/>
      <c r="AN112" s="259"/>
      <c r="AO112" s="259"/>
      <c r="AP112" s="259"/>
      <c r="AQ112" s="259"/>
      <c r="AR112" s="259"/>
      <c r="AS112" s="259"/>
      <c r="AT112" s="259"/>
      <c r="AU112" s="259"/>
      <c r="AV112" s="259"/>
      <c r="AW112" s="259"/>
      <c r="AX112" s="283"/>
    </row>
    <row r="113" spans="1:64" ht="28.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516</v>
      </c>
      <c r="AH113" s="259"/>
      <c r="AI113" s="259"/>
      <c r="AJ113" s="259"/>
      <c r="AK113" s="259"/>
      <c r="AL113" s="259"/>
      <c r="AM113" s="259"/>
      <c r="AN113" s="259"/>
      <c r="AO113" s="259"/>
      <c r="AP113" s="259"/>
      <c r="AQ113" s="259"/>
      <c r="AR113" s="259"/>
      <c r="AS113" s="259"/>
      <c r="AT113" s="259"/>
      <c r="AU113" s="259"/>
      <c r="AV113" s="259"/>
      <c r="AW113" s="259"/>
      <c r="AX113" s="283"/>
    </row>
    <row r="114" spans="1:64" ht="20.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506</v>
      </c>
      <c r="AH115" s="259"/>
      <c r="AI115" s="259"/>
      <c r="AJ115" s="259"/>
      <c r="AK115" s="259"/>
      <c r="AL115" s="259"/>
      <c r="AM115" s="259"/>
      <c r="AN115" s="259"/>
      <c r="AO115" s="259"/>
      <c r="AP115" s="259"/>
      <c r="AQ115" s="259"/>
      <c r="AR115" s="259"/>
      <c r="AS115" s="259"/>
      <c r="AT115" s="259"/>
      <c r="AU115" s="259"/>
      <c r="AV115" s="259"/>
      <c r="AW115" s="259"/>
      <c r="AX115" s="283"/>
    </row>
    <row r="116" spans="1:64" ht="28.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469</v>
      </c>
      <c r="AE116" s="262"/>
      <c r="AF116" s="262"/>
      <c r="AG116" s="591" t="s">
        <v>515</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28.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1"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510</v>
      </c>
      <c r="AH118" s="280"/>
      <c r="AI118" s="280"/>
      <c r="AJ118" s="280"/>
      <c r="AK118" s="280"/>
      <c r="AL118" s="280"/>
      <c r="AM118" s="280"/>
      <c r="AN118" s="280"/>
      <c r="AO118" s="280"/>
      <c r="AP118" s="280"/>
      <c r="AQ118" s="280"/>
      <c r="AR118" s="280"/>
      <c r="AS118" s="280"/>
      <c r="AT118" s="280"/>
      <c r="AU118" s="280"/>
      <c r="AV118" s="280"/>
      <c r="AW118" s="280"/>
      <c r="AX118" s="281"/>
    </row>
    <row r="119" spans="1:64" ht="3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515</v>
      </c>
      <c r="AH119" s="259"/>
      <c r="AI119" s="259"/>
      <c r="AJ119" s="259"/>
      <c r="AK119" s="259"/>
      <c r="AL119" s="259"/>
      <c r="AM119" s="259"/>
      <c r="AN119" s="259"/>
      <c r="AO119" s="259"/>
      <c r="AP119" s="259"/>
      <c r="AQ119" s="259"/>
      <c r="AR119" s="259"/>
      <c r="AS119" s="259"/>
      <c r="AT119" s="259"/>
      <c r="AU119" s="259"/>
      <c r="AV119" s="259"/>
      <c r="AW119" s="259"/>
      <c r="AX119" s="283"/>
    </row>
    <row r="120" spans="1:64" ht="21.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505</v>
      </c>
      <c r="AH120" s="259"/>
      <c r="AI120" s="259"/>
      <c r="AJ120" s="259"/>
      <c r="AK120" s="259"/>
      <c r="AL120" s="259"/>
      <c r="AM120" s="259"/>
      <c r="AN120" s="259"/>
      <c r="AO120" s="259"/>
      <c r="AP120" s="259"/>
      <c r="AQ120" s="259"/>
      <c r="AR120" s="259"/>
      <c r="AS120" s="259"/>
      <c r="AT120" s="259"/>
      <c r="AU120" s="259"/>
      <c r="AV120" s="259"/>
      <c r="AW120" s="259"/>
      <c r="AX120" s="283"/>
    </row>
    <row r="121" spans="1:64" ht="23.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504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6.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6.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46.5" customHeight="1" x14ac:dyDescent="0.15">
      <c r="A126" s="263" t="s">
        <v>58</v>
      </c>
      <c r="B126" s="393"/>
      <c r="C126" s="383" t="s">
        <v>64</v>
      </c>
      <c r="D126" s="431"/>
      <c r="E126" s="431"/>
      <c r="F126" s="432"/>
      <c r="G126" s="387" t="s">
        <v>513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3" customHeight="1" thickBot="1" x14ac:dyDescent="0.2">
      <c r="A127" s="394"/>
      <c r="B127" s="395"/>
      <c r="C127" s="586" t="s">
        <v>68</v>
      </c>
      <c r="D127" s="587"/>
      <c r="E127" s="587"/>
      <c r="F127" s="588"/>
      <c r="G127" s="589" t="s">
        <v>514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6.75" customHeight="1" thickBot="1" x14ac:dyDescent="0.2">
      <c r="A129" s="430" t="s">
        <v>523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5" customHeight="1" thickBot="1" x14ac:dyDescent="0.2">
      <c r="A131" s="390" t="s">
        <v>306</v>
      </c>
      <c r="B131" s="391"/>
      <c r="C131" s="391"/>
      <c r="D131" s="391"/>
      <c r="E131" s="392"/>
      <c r="F131" s="423" t="s">
        <v>526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524</v>
      </c>
      <c r="B133" s="559"/>
      <c r="C133" s="559"/>
      <c r="D133" s="559"/>
      <c r="E133" s="560"/>
      <c r="F133" s="426" t="s">
        <v>525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9"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472</v>
      </c>
      <c r="H137" s="550"/>
      <c r="I137" s="550"/>
      <c r="J137" s="550"/>
      <c r="K137" s="550"/>
      <c r="L137" s="550"/>
      <c r="M137" s="550"/>
      <c r="N137" s="550"/>
      <c r="O137" s="550"/>
      <c r="P137" s="551"/>
      <c r="Q137" s="320" t="s">
        <v>225</v>
      </c>
      <c r="R137" s="320"/>
      <c r="S137" s="320"/>
      <c r="T137" s="320"/>
      <c r="U137" s="320"/>
      <c r="V137" s="320"/>
      <c r="W137" s="561" t="s">
        <v>471</v>
      </c>
      <c r="X137" s="550"/>
      <c r="Y137" s="550"/>
      <c r="Z137" s="550"/>
      <c r="AA137" s="550"/>
      <c r="AB137" s="550"/>
      <c r="AC137" s="550"/>
      <c r="AD137" s="550"/>
      <c r="AE137" s="550"/>
      <c r="AF137" s="551"/>
      <c r="AG137" s="320" t="s">
        <v>226</v>
      </c>
      <c r="AH137" s="320"/>
      <c r="AI137" s="320"/>
      <c r="AJ137" s="320"/>
      <c r="AK137" s="320"/>
      <c r="AL137" s="320"/>
      <c r="AM137" s="521" t="s">
        <v>471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477</v>
      </c>
      <c r="H138" s="318"/>
      <c r="I138" s="318"/>
      <c r="J138" s="318"/>
      <c r="K138" s="318"/>
      <c r="L138" s="318"/>
      <c r="M138" s="318"/>
      <c r="N138" s="318"/>
      <c r="O138" s="318"/>
      <c r="P138" s="319"/>
      <c r="Q138" s="429" t="s">
        <v>228</v>
      </c>
      <c r="R138" s="429"/>
      <c r="S138" s="429"/>
      <c r="T138" s="429"/>
      <c r="U138" s="429"/>
      <c r="V138" s="429"/>
      <c r="W138" s="317" t="s">
        <v>478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491</v>
      </c>
      <c r="H180" s="362"/>
      <c r="I180" s="362"/>
      <c r="J180" s="362"/>
      <c r="K180" s="363"/>
      <c r="L180" s="364" t="s">
        <v>492</v>
      </c>
      <c r="M180" s="365"/>
      <c r="N180" s="365"/>
      <c r="O180" s="365"/>
      <c r="P180" s="365"/>
      <c r="Q180" s="365"/>
      <c r="R180" s="365"/>
      <c r="S180" s="365"/>
      <c r="T180" s="365"/>
      <c r="U180" s="365"/>
      <c r="V180" s="365"/>
      <c r="W180" s="365"/>
      <c r="X180" s="366"/>
      <c r="Y180" s="396">
        <v>0.5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493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491</v>
      </c>
      <c r="H193" s="362"/>
      <c r="I193" s="362"/>
      <c r="J193" s="362"/>
      <c r="K193" s="363"/>
      <c r="L193" s="364" t="s">
        <v>492</v>
      </c>
      <c r="M193" s="365"/>
      <c r="N193" s="365"/>
      <c r="O193" s="365"/>
      <c r="P193" s="365"/>
      <c r="Q193" s="365"/>
      <c r="R193" s="365"/>
      <c r="S193" s="365"/>
      <c r="T193" s="365"/>
      <c r="U193" s="365"/>
      <c r="V193" s="365"/>
      <c r="W193" s="365"/>
      <c r="X193" s="366"/>
      <c r="Y193" s="396">
        <v>0.5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0.5</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494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487</v>
      </c>
      <c r="H206" s="362"/>
      <c r="I206" s="362"/>
      <c r="J206" s="362"/>
      <c r="K206" s="363"/>
      <c r="L206" s="364" t="s">
        <v>500</v>
      </c>
      <c r="M206" s="365"/>
      <c r="N206" s="365"/>
      <c r="O206" s="365"/>
      <c r="P206" s="365"/>
      <c r="Q206" s="365"/>
      <c r="R206" s="365"/>
      <c r="S206" s="365"/>
      <c r="T206" s="365"/>
      <c r="U206" s="365"/>
      <c r="V206" s="365"/>
      <c r="W206" s="365"/>
      <c r="X206" s="366"/>
      <c r="Y206" s="396">
        <v>0.5</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0.5</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7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495</v>
      </c>
      <c r="D236" s="576"/>
      <c r="E236" s="576"/>
      <c r="F236" s="576"/>
      <c r="G236" s="576"/>
      <c r="H236" s="576"/>
      <c r="I236" s="576"/>
      <c r="J236" s="576"/>
      <c r="K236" s="576"/>
      <c r="L236" s="576"/>
      <c r="M236" s="577" t="s">
        <v>496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0.5</v>
      </c>
      <c r="AL236" s="579"/>
      <c r="AM236" s="579"/>
      <c r="AN236" s="579"/>
      <c r="AO236" s="579"/>
      <c r="AP236" s="580"/>
      <c r="AQ236" s="577" t="s">
        <v>521</v>
      </c>
      <c r="AR236" s="576"/>
      <c r="AS236" s="576"/>
      <c r="AT236" s="576"/>
      <c r="AU236" s="577" t="s">
        <v>521</v>
      </c>
      <c r="AV236" s="576"/>
      <c r="AW236" s="576"/>
      <c r="AX236" s="576"/>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412</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7" t="s">
        <v>497</v>
      </c>
      <c r="D269" s="576"/>
      <c r="E269" s="576"/>
      <c r="F269" s="576"/>
      <c r="G269" s="576"/>
      <c r="H269" s="576"/>
      <c r="I269" s="576"/>
      <c r="J269" s="576"/>
      <c r="K269" s="576"/>
      <c r="L269" s="576"/>
      <c r="M269" s="577" t="s">
        <v>496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0.5</v>
      </c>
      <c r="AL269" s="579"/>
      <c r="AM269" s="579"/>
      <c r="AN269" s="579"/>
      <c r="AO269" s="579"/>
      <c r="AP269" s="580"/>
      <c r="AQ269" s="577" t="s">
        <v>521</v>
      </c>
      <c r="AR269" s="576"/>
      <c r="AS269" s="576"/>
      <c r="AT269" s="576"/>
      <c r="AU269" s="577" t="s">
        <v>521</v>
      </c>
      <c r="AV269" s="576"/>
      <c r="AW269" s="576"/>
      <c r="AX269" s="576"/>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412</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t="s">
        <v>498</v>
      </c>
      <c r="D302" s="576"/>
      <c r="E302" s="576"/>
      <c r="F302" s="576"/>
      <c r="G302" s="576"/>
      <c r="H302" s="576"/>
      <c r="I302" s="576"/>
      <c r="J302" s="576"/>
      <c r="K302" s="576"/>
      <c r="L302" s="576"/>
      <c r="M302" s="577" t="s">
        <v>500</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0.5</v>
      </c>
      <c r="AL302" s="579"/>
      <c r="AM302" s="579"/>
      <c r="AN302" s="579"/>
      <c r="AO302" s="579"/>
      <c r="AP302" s="580"/>
      <c r="AQ302" s="577" t="s">
        <v>499</v>
      </c>
      <c r="AR302" s="576"/>
      <c r="AS302" s="576"/>
      <c r="AT302" s="576"/>
      <c r="AU302" s="577" t="s">
        <v>521</v>
      </c>
      <c r="AV302" s="576"/>
      <c r="AW302" s="576"/>
      <c r="AX302" s="576"/>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412</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412</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412</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412</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412</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5" priority="541">
      <formula>IF(RIGHT(TEXT(P14,"0.#"),1)=".",FALSE,TRUE)</formula>
    </cfRule>
    <cfRule type="expression" dxfId="934" priority="542">
      <formula>IF(RIGHT(TEXT(P14,"0.#"),1)=".",TRUE,FALSE)</formula>
    </cfRule>
  </conditionalFormatting>
  <conditionalFormatting sqref="AE23:AI23">
    <cfRule type="expression" dxfId="933" priority="531">
      <formula>IF(RIGHT(TEXT(AE23,"0.#"),1)=".",FALSE,TRUE)</formula>
    </cfRule>
    <cfRule type="expression" dxfId="932" priority="532">
      <formula>IF(RIGHT(TEXT(AE23,"0.#"),1)=".",TRUE,FALSE)</formula>
    </cfRule>
  </conditionalFormatting>
  <conditionalFormatting sqref="AE69:AX69">
    <cfRule type="expression" dxfId="931" priority="463">
      <formula>IF(RIGHT(TEXT(AE69,"0.#"),1)=".",FALSE,TRUE)</formula>
    </cfRule>
    <cfRule type="expression" dxfId="930" priority="464">
      <formula>IF(RIGHT(TEXT(AE69,"0.#"),1)=".",TRUE,FALSE)</formula>
    </cfRule>
  </conditionalFormatting>
  <conditionalFormatting sqref="AE83:AI83">
    <cfRule type="expression" dxfId="929" priority="445">
      <formula>IF(RIGHT(TEXT(AE83,"0.#"),1)=".",FALSE,TRUE)</formula>
    </cfRule>
    <cfRule type="expression" dxfId="928" priority="446">
      <formula>IF(RIGHT(TEXT(AE83,"0.#"),1)=".",TRUE,FALSE)</formula>
    </cfRule>
  </conditionalFormatting>
  <conditionalFormatting sqref="AJ83:AX83">
    <cfRule type="expression" dxfId="927" priority="443">
      <formula>IF(RIGHT(TEXT(AJ83,"0.#"),1)=".",FALSE,TRUE)</formula>
    </cfRule>
    <cfRule type="expression" dxfId="926" priority="444">
      <formula>IF(RIGHT(TEXT(AJ83,"0.#"),1)=".",TRUE,FALSE)</formula>
    </cfRule>
  </conditionalFormatting>
  <conditionalFormatting sqref="L99">
    <cfRule type="expression" dxfId="925" priority="423">
      <formula>IF(RIGHT(TEXT(L99,"0.#"),1)=".",FALSE,TRUE)</formula>
    </cfRule>
    <cfRule type="expression" dxfId="924" priority="424">
      <formula>IF(RIGHT(TEXT(L99,"0.#"),1)=".",TRUE,FALSE)</formula>
    </cfRule>
  </conditionalFormatting>
  <conditionalFormatting sqref="L104">
    <cfRule type="expression" dxfId="923" priority="421">
      <formula>IF(RIGHT(TEXT(L104,"0.#"),1)=".",FALSE,TRUE)</formula>
    </cfRule>
    <cfRule type="expression" dxfId="922" priority="422">
      <formula>IF(RIGHT(TEXT(L104,"0.#"),1)=".",TRUE,FALSE)</formula>
    </cfRule>
  </conditionalFormatting>
  <conditionalFormatting sqref="R104">
    <cfRule type="expression" dxfId="921" priority="419">
      <formula>IF(RIGHT(TEXT(R104,"0.#"),1)=".",FALSE,TRUE)</formula>
    </cfRule>
    <cfRule type="expression" dxfId="920" priority="420">
      <formula>IF(RIGHT(TEXT(R104,"0.#"),1)=".",TRUE,FALSE)</formula>
    </cfRule>
  </conditionalFormatting>
  <conditionalFormatting sqref="P18:AX18">
    <cfRule type="expression" dxfId="919" priority="417">
      <formula>IF(RIGHT(TEXT(P18,"0.#"),1)=".",FALSE,TRUE)</formula>
    </cfRule>
    <cfRule type="expression" dxfId="918" priority="418">
      <formula>IF(RIGHT(TEXT(P18,"0.#"),1)=".",TRUE,FALSE)</formula>
    </cfRule>
  </conditionalFormatting>
  <conditionalFormatting sqref="Y181">
    <cfRule type="expression" dxfId="917" priority="413">
      <formula>IF(RIGHT(TEXT(Y181,"0.#"),1)=".",FALSE,TRUE)</formula>
    </cfRule>
    <cfRule type="expression" dxfId="916" priority="414">
      <formula>IF(RIGHT(TEXT(Y181,"0.#"),1)=".",TRUE,FALSE)</formula>
    </cfRule>
  </conditionalFormatting>
  <conditionalFormatting sqref="Y190">
    <cfRule type="expression" dxfId="915" priority="409">
      <formula>IF(RIGHT(TEXT(Y190,"0.#"),1)=".",FALSE,TRUE)</formula>
    </cfRule>
    <cfRule type="expression" dxfId="914" priority="410">
      <formula>IF(RIGHT(TEXT(Y190,"0.#"),1)=".",TRUE,FALSE)</formula>
    </cfRule>
  </conditionalFormatting>
  <conditionalFormatting sqref="AK236">
    <cfRule type="expression" dxfId="913" priority="331">
      <formula>IF(RIGHT(TEXT(AK236,"0.#"),1)=".",FALSE,TRUE)</formula>
    </cfRule>
    <cfRule type="expression" dxfId="912" priority="332">
      <formula>IF(RIGHT(TEXT(AK236,"0.#"),1)=".",TRUE,FALSE)</formula>
    </cfRule>
  </conditionalFormatting>
  <conditionalFormatting sqref="AE54:AI54">
    <cfRule type="expression" dxfId="911" priority="281">
      <formula>IF(RIGHT(TEXT(AE54,"0.#"),1)=".",FALSE,TRUE)</formula>
    </cfRule>
    <cfRule type="expression" dxfId="910" priority="282">
      <formula>IF(RIGHT(TEXT(AE54,"0.#"),1)=".",TRUE,FALSE)</formula>
    </cfRule>
  </conditionalFormatting>
  <conditionalFormatting sqref="P16:AQ17 P15:AX15 P13:AX13">
    <cfRule type="expression" dxfId="909" priority="239">
      <formula>IF(RIGHT(TEXT(P13,"0.#"),1)=".",FALSE,TRUE)</formula>
    </cfRule>
    <cfRule type="expression" dxfId="908" priority="240">
      <formula>IF(RIGHT(TEXT(P13,"0.#"),1)=".",TRUE,FALSE)</formula>
    </cfRule>
  </conditionalFormatting>
  <conditionalFormatting sqref="P19:AJ19">
    <cfRule type="expression" dxfId="907" priority="237">
      <formula>IF(RIGHT(TEXT(P19,"0.#"),1)=".",FALSE,TRUE)</formula>
    </cfRule>
    <cfRule type="expression" dxfId="906" priority="238">
      <formula>IF(RIGHT(TEXT(P19,"0.#"),1)=".",TRUE,FALSE)</formula>
    </cfRule>
  </conditionalFormatting>
  <conditionalFormatting sqref="AE55:AX55 AJ54:AS54">
    <cfRule type="expression" dxfId="905" priority="233">
      <formula>IF(RIGHT(TEXT(AE54,"0.#"),1)=".",FALSE,TRUE)</formula>
    </cfRule>
    <cfRule type="expression" dxfId="904" priority="234">
      <formula>IF(RIGHT(TEXT(AE54,"0.#"),1)=".",TRUE,FALSE)</formula>
    </cfRule>
  </conditionalFormatting>
  <conditionalFormatting sqref="AE68:AS68">
    <cfRule type="expression" dxfId="903" priority="229">
      <formula>IF(RIGHT(TEXT(AE68,"0.#"),1)=".",FALSE,TRUE)</formula>
    </cfRule>
    <cfRule type="expression" dxfId="902" priority="230">
      <formula>IF(RIGHT(TEXT(AE68,"0.#"),1)=".",TRUE,FALSE)</formula>
    </cfRule>
  </conditionalFormatting>
  <conditionalFormatting sqref="AE95:AI95 AE92:AI92 AE89:AI89 AE86:AI86">
    <cfRule type="expression" dxfId="901" priority="227">
      <formula>IF(RIGHT(TEXT(AE86,"0.#"),1)=".",FALSE,TRUE)</formula>
    </cfRule>
    <cfRule type="expression" dxfId="900" priority="228">
      <formula>IF(RIGHT(TEXT(AE86,"0.#"),1)=".",TRUE,FALSE)</formula>
    </cfRule>
  </conditionalFormatting>
  <conditionalFormatting sqref="AJ95:AX95 AJ92:AX92 AJ89:AX89 AJ86:AX86">
    <cfRule type="expression" dxfId="899" priority="225">
      <formula>IF(RIGHT(TEXT(AJ86,"0.#"),1)=".",FALSE,TRUE)</formula>
    </cfRule>
    <cfRule type="expression" dxfId="898" priority="226">
      <formula>IF(RIGHT(TEXT(AJ86,"0.#"),1)=".",TRUE,FALSE)</formula>
    </cfRule>
  </conditionalFormatting>
  <conditionalFormatting sqref="L100:L103 L98">
    <cfRule type="expression" dxfId="897" priority="223">
      <formula>IF(RIGHT(TEXT(L98,"0.#"),1)=".",FALSE,TRUE)</formula>
    </cfRule>
    <cfRule type="expression" dxfId="896" priority="224">
      <formula>IF(RIGHT(TEXT(L98,"0.#"),1)=".",TRUE,FALSE)</formula>
    </cfRule>
  </conditionalFormatting>
  <conditionalFormatting sqref="R98">
    <cfRule type="expression" dxfId="895" priority="219">
      <formula>IF(RIGHT(TEXT(R98,"0.#"),1)=".",FALSE,TRUE)</formula>
    </cfRule>
    <cfRule type="expression" dxfId="894" priority="220">
      <formula>IF(RIGHT(TEXT(R98,"0.#"),1)=".",TRUE,FALSE)</formula>
    </cfRule>
  </conditionalFormatting>
  <conditionalFormatting sqref="R99:R103">
    <cfRule type="expression" dxfId="893" priority="217">
      <formula>IF(RIGHT(TEXT(R99,"0.#"),1)=".",FALSE,TRUE)</formula>
    </cfRule>
    <cfRule type="expression" dxfId="892" priority="218">
      <formula>IF(RIGHT(TEXT(R99,"0.#"),1)=".",TRUE,FALSE)</formula>
    </cfRule>
  </conditionalFormatting>
  <conditionalFormatting sqref="Y182:Y189 Y180">
    <cfRule type="expression" dxfId="891" priority="215">
      <formula>IF(RIGHT(TEXT(Y180,"0.#"),1)=".",FALSE,TRUE)</formula>
    </cfRule>
    <cfRule type="expression" dxfId="890" priority="216">
      <formula>IF(RIGHT(TEXT(Y180,"0.#"),1)=".",TRUE,FALSE)</formula>
    </cfRule>
  </conditionalFormatting>
  <conditionalFormatting sqref="AU181">
    <cfRule type="expression" dxfId="889" priority="213">
      <formula>IF(RIGHT(TEXT(AU181,"0.#"),1)=".",FALSE,TRUE)</formula>
    </cfRule>
    <cfRule type="expression" dxfId="888" priority="214">
      <formula>IF(RIGHT(TEXT(AU181,"0.#"),1)=".",TRUE,FALSE)</formula>
    </cfRule>
  </conditionalFormatting>
  <conditionalFormatting sqref="AU190">
    <cfRule type="expression" dxfId="887" priority="211">
      <formula>IF(RIGHT(TEXT(AU190,"0.#"),1)=".",FALSE,TRUE)</formula>
    </cfRule>
    <cfRule type="expression" dxfId="886" priority="212">
      <formula>IF(RIGHT(TEXT(AU190,"0.#"),1)=".",TRUE,FALSE)</formula>
    </cfRule>
  </conditionalFormatting>
  <conditionalFormatting sqref="AU182:AU189 AU180">
    <cfRule type="expression" dxfId="885" priority="209">
      <formula>IF(RIGHT(TEXT(AU180,"0.#"),1)=".",FALSE,TRUE)</formula>
    </cfRule>
    <cfRule type="expression" dxfId="884" priority="210">
      <formula>IF(RIGHT(TEXT(AU180,"0.#"),1)=".",TRUE,FALSE)</formula>
    </cfRule>
  </conditionalFormatting>
  <conditionalFormatting sqref="Y220 Y207 Y194">
    <cfRule type="expression" dxfId="883" priority="195">
      <formula>IF(RIGHT(TEXT(Y194,"0.#"),1)=".",FALSE,TRUE)</formula>
    </cfRule>
    <cfRule type="expression" dxfId="882" priority="196">
      <formula>IF(RIGHT(TEXT(Y194,"0.#"),1)=".",TRUE,FALSE)</formula>
    </cfRule>
  </conditionalFormatting>
  <conditionalFormatting sqref="Y229 Y216 Y203">
    <cfRule type="expression" dxfId="881" priority="193">
      <formula>IF(RIGHT(TEXT(Y203,"0.#"),1)=".",FALSE,TRUE)</formula>
    </cfRule>
    <cfRule type="expression" dxfId="880" priority="194">
      <formula>IF(RIGHT(TEXT(Y203,"0.#"),1)=".",TRUE,FALSE)</formula>
    </cfRule>
  </conditionalFormatting>
  <conditionalFormatting sqref="Y221:Y228 Y219 Y208:Y215 Y206 Y195:Y202 Y193">
    <cfRule type="expression" dxfId="879" priority="191">
      <formula>IF(RIGHT(TEXT(Y193,"0.#"),1)=".",FALSE,TRUE)</formula>
    </cfRule>
    <cfRule type="expression" dxfId="878" priority="192">
      <formula>IF(RIGHT(TEXT(Y193,"0.#"),1)=".",TRUE,FALSE)</formula>
    </cfRule>
  </conditionalFormatting>
  <conditionalFormatting sqref="AU220 AU207 AU194">
    <cfRule type="expression" dxfId="877" priority="189">
      <formula>IF(RIGHT(TEXT(AU194,"0.#"),1)=".",FALSE,TRUE)</formula>
    </cfRule>
    <cfRule type="expression" dxfId="876" priority="190">
      <formula>IF(RIGHT(TEXT(AU194,"0.#"),1)=".",TRUE,FALSE)</formula>
    </cfRule>
  </conditionalFormatting>
  <conditionalFormatting sqref="AU229 AU216 AU203">
    <cfRule type="expression" dxfId="875" priority="187">
      <formula>IF(RIGHT(TEXT(AU203,"0.#"),1)=".",FALSE,TRUE)</formula>
    </cfRule>
    <cfRule type="expression" dxfId="874" priority="188">
      <formula>IF(RIGHT(TEXT(AU203,"0.#"),1)=".",TRUE,FALSE)</formula>
    </cfRule>
  </conditionalFormatting>
  <conditionalFormatting sqref="AU221:AU228 AU219 AU208:AU215 AU206 AU195:AU202 AU193">
    <cfRule type="expression" dxfId="873" priority="185">
      <formula>IF(RIGHT(TEXT(AU193,"0.#"),1)=".",FALSE,TRUE)</formula>
    </cfRule>
    <cfRule type="expression" dxfId="872" priority="186">
      <formula>IF(RIGHT(TEXT(AU193,"0.#"),1)=".",TRUE,FALSE)</formula>
    </cfRule>
  </conditionalFormatting>
  <conditionalFormatting sqref="AE56:AI56">
    <cfRule type="expression" dxfId="871" priority="159">
      <formula>IF(AND(AE56&gt;=0, RIGHT(TEXT(AE56,"0.#"),1)&lt;&gt;"."),TRUE,FALSE)</formula>
    </cfRule>
    <cfRule type="expression" dxfId="870" priority="160">
      <formula>IF(AND(AE56&gt;=0, RIGHT(TEXT(AE56,"0.#"),1)="."),TRUE,FALSE)</formula>
    </cfRule>
    <cfRule type="expression" dxfId="869" priority="161">
      <formula>IF(AND(AE56&lt;0, RIGHT(TEXT(AE56,"0.#"),1)&lt;&gt;"."),TRUE,FALSE)</formula>
    </cfRule>
    <cfRule type="expression" dxfId="868" priority="162">
      <formula>IF(AND(AE56&lt;0, RIGHT(TEXT(AE56,"0.#"),1)="."),TRUE,FALSE)</formula>
    </cfRule>
  </conditionalFormatting>
  <conditionalFormatting sqref="AJ56:AS56">
    <cfRule type="expression" dxfId="867" priority="155">
      <formula>IF(AND(AJ56&gt;=0, RIGHT(TEXT(AJ56,"0.#"),1)&lt;&gt;"."),TRUE,FALSE)</formula>
    </cfRule>
    <cfRule type="expression" dxfId="866" priority="156">
      <formula>IF(AND(AJ56&gt;=0, RIGHT(TEXT(AJ56,"0.#"),1)="."),TRUE,FALSE)</formula>
    </cfRule>
    <cfRule type="expression" dxfId="865" priority="157">
      <formula>IF(AND(AJ56&lt;0, RIGHT(TEXT(AJ56,"0.#"),1)&lt;&gt;"."),TRUE,FALSE)</formula>
    </cfRule>
    <cfRule type="expression" dxfId="864" priority="158">
      <formula>IF(AND(AJ56&lt;0, RIGHT(TEXT(AJ56,"0.#"),1)="."),TRUE,FALSE)</formula>
    </cfRule>
  </conditionalFormatting>
  <conditionalFormatting sqref="AK237:AK265">
    <cfRule type="expression" dxfId="863" priority="143">
      <formula>IF(RIGHT(TEXT(AK237,"0.#"),1)=".",FALSE,TRUE)</formula>
    </cfRule>
    <cfRule type="expression" dxfId="862" priority="144">
      <formula>IF(RIGHT(TEXT(AK237,"0.#"),1)=".",TRUE,FALSE)</formula>
    </cfRule>
  </conditionalFormatting>
  <conditionalFormatting sqref="AU237:AX265">
    <cfRule type="expression" dxfId="861" priority="139">
      <formula>IF(AND(AU237&gt;=0, RIGHT(TEXT(AU237,"0.#"),1)&lt;&gt;"."),TRUE,FALSE)</formula>
    </cfRule>
    <cfRule type="expression" dxfId="860" priority="140">
      <formula>IF(AND(AU237&gt;=0, RIGHT(TEXT(AU237,"0.#"),1)="."),TRUE,FALSE)</formula>
    </cfRule>
    <cfRule type="expression" dxfId="859" priority="141">
      <formula>IF(AND(AU237&lt;0, RIGHT(TEXT(AU237,"0.#"),1)&lt;&gt;"."),TRUE,FALSE)</formula>
    </cfRule>
    <cfRule type="expression" dxfId="858" priority="142">
      <formula>IF(AND(AU237&lt;0, RIGHT(TEXT(AU237,"0.#"),1)="."),TRUE,FALSE)</formula>
    </cfRule>
  </conditionalFormatting>
  <conditionalFormatting sqref="AK269">
    <cfRule type="expression" dxfId="857" priority="137">
      <formula>IF(RIGHT(TEXT(AK269,"0.#"),1)=".",FALSE,TRUE)</formula>
    </cfRule>
    <cfRule type="expression" dxfId="856" priority="138">
      <formula>IF(RIGHT(TEXT(AK269,"0.#"),1)=".",TRUE,FALSE)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0:AX298">
    <cfRule type="expression" dxfId="853" priority="127">
      <formula>IF(AND(AU270&gt;=0, RIGHT(TEXT(AU270,"0.#"),1)&lt;&gt;"."),TRUE,FALSE)</formula>
    </cfRule>
    <cfRule type="expression" dxfId="852" priority="128">
      <formula>IF(AND(AU270&gt;=0, RIGHT(TEXT(AU270,"0.#"),1)="."),TRUE,FALSE)</formula>
    </cfRule>
    <cfRule type="expression" dxfId="851" priority="129">
      <formula>IF(AND(AU270&lt;0, RIGHT(TEXT(AU270,"0.#"),1)&lt;&gt;"."),TRUE,FALSE)</formula>
    </cfRule>
    <cfRule type="expression" dxfId="850" priority="130">
      <formula>IF(AND(AU270&lt;0, RIGHT(TEXT(AU270,"0.#"),1)="."),TRUE,FALSE)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16383" man="1"/>
    <brk id="138" max="16383" man="1"/>
    <brk id="232" max="50" man="1"/>
  </rowBreaks>
  <drawing r:id="rId2"/>
  <legacyDrawing r:id="rId3"/>
  <oleObjects>
    <mc:AlternateContent xmlns:mc="http://schemas.openxmlformats.org/markup-compatibility/2006">
      <mc:Choice Requires="x14">
        <oleObject progId="プレゼンテーション" shapeId="1032" r:id="rId4">
          <objectPr defaultSize="0" autoPict="0" r:id="rId5">
            <anchor moveWithCells="1">
              <from>
                <xdr:col>6</xdr:col>
                <xdr:colOff>28575</xdr:colOff>
                <xdr:row>144</xdr:row>
                <xdr:rowOff>228600</xdr:rowOff>
              </from>
              <to>
                <xdr:col>49</xdr:col>
                <xdr:colOff>238125</xdr:colOff>
                <xdr:row>173</xdr:row>
                <xdr:rowOff>47625</xdr:rowOff>
              </to>
            </anchor>
          </objectPr>
        </oleObject>
      </mc:Choice>
      <mc:Fallback>
        <oleObject progId="プレゼンテーション" shapeId="103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465</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412</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412</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412</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427</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412</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412</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412</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412</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412</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412</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412</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412</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412</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412</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452</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412</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412</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小山　将太</cp:lastModifiedBy>
  <cp:lastPrinted>2015-07-07T01:12:41Z</cp:lastPrinted>
  <dcterms:created xsi:type="dcterms:W3CDTF">2012-03-13T00:50:25Z</dcterms:created>
  <dcterms:modified xsi:type="dcterms:W3CDTF">2015-08-26T10:50:01Z</dcterms:modified>
</cp:coreProperties>
</file>