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2 内閣府(11～20)○○○\03 内閣府最終公表用（エクセル）○\参事官指摘後\"/>
    </mc:Choice>
  </mc:AlternateContent>
  <bookViews>
    <workbookView xWindow="0" yWindow="0" windowWidth="23370" windowHeight="916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<sst xmlns="http://schemas.openxmlformats.org/spreadsheetml/2006/main" count="807" uniqueCount="458">
  <si>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</si>
  <si>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</si>
  <si>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</si>
  <si>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</si>
  <si>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</si>
  <si>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</si>
  <si>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</si>
  <si>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</si>
  <si>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</si>
  <si>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</si>
  <si>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</si>
  <si>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</si>
  <si>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</si>
  <si>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</si>
  <si>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</si>
  <si>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</si>
  <si>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</si>
  <si>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</si>
  <si>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</si>
  <si>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</si>
  <si>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</si>
  <si>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</si>
  <si>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</si>
  <si>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</si>
  <si>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</si>
  <si>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</si>
  <si>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</si>
  <si>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</si>
  <si>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</si>
  <si>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</si>
  <si>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</si>
  <si>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</si>
  <si>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</si>
  <si>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</si>
  <si>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</si>
  <si>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</si>
  <si>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</si>
  <si>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</si>
  <si>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</si>
  <si>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</si>
  <si>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</si>
  <si>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</si>
  <si>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</si>
  <si>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</si>
  <si>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</si>
  <si>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</si>
  <si>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</si>
  <si>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</si>
  <si>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</si>
  <si>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</si>
  <si>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</si>
  <si>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</si>
  <si>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</si>
  <si>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</si>
  <si>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</si>
  <si>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</si>
  <si>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</si>
  <si>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</si>
  <si>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</si>
  <si>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</si>
  <si>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</si>
  <si>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</si>
  <si>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</si>
  <si>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</si>
  <si>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</si>
  <si>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</si>
  <si>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</si>
  <si>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</si>
  <si>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</si>
  <si>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</si>
  <si>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</si>
  <si>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</si>
  <si>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</si>
  <si>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</si>
  <si>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</si>
  <si>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</si>
  <si>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</si>
  <si>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</si>
  <si>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</si>
  <si>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</si>
  <si>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</si>
  <si>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</si>
  <si>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</si>
  <si>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</si>
  <si>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</si>
  <si>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</si>
  <si>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</si>
  <si>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</si>
  <si>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</si>
  <si>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</si>
  <si>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</si>
  <si>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</si>
  <si>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</si>
  <si>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</si>
  <si>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</si>
  <si>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</si>
  <si>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</si>
  <si>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</si>
  <si>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</si>
  <si>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</si>
  <si>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</si>
  <si>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</si>
  <si>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</si>
  <si>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</si>
  <si>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</si>
  <si>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</si>
  <si>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</si>
  <si>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</si>
  <si>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</si>
  <si>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</si>
  <si>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</si>
  <si>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</si>
  <si>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</si>
  <si>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</si>
  <si>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</si>
  <si>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</si>
  <si>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</si>
  <si>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</si>
  <si>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</si>
  <si>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</si>
  <si>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</si>
  <si>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</si>
  <si>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</si>
  <si>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</si>
  <si>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</si>
  <si>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</si>
  <si>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</si>
  <si>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</si>
  <si>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</si>
  <si>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</si>
  <si>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</si>
  <si>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</si>
  <si>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</si>
  <si>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</si>
  <si>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</si>
  <si>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</si>
  <si>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</si>
  <si>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</si>
  <si>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</si>
  <si>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</si>
  <si>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</si>
  <si>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</si>
  <si>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</si>
  <si>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</si>
  <si>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</si>
  <si>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</si>
  <si>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</si>
  <si>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</si>
  <si>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</si>
  <si>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</si>
  <si>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</si>
  <si>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</si>
  <si>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</si>
  <si>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</si>
  <si>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</si>
  <si>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</si>
  <si>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</si>
  <si>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</si>
  <si>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</si>
  <si>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</si>
  <si>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</si>
  <si>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</si>
  <si>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</si>
  <si>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</si>
  <si>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</si>
  <si>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</si>
  <si>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</si>
  <si>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</si>
  <si>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</si>
  <si>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</si>
  <si>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</si>
  <si>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</si>
  <si>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</si>
  <si>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</si>
  <si>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</si>
  <si>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</si>
  <si>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</si>
  <si>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</si>
  <si>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</si>
  <si>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</si>
  <si>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</si>
  <si>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</si>
  <si>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</si>
  <si>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</si>
  <si>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</si>
  <si>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</si>
  <si>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</si>
  <si>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</si>
  <si>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</si>
  <si>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</si>
  <si>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</si>
  <si>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</si>
  <si>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</si>
  <si>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</si>
  <si>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</si>
  <si>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</si>
  <si>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</si>
  <si>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</si>
  <si>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</si>
  <si>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</si>
  <si>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</si>
  <si>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</si>
  <si>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</si>
  <si>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</si>
  <si>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</si>
  <si>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</si>
  <si>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</si>
  <si>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</si>
  <si>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</si>
  <si>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</si>
  <si>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</si>
  <si>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</si>
  <si>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</si>
  <si>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</si>
  <si>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</si>
  <si>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</si>
  <si>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</si>
  <si>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</si>
  <si>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</si>
  <si>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</si>
  <si>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</si>
  <si>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</si>
  <si>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</si>
  <si>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</si>
  <si>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</si>
  <si>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</si>
  <si>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</si>
  <si>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</si>
  <si>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</si>
  <si>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</si>
  <si>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</si>
  <si>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</si>
  <si>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</si>
  <si>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</si>
  <si>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</si>
  <si>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</si>
  <si>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</si>
  <si>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</si>
  <si>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</si>
  <si>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</si>
  <si>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</si>
  <si>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</si>
  <si>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</si>
  <si>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</si>
  <si>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</si>
  <si>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</si>
  <si>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</si>
  <si>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</si>
  <si>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</si>
  <si>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</si>
  <si>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</si>
  <si>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</si>
  <si>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</si>
  <si>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</si>
  <si>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</si>
  <si>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</si>
  <si>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</si>
  <si>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</si>
  <si>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</si>
  <si>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</si>
  <si>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</si>
  <si>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</si>
  <si>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</si>
  <si>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</si>
  <si>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</si>
  <si>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</si>
  <si>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</si>
  <si>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</si>
  <si>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</si>
  <si>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</si>
  <si>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</si>
  <si>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</si>
  <si>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</si>
  <si>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</si>
  <si>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</si>
  <si>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</si>
  <si>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</si>
  <si>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</si>
  <si>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</si>
  <si>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</si>
  <si>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</si>
  <si>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</si>
  <si>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</si>
  <si>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</si>
  <si>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</si>
  <si>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</si>
  <si>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</si>
  <si>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</si>
  <si>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</si>
  <si>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</si>
  <si>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</si>
  <si>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</si>
  <si>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</si>
  <si>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</si>
  <si>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</si>
  <si>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</si>
  <si>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</si>
  <si>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</si>
  <si>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</si>
  <si>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</si>
  <si>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</si>
  <si>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</si>
  <si>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</si>
  <si>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</si>
  <si>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</si>
  <si>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</si>
  <si>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</si>
  <si>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</si>
  <si>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</si>
  <si>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</si>
  <si>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</si>
  <si>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</si>
  <si>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</si>
  <si>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</si>
  <si>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</si>
  <si>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</si>
  <si>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</si>
  <si>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</si>
  <si>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</si>
  <si>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</si>
  <si>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</si>
  <si>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</si>
  <si>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</si>
  <si>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</si>
  <si>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</si>
  <si>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</si>
  <si>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</si>
  <si>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</si>
  <si>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</si>
  <si>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</si>
  <si>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</si>
  <si>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</si>
  <si>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</si>
  <si>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</si>
  <si>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</si>
  <si>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</si>
  <si>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</si>
  <si>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</si>
  <si>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</si>
  <si>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</si>
  <si>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</si>
  <si>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</si>
  <si>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</si>
  <si>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</si>
  <si>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</si>
  <si>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</si>
  <si>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</si>
  <si>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</si>
  <si>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</si>
  <si>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</si>
  <si>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</si>
  <si>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</si>
  <si>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</si>
  <si>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</si>
  <si>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</si>
  <si>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</si>
  <si>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</si>
  <si>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</si>
  <si>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</si>
  <si>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</si>
  <si>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</si>
  <si>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</si>
  <si>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</si>
  <si>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</si>
  <si>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</si>
  <si>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</si>
  <si>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</si>
  <si>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</si>
  <si>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</si>
  <si>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</si>
  <si>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</si>
  <si>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</si>
  <si>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</si>
  <si>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</si>
  <si>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</si>
  <si>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</si>
  <si>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A.一般財団法人　大阪府男女共同参画推進財団</t>
    <rPh sb="2" eb="4">
      <t>イッパン</t>
    </rPh>
    <rPh sb="4" eb="6">
      <t>ザイダン</t>
    </rPh>
    <rPh sb="6" eb="8">
      <t>ホウジン</t>
    </rPh>
    <rPh sb="9" eb="12">
      <t>オオサカフ</t>
    </rPh>
    <rPh sb="12" eb="14">
      <t>ダンジョ</t>
    </rPh>
    <rPh sb="14" eb="16">
      <t>キョウドウ</t>
    </rPh>
    <rPh sb="16" eb="18">
      <t>サンカク</t>
    </rPh>
    <rPh sb="18" eb="20">
      <t>スイシン</t>
    </rPh>
    <rPh sb="20" eb="22">
      <t>ザイダン</t>
    </rPh>
    <phoneticPr fontId="5"/>
  </si>
  <si>
    <t>東日本大震災による女性の悩み・暴力に関する相談事業の実施</t>
    <rPh sb="0" eb="1">
      <t>ヒガシ</t>
    </rPh>
    <rPh sb="1" eb="3">
      <t>ニホン</t>
    </rPh>
    <rPh sb="3" eb="6">
      <t>ダイシンサイ</t>
    </rPh>
    <rPh sb="9" eb="11">
      <t>ジョセイ</t>
    </rPh>
    <rPh sb="12" eb="13">
      <t>ナヤ</t>
    </rPh>
    <rPh sb="15" eb="17">
      <t>ボウリョク</t>
    </rPh>
    <rPh sb="18" eb="19">
      <t>カン</t>
    </rPh>
    <rPh sb="21" eb="23">
      <t>ソウダン</t>
    </rPh>
    <rPh sb="23" eb="25">
      <t>ジギョウ</t>
    </rPh>
    <rPh sb="26" eb="28">
      <t>ジッシ</t>
    </rPh>
    <phoneticPr fontId="5"/>
  </si>
  <si>
    <t>B.ＫＤＤＩ（株）官公庁営業部</t>
    <rPh sb="7" eb="8">
      <t>カブ</t>
    </rPh>
    <rPh sb="9" eb="12">
      <t>カンコウチョウ</t>
    </rPh>
    <rPh sb="12" eb="14">
      <t>エイギョウ</t>
    </rPh>
    <rPh sb="14" eb="15">
      <t>ブ</t>
    </rPh>
    <phoneticPr fontId="5"/>
  </si>
  <si>
    <t>東日本大震災による女性の悩み・暴力に関する相談事業に係る通話料</t>
    <rPh sb="0" eb="1">
      <t>ヒガシ</t>
    </rPh>
    <rPh sb="1" eb="3">
      <t>ニホン</t>
    </rPh>
    <rPh sb="3" eb="6">
      <t>ダイシンサイ</t>
    </rPh>
    <rPh sb="9" eb="11">
      <t>ジョセイ</t>
    </rPh>
    <rPh sb="12" eb="13">
      <t>ナヤ</t>
    </rPh>
    <rPh sb="15" eb="17">
      <t>ボウリョク</t>
    </rPh>
    <rPh sb="18" eb="19">
      <t>カン</t>
    </rPh>
    <rPh sb="21" eb="23">
      <t>ソウダン</t>
    </rPh>
    <rPh sb="23" eb="25">
      <t>ジギョウ</t>
    </rPh>
    <rPh sb="26" eb="27">
      <t>カカ</t>
    </rPh>
    <rPh sb="28" eb="31">
      <t>ツウワリョウ</t>
    </rPh>
    <phoneticPr fontId="5"/>
  </si>
  <si>
    <t>D.個人</t>
    <rPh sb="2" eb="4">
      <t>コジン</t>
    </rPh>
    <phoneticPr fontId="5"/>
  </si>
  <si>
    <t>一般財団法人　大阪府男女共同参画推進財団</t>
    <rPh sb="0" eb="2">
      <t>イッパン</t>
    </rPh>
    <rPh sb="2" eb="4">
      <t>ザイダン</t>
    </rPh>
    <rPh sb="4" eb="6">
      <t>ホウジン</t>
    </rPh>
    <rPh sb="7" eb="10">
      <t>オオサカフ</t>
    </rPh>
    <rPh sb="10" eb="12">
      <t>ダンジョ</t>
    </rPh>
    <rPh sb="12" eb="14">
      <t>キョウドウ</t>
    </rPh>
    <rPh sb="14" eb="16">
      <t>サンカク</t>
    </rPh>
    <rPh sb="16" eb="18">
      <t>スイシン</t>
    </rPh>
    <rPh sb="18" eb="20">
      <t>ザイダン</t>
    </rPh>
    <phoneticPr fontId="5"/>
  </si>
  <si>
    <t>東日本大震災による女性の悩み・暴力相談事業の実施</t>
    <rPh sb="0" eb="1">
      <t>ヒガシ</t>
    </rPh>
    <rPh sb="1" eb="3">
      <t>ニホン</t>
    </rPh>
    <rPh sb="3" eb="6">
      <t>ダイシンサイ</t>
    </rPh>
    <rPh sb="9" eb="11">
      <t>ジョセイ</t>
    </rPh>
    <rPh sb="12" eb="13">
      <t>ナヤ</t>
    </rPh>
    <rPh sb="15" eb="17">
      <t>ボウリョク</t>
    </rPh>
    <rPh sb="17" eb="19">
      <t>ソウダン</t>
    </rPh>
    <rPh sb="19" eb="21">
      <t>ジギョウ</t>
    </rPh>
    <rPh sb="22" eb="24">
      <t>ジッシ</t>
    </rPh>
    <phoneticPr fontId="5"/>
  </si>
  <si>
    <t>ＫＤＤＩ（株）官公庁営業部</t>
    <rPh sb="5" eb="6">
      <t>カブ</t>
    </rPh>
    <rPh sb="7" eb="10">
      <t>カンコウチョウ</t>
    </rPh>
    <rPh sb="10" eb="12">
      <t>エイギョウ</t>
    </rPh>
    <rPh sb="12" eb="13">
      <t>ブ</t>
    </rPh>
    <phoneticPr fontId="5"/>
  </si>
  <si>
    <t>東日本大震災による女性の悩み・暴力相談事業に係る通話料</t>
    <rPh sb="0" eb="1">
      <t>ヒガシ</t>
    </rPh>
    <rPh sb="1" eb="3">
      <t>ニホン</t>
    </rPh>
    <rPh sb="3" eb="6">
      <t>ダイシンサイ</t>
    </rPh>
    <rPh sb="9" eb="11">
      <t>ジョセイ</t>
    </rPh>
    <rPh sb="12" eb="13">
      <t>ナヤ</t>
    </rPh>
    <rPh sb="15" eb="17">
      <t>ボウリョク</t>
    </rPh>
    <rPh sb="17" eb="19">
      <t>ソウダン</t>
    </rPh>
    <rPh sb="19" eb="21">
      <t>ジギョウ</t>
    </rPh>
    <rPh sb="22" eb="23">
      <t>カカ</t>
    </rPh>
    <rPh sb="24" eb="27">
      <t>ツウワリョウ</t>
    </rPh>
    <phoneticPr fontId="5"/>
  </si>
  <si>
    <t>随意契約</t>
    <rPh sb="0" eb="2">
      <t>ズイイ</t>
    </rPh>
    <rPh sb="2" eb="4">
      <t>ケイヤク</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</si>
  <si>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</si>
  <si>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</si>
  <si>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</si>
  <si>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</si>
  <si>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</si>
  <si>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</si>
  <si>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</si>
  <si>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</si>
  <si>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</si>
  <si>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個人Ｊ</t>
    <rPh sb="0" eb="2">
      <t>コジン</t>
    </rPh>
    <phoneticPr fontId="5"/>
  </si>
  <si>
    <t>東日本大震災による女性の悩み・暴力相談事業の相談員に対する謝金</t>
    <rPh sb="0" eb="1">
      <t>ヒガシ</t>
    </rPh>
    <rPh sb="1" eb="3">
      <t>ニホン</t>
    </rPh>
    <rPh sb="3" eb="6">
      <t>ダイシンサイ</t>
    </rPh>
    <rPh sb="9" eb="11">
      <t>ジョセイ</t>
    </rPh>
    <rPh sb="12" eb="13">
      <t>ナヤ</t>
    </rPh>
    <rPh sb="15" eb="17">
      <t>ボウリョク</t>
    </rPh>
    <rPh sb="17" eb="19">
      <t>ソウダン</t>
    </rPh>
    <rPh sb="19" eb="21">
      <t>ジギョウ</t>
    </rPh>
    <rPh sb="22" eb="25">
      <t>ソウダンイン</t>
    </rPh>
    <rPh sb="26" eb="27">
      <t>タイ</t>
    </rPh>
    <rPh sb="29" eb="31">
      <t>シャキン</t>
    </rPh>
    <phoneticPr fontId="5"/>
  </si>
  <si>
    <t>-</t>
    <phoneticPr fontId="5"/>
  </si>
  <si>
    <t>東日本大震災による女性に悩み・暴力相談事業に係る旅費</t>
    <rPh sb="0" eb="1">
      <t>ヒガシ</t>
    </rPh>
    <rPh sb="1" eb="3">
      <t>ニホン</t>
    </rPh>
    <rPh sb="3" eb="6">
      <t>ダイシンサイ</t>
    </rPh>
    <rPh sb="9" eb="11">
      <t>ジョセイ</t>
    </rPh>
    <rPh sb="12" eb="13">
      <t>ナヤ</t>
    </rPh>
    <rPh sb="15" eb="17">
      <t>ボウリョク</t>
    </rPh>
    <rPh sb="17" eb="19">
      <t>ソウダン</t>
    </rPh>
    <rPh sb="19" eb="21">
      <t>ジギョウ</t>
    </rPh>
    <rPh sb="22" eb="23">
      <t>カカ</t>
    </rPh>
    <rPh sb="24" eb="26">
      <t>リョヒ</t>
    </rPh>
    <phoneticPr fontId="5"/>
  </si>
  <si>
    <t>東日本大震災による女性の悩み・暴力に関する相談事業に必要な経費</t>
    <rPh sb="0" eb="1">
      <t>ヒガシ</t>
    </rPh>
    <rPh sb="1" eb="3">
      <t>ニホン</t>
    </rPh>
    <rPh sb="3" eb="6">
      <t>ダイシンサイ</t>
    </rPh>
    <rPh sb="9" eb="11">
      <t>ジョセイ</t>
    </rPh>
    <rPh sb="12" eb="13">
      <t>ナヤ</t>
    </rPh>
    <rPh sb="15" eb="17">
      <t>ボウリョク</t>
    </rPh>
    <rPh sb="18" eb="19">
      <t>カン</t>
    </rPh>
    <rPh sb="21" eb="23">
      <t>ソウダン</t>
    </rPh>
    <rPh sb="23" eb="25">
      <t>ジギョウ</t>
    </rPh>
    <rPh sb="26" eb="28">
      <t>ヒツヨウ</t>
    </rPh>
    <rPh sb="29" eb="31">
      <t>ケイヒ</t>
    </rPh>
    <phoneticPr fontId="5"/>
  </si>
  <si>
    <t>復興庁</t>
    <rPh sb="0" eb="3">
      <t>フッコウチョウ</t>
    </rPh>
    <phoneticPr fontId="5"/>
  </si>
  <si>
    <t>○</t>
  </si>
  <si>
    <t>政策：復興施策の推進
施策：東日本大震災からの復興に係る施策の推進</t>
    <rPh sb="0" eb="2">
      <t>セイサク</t>
    </rPh>
    <rPh sb="3" eb="5">
      <t>フッコウ</t>
    </rPh>
    <rPh sb="5" eb="6">
      <t>セ</t>
    </rPh>
    <rPh sb="6" eb="7">
      <t>サク</t>
    </rPh>
    <rPh sb="8" eb="10">
      <t>スイシン</t>
    </rPh>
    <rPh sb="11" eb="12">
      <t>セ</t>
    </rPh>
    <rPh sb="12" eb="13">
      <t>サク</t>
    </rPh>
    <rPh sb="14" eb="15">
      <t>ヒガシ</t>
    </rPh>
    <rPh sb="15" eb="17">
      <t>ニホン</t>
    </rPh>
    <rPh sb="17" eb="20">
      <t>ダイシンサイ</t>
    </rPh>
    <rPh sb="23" eb="25">
      <t>フッコウ</t>
    </rPh>
    <rPh sb="26" eb="27">
      <t>カカ</t>
    </rPh>
    <rPh sb="28" eb="29">
      <t>セ</t>
    </rPh>
    <rPh sb="29" eb="30">
      <t>サク</t>
    </rPh>
    <rPh sb="31" eb="33">
      <t>スイシン</t>
    </rPh>
    <phoneticPr fontId="5"/>
  </si>
  <si>
    <t>男女共同参画社会基本法第８条及び１３条</t>
    <rPh sb="0" eb="2">
      <t>ダンジョ</t>
    </rPh>
    <rPh sb="2" eb="4">
      <t>キョウドウ</t>
    </rPh>
    <rPh sb="4" eb="6">
      <t>サンカク</t>
    </rPh>
    <rPh sb="6" eb="8">
      <t>シャカイ</t>
    </rPh>
    <rPh sb="8" eb="10">
      <t>キホン</t>
    </rPh>
    <rPh sb="10" eb="11">
      <t>ホウ</t>
    </rPh>
    <rPh sb="11" eb="12">
      <t>ダイ</t>
    </rPh>
    <rPh sb="13" eb="14">
      <t>ジョウ</t>
    </rPh>
    <rPh sb="14" eb="15">
      <t>オヨ</t>
    </rPh>
    <rPh sb="18" eb="19">
      <t>ジョウ</t>
    </rPh>
    <phoneticPr fontId="5"/>
  </si>
  <si>
    <t>男女共同参画基本計画</t>
    <rPh sb="0" eb="2">
      <t>ダンジョ</t>
    </rPh>
    <rPh sb="2" eb="4">
      <t>キョウドウ</t>
    </rPh>
    <rPh sb="4" eb="6">
      <t>サンカク</t>
    </rPh>
    <rPh sb="6" eb="8">
      <t>キホン</t>
    </rPh>
    <rPh sb="8" eb="10">
      <t>ケイカク</t>
    </rPh>
    <phoneticPr fontId="5"/>
  </si>
  <si>
    <t>　被災地においては、長引く避難生活や生活不安などの影響によるストレスの高まりなどから、女性が様々な不安・悩み・ストレスを抱えることや、女性に対する暴力が懸念される。このため、地方公共団体と協力して女性の悩み・暴力相談窓口を開設し、電話相談や仮設住宅への訪問相談等を行い、被災地において女性が安心して利用できる相談サービスを提供する。</t>
    <rPh sb="10" eb="12">
      <t>ナガビ</t>
    </rPh>
    <rPh sb="13" eb="15">
      <t>ヒナン</t>
    </rPh>
    <rPh sb="15" eb="17">
      <t>セイカツ</t>
    </rPh>
    <rPh sb="18" eb="20">
      <t>セイカツ</t>
    </rPh>
    <rPh sb="20" eb="22">
      <t>フアン</t>
    </rPh>
    <rPh sb="25" eb="27">
      <t>エイキョウ</t>
    </rPh>
    <rPh sb="35" eb="36">
      <t>タカ</t>
    </rPh>
    <rPh sb="43" eb="45">
      <t>ジョセイ</t>
    </rPh>
    <rPh sb="46" eb="48">
      <t>サマザマ</t>
    </rPh>
    <rPh sb="49" eb="51">
      <t>フアン</t>
    </rPh>
    <rPh sb="52" eb="53">
      <t>ナヤ</t>
    </rPh>
    <rPh sb="60" eb="61">
      <t>カカ</t>
    </rPh>
    <rPh sb="67" eb="69">
      <t>ジョセイ</t>
    </rPh>
    <rPh sb="70" eb="71">
      <t>タイ</t>
    </rPh>
    <rPh sb="73" eb="75">
      <t>ボウリョク</t>
    </rPh>
    <rPh sb="76" eb="78">
      <t>ケネン</t>
    </rPh>
    <rPh sb="87" eb="89">
      <t>チホウ</t>
    </rPh>
    <rPh sb="89" eb="91">
      <t>コウキョウ</t>
    </rPh>
    <rPh sb="91" eb="93">
      <t>ダンタイ</t>
    </rPh>
    <rPh sb="94" eb="96">
      <t>キョウリョク</t>
    </rPh>
    <rPh sb="98" eb="100">
      <t>ジョセイ</t>
    </rPh>
    <rPh sb="101" eb="102">
      <t>ナヤ</t>
    </rPh>
    <rPh sb="104" eb="106">
      <t>ボウリョク</t>
    </rPh>
    <rPh sb="106" eb="108">
      <t>ソウダン</t>
    </rPh>
    <rPh sb="108" eb="110">
      <t>マドグチ</t>
    </rPh>
    <rPh sb="111" eb="113">
      <t>カイセツ</t>
    </rPh>
    <rPh sb="115" eb="117">
      <t>デンワ</t>
    </rPh>
    <rPh sb="117" eb="119">
      <t>ソウダン</t>
    </rPh>
    <rPh sb="120" eb="122">
      <t>カセツ</t>
    </rPh>
    <rPh sb="122" eb="124">
      <t>ジュウタク</t>
    </rPh>
    <rPh sb="126" eb="128">
      <t>ホウモン</t>
    </rPh>
    <rPh sb="128" eb="130">
      <t>ソウダン</t>
    </rPh>
    <rPh sb="130" eb="131">
      <t>トウ</t>
    </rPh>
    <rPh sb="132" eb="133">
      <t>オコナ</t>
    </rPh>
    <rPh sb="135" eb="138">
      <t>ヒサイチ</t>
    </rPh>
    <rPh sb="142" eb="144">
      <t>ジョセイ</t>
    </rPh>
    <rPh sb="145" eb="147">
      <t>アンシン</t>
    </rPh>
    <rPh sb="149" eb="151">
      <t>リヨウ</t>
    </rPh>
    <rPh sb="154" eb="156">
      <t>ソウダン</t>
    </rPh>
    <rPh sb="161" eb="163">
      <t>テイキョウ</t>
    </rPh>
    <phoneticPr fontId="5"/>
  </si>
  <si>
    <t>地方公共団体、民間団体と協力して、被災３件（岩手県、宮城県、福島県）に臨時相談窓口を開設し、被災地において女性が安心して利用できる相談サービスを提供する。３県では、面接相談や仮設住宅等に訪問して相談を受け付け、県外避難者の多い福島県については、面接相談や訪問相談のほか、電話相談も受け付ける。また相談対応の充実を図るため、アドバイザーを派遣し、スーパービジョン等を実施する。さらに、被災３県の地元行政機関の機能回復に資する研修も実施する。</t>
    <rPh sb="0" eb="2">
      <t>チホウ</t>
    </rPh>
    <rPh sb="2" eb="4">
      <t>コウキョウ</t>
    </rPh>
    <rPh sb="4" eb="6">
      <t>ダンタイ</t>
    </rPh>
    <rPh sb="7" eb="9">
      <t>ミンカン</t>
    </rPh>
    <rPh sb="9" eb="11">
      <t>ダンタイ</t>
    </rPh>
    <rPh sb="12" eb="14">
      <t>キョウリョク</t>
    </rPh>
    <rPh sb="17" eb="19">
      <t>ヒサイ</t>
    </rPh>
    <rPh sb="20" eb="21">
      <t>ケン</t>
    </rPh>
    <rPh sb="22" eb="25">
      <t>イワテケン</t>
    </rPh>
    <rPh sb="26" eb="29">
      <t>ミヤギケン</t>
    </rPh>
    <rPh sb="30" eb="33">
      <t>フクシマケン</t>
    </rPh>
    <rPh sb="35" eb="37">
      <t>リンジ</t>
    </rPh>
    <rPh sb="37" eb="39">
      <t>ソウダン</t>
    </rPh>
    <rPh sb="39" eb="41">
      <t>マドグチ</t>
    </rPh>
    <rPh sb="42" eb="44">
      <t>カイセツ</t>
    </rPh>
    <rPh sb="46" eb="49">
      <t>ヒサイチ</t>
    </rPh>
    <rPh sb="53" eb="55">
      <t>ジョセイ</t>
    </rPh>
    <rPh sb="56" eb="58">
      <t>アンシン</t>
    </rPh>
    <rPh sb="60" eb="62">
      <t>リヨウ</t>
    </rPh>
    <rPh sb="65" eb="67">
      <t>ソウダン</t>
    </rPh>
    <rPh sb="72" eb="74">
      <t>テイキョウ</t>
    </rPh>
    <rPh sb="78" eb="79">
      <t>ケン</t>
    </rPh>
    <rPh sb="82" eb="84">
      <t>メンセツ</t>
    </rPh>
    <rPh sb="84" eb="86">
      <t>ソウダン</t>
    </rPh>
    <rPh sb="87" eb="89">
      <t>カセツ</t>
    </rPh>
    <rPh sb="89" eb="91">
      <t>ジュウタク</t>
    </rPh>
    <rPh sb="91" eb="92">
      <t>トウ</t>
    </rPh>
    <rPh sb="93" eb="95">
      <t>ホウモン</t>
    </rPh>
    <rPh sb="97" eb="99">
      <t>ソウダン</t>
    </rPh>
    <rPh sb="100" eb="101">
      <t>ウ</t>
    </rPh>
    <rPh sb="102" eb="103">
      <t>ツ</t>
    </rPh>
    <rPh sb="105" eb="107">
      <t>ケンガイ</t>
    </rPh>
    <rPh sb="107" eb="110">
      <t>ヒナンシャ</t>
    </rPh>
    <rPh sb="111" eb="112">
      <t>オオ</t>
    </rPh>
    <rPh sb="113" eb="116">
      <t>フクシマケン</t>
    </rPh>
    <rPh sb="122" eb="124">
      <t>メンセツ</t>
    </rPh>
    <rPh sb="124" eb="126">
      <t>ソウダン</t>
    </rPh>
    <rPh sb="127" eb="129">
      <t>ホウモン</t>
    </rPh>
    <rPh sb="129" eb="131">
      <t>ソウダン</t>
    </rPh>
    <rPh sb="135" eb="137">
      <t>デンワ</t>
    </rPh>
    <rPh sb="137" eb="139">
      <t>ソウダン</t>
    </rPh>
    <rPh sb="140" eb="141">
      <t>ウ</t>
    </rPh>
    <rPh sb="142" eb="143">
      <t>ツ</t>
    </rPh>
    <rPh sb="148" eb="150">
      <t>ソウダン</t>
    </rPh>
    <rPh sb="150" eb="152">
      <t>タイオウ</t>
    </rPh>
    <rPh sb="153" eb="155">
      <t>ジュウジツ</t>
    </rPh>
    <rPh sb="156" eb="157">
      <t>ハカ</t>
    </rPh>
    <rPh sb="168" eb="170">
      <t>ハケン</t>
    </rPh>
    <rPh sb="180" eb="181">
      <t>トウ</t>
    </rPh>
    <rPh sb="182" eb="184">
      <t>ジッシ</t>
    </rPh>
    <rPh sb="191" eb="193">
      <t>ヒサイ</t>
    </rPh>
    <rPh sb="194" eb="195">
      <t>ケン</t>
    </rPh>
    <rPh sb="196" eb="198">
      <t>ジモト</t>
    </rPh>
    <rPh sb="198" eb="200">
      <t>ギョウセイ</t>
    </rPh>
    <rPh sb="200" eb="202">
      <t>キカン</t>
    </rPh>
    <rPh sb="203" eb="205">
      <t>キノウ</t>
    </rPh>
    <rPh sb="205" eb="207">
      <t>カイフク</t>
    </rPh>
    <rPh sb="208" eb="209">
      <t>シ</t>
    </rPh>
    <rPh sb="211" eb="213">
      <t>ケンシュウ</t>
    </rPh>
    <rPh sb="214" eb="216">
      <t>ジッシ</t>
    </rPh>
    <phoneticPr fontId="5"/>
  </si>
  <si>
    <t>-</t>
    <phoneticPr fontId="5"/>
  </si>
  <si>
    <t>対応困難な案件について、相談員から相談があった場合に、スーパービジョンを実施し、相談対応の充実を図った実績を100％にする。</t>
    <rPh sb="0" eb="2">
      <t>タイオウ</t>
    </rPh>
    <rPh sb="2" eb="4">
      <t>コンナン</t>
    </rPh>
    <rPh sb="5" eb="7">
      <t>アンケン</t>
    </rPh>
    <rPh sb="12" eb="15">
      <t>ソウダンイン</t>
    </rPh>
    <rPh sb="17" eb="19">
      <t>ソウダン</t>
    </rPh>
    <rPh sb="23" eb="25">
      <t>バアイ</t>
    </rPh>
    <rPh sb="36" eb="38">
      <t>ジッシ</t>
    </rPh>
    <rPh sb="40" eb="42">
      <t>ソウダン</t>
    </rPh>
    <rPh sb="42" eb="44">
      <t>タイオウ</t>
    </rPh>
    <rPh sb="45" eb="47">
      <t>ジュウジツ</t>
    </rPh>
    <rPh sb="48" eb="49">
      <t>ハカ</t>
    </rPh>
    <rPh sb="51" eb="53">
      <t>ジッセキ</t>
    </rPh>
    <phoneticPr fontId="5"/>
  </si>
  <si>
    <t>対応困難な案件について、相談員から相談があった場合に、スーパービジョンを実施し、相談対応の充実を図った実績</t>
    <rPh sb="0" eb="2">
      <t>タイオウ</t>
    </rPh>
    <rPh sb="2" eb="4">
      <t>コンナン</t>
    </rPh>
    <rPh sb="5" eb="7">
      <t>アンケン</t>
    </rPh>
    <rPh sb="12" eb="15">
      <t>ソウダンイン</t>
    </rPh>
    <rPh sb="17" eb="19">
      <t>ソウダン</t>
    </rPh>
    <rPh sb="23" eb="25">
      <t>バアイ</t>
    </rPh>
    <rPh sb="36" eb="38">
      <t>ジッシ</t>
    </rPh>
    <rPh sb="40" eb="42">
      <t>ソウダン</t>
    </rPh>
    <rPh sb="42" eb="44">
      <t>タイオウ</t>
    </rPh>
    <rPh sb="45" eb="47">
      <t>ジュウジツ</t>
    </rPh>
    <rPh sb="48" eb="49">
      <t>ハカ</t>
    </rPh>
    <rPh sb="51" eb="53">
      <t>ジッセキ</t>
    </rPh>
    <phoneticPr fontId="5"/>
  </si>
  <si>
    <t>相談機能回復研修への募集定員に対する参加者の割合</t>
    <rPh sb="0" eb="2">
      <t>ソウダン</t>
    </rPh>
    <rPh sb="2" eb="4">
      <t>キノウ</t>
    </rPh>
    <rPh sb="4" eb="6">
      <t>カイフク</t>
    </rPh>
    <rPh sb="6" eb="8">
      <t>ケンシュウ</t>
    </rPh>
    <rPh sb="10" eb="12">
      <t>ボシュウ</t>
    </rPh>
    <rPh sb="12" eb="14">
      <t>テイイン</t>
    </rPh>
    <rPh sb="15" eb="16">
      <t>タイ</t>
    </rPh>
    <rPh sb="18" eb="21">
      <t>サンカシャ</t>
    </rPh>
    <rPh sb="22" eb="24">
      <t>ワリアイ</t>
    </rPh>
    <phoneticPr fontId="5"/>
  </si>
  <si>
    <t>電話相談件数</t>
    <rPh sb="0" eb="2">
      <t>デンワ</t>
    </rPh>
    <rPh sb="2" eb="4">
      <t>ソウダン</t>
    </rPh>
    <rPh sb="4" eb="6">
      <t>ケンスウ</t>
    </rPh>
    <phoneticPr fontId="5"/>
  </si>
  <si>
    <t>面接相談件数（仮設住宅等訪問相談、法テラス出張相談）</t>
    <rPh sb="0" eb="2">
      <t>メンセツ</t>
    </rPh>
    <rPh sb="2" eb="4">
      <t>ソウダン</t>
    </rPh>
    <rPh sb="4" eb="6">
      <t>ケンスウ</t>
    </rPh>
    <rPh sb="7" eb="9">
      <t>カセツ</t>
    </rPh>
    <rPh sb="9" eb="11">
      <t>ジュウタク</t>
    </rPh>
    <rPh sb="11" eb="12">
      <t>トウ</t>
    </rPh>
    <rPh sb="12" eb="14">
      <t>ホウモン</t>
    </rPh>
    <rPh sb="14" eb="16">
      <t>ソウダン</t>
    </rPh>
    <rPh sb="17" eb="18">
      <t>ホウ</t>
    </rPh>
    <rPh sb="21" eb="23">
      <t>シュッチョウ</t>
    </rPh>
    <rPh sb="23" eb="25">
      <t>ソウダン</t>
    </rPh>
    <phoneticPr fontId="5"/>
  </si>
  <si>
    <t>相談員への謝金／1時間あたり　　　　　　　　　　　　　　</t>
    <rPh sb="0" eb="3">
      <t>ソウダンイン</t>
    </rPh>
    <rPh sb="5" eb="7">
      <t>シャキン</t>
    </rPh>
    <rPh sb="9" eb="11">
      <t>ジカン</t>
    </rPh>
    <phoneticPr fontId="5"/>
  </si>
  <si>
    <t>2,300/1</t>
    <phoneticPr fontId="5"/>
  </si>
  <si>
    <t>　　円/時間</t>
    <rPh sb="2" eb="3">
      <t>エン</t>
    </rPh>
    <rPh sb="4" eb="6">
      <t>ジカン</t>
    </rPh>
    <phoneticPr fontId="5"/>
  </si>
  <si>
    <t>円</t>
    <rPh sb="0" eb="1">
      <t>エン</t>
    </rPh>
    <phoneticPr fontId="5"/>
  </si>
  <si>
    <t>スーパービジョン講師謝金／１時間あたり　　　　　　　　　　　　　　</t>
    <rPh sb="8" eb="10">
      <t>コウシ</t>
    </rPh>
    <rPh sb="10" eb="12">
      <t>シャキン</t>
    </rPh>
    <rPh sb="14" eb="16">
      <t>ジカン</t>
    </rPh>
    <phoneticPr fontId="5"/>
  </si>
  <si>
    <t>11,600/1</t>
    <phoneticPr fontId="5"/>
  </si>
  <si>
    <t>10,400/1</t>
    <phoneticPr fontId="5"/>
  </si>
  <si>
    <t>諸謝金</t>
    <rPh sb="0" eb="3">
      <t>ショシャキン</t>
    </rPh>
    <phoneticPr fontId="5"/>
  </si>
  <si>
    <t>職員旅費</t>
    <rPh sb="0" eb="2">
      <t>ショクイン</t>
    </rPh>
    <rPh sb="2" eb="4">
      <t>リョヒ</t>
    </rPh>
    <phoneticPr fontId="5"/>
  </si>
  <si>
    <t>庁費</t>
    <rPh sb="0" eb="2">
      <t>チョウヒ</t>
    </rPh>
    <phoneticPr fontId="5"/>
  </si>
  <si>
    <t>東日本大震災による女性の悩み・暴力に関する相談事業の相談員等に対する謝金</t>
    <rPh sb="0" eb="1">
      <t>ヒガシ</t>
    </rPh>
    <rPh sb="1" eb="3">
      <t>ニホン</t>
    </rPh>
    <rPh sb="3" eb="6">
      <t>ダイシンサイ</t>
    </rPh>
    <rPh sb="9" eb="11">
      <t>ジョセイ</t>
    </rPh>
    <rPh sb="12" eb="13">
      <t>ナヤ</t>
    </rPh>
    <rPh sb="15" eb="17">
      <t>ボウリョク</t>
    </rPh>
    <rPh sb="18" eb="19">
      <t>カン</t>
    </rPh>
    <rPh sb="21" eb="23">
      <t>ソウダン</t>
    </rPh>
    <rPh sb="23" eb="25">
      <t>ジギョウ</t>
    </rPh>
    <rPh sb="26" eb="29">
      <t>ソウダンイン</t>
    </rPh>
    <rPh sb="29" eb="30">
      <t>トウ</t>
    </rPh>
    <rPh sb="31" eb="32">
      <t>タイ</t>
    </rPh>
    <rPh sb="34" eb="36">
      <t>シャキン</t>
    </rPh>
    <phoneticPr fontId="5"/>
  </si>
  <si>
    <t>通信運搬費</t>
    <rPh sb="0" eb="2">
      <t>ツウシン</t>
    </rPh>
    <rPh sb="2" eb="4">
      <t>ウンパン</t>
    </rPh>
    <rPh sb="4" eb="5">
      <t>ヒ</t>
    </rPh>
    <phoneticPr fontId="5"/>
  </si>
  <si>
    <t>‐</t>
  </si>
  <si>
    <t>2,300/1</t>
    <phoneticPr fontId="5"/>
  </si>
  <si>
    <t>地方自治体等の行政側も被災者であるため、十分な対応が困難な状況であり、国として実施しなければならない事業である。</t>
    <rPh sb="0" eb="2">
      <t>チホウ</t>
    </rPh>
    <rPh sb="2" eb="5">
      <t>ジチタイ</t>
    </rPh>
    <rPh sb="5" eb="6">
      <t>トウ</t>
    </rPh>
    <rPh sb="7" eb="9">
      <t>ギョウセイ</t>
    </rPh>
    <rPh sb="9" eb="10">
      <t>ガワ</t>
    </rPh>
    <rPh sb="11" eb="14">
      <t>ヒサイシャ</t>
    </rPh>
    <rPh sb="20" eb="22">
      <t>ジュウブン</t>
    </rPh>
    <rPh sb="23" eb="25">
      <t>タイオウ</t>
    </rPh>
    <rPh sb="26" eb="28">
      <t>コンナン</t>
    </rPh>
    <rPh sb="29" eb="31">
      <t>ジョウキョウ</t>
    </rPh>
    <rPh sb="35" eb="36">
      <t>クニ</t>
    </rPh>
    <rPh sb="39" eb="41">
      <t>ジッシ</t>
    </rPh>
    <rPh sb="50" eb="52">
      <t>ジギョウ</t>
    </rPh>
    <phoneticPr fontId="5"/>
  </si>
  <si>
    <t>一般競争入札を行い競争性を担保している。</t>
    <rPh sb="0" eb="2">
      <t>イッパン</t>
    </rPh>
    <rPh sb="2" eb="4">
      <t>キョウソウ</t>
    </rPh>
    <rPh sb="4" eb="6">
      <t>ニュウサツ</t>
    </rPh>
    <rPh sb="7" eb="8">
      <t>オコナ</t>
    </rPh>
    <rPh sb="9" eb="12">
      <t>キョウソウセイ</t>
    </rPh>
    <rPh sb="13" eb="15">
      <t>タンポ</t>
    </rPh>
    <phoneticPr fontId="5"/>
  </si>
  <si>
    <t>専門性をもつ相談員の謝金を他の関連・類似機関等との比較の上、妥当な水準で設定した。</t>
    <rPh sb="0" eb="3">
      <t>センモンセイ</t>
    </rPh>
    <rPh sb="6" eb="9">
      <t>ソウダンイン</t>
    </rPh>
    <rPh sb="10" eb="12">
      <t>シャキン</t>
    </rPh>
    <rPh sb="13" eb="14">
      <t>タ</t>
    </rPh>
    <rPh sb="15" eb="17">
      <t>カンレン</t>
    </rPh>
    <rPh sb="18" eb="20">
      <t>ルイジ</t>
    </rPh>
    <rPh sb="20" eb="22">
      <t>キカン</t>
    </rPh>
    <rPh sb="22" eb="23">
      <t>トウ</t>
    </rPh>
    <rPh sb="25" eb="27">
      <t>ヒカク</t>
    </rPh>
    <rPh sb="28" eb="29">
      <t>ウエ</t>
    </rPh>
    <rPh sb="30" eb="32">
      <t>ダトウ</t>
    </rPh>
    <rPh sb="33" eb="35">
      <t>スイジュン</t>
    </rPh>
    <rPh sb="36" eb="38">
      <t>セッテイ</t>
    </rPh>
    <phoneticPr fontId="5"/>
  </si>
  <si>
    <t>不用となっていた経費を洗い出し、予算要求に反映するなど、必要なものに精査している。</t>
    <rPh sb="0" eb="2">
      <t>フヨウ</t>
    </rPh>
    <rPh sb="8" eb="10">
      <t>ケイヒ</t>
    </rPh>
    <rPh sb="11" eb="12">
      <t>アラ</t>
    </rPh>
    <rPh sb="13" eb="14">
      <t>ダ</t>
    </rPh>
    <rPh sb="16" eb="18">
      <t>ヨサン</t>
    </rPh>
    <rPh sb="18" eb="20">
      <t>ヨウキュウ</t>
    </rPh>
    <rPh sb="21" eb="23">
      <t>ハンエイ</t>
    </rPh>
    <rPh sb="28" eb="30">
      <t>ヒツヨウ</t>
    </rPh>
    <rPh sb="34" eb="36">
      <t>セイサ</t>
    </rPh>
    <phoneticPr fontId="5"/>
  </si>
  <si>
    <t>全国からの派遣相談員の派遣期間等を工夫し、旅費の削減に努めている。</t>
    <rPh sb="0" eb="2">
      <t>ゼンコク</t>
    </rPh>
    <rPh sb="5" eb="7">
      <t>ハケン</t>
    </rPh>
    <rPh sb="7" eb="10">
      <t>ソウダンイン</t>
    </rPh>
    <rPh sb="11" eb="13">
      <t>ハケン</t>
    </rPh>
    <rPh sb="13" eb="15">
      <t>キカン</t>
    </rPh>
    <rPh sb="15" eb="16">
      <t>トウ</t>
    </rPh>
    <rPh sb="17" eb="19">
      <t>クフウ</t>
    </rPh>
    <rPh sb="21" eb="23">
      <t>リョヒ</t>
    </rPh>
    <rPh sb="24" eb="26">
      <t>サクゲン</t>
    </rPh>
    <rPh sb="27" eb="28">
      <t>ツト</t>
    </rPh>
    <phoneticPr fontId="5"/>
  </si>
  <si>
    <t>被災者の心のケアは被災者支援総合対策でも重要な位置づけであり、それらを的確に反映した事業の目的である。</t>
    <rPh sb="0" eb="3">
      <t>ヒサイシャ</t>
    </rPh>
    <rPh sb="4" eb="5">
      <t>ココロ</t>
    </rPh>
    <rPh sb="9" eb="12">
      <t>ヒサイシャ</t>
    </rPh>
    <rPh sb="12" eb="14">
      <t>シエン</t>
    </rPh>
    <rPh sb="14" eb="16">
      <t>ソウゴウ</t>
    </rPh>
    <rPh sb="16" eb="18">
      <t>タイサク</t>
    </rPh>
    <rPh sb="20" eb="22">
      <t>ジュウヨウ</t>
    </rPh>
    <rPh sb="23" eb="25">
      <t>イチ</t>
    </rPh>
    <rPh sb="35" eb="37">
      <t>テキカク</t>
    </rPh>
    <rPh sb="38" eb="40">
      <t>ハンエイ</t>
    </rPh>
    <rPh sb="42" eb="44">
      <t>ジギョウ</t>
    </rPh>
    <rPh sb="45" eb="47">
      <t>モクテキ</t>
    </rPh>
    <phoneticPr fontId="5"/>
  </si>
  <si>
    <t>被災者の心のケアのために、被災地において女性が安心して利用できる相談サービスを提供することは必要かつ適切な事業である。</t>
    <rPh sb="0" eb="3">
      <t>ヒサイシャ</t>
    </rPh>
    <rPh sb="4" eb="5">
      <t>ココロ</t>
    </rPh>
    <rPh sb="13" eb="16">
      <t>ヒサイチ</t>
    </rPh>
    <rPh sb="20" eb="22">
      <t>ジョセイ</t>
    </rPh>
    <rPh sb="23" eb="25">
      <t>アンシン</t>
    </rPh>
    <rPh sb="27" eb="29">
      <t>リヨウ</t>
    </rPh>
    <rPh sb="32" eb="34">
      <t>ソウダン</t>
    </rPh>
    <rPh sb="39" eb="41">
      <t>テイキョウ</t>
    </rPh>
    <rPh sb="46" eb="48">
      <t>ヒツヨウ</t>
    </rPh>
    <rPh sb="50" eb="52">
      <t>テキセツ</t>
    </rPh>
    <rPh sb="53" eb="55">
      <t>ジギョウ</t>
    </rPh>
    <phoneticPr fontId="5"/>
  </si>
  <si>
    <t>件</t>
    <rPh sb="0" eb="1">
      <t>ケン</t>
    </rPh>
    <phoneticPr fontId="5"/>
  </si>
  <si>
    <t>か所</t>
    <rPh sb="1" eb="2">
      <t>ショ</t>
    </rPh>
    <phoneticPr fontId="5"/>
  </si>
  <si>
    <t>概ね見込み通りである。</t>
    <rPh sb="0" eb="1">
      <t>オオム</t>
    </rPh>
    <rPh sb="2" eb="4">
      <t>ミコ</t>
    </rPh>
    <rPh sb="5" eb="6">
      <t>ドオ</t>
    </rPh>
    <phoneticPr fontId="5"/>
  </si>
  <si>
    <t>事業実施に当たり、法テラスとの協定によって、相談場所を提供してもらったり、弁護士と連携した相談対応を行うなど、被災地の実情に沿った支援を行い、効果的また低コストで実施できている。</t>
    <rPh sb="0" eb="2">
      <t>ジギョウ</t>
    </rPh>
    <rPh sb="2" eb="4">
      <t>ジッシ</t>
    </rPh>
    <rPh sb="5" eb="6">
      <t>ア</t>
    </rPh>
    <rPh sb="9" eb="10">
      <t>ホウ</t>
    </rPh>
    <rPh sb="15" eb="17">
      <t>キョウテイ</t>
    </rPh>
    <rPh sb="22" eb="24">
      <t>ソウダン</t>
    </rPh>
    <rPh sb="24" eb="26">
      <t>バショ</t>
    </rPh>
    <rPh sb="27" eb="29">
      <t>テイキョウ</t>
    </rPh>
    <rPh sb="37" eb="40">
      <t>ベンゴシ</t>
    </rPh>
    <rPh sb="41" eb="43">
      <t>レンケイ</t>
    </rPh>
    <rPh sb="45" eb="47">
      <t>ソウダン</t>
    </rPh>
    <rPh sb="47" eb="49">
      <t>タイオウ</t>
    </rPh>
    <rPh sb="50" eb="51">
      <t>オコナ</t>
    </rPh>
    <rPh sb="55" eb="58">
      <t>ヒサイチ</t>
    </rPh>
    <rPh sb="59" eb="61">
      <t>ジツジョウ</t>
    </rPh>
    <rPh sb="62" eb="63">
      <t>ソ</t>
    </rPh>
    <rPh sb="65" eb="67">
      <t>シエン</t>
    </rPh>
    <rPh sb="68" eb="69">
      <t>オコナ</t>
    </rPh>
    <rPh sb="71" eb="74">
      <t>コウカテキ</t>
    </rPh>
    <rPh sb="76" eb="77">
      <t>テイ</t>
    </rPh>
    <rPh sb="81" eb="83">
      <t>ジッシ</t>
    </rPh>
    <phoneticPr fontId="5"/>
  </si>
  <si>
    <t>相談を受ける上で必要となる機関や相談窓口等の情報を記載した社会資源台帳を作成し、相談者が必要としている情報を適切に提供できるようにしている。</t>
    <rPh sb="0" eb="2">
      <t>ソウダン</t>
    </rPh>
    <rPh sb="3" eb="4">
      <t>ウ</t>
    </rPh>
    <rPh sb="6" eb="7">
      <t>ウエ</t>
    </rPh>
    <rPh sb="8" eb="10">
      <t>ヒツヨウ</t>
    </rPh>
    <rPh sb="13" eb="15">
      <t>キカン</t>
    </rPh>
    <rPh sb="16" eb="18">
      <t>ソウダン</t>
    </rPh>
    <rPh sb="18" eb="20">
      <t>マドグチ</t>
    </rPh>
    <rPh sb="20" eb="21">
      <t>トウ</t>
    </rPh>
    <rPh sb="22" eb="24">
      <t>ジョウホウ</t>
    </rPh>
    <rPh sb="25" eb="27">
      <t>キサイ</t>
    </rPh>
    <rPh sb="29" eb="31">
      <t>シャカイ</t>
    </rPh>
    <rPh sb="31" eb="33">
      <t>シゲン</t>
    </rPh>
    <rPh sb="33" eb="35">
      <t>ダイチョウ</t>
    </rPh>
    <rPh sb="36" eb="38">
      <t>サクセイ</t>
    </rPh>
    <rPh sb="40" eb="43">
      <t>ソウダンシャ</t>
    </rPh>
    <rPh sb="44" eb="46">
      <t>ヒツヨウ</t>
    </rPh>
    <rPh sb="51" eb="53">
      <t>ジョウホウ</t>
    </rPh>
    <rPh sb="54" eb="56">
      <t>テキセツ</t>
    </rPh>
    <rPh sb="57" eb="59">
      <t>テイキョウ</t>
    </rPh>
    <phoneticPr fontId="5"/>
  </si>
  <si>
    <t>相談場所の設置数</t>
    <rPh sb="0" eb="2">
      <t>ソウダン</t>
    </rPh>
    <rPh sb="2" eb="4">
      <t>バショ</t>
    </rPh>
    <rPh sb="5" eb="8">
      <t>セッチスウ</t>
    </rPh>
    <phoneticPr fontId="5"/>
  </si>
  <si>
    <t>-</t>
    <phoneticPr fontId="5"/>
  </si>
  <si>
    <t>-</t>
    <phoneticPr fontId="5"/>
  </si>
  <si>
    <t>復興庁</t>
  </si>
  <si>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</si>
  <si>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</si>
  <si>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r>
      <rPr>
        <sz val="11"/>
        <rFont val="ＭＳ Ｐゴシック"/>
        <family val="3"/>
        <charset val="128"/>
      </rPr>
      <t>0</t>
    </r>
    <r>
      <rPr>
        <sz val="11"/>
        <rFont val="ＭＳ Ｐゴシック"/>
        <family val="3"/>
        <charset val="128"/>
      </rPr>
      <t>13</t>
    </r>
    <phoneticPr fontId="5"/>
  </si>
  <si>
    <t>011</t>
    <phoneticPr fontId="5"/>
  </si>
  <si>
    <t>相談機能回復研修への募集定員に対する参加者の割合を80％にする。</t>
    <rPh sb="0" eb="2">
      <t>ソウダン</t>
    </rPh>
    <rPh sb="2" eb="4">
      <t>キノウ</t>
    </rPh>
    <rPh sb="4" eb="6">
      <t>カイフク</t>
    </rPh>
    <rPh sb="6" eb="8">
      <t>ケンシュウ</t>
    </rPh>
    <rPh sb="10" eb="12">
      <t>ボシュウ</t>
    </rPh>
    <rPh sb="12" eb="14">
      <t>テイイン</t>
    </rPh>
    <rPh sb="15" eb="16">
      <t>タイ</t>
    </rPh>
    <rPh sb="18" eb="21">
      <t>サンカシャ</t>
    </rPh>
    <rPh sb="22" eb="24">
      <t>ワリアイ</t>
    </rPh>
    <phoneticPr fontId="5"/>
  </si>
  <si>
    <t>地元相談員で対応困難な相談案件には、スーパービジョンを実施し、相談対応の充実を図ったことから見合ったものとなっている。</t>
    <rPh sb="0" eb="2">
      <t>ジモト</t>
    </rPh>
    <rPh sb="2" eb="5">
      <t>ソウダンイン</t>
    </rPh>
    <rPh sb="6" eb="8">
      <t>タイオウ</t>
    </rPh>
    <rPh sb="8" eb="10">
      <t>コンナン</t>
    </rPh>
    <rPh sb="11" eb="13">
      <t>ソウダン</t>
    </rPh>
    <rPh sb="13" eb="15">
      <t>アンケン</t>
    </rPh>
    <rPh sb="27" eb="29">
      <t>ジッシ</t>
    </rPh>
    <rPh sb="31" eb="33">
      <t>ソウダン</t>
    </rPh>
    <rPh sb="33" eb="35">
      <t>タイオウ</t>
    </rPh>
    <rPh sb="36" eb="38">
      <t>ジュウジツ</t>
    </rPh>
    <rPh sb="39" eb="40">
      <t>ハカ</t>
    </rPh>
    <rPh sb="46" eb="48">
      <t>ミア</t>
    </rPh>
    <phoneticPr fontId="5"/>
  </si>
  <si>
    <t>C.個人Ａ</t>
    <rPh sb="2" eb="4">
      <t>コジン</t>
    </rPh>
    <phoneticPr fontId="5"/>
  </si>
  <si>
    <t>　被災者の心のケアは、発災から４年が経過した現在でも引き続き重要なものあり、依然として女性が悩みを抱える状況が見られ、相談内容も複雑化しつつある中、地方公共団体及び民間団体等とよく相談し、費用の分担や効率化に努めている。また、専門性の高い派遣相談員と、地元相談員が連携して、相談者のニーズに応じたケアを行い、相談対応の質の向上にも努めている。発災からの４年間で、地元相談員も徐々に育ってきたが、本来、相談を担うべき地元行政機関の相談機能が低下したままの状況にあり、相談機能の回復が今後の課題である。
　</t>
    <rPh sb="1" eb="4">
      <t>ヒサイシャ</t>
    </rPh>
    <rPh sb="5" eb="6">
      <t>ココロ</t>
    </rPh>
    <rPh sb="11" eb="13">
      <t>ハッサイ</t>
    </rPh>
    <rPh sb="16" eb="17">
      <t>ネン</t>
    </rPh>
    <rPh sb="18" eb="20">
      <t>ケイカ</t>
    </rPh>
    <rPh sb="22" eb="24">
      <t>ゲンザイ</t>
    </rPh>
    <rPh sb="26" eb="27">
      <t>ヒ</t>
    </rPh>
    <rPh sb="28" eb="29">
      <t>ツヅ</t>
    </rPh>
    <rPh sb="30" eb="32">
      <t>ジュウヨウ</t>
    </rPh>
    <rPh sb="38" eb="40">
      <t>イゼン</t>
    </rPh>
    <rPh sb="43" eb="45">
      <t>ジョセイ</t>
    </rPh>
    <rPh sb="46" eb="47">
      <t>ナヤ</t>
    </rPh>
    <rPh sb="49" eb="50">
      <t>カカ</t>
    </rPh>
    <rPh sb="52" eb="54">
      <t>ジョウキョウ</t>
    </rPh>
    <rPh sb="55" eb="56">
      <t>ミ</t>
    </rPh>
    <rPh sb="59" eb="61">
      <t>ソウダン</t>
    </rPh>
    <rPh sb="61" eb="63">
      <t>ナイヨウ</t>
    </rPh>
    <rPh sb="64" eb="67">
      <t>フクザツカ</t>
    </rPh>
    <rPh sb="72" eb="73">
      <t>ナカ</t>
    </rPh>
    <rPh sb="74" eb="76">
      <t>チホウ</t>
    </rPh>
    <rPh sb="76" eb="78">
      <t>コウキョウ</t>
    </rPh>
    <rPh sb="78" eb="80">
      <t>ダンタイ</t>
    </rPh>
    <rPh sb="80" eb="81">
      <t>オヨ</t>
    </rPh>
    <rPh sb="82" eb="84">
      <t>ミンカン</t>
    </rPh>
    <rPh sb="84" eb="86">
      <t>ダンタイ</t>
    </rPh>
    <rPh sb="86" eb="87">
      <t>トウ</t>
    </rPh>
    <rPh sb="90" eb="92">
      <t>ソウダン</t>
    </rPh>
    <rPh sb="94" eb="96">
      <t>ヒヨウ</t>
    </rPh>
    <rPh sb="97" eb="99">
      <t>ブンタン</t>
    </rPh>
    <rPh sb="100" eb="103">
      <t>コウリツカ</t>
    </rPh>
    <rPh sb="104" eb="105">
      <t>ツト</t>
    </rPh>
    <rPh sb="113" eb="116">
      <t>センモンセイ</t>
    </rPh>
    <rPh sb="117" eb="118">
      <t>タカ</t>
    </rPh>
    <rPh sb="119" eb="121">
      <t>ハケン</t>
    </rPh>
    <rPh sb="121" eb="124">
      <t>ソウダンイン</t>
    </rPh>
    <rPh sb="126" eb="128">
      <t>ジモト</t>
    </rPh>
    <rPh sb="128" eb="131">
      <t>ソウダンイン</t>
    </rPh>
    <rPh sb="132" eb="134">
      <t>レンケイ</t>
    </rPh>
    <rPh sb="137" eb="140">
      <t>ソウダンシャ</t>
    </rPh>
    <rPh sb="145" eb="146">
      <t>オウ</t>
    </rPh>
    <rPh sb="151" eb="152">
      <t>オコナ</t>
    </rPh>
    <rPh sb="154" eb="156">
      <t>ソウダン</t>
    </rPh>
    <rPh sb="156" eb="158">
      <t>タイオウ</t>
    </rPh>
    <rPh sb="159" eb="160">
      <t>シツ</t>
    </rPh>
    <rPh sb="161" eb="163">
      <t>コウジョウ</t>
    </rPh>
    <rPh sb="165" eb="166">
      <t>ツト</t>
    </rPh>
    <rPh sb="171" eb="173">
      <t>ハッサイ</t>
    </rPh>
    <rPh sb="177" eb="178">
      <t>ネン</t>
    </rPh>
    <rPh sb="178" eb="179">
      <t>カン</t>
    </rPh>
    <rPh sb="181" eb="183">
      <t>ジモト</t>
    </rPh>
    <rPh sb="183" eb="186">
      <t>ソウダンイン</t>
    </rPh>
    <rPh sb="187" eb="189">
      <t>ジョジョ</t>
    </rPh>
    <rPh sb="190" eb="191">
      <t>ソダ</t>
    </rPh>
    <rPh sb="197" eb="199">
      <t>ホンライ</t>
    </rPh>
    <rPh sb="200" eb="202">
      <t>ソウダン</t>
    </rPh>
    <rPh sb="203" eb="204">
      <t>ニナ</t>
    </rPh>
    <rPh sb="207" eb="209">
      <t>ジモト</t>
    </rPh>
    <rPh sb="209" eb="211">
      <t>ギョウセイ</t>
    </rPh>
    <rPh sb="211" eb="213">
      <t>キカン</t>
    </rPh>
    <rPh sb="214" eb="216">
      <t>ソウダン</t>
    </rPh>
    <rPh sb="216" eb="218">
      <t>キノウ</t>
    </rPh>
    <rPh sb="219" eb="221">
      <t>テイカ</t>
    </rPh>
    <rPh sb="226" eb="228">
      <t>ジョウキョウ</t>
    </rPh>
    <rPh sb="232" eb="234">
      <t>ソウダン</t>
    </rPh>
    <rPh sb="234" eb="236">
      <t>キノウ</t>
    </rPh>
    <rPh sb="237" eb="239">
      <t>カイフク</t>
    </rPh>
    <rPh sb="240" eb="242">
      <t>コンゴ</t>
    </rPh>
    <rPh sb="243" eb="245">
      <t>カダイ</t>
    </rPh>
    <phoneticPr fontId="5"/>
  </si>
  <si>
    <t>地元行政機関らの既存の相談窓口等で相談対応が可能となるよう、地元相談機能の回復等を目的とする人材育成を行っていく。</t>
    <rPh sb="0" eb="2">
      <t>ジモト</t>
    </rPh>
    <rPh sb="2" eb="4">
      <t>ギョウセイ</t>
    </rPh>
    <rPh sb="4" eb="6">
      <t>キカン</t>
    </rPh>
    <rPh sb="8" eb="10">
      <t>キソン</t>
    </rPh>
    <rPh sb="11" eb="13">
      <t>ソウダン</t>
    </rPh>
    <rPh sb="13" eb="15">
      <t>マドグチ</t>
    </rPh>
    <rPh sb="15" eb="16">
      <t>トウ</t>
    </rPh>
    <rPh sb="17" eb="19">
      <t>ソウダン</t>
    </rPh>
    <rPh sb="19" eb="21">
      <t>タイオウ</t>
    </rPh>
    <rPh sb="22" eb="24">
      <t>カノウ</t>
    </rPh>
    <rPh sb="30" eb="32">
      <t>ジモト</t>
    </rPh>
    <rPh sb="32" eb="34">
      <t>ソウダン</t>
    </rPh>
    <rPh sb="34" eb="36">
      <t>キノウ</t>
    </rPh>
    <rPh sb="37" eb="39">
      <t>カイフク</t>
    </rPh>
    <rPh sb="39" eb="40">
      <t>トウ</t>
    </rPh>
    <rPh sb="41" eb="43">
      <t>モクテキ</t>
    </rPh>
    <rPh sb="46" eb="48">
      <t>ジンザイ</t>
    </rPh>
    <rPh sb="48" eb="50">
      <t>イクセイ</t>
    </rPh>
    <rPh sb="51" eb="52">
      <t>オコナ</t>
    </rPh>
    <phoneticPr fontId="5"/>
  </si>
  <si>
    <t>縮減</t>
  </si>
  <si>
    <t>事業の目的である震災を起因とした女性の悩み相談について、平成27年度の契約実績を踏まえた上で、引き続き効率的・効果的な執行に努めていく。
（前年度比▲16百万円）</t>
    <phoneticPr fontId="5"/>
  </si>
  <si>
    <t>点検対象外</t>
    <rPh sb="0" eb="2">
      <t>テンケン</t>
    </rPh>
    <rPh sb="2" eb="4">
      <t>タイショウ</t>
    </rPh>
    <rPh sb="4" eb="5">
      <t>ガイ</t>
    </rPh>
    <phoneticPr fontId="5"/>
  </si>
  <si>
    <t>事業内容の見直しに伴う諸謝金の減</t>
    <rPh sb="0" eb="2">
      <t>ジギョウ</t>
    </rPh>
    <rPh sb="2" eb="4">
      <t>ナイヨウ</t>
    </rPh>
    <rPh sb="5" eb="7">
      <t>ミナオ</t>
    </rPh>
    <rPh sb="9" eb="10">
      <t>トモナ</t>
    </rPh>
    <rPh sb="11" eb="14">
      <t>ショシャキン</t>
    </rPh>
    <rPh sb="15" eb="16">
      <t>ゲン</t>
    </rPh>
    <phoneticPr fontId="5"/>
  </si>
  <si>
    <t>11,300/1</t>
    <phoneticPr fontId="5"/>
  </si>
  <si>
    <t>平成27年度の契約実績を踏まえた上で平成28年度予算要求を行うとともに、引き続き効率性に留意しつつ予算の執行を進めること。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</si>
</sst>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0</xdr:colOff>
      <xdr:row>140</xdr:row>
      <xdr:rowOff>0</xdr:rowOff>
    </xdr:from>
    <xdr:to>
      <xdr:col>31</xdr:col>
      <xdr:colOff>114300</xdr:colOff>
      <xdr:row>142</xdr:row>
      <xdr:rowOff>12700</xdr:rowOff>
    </xdr:to>
    <xdr:sp macro="" textlink="">
      <xdr:nvSpPr>
        <xdr:cNvPr id="6" name="正方形/長方形 5"/>
        <xdr:cNvSpPr/>
      </xdr:nvSpPr>
      <xdr:spPr>
        <a:xfrm>
          <a:off x="4876800" y="50939700"/>
          <a:ext cx="1536700" cy="7239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復興庁</a:t>
          </a:r>
          <a:endParaRPr kumimoji="1" lang="en-US" altLang="ja-JP" sz="1400"/>
        </a:p>
        <a:p>
          <a:pPr algn="ctr"/>
          <a:r>
            <a:rPr kumimoji="1" lang="en-US" altLang="ja-JP" sz="1400"/>
            <a:t>70</a:t>
          </a:r>
          <a:r>
            <a:rPr kumimoji="1" lang="ja-JP" altLang="en-US" sz="1400"/>
            <a:t>百万円</a:t>
          </a:r>
          <a:endParaRPr kumimoji="1" lang="en-US" altLang="ja-JP" sz="1400"/>
        </a:p>
        <a:p>
          <a:pPr algn="ctr"/>
          <a:endParaRPr kumimoji="1" lang="en-US" altLang="ja-JP" sz="1400"/>
        </a:p>
      </xdr:txBody>
    </xdr:sp>
    <xdr:clientData/>
  </xdr:twoCellAnchor>
  <xdr:twoCellAnchor>
    <xdr:from>
      <xdr:col>7</xdr:col>
      <xdr:colOff>0</xdr:colOff>
      <xdr:row>158</xdr:row>
      <xdr:rowOff>111125</xdr:rowOff>
    </xdr:from>
    <xdr:to>
      <xdr:col>17</xdr:col>
      <xdr:colOff>66675</xdr:colOff>
      <xdr:row>161</xdr:row>
      <xdr:rowOff>250825</xdr:rowOff>
    </xdr:to>
    <xdr:sp macro="" textlink="">
      <xdr:nvSpPr>
        <xdr:cNvPr id="7" name="大かっこ 6"/>
        <xdr:cNvSpPr/>
      </xdr:nvSpPr>
      <xdr:spPr>
        <a:xfrm>
          <a:off x="1444625" y="44100750"/>
          <a:ext cx="2130425" cy="118745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東日本大震災による女性の悩み・暴力相談事業実施の委託契約</a:t>
          </a:r>
        </a:p>
      </xdr:txBody>
    </xdr:sp>
    <xdr:clientData/>
  </xdr:twoCellAnchor>
  <xdr:twoCellAnchor>
    <xdr:from>
      <xdr:col>13</xdr:col>
      <xdr:colOff>88900</xdr:colOff>
      <xdr:row>153</xdr:row>
      <xdr:rowOff>0</xdr:rowOff>
    </xdr:from>
    <xdr:to>
      <xdr:col>43</xdr:col>
      <xdr:colOff>187722</xdr:colOff>
      <xdr:row>153</xdr:row>
      <xdr:rowOff>0</xdr:rowOff>
    </xdr:to>
    <xdr:cxnSp macro="">
      <xdr:nvCxnSpPr>
        <xdr:cNvPr id="8" name="直線コネクタ 7"/>
        <xdr:cNvCxnSpPr/>
      </xdr:nvCxnSpPr>
      <xdr:spPr>
        <a:xfrm>
          <a:off x="2730500" y="55562500"/>
          <a:ext cx="6194822"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92277</xdr:colOff>
      <xdr:row>153</xdr:row>
      <xdr:rowOff>4631</xdr:rowOff>
    </xdr:from>
    <xdr:to>
      <xdr:col>13</xdr:col>
      <xdr:colOff>92277</xdr:colOff>
      <xdr:row>153</xdr:row>
      <xdr:rowOff>270754</xdr:rowOff>
    </xdr:to>
    <xdr:cxnSp macro="">
      <xdr:nvCxnSpPr>
        <xdr:cNvPr id="9" name="直線矢印コネクタ 8"/>
        <xdr:cNvCxnSpPr/>
      </xdr:nvCxnSpPr>
      <xdr:spPr>
        <a:xfrm>
          <a:off x="2733877" y="55567131"/>
          <a:ext cx="0" cy="26612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38493</xdr:colOff>
      <xdr:row>153</xdr:row>
      <xdr:rowOff>5326</xdr:rowOff>
    </xdr:from>
    <xdr:to>
      <xdr:col>24</xdr:col>
      <xdr:colOff>38493</xdr:colOff>
      <xdr:row>153</xdr:row>
      <xdr:rowOff>271449</xdr:rowOff>
    </xdr:to>
    <xdr:cxnSp macro="">
      <xdr:nvCxnSpPr>
        <xdr:cNvPr id="10" name="直線矢印コネクタ 9"/>
        <xdr:cNvCxnSpPr/>
      </xdr:nvCxnSpPr>
      <xdr:spPr>
        <a:xfrm>
          <a:off x="4915293" y="55567826"/>
          <a:ext cx="0" cy="26612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137922</xdr:colOff>
      <xdr:row>153</xdr:row>
      <xdr:rowOff>313</xdr:rowOff>
    </xdr:from>
    <xdr:to>
      <xdr:col>32</xdr:col>
      <xdr:colOff>137922</xdr:colOff>
      <xdr:row>153</xdr:row>
      <xdr:rowOff>266436</xdr:rowOff>
    </xdr:to>
    <xdr:cxnSp macro="">
      <xdr:nvCxnSpPr>
        <xdr:cNvPr id="11" name="直線矢印コネクタ 10"/>
        <xdr:cNvCxnSpPr/>
      </xdr:nvCxnSpPr>
      <xdr:spPr>
        <a:xfrm>
          <a:off x="6640322" y="55562813"/>
          <a:ext cx="0" cy="26612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182709</xdr:colOff>
      <xdr:row>153</xdr:row>
      <xdr:rowOff>313</xdr:rowOff>
    </xdr:from>
    <xdr:to>
      <xdr:col>43</xdr:col>
      <xdr:colOff>182709</xdr:colOff>
      <xdr:row>153</xdr:row>
      <xdr:rowOff>266436</xdr:rowOff>
    </xdr:to>
    <xdr:cxnSp macro="">
      <xdr:nvCxnSpPr>
        <xdr:cNvPr id="12" name="直線矢印コネクタ 11"/>
        <xdr:cNvCxnSpPr/>
      </xdr:nvCxnSpPr>
      <xdr:spPr>
        <a:xfrm>
          <a:off x="8920309" y="55562813"/>
          <a:ext cx="0" cy="266123"/>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194844</xdr:colOff>
      <xdr:row>154</xdr:row>
      <xdr:rowOff>50800</xdr:rowOff>
    </xdr:from>
    <xdr:to>
      <xdr:col>16</xdr:col>
      <xdr:colOff>12699</xdr:colOff>
      <xdr:row>154</xdr:row>
      <xdr:rowOff>292100</xdr:rowOff>
    </xdr:to>
    <xdr:sp macro="" textlink="">
      <xdr:nvSpPr>
        <xdr:cNvPr id="13" name="正方形/長方形 12"/>
        <xdr:cNvSpPr/>
      </xdr:nvSpPr>
      <xdr:spPr>
        <a:xfrm>
          <a:off x="1617244" y="43853100"/>
          <a:ext cx="1646655" cy="2413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t>
          </a:r>
          <a:r>
            <a:rPr kumimoji="1" lang="ja-JP" altLang="en-US" sz="1200"/>
            <a:t>一般競争入札</a:t>
          </a:r>
          <a:r>
            <a:rPr kumimoji="1" lang="en-US" altLang="ja-JP" sz="1200"/>
            <a:t>】</a:t>
          </a:r>
          <a:endParaRPr kumimoji="1" lang="ja-JP" altLang="en-US" sz="1200"/>
        </a:p>
      </xdr:txBody>
    </xdr:sp>
    <xdr:clientData/>
  </xdr:twoCellAnchor>
  <xdr:twoCellAnchor>
    <xdr:from>
      <xdr:col>18</xdr:col>
      <xdr:colOff>73024</xdr:colOff>
      <xdr:row>154</xdr:row>
      <xdr:rowOff>63500</xdr:rowOff>
    </xdr:from>
    <xdr:to>
      <xdr:col>25</xdr:col>
      <xdr:colOff>6349</xdr:colOff>
      <xdr:row>154</xdr:row>
      <xdr:rowOff>254354</xdr:rowOff>
    </xdr:to>
    <xdr:sp macro="" textlink="">
      <xdr:nvSpPr>
        <xdr:cNvPr id="14" name="正方形/長方形 13"/>
        <xdr:cNvSpPr/>
      </xdr:nvSpPr>
      <xdr:spPr>
        <a:xfrm>
          <a:off x="3787774" y="42656125"/>
          <a:ext cx="1377950" cy="19085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t>
          </a:r>
          <a:r>
            <a:rPr kumimoji="1" lang="ja-JP" altLang="en-US" sz="1200"/>
            <a:t>随意契約</a:t>
          </a:r>
          <a:r>
            <a:rPr kumimoji="1" lang="en-US" altLang="ja-JP" sz="1200"/>
            <a:t>】</a:t>
          </a:r>
          <a:endParaRPr kumimoji="1" lang="ja-JP" altLang="en-US" sz="1200"/>
        </a:p>
      </xdr:txBody>
    </xdr:sp>
    <xdr:clientData/>
  </xdr:twoCellAnchor>
  <xdr:twoCellAnchor>
    <xdr:from>
      <xdr:col>40</xdr:col>
      <xdr:colOff>84057</xdr:colOff>
      <xdr:row>154</xdr:row>
      <xdr:rowOff>13869</xdr:rowOff>
    </xdr:from>
    <xdr:to>
      <xdr:col>46</xdr:col>
      <xdr:colOff>132852</xdr:colOff>
      <xdr:row>154</xdr:row>
      <xdr:rowOff>256673</xdr:rowOff>
    </xdr:to>
    <xdr:sp macro="" textlink="">
      <xdr:nvSpPr>
        <xdr:cNvPr id="15" name="正方形/長方形 14"/>
        <xdr:cNvSpPr/>
      </xdr:nvSpPr>
      <xdr:spPr>
        <a:xfrm>
          <a:off x="8212057" y="55931969"/>
          <a:ext cx="1267995" cy="24280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t>
          </a:r>
          <a:r>
            <a:rPr kumimoji="1" lang="ja-JP" altLang="en-US" sz="1200"/>
            <a:t>旅費の支給</a:t>
          </a:r>
          <a:r>
            <a:rPr kumimoji="1" lang="en-US" altLang="ja-JP" sz="1200"/>
            <a:t>】</a:t>
          </a:r>
          <a:endParaRPr kumimoji="1" lang="ja-JP" altLang="en-US" sz="1200"/>
        </a:p>
      </xdr:txBody>
    </xdr:sp>
    <xdr:clientData/>
  </xdr:twoCellAnchor>
  <xdr:twoCellAnchor>
    <xdr:from>
      <xdr:col>30</xdr:col>
      <xdr:colOff>88900</xdr:colOff>
      <xdr:row>154</xdr:row>
      <xdr:rowOff>76200</xdr:rowOff>
    </xdr:from>
    <xdr:to>
      <xdr:col>37</xdr:col>
      <xdr:colOff>114300</xdr:colOff>
      <xdr:row>154</xdr:row>
      <xdr:rowOff>254000</xdr:rowOff>
    </xdr:to>
    <xdr:sp macro="" textlink="">
      <xdr:nvSpPr>
        <xdr:cNvPr id="16" name="正方形/長方形 15"/>
        <xdr:cNvSpPr/>
      </xdr:nvSpPr>
      <xdr:spPr>
        <a:xfrm>
          <a:off x="6184900" y="43878500"/>
          <a:ext cx="1447800" cy="1778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200"/>
            <a:t>【</a:t>
          </a:r>
          <a:r>
            <a:rPr kumimoji="1" lang="ja-JP" altLang="en-US" sz="1200"/>
            <a:t>諸謝金の支給</a:t>
          </a:r>
          <a:r>
            <a:rPr kumimoji="1" lang="en-US" altLang="ja-JP" sz="1200"/>
            <a:t>】</a:t>
          </a:r>
          <a:endParaRPr kumimoji="1" lang="ja-JP" altLang="en-US" sz="1200"/>
        </a:p>
      </xdr:txBody>
    </xdr:sp>
    <xdr:clientData/>
  </xdr:twoCellAnchor>
  <xdr:twoCellAnchor>
    <xdr:from>
      <xdr:col>22</xdr:col>
      <xdr:colOff>139700</xdr:colOff>
      <xdr:row>142</xdr:row>
      <xdr:rowOff>241300</xdr:rowOff>
    </xdr:from>
    <xdr:to>
      <xdr:col>33</xdr:col>
      <xdr:colOff>12700</xdr:colOff>
      <xdr:row>144</xdr:row>
      <xdr:rowOff>215900</xdr:rowOff>
    </xdr:to>
    <xdr:sp macro="" textlink="">
      <xdr:nvSpPr>
        <xdr:cNvPr id="18" name="大かっこ 17"/>
        <xdr:cNvSpPr/>
      </xdr:nvSpPr>
      <xdr:spPr>
        <a:xfrm>
          <a:off x="4610100" y="51892200"/>
          <a:ext cx="2108200" cy="6858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400"/>
            <a:t>内閣府へ移替え</a:t>
          </a:r>
        </a:p>
      </xdr:txBody>
    </xdr:sp>
    <xdr:clientData/>
  </xdr:twoCellAnchor>
  <xdr:twoCellAnchor>
    <xdr:from>
      <xdr:col>27</xdr:col>
      <xdr:colOff>190500</xdr:colOff>
      <xdr:row>145</xdr:row>
      <xdr:rowOff>0</xdr:rowOff>
    </xdr:from>
    <xdr:to>
      <xdr:col>27</xdr:col>
      <xdr:colOff>190500</xdr:colOff>
      <xdr:row>147</xdr:row>
      <xdr:rowOff>152400</xdr:rowOff>
    </xdr:to>
    <xdr:cxnSp macro="">
      <xdr:nvCxnSpPr>
        <xdr:cNvPr id="20" name="直線矢印コネクタ 19"/>
        <xdr:cNvCxnSpPr/>
      </xdr:nvCxnSpPr>
      <xdr:spPr>
        <a:xfrm>
          <a:off x="5676900" y="52717700"/>
          <a:ext cx="0" cy="8636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147</xdr:row>
      <xdr:rowOff>254000</xdr:rowOff>
    </xdr:from>
    <xdr:to>
      <xdr:col>35</xdr:col>
      <xdr:colOff>165100</xdr:colOff>
      <xdr:row>149</xdr:row>
      <xdr:rowOff>266700</xdr:rowOff>
    </xdr:to>
    <xdr:sp macro="" textlink="">
      <xdr:nvSpPr>
        <xdr:cNvPr id="24" name="正方形/長方形 23"/>
        <xdr:cNvSpPr/>
      </xdr:nvSpPr>
      <xdr:spPr>
        <a:xfrm>
          <a:off x="4038600" y="41567100"/>
          <a:ext cx="3238500" cy="7239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内閣府（男女共同参画局） </a:t>
          </a:r>
          <a:r>
            <a:rPr kumimoji="1" lang="en-US" altLang="ja-JP" sz="1400"/>
            <a:t>70</a:t>
          </a:r>
          <a:r>
            <a:rPr kumimoji="1" lang="ja-JP" altLang="en-US" sz="1400"/>
            <a:t>百万円</a:t>
          </a:r>
          <a:endParaRPr kumimoji="1" lang="en-US" altLang="ja-JP" sz="1400"/>
        </a:p>
        <a:p>
          <a:pPr algn="ctr"/>
          <a:r>
            <a:rPr kumimoji="1" lang="ja-JP" altLang="en-US" sz="1400"/>
            <a:t>（うち執行額</a:t>
          </a:r>
          <a:r>
            <a:rPr kumimoji="1" lang="en-US" altLang="ja-JP" sz="1400"/>
            <a:t>56.4</a:t>
          </a:r>
          <a:r>
            <a:rPr kumimoji="1" lang="ja-JP" altLang="en-US" sz="1400"/>
            <a:t>百円）</a:t>
          </a:r>
          <a:endParaRPr kumimoji="1" lang="en-US" altLang="ja-JP" sz="1400"/>
        </a:p>
        <a:p>
          <a:pPr algn="ctr"/>
          <a:endParaRPr kumimoji="1" lang="en-US" altLang="ja-JP" sz="1400"/>
        </a:p>
      </xdr:txBody>
    </xdr:sp>
    <xdr:clientData/>
  </xdr:twoCellAnchor>
  <xdr:twoCellAnchor>
    <xdr:from>
      <xdr:col>19</xdr:col>
      <xdr:colOff>139700</xdr:colOff>
      <xdr:row>150</xdr:row>
      <xdr:rowOff>25400</xdr:rowOff>
    </xdr:from>
    <xdr:to>
      <xdr:col>36</xdr:col>
      <xdr:colOff>88900</xdr:colOff>
      <xdr:row>152</xdr:row>
      <xdr:rowOff>190500</xdr:rowOff>
    </xdr:to>
    <xdr:sp macro="" textlink="">
      <xdr:nvSpPr>
        <xdr:cNvPr id="25" name="大かっこ 24"/>
        <xdr:cNvSpPr/>
      </xdr:nvSpPr>
      <xdr:spPr>
        <a:xfrm>
          <a:off x="4000500" y="42405300"/>
          <a:ext cx="3403600" cy="8763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地方公共団体と協力して女性の悩み・暴力相談窓口を開設し、被災地において女性が安心して利用できるサービスを提供する</a:t>
          </a:r>
        </a:p>
      </xdr:txBody>
    </xdr:sp>
    <xdr:clientData/>
  </xdr:twoCellAnchor>
  <xdr:twoCellAnchor>
    <xdr:from>
      <xdr:col>7</xdr:col>
      <xdr:colOff>31750</xdr:colOff>
      <xdr:row>154</xdr:row>
      <xdr:rowOff>304800</xdr:rowOff>
    </xdr:from>
    <xdr:to>
      <xdr:col>17</xdr:col>
      <xdr:colOff>76200</xdr:colOff>
      <xdr:row>157</xdr:row>
      <xdr:rowOff>269876</xdr:rowOff>
    </xdr:to>
    <xdr:sp macro="" textlink="">
      <xdr:nvSpPr>
        <xdr:cNvPr id="26" name="正方形/長方形 25"/>
        <xdr:cNvSpPr/>
      </xdr:nvSpPr>
      <xdr:spPr>
        <a:xfrm>
          <a:off x="1476375" y="42897425"/>
          <a:ext cx="2108200" cy="101282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200"/>
        </a:p>
        <a:p>
          <a:pPr algn="l"/>
          <a:r>
            <a:rPr kumimoji="1" lang="ja-JP" altLang="en-US" sz="1200"/>
            <a:t>Ａ．一般財団法人 大阪府男女共同参画推進財団</a:t>
          </a:r>
          <a:endParaRPr kumimoji="1" lang="en-US" altLang="ja-JP" sz="1200"/>
        </a:p>
        <a:p>
          <a:pPr algn="ctr"/>
          <a:r>
            <a:rPr kumimoji="1" lang="en-US" altLang="ja-JP" sz="1200"/>
            <a:t>36.3</a:t>
          </a:r>
          <a:r>
            <a:rPr kumimoji="1" lang="ja-JP" altLang="en-US" sz="1200"/>
            <a:t>百万円</a:t>
          </a:r>
          <a:endParaRPr kumimoji="1" lang="en-US" altLang="ja-JP" sz="1200"/>
        </a:p>
      </xdr:txBody>
    </xdr:sp>
    <xdr:clientData/>
  </xdr:twoCellAnchor>
  <xdr:twoCellAnchor>
    <xdr:from>
      <xdr:col>18</xdr:col>
      <xdr:colOff>12700</xdr:colOff>
      <xdr:row>154</xdr:row>
      <xdr:rowOff>304800</xdr:rowOff>
    </xdr:from>
    <xdr:to>
      <xdr:col>27</xdr:col>
      <xdr:colOff>63500</xdr:colOff>
      <xdr:row>157</xdr:row>
      <xdr:rowOff>254000</xdr:rowOff>
    </xdr:to>
    <xdr:sp macro="" textlink="">
      <xdr:nvSpPr>
        <xdr:cNvPr id="27" name="正方形/長方形 26"/>
        <xdr:cNvSpPr/>
      </xdr:nvSpPr>
      <xdr:spPr>
        <a:xfrm>
          <a:off x="3670300" y="56222900"/>
          <a:ext cx="1879600" cy="1016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200"/>
        </a:p>
        <a:p>
          <a:pPr algn="l"/>
          <a:r>
            <a:rPr kumimoji="1" lang="ja-JP" altLang="en-US" sz="1200"/>
            <a:t>Ｂ．ＫＤＤＩ（株）官公庁営業部</a:t>
          </a:r>
          <a:endParaRPr kumimoji="1" lang="en-US" altLang="ja-JP" sz="1200"/>
        </a:p>
        <a:p>
          <a:pPr algn="ctr"/>
          <a:r>
            <a:rPr kumimoji="1" lang="en-US" altLang="ja-JP" sz="1200"/>
            <a:t>1.2</a:t>
          </a:r>
          <a:r>
            <a:rPr kumimoji="1" lang="ja-JP" altLang="en-US" sz="1200"/>
            <a:t>百万円</a:t>
          </a:r>
          <a:endParaRPr kumimoji="1" lang="en-US" altLang="ja-JP" sz="1200"/>
        </a:p>
      </xdr:txBody>
    </xdr:sp>
    <xdr:clientData/>
  </xdr:twoCellAnchor>
  <xdr:twoCellAnchor>
    <xdr:from>
      <xdr:col>29</xdr:col>
      <xdr:colOff>38100</xdr:colOff>
      <xdr:row>154</xdr:row>
      <xdr:rowOff>304800</xdr:rowOff>
    </xdr:from>
    <xdr:to>
      <xdr:col>38</xdr:col>
      <xdr:colOff>88900</xdr:colOff>
      <xdr:row>157</xdr:row>
      <xdr:rowOff>254000</xdr:rowOff>
    </xdr:to>
    <xdr:sp macro="" textlink="">
      <xdr:nvSpPr>
        <xdr:cNvPr id="28" name="正方形/長方形 27"/>
        <xdr:cNvSpPr/>
      </xdr:nvSpPr>
      <xdr:spPr>
        <a:xfrm>
          <a:off x="5930900" y="56222900"/>
          <a:ext cx="1879600" cy="1016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200"/>
        </a:p>
        <a:p>
          <a:pPr algn="l"/>
          <a:r>
            <a:rPr kumimoji="1" lang="ja-JP" altLang="en-US" sz="1200"/>
            <a:t>Ｃ．個人</a:t>
          </a:r>
          <a:endParaRPr kumimoji="1" lang="en-US" altLang="ja-JP" sz="1200"/>
        </a:p>
        <a:p>
          <a:pPr algn="ctr"/>
          <a:r>
            <a:rPr kumimoji="1" lang="en-US" altLang="ja-JP" sz="1200"/>
            <a:t>18.6</a:t>
          </a:r>
          <a:r>
            <a:rPr kumimoji="1" lang="ja-JP" altLang="en-US" sz="1200"/>
            <a:t>百万円</a:t>
          </a:r>
          <a:endParaRPr kumimoji="1" lang="en-US" altLang="ja-JP" sz="1200"/>
        </a:p>
      </xdr:txBody>
    </xdr:sp>
    <xdr:clientData/>
  </xdr:twoCellAnchor>
  <xdr:twoCellAnchor>
    <xdr:from>
      <xdr:col>39</xdr:col>
      <xdr:colOff>190500</xdr:colOff>
      <xdr:row>154</xdr:row>
      <xdr:rowOff>292100</xdr:rowOff>
    </xdr:from>
    <xdr:to>
      <xdr:col>49</xdr:col>
      <xdr:colOff>38100</xdr:colOff>
      <xdr:row>157</xdr:row>
      <xdr:rowOff>241300</xdr:rowOff>
    </xdr:to>
    <xdr:sp macro="" textlink="">
      <xdr:nvSpPr>
        <xdr:cNvPr id="29" name="正方形/長方形 28"/>
        <xdr:cNvSpPr/>
      </xdr:nvSpPr>
      <xdr:spPr>
        <a:xfrm>
          <a:off x="8115300" y="56210200"/>
          <a:ext cx="1879600" cy="1016000"/>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200"/>
        </a:p>
        <a:p>
          <a:pPr algn="l"/>
          <a:r>
            <a:rPr kumimoji="1" lang="ja-JP" altLang="en-US" sz="1200"/>
            <a:t>Ｄ．個人</a:t>
          </a:r>
          <a:endParaRPr kumimoji="1" lang="en-US" altLang="ja-JP" sz="1200"/>
        </a:p>
        <a:p>
          <a:pPr algn="ctr"/>
          <a:r>
            <a:rPr kumimoji="1" lang="en-US" altLang="ja-JP" sz="1200"/>
            <a:t>0.3</a:t>
          </a:r>
          <a:r>
            <a:rPr kumimoji="1" lang="ja-JP" altLang="en-US" sz="1200"/>
            <a:t>百万円</a:t>
          </a:r>
          <a:endParaRPr kumimoji="1" lang="en-US" altLang="ja-JP" sz="1200"/>
        </a:p>
      </xdr:txBody>
    </xdr:sp>
    <xdr:clientData/>
  </xdr:twoCellAnchor>
  <xdr:twoCellAnchor>
    <xdr:from>
      <xdr:col>17</xdr:col>
      <xdr:colOff>127000</xdr:colOff>
      <xdr:row>158</xdr:row>
      <xdr:rowOff>127000</xdr:rowOff>
    </xdr:from>
    <xdr:to>
      <xdr:col>28</xdr:col>
      <xdr:colOff>25400</xdr:colOff>
      <xdr:row>161</xdr:row>
      <xdr:rowOff>254000</xdr:rowOff>
    </xdr:to>
    <xdr:sp macro="" textlink="">
      <xdr:nvSpPr>
        <xdr:cNvPr id="30" name="大かっこ 29"/>
        <xdr:cNvSpPr/>
      </xdr:nvSpPr>
      <xdr:spPr>
        <a:xfrm>
          <a:off x="3581400" y="57467500"/>
          <a:ext cx="2133600" cy="11938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東日本大震災による女性の悩み・暴力相談事業に係る通話料</a:t>
          </a:r>
        </a:p>
      </xdr:txBody>
    </xdr:sp>
    <xdr:clientData/>
  </xdr:twoCellAnchor>
  <xdr:twoCellAnchor>
    <xdr:from>
      <xdr:col>28</xdr:col>
      <xdr:colOff>152400</xdr:colOff>
      <xdr:row>158</xdr:row>
      <xdr:rowOff>127000</xdr:rowOff>
    </xdr:from>
    <xdr:to>
      <xdr:col>39</xdr:col>
      <xdr:colOff>38100</xdr:colOff>
      <xdr:row>161</xdr:row>
      <xdr:rowOff>241300</xdr:rowOff>
    </xdr:to>
    <xdr:sp macro="" textlink="">
      <xdr:nvSpPr>
        <xdr:cNvPr id="31" name="大かっこ 30"/>
        <xdr:cNvSpPr/>
      </xdr:nvSpPr>
      <xdr:spPr>
        <a:xfrm>
          <a:off x="5842000" y="57467500"/>
          <a:ext cx="2120900" cy="11811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東日本大震災による女性の悩み・暴力相談事業の相談員等に対する謝金</a:t>
          </a:r>
        </a:p>
      </xdr:txBody>
    </xdr:sp>
    <xdr:clientData/>
  </xdr:twoCellAnchor>
  <xdr:twoCellAnchor>
    <xdr:from>
      <xdr:col>39</xdr:col>
      <xdr:colOff>165100</xdr:colOff>
      <xdr:row>158</xdr:row>
      <xdr:rowOff>101600</xdr:rowOff>
    </xdr:from>
    <xdr:to>
      <xdr:col>49</xdr:col>
      <xdr:colOff>228600</xdr:colOff>
      <xdr:row>161</xdr:row>
      <xdr:rowOff>241300</xdr:rowOff>
    </xdr:to>
    <xdr:sp macro="" textlink="">
      <xdr:nvSpPr>
        <xdr:cNvPr id="32" name="大かっこ 31"/>
        <xdr:cNvSpPr/>
      </xdr:nvSpPr>
      <xdr:spPr>
        <a:xfrm>
          <a:off x="8089900" y="57442100"/>
          <a:ext cx="2095500" cy="1206500"/>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東日本大震災による女性の悩み・暴力相談事業に係る職員旅費</a:t>
          </a:r>
        </a:p>
      </xdr:txBody>
    </xdr:sp>
    <xdr:clientData/>
  </xdr:twoCellAnchor>
  <xdr:twoCellAnchor>
    <xdr:from>
      <xdr:col>28</xdr:col>
      <xdr:colOff>0</xdr:colOff>
      <xdr:row>152</xdr:row>
      <xdr:rowOff>0</xdr:rowOff>
    </xdr:from>
    <xdr:to>
      <xdr:col>28</xdr:col>
      <xdr:colOff>0</xdr:colOff>
      <xdr:row>153</xdr:row>
      <xdr:rowOff>12700</xdr:rowOff>
    </xdr:to>
    <xdr:cxnSp macro="">
      <xdr:nvCxnSpPr>
        <xdr:cNvPr id="3" name="直線コネクタ 2"/>
        <xdr:cNvCxnSpPr/>
      </xdr:nvCxnSpPr>
      <xdr:spPr>
        <a:xfrm>
          <a:off x="5689600" y="43091100"/>
          <a:ext cx="0" cy="36830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95250</xdr:colOff>
      <xdr:row>4</xdr:row>
      <xdr:rowOff>47625</xdr:rowOff>
    </xdr:from>
    <xdr:to>
      <xdr:col>24</xdr:col>
      <xdr:colOff>152401</xdr:colOff>
      <xdr:row>5</xdr:row>
      <xdr:rowOff>19050</xdr:rowOff>
    </xdr:to>
    <xdr:sp macro="" textlink="">
      <xdr:nvSpPr>
        <xdr:cNvPr id="33" name="正方形/長方形 32"/>
        <xdr:cNvSpPr/>
      </xdr:nvSpPr>
      <xdr:spPr>
        <a:xfrm>
          <a:off x="3810000" y="1206500"/>
          <a:ext cx="12954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375</v>
      </c>
      <c r="AR2" s="97"/>
      <c r="AS2" s="59" t="str">
        <f>IF(OR(AQ2="　", AQ2=""), "", "-")</f>
        <v/>
      </c>
      <c r="AT2" s="98">
        <v>14</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442</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399</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400</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8" t="s">
        <v>213</v>
      </c>
      <c r="H5" s="319"/>
      <c r="I5" s="319"/>
      <c r="J5" s="319"/>
      <c r="K5" s="319"/>
      <c r="L5" s="319"/>
      <c r="M5" s="320" t="s">
        <v>92</v>
      </c>
      <c r="N5" s="321"/>
      <c r="O5" s="321"/>
      <c r="P5" s="321"/>
      <c r="Q5" s="321"/>
      <c r="R5" s="322"/>
      <c r="S5" s="323"/>
      <c r="T5" s="319"/>
      <c r="U5" s="319"/>
      <c r="V5" s="319"/>
      <c r="W5" s="319"/>
      <c r="X5" s="324"/>
      <c r="Y5" s="500" t="s">
        <v>3</v>
      </c>
      <c r="Z5" s="501"/>
      <c r="AA5" s="501"/>
      <c r="AB5" s="501"/>
      <c r="AC5" s="501"/>
      <c r="AD5" s="502"/>
      <c r="AE5" s="503" t="s">
        <v>443</v>
      </c>
      <c r="AF5" s="504"/>
      <c r="AG5" s="504"/>
      <c r="AH5" s="504"/>
      <c r="AI5" s="504"/>
      <c r="AJ5" s="504"/>
      <c r="AK5" s="504"/>
      <c r="AL5" s="504"/>
      <c r="AM5" s="504"/>
      <c r="AN5" s="504"/>
      <c r="AO5" s="504"/>
      <c r="AP5" s="505"/>
      <c r="AQ5" s="506" t="s">
        <v>444</v>
      </c>
      <c r="AR5" s="507"/>
      <c r="AS5" s="507"/>
      <c r="AT5" s="507"/>
      <c r="AU5" s="507"/>
      <c r="AV5" s="507"/>
      <c r="AW5" s="507"/>
      <c r="AX5" s="508"/>
    </row>
    <row r="6" spans="1:50" ht="39" customHeight="1" x14ac:dyDescent="0.15">
      <c r="A6" s="511" t="s">
        <v>4</v>
      </c>
      <c r="B6" s="512"/>
      <c r="C6" s="512"/>
      <c r="D6" s="512"/>
      <c r="E6" s="512"/>
      <c r="F6" s="512"/>
      <c r="G6" s="513" t="str">
        <f>入力規則等!F39</f>
        <v>東日本大震災復興特別会計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402</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403</v>
      </c>
      <c r="H7" s="442"/>
      <c r="I7" s="442"/>
      <c r="J7" s="442"/>
      <c r="K7" s="442"/>
      <c r="L7" s="442"/>
      <c r="M7" s="442"/>
      <c r="N7" s="442"/>
      <c r="O7" s="442"/>
      <c r="P7" s="442"/>
      <c r="Q7" s="442"/>
      <c r="R7" s="442"/>
      <c r="S7" s="442"/>
      <c r="T7" s="442"/>
      <c r="U7" s="442"/>
      <c r="V7" s="443"/>
      <c r="W7" s="443"/>
      <c r="X7" s="443"/>
      <c r="Y7" s="444" t="s">
        <v>5</v>
      </c>
      <c r="Z7" s="384"/>
      <c r="AA7" s="384"/>
      <c r="AB7" s="384"/>
      <c r="AC7" s="384"/>
      <c r="AD7" s="386"/>
      <c r="AE7" s="445" t="s">
        <v>404</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6" t="s">
        <v>308</v>
      </c>
      <c r="B8" s="347"/>
      <c r="C8" s="347"/>
      <c r="D8" s="347"/>
      <c r="E8" s="347"/>
      <c r="F8" s="348"/>
      <c r="G8" s="343" t="str">
        <f>入力規則等!A26</f>
        <v>男女共同参画</v>
      </c>
      <c r="H8" s="344"/>
      <c r="I8" s="344"/>
      <c r="J8" s="344"/>
      <c r="K8" s="344"/>
      <c r="L8" s="344"/>
      <c r="M8" s="344"/>
      <c r="N8" s="344"/>
      <c r="O8" s="344"/>
      <c r="P8" s="344"/>
      <c r="Q8" s="344"/>
      <c r="R8" s="344"/>
      <c r="S8" s="344"/>
      <c r="T8" s="344"/>
      <c r="U8" s="344"/>
      <c r="V8" s="344"/>
      <c r="W8" s="344"/>
      <c r="X8" s="345"/>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405</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406</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v>77</v>
      </c>
      <c r="Q13" s="63"/>
      <c r="R13" s="63"/>
      <c r="S13" s="63"/>
      <c r="T13" s="63"/>
      <c r="U13" s="63"/>
      <c r="V13" s="64"/>
      <c r="W13" s="62">
        <v>92</v>
      </c>
      <c r="X13" s="63"/>
      <c r="Y13" s="63"/>
      <c r="Z13" s="63"/>
      <c r="AA13" s="63"/>
      <c r="AB13" s="63"/>
      <c r="AC13" s="64"/>
      <c r="AD13" s="62">
        <v>70</v>
      </c>
      <c r="AE13" s="63"/>
      <c r="AF13" s="63"/>
      <c r="AG13" s="63"/>
      <c r="AH13" s="63"/>
      <c r="AI13" s="63"/>
      <c r="AJ13" s="64"/>
      <c r="AK13" s="62">
        <v>67</v>
      </c>
      <c r="AL13" s="63"/>
      <c r="AM13" s="63"/>
      <c r="AN13" s="63"/>
      <c r="AO13" s="63"/>
      <c r="AP13" s="63"/>
      <c r="AQ13" s="64"/>
      <c r="AR13" s="656">
        <v>50</v>
      </c>
      <c r="AS13" s="657"/>
      <c r="AT13" s="657"/>
      <c r="AU13" s="657"/>
      <c r="AV13" s="657"/>
      <c r="AW13" s="657"/>
      <c r="AX13" s="658"/>
    </row>
    <row r="14" spans="1:50" ht="21" customHeight="1" x14ac:dyDescent="0.15">
      <c r="A14" s="454"/>
      <c r="B14" s="455"/>
      <c r="C14" s="455"/>
      <c r="D14" s="455"/>
      <c r="E14" s="455"/>
      <c r="F14" s="456"/>
      <c r="G14" s="467"/>
      <c r="H14" s="468"/>
      <c r="I14" s="334" t="s">
        <v>9</v>
      </c>
      <c r="J14" s="462"/>
      <c r="K14" s="462"/>
      <c r="L14" s="462"/>
      <c r="M14" s="462"/>
      <c r="N14" s="462"/>
      <c r="O14" s="463"/>
      <c r="P14" s="62" t="s">
        <v>407</v>
      </c>
      <c r="Q14" s="63"/>
      <c r="R14" s="63"/>
      <c r="S14" s="63"/>
      <c r="T14" s="63"/>
      <c r="U14" s="63"/>
      <c r="V14" s="64"/>
      <c r="W14" s="62" t="s">
        <v>407</v>
      </c>
      <c r="X14" s="63"/>
      <c r="Y14" s="63"/>
      <c r="Z14" s="63"/>
      <c r="AA14" s="63"/>
      <c r="AB14" s="63"/>
      <c r="AC14" s="64"/>
      <c r="AD14" s="62" t="s">
        <v>407</v>
      </c>
      <c r="AE14" s="63"/>
      <c r="AF14" s="63"/>
      <c r="AG14" s="63"/>
      <c r="AH14" s="63"/>
      <c r="AI14" s="63"/>
      <c r="AJ14" s="64"/>
      <c r="AK14" s="62" t="s">
        <v>407</v>
      </c>
      <c r="AL14" s="63"/>
      <c r="AM14" s="63"/>
      <c r="AN14" s="63"/>
      <c r="AO14" s="63"/>
      <c r="AP14" s="63"/>
      <c r="AQ14" s="64"/>
      <c r="AR14" s="654"/>
      <c r="AS14" s="654"/>
      <c r="AT14" s="654"/>
      <c r="AU14" s="654"/>
      <c r="AV14" s="654"/>
      <c r="AW14" s="654"/>
      <c r="AX14" s="655"/>
    </row>
    <row r="15" spans="1:50" ht="21" customHeight="1" x14ac:dyDescent="0.15">
      <c r="A15" s="454"/>
      <c r="B15" s="455"/>
      <c r="C15" s="455"/>
      <c r="D15" s="455"/>
      <c r="E15" s="455"/>
      <c r="F15" s="456"/>
      <c r="G15" s="467"/>
      <c r="H15" s="468"/>
      <c r="I15" s="334" t="s">
        <v>62</v>
      </c>
      <c r="J15" s="335"/>
      <c r="K15" s="335"/>
      <c r="L15" s="335"/>
      <c r="M15" s="335"/>
      <c r="N15" s="335"/>
      <c r="O15" s="336"/>
      <c r="P15" s="62" t="s">
        <v>407</v>
      </c>
      <c r="Q15" s="63"/>
      <c r="R15" s="63"/>
      <c r="S15" s="63"/>
      <c r="T15" s="63"/>
      <c r="U15" s="63"/>
      <c r="V15" s="64"/>
      <c r="W15" s="62" t="s">
        <v>407</v>
      </c>
      <c r="X15" s="63"/>
      <c r="Y15" s="63"/>
      <c r="Z15" s="63"/>
      <c r="AA15" s="63"/>
      <c r="AB15" s="63"/>
      <c r="AC15" s="64"/>
      <c r="AD15" s="62" t="s">
        <v>407</v>
      </c>
      <c r="AE15" s="63"/>
      <c r="AF15" s="63"/>
      <c r="AG15" s="63"/>
      <c r="AH15" s="63"/>
      <c r="AI15" s="63"/>
      <c r="AJ15" s="64"/>
      <c r="AK15" s="62" t="s">
        <v>407</v>
      </c>
      <c r="AL15" s="63"/>
      <c r="AM15" s="63"/>
      <c r="AN15" s="63"/>
      <c r="AO15" s="63"/>
      <c r="AP15" s="63"/>
      <c r="AQ15" s="64"/>
      <c r="AR15" s="62"/>
      <c r="AS15" s="63"/>
      <c r="AT15" s="63"/>
      <c r="AU15" s="63"/>
      <c r="AV15" s="63"/>
      <c r="AW15" s="63"/>
      <c r="AX15" s="653"/>
    </row>
    <row r="16" spans="1:50" ht="21" customHeight="1" x14ac:dyDescent="0.15">
      <c r="A16" s="454"/>
      <c r="B16" s="455"/>
      <c r="C16" s="455"/>
      <c r="D16" s="455"/>
      <c r="E16" s="455"/>
      <c r="F16" s="456"/>
      <c r="G16" s="467"/>
      <c r="H16" s="468"/>
      <c r="I16" s="334" t="s">
        <v>63</v>
      </c>
      <c r="J16" s="335"/>
      <c r="K16" s="335"/>
      <c r="L16" s="335"/>
      <c r="M16" s="335"/>
      <c r="N16" s="335"/>
      <c r="O16" s="336"/>
      <c r="P16" s="62" t="s">
        <v>407</v>
      </c>
      <c r="Q16" s="63"/>
      <c r="R16" s="63"/>
      <c r="S16" s="63"/>
      <c r="T16" s="63"/>
      <c r="U16" s="63"/>
      <c r="V16" s="64"/>
      <c r="W16" s="62" t="s">
        <v>407</v>
      </c>
      <c r="X16" s="63"/>
      <c r="Y16" s="63"/>
      <c r="Z16" s="63"/>
      <c r="AA16" s="63"/>
      <c r="AB16" s="63"/>
      <c r="AC16" s="64"/>
      <c r="AD16" s="62" t="s">
        <v>407</v>
      </c>
      <c r="AE16" s="63"/>
      <c r="AF16" s="63"/>
      <c r="AG16" s="63"/>
      <c r="AH16" s="63"/>
      <c r="AI16" s="63"/>
      <c r="AJ16" s="64"/>
      <c r="AK16" s="62" t="s">
        <v>407</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4" t="s">
        <v>61</v>
      </c>
      <c r="J17" s="462"/>
      <c r="K17" s="462"/>
      <c r="L17" s="462"/>
      <c r="M17" s="462"/>
      <c r="N17" s="462"/>
      <c r="O17" s="463"/>
      <c r="P17" s="62" t="s">
        <v>407</v>
      </c>
      <c r="Q17" s="63"/>
      <c r="R17" s="63"/>
      <c r="S17" s="63"/>
      <c r="T17" s="63"/>
      <c r="U17" s="63"/>
      <c r="V17" s="64"/>
      <c r="W17" s="62" t="s">
        <v>407</v>
      </c>
      <c r="X17" s="63"/>
      <c r="Y17" s="63"/>
      <c r="Z17" s="63"/>
      <c r="AA17" s="63"/>
      <c r="AB17" s="63"/>
      <c r="AC17" s="64"/>
      <c r="AD17" s="62" t="s">
        <v>407</v>
      </c>
      <c r="AE17" s="63"/>
      <c r="AF17" s="63"/>
      <c r="AG17" s="63"/>
      <c r="AH17" s="63"/>
      <c r="AI17" s="63"/>
      <c r="AJ17" s="64"/>
      <c r="AK17" s="62" t="s">
        <v>407</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7" t="s">
        <v>22</v>
      </c>
      <c r="J18" s="338"/>
      <c r="K18" s="338"/>
      <c r="L18" s="338"/>
      <c r="M18" s="338"/>
      <c r="N18" s="338"/>
      <c r="O18" s="339"/>
      <c r="P18" s="306">
        <f>SUM(P13:V17)</f>
        <v>77</v>
      </c>
      <c r="Q18" s="307"/>
      <c r="R18" s="307"/>
      <c r="S18" s="307"/>
      <c r="T18" s="307"/>
      <c r="U18" s="307"/>
      <c r="V18" s="308"/>
      <c r="W18" s="306">
        <f>SUM(W13:AC17)</f>
        <v>92</v>
      </c>
      <c r="X18" s="307"/>
      <c r="Y18" s="307"/>
      <c r="Z18" s="307"/>
      <c r="AA18" s="307"/>
      <c r="AB18" s="307"/>
      <c r="AC18" s="308"/>
      <c r="AD18" s="306">
        <f t="shared" ref="AD18" si="0">SUM(AD13:AJ17)</f>
        <v>70</v>
      </c>
      <c r="AE18" s="307"/>
      <c r="AF18" s="307"/>
      <c r="AG18" s="307"/>
      <c r="AH18" s="307"/>
      <c r="AI18" s="307"/>
      <c r="AJ18" s="308"/>
      <c r="AK18" s="306">
        <f t="shared" ref="AK18" si="1">SUM(AK13:AQ17)</f>
        <v>67</v>
      </c>
      <c r="AL18" s="307"/>
      <c r="AM18" s="307"/>
      <c r="AN18" s="307"/>
      <c r="AO18" s="307"/>
      <c r="AP18" s="307"/>
      <c r="AQ18" s="308"/>
      <c r="AR18" s="306">
        <f t="shared" ref="AR18" si="2">SUM(AR13:AX17)</f>
        <v>50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v>66</v>
      </c>
      <c r="Q19" s="63"/>
      <c r="R19" s="63"/>
      <c r="S19" s="63"/>
      <c r="T19" s="63"/>
      <c r="U19" s="63"/>
      <c r="V19" s="64"/>
      <c r="W19" s="62">
        <v>69</v>
      </c>
      <c r="X19" s="63"/>
      <c r="Y19" s="63"/>
      <c r="Z19" s="63"/>
      <c r="AA19" s="63"/>
      <c r="AB19" s="63"/>
      <c r="AC19" s="64"/>
      <c r="AD19" s="62">
        <v>56</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f>IF(P18=0, "-", P19/P18)</f>
        <v>0.8571428571428571</v>
      </c>
      <c r="Q20" s="311"/>
      <c r="R20" s="311"/>
      <c r="S20" s="311"/>
      <c r="T20" s="311"/>
      <c r="U20" s="311"/>
      <c r="V20" s="311"/>
      <c r="W20" s="311">
        <f>IF(W18=0, "-", W19/W18)</f>
        <v>0.75</v>
      </c>
      <c r="X20" s="311"/>
      <c r="Y20" s="311"/>
      <c r="Z20" s="311"/>
      <c r="AA20" s="311"/>
      <c r="AB20" s="311"/>
      <c r="AC20" s="311"/>
      <c r="AD20" s="311">
        <f>IF(AD18=0, "-", AD19/AD18)</f>
        <v>0.8</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27</v>
      </c>
      <c r="AV22" s="101"/>
      <c r="AW22" s="99" t="s">
        <v>355</v>
      </c>
      <c r="AX22" s="100"/>
    </row>
    <row r="23" spans="1:50" ht="30.75" customHeight="1" x14ac:dyDescent="0.15">
      <c r="A23" s="208"/>
      <c r="B23" s="206"/>
      <c r="C23" s="206"/>
      <c r="D23" s="206"/>
      <c r="E23" s="206"/>
      <c r="F23" s="207"/>
      <c r="G23" s="312" t="s">
        <v>408</v>
      </c>
      <c r="H23" s="279"/>
      <c r="I23" s="279"/>
      <c r="J23" s="279"/>
      <c r="K23" s="279"/>
      <c r="L23" s="279"/>
      <c r="M23" s="279"/>
      <c r="N23" s="279"/>
      <c r="O23" s="280"/>
      <c r="P23" s="204" t="s">
        <v>409</v>
      </c>
      <c r="Q23" s="186"/>
      <c r="R23" s="186"/>
      <c r="S23" s="186"/>
      <c r="T23" s="186"/>
      <c r="U23" s="186"/>
      <c r="V23" s="186"/>
      <c r="W23" s="186"/>
      <c r="X23" s="187"/>
      <c r="Y23" s="284" t="s">
        <v>14</v>
      </c>
      <c r="Z23" s="285"/>
      <c r="AA23" s="286"/>
      <c r="AB23" s="316" t="s">
        <v>16</v>
      </c>
      <c r="AC23" s="287"/>
      <c r="AD23" s="287"/>
      <c r="AE23" s="84">
        <v>100</v>
      </c>
      <c r="AF23" s="85"/>
      <c r="AG23" s="85"/>
      <c r="AH23" s="85"/>
      <c r="AI23" s="86"/>
      <c r="AJ23" s="84">
        <v>100</v>
      </c>
      <c r="AK23" s="85"/>
      <c r="AL23" s="85"/>
      <c r="AM23" s="85"/>
      <c r="AN23" s="86"/>
      <c r="AO23" s="84">
        <v>100</v>
      </c>
      <c r="AP23" s="85"/>
      <c r="AQ23" s="85"/>
      <c r="AR23" s="85"/>
      <c r="AS23" s="86"/>
      <c r="AT23" s="218"/>
      <c r="AU23" s="218"/>
      <c r="AV23" s="218"/>
      <c r="AW23" s="218"/>
      <c r="AX23" s="219"/>
    </row>
    <row r="24" spans="1:50" ht="30.75" customHeight="1" x14ac:dyDescent="0.15">
      <c r="A24" s="209"/>
      <c r="B24" s="210"/>
      <c r="C24" s="210"/>
      <c r="D24" s="210"/>
      <c r="E24" s="210"/>
      <c r="F24" s="211"/>
      <c r="G24" s="281"/>
      <c r="H24" s="282"/>
      <c r="I24" s="282"/>
      <c r="J24" s="282"/>
      <c r="K24" s="282"/>
      <c r="L24" s="282"/>
      <c r="M24" s="282"/>
      <c r="N24" s="282"/>
      <c r="O24" s="283"/>
      <c r="P24" s="267"/>
      <c r="Q24" s="267"/>
      <c r="R24" s="267"/>
      <c r="S24" s="267"/>
      <c r="T24" s="267"/>
      <c r="U24" s="267"/>
      <c r="V24" s="267"/>
      <c r="W24" s="267"/>
      <c r="X24" s="268"/>
      <c r="Y24" s="166" t="s">
        <v>65</v>
      </c>
      <c r="Z24" s="112"/>
      <c r="AA24" s="162"/>
      <c r="AB24" s="317" t="s">
        <v>16</v>
      </c>
      <c r="AC24" s="277"/>
      <c r="AD24" s="277"/>
      <c r="AE24" s="84">
        <v>100</v>
      </c>
      <c r="AF24" s="85"/>
      <c r="AG24" s="85"/>
      <c r="AH24" s="85"/>
      <c r="AI24" s="86"/>
      <c r="AJ24" s="84">
        <v>100</v>
      </c>
      <c r="AK24" s="85"/>
      <c r="AL24" s="85"/>
      <c r="AM24" s="85"/>
      <c r="AN24" s="86"/>
      <c r="AO24" s="84">
        <v>100</v>
      </c>
      <c r="AP24" s="85"/>
      <c r="AQ24" s="85"/>
      <c r="AR24" s="85"/>
      <c r="AS24" s="86"/>
      <c r="AT24" s="84">
        <v>100</v>
      </c>
      <c r="AU24" s="85"/>
      <c r="AV24" s="85"/>
      <c r="AW24" s="85"/>
      <c r="AX24" s="87"/>
    </row>
    <row r="25" spans="1:50" ht="30.75" customHeight="1" x14ac:dyDescent="0.15">
      <c r="A25" s="659"/>
      <c r="B25" s="660"/>
      <c r="C25" s="660"/>
      <c r="D25" s="660"/>
      <c r="E25" s="660"/>
      <c r="F25" s="661"/>
      <c r="G25" s="313"/>
      <c r="H25" s="314"/>
      <c r="I25" s="314"/>
      <c r="J25" s="314"/>
      <c r="K25" s="314"/>
      <c r="L25" s="314"/>
      <c r="M25" s="314"/>
      <c r="N25" s="314"/>
      <c r="O25" s="315"/>
      <c r="P25" s="188"/>
      <c r="Q25" s="188"/>
      <c r="R25" s="188"/>
      <c r="S25" s="188"/>
      <c r="T25" s="188"/>
      <c r="U25" s="188"/>
      <c r="V25" s="188"/>
      <c r="W25" s="188"/>
      <c r="X25" s="189"/>
      <c r="Y25" s="111" t="s">
        <v>15</v>
      </c>
      <c r="Z25" s="112"/>
      <c r="AA25" s="162"/>
      <c r="AB25" s="671" t="s">
        <v>358</v>
      </c>
      <c r="AC25" s="255"/>
      <c r="AD25" s="255"/>
      <c r="AE25" s="84">
        <v>100</v>
      </c>
      <c r="AF25" s="85"/>
      <c r="AG25" s="85"/>
      <c r="AH25" s="85"/>
      <c r="AI25" s="86"/>
      <c r="AJ25" s="84">
        <v>100</v>
      </c>
      <c r="AK25" s="85"/>
      <c r="AL25" s="85"/>
      <c r="AM25" s="85"/>
      <c r="AN25" s="86"/>
      <c r="AO25" s="84">
        <v>100</v>
      </c>
      <c r="AP25" s="85"/>
      <c r="AQ25" s="85"/>
      <c r="AR25" s="85"/>
      <c r="AS25" s="86"/>
      <c r="AT25" s="259"/>
      <c r="AU25" s="260"/>
      <c r="AV25" s="260"/>
      <c r="AW25" s="260"/>
      <c r="AX25" s="261"/>
    </row>
    <row r="26" spans="1:50" ht="18.75"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v>27</v>
      </c>
      <c r="AV27" s="101"/>
      <c r="AW27" s="99" t="s">
        <v>355</v>
      </c>
      <c r="AX27" s="100"/>
    </row>
    <row r="28" spans="1:50" ht="22.5" customHeight="1" x14ac:dyDescent="0.15">
      <c r="A28" s="208"/>
      <c r="B28" s="206"/>
      <c r="C28" s="206"/>
      <c r="D28" s="206"/>
      <c r="E28" s="206"/>
      <c r="F28" s="207"/>
      <c r="G28" s="312" t="s">
        <v>447</v>
      </c>
      <c r="H28" s="279"/>
      <c r="I28" s="279"/>
      <c r="J28" s="279"/>
      <c r="K28" s="279"/>
      <c r="L28" s="279"/>
      <c r="M28" s="279"/>
      <c r="N28" s="279"/>
      <c r="O28" s="280"/>
      <c r="P28" s="204" t="s">
        <v>410</v>
      </c>
      <c r="Q28" s="186"/>
      <c r="R28" s="186"/>
      <c r="S28" s="186"/>
      <c r="T28" s="186"/>
      <c r="U28" s="186"/>
      <c r="V28" s="186"/>
      <c r="W28" s="186"/>
      <c r="X28" s="187"/>
      <c r="Y28" s="284" t="s">
        <v>14</v>
      </c>
      <c r="Z28" s="285"/>
      <c r="AA28" s="286"/>
      <c r="AB28" s="316" t="s">
        <v>16</v>
      </c>
      <c r="AC28" s="287"/>
      <c r="AD28" s="287"/>
      <c r="AE28" s="84" t="s">
        <v>407</v>
      </c>
      <c r="AF28" s="85"/>
      <c r="AG28" s="85"/>
      <c r="AH28" s="85"/>
      <c r="AI28" s="86"/>
      <c r="AJ28" s="84" t="s">
        <v>407</v>
      </c>
      <c r="AK28" s="85"/>
      <c r="AL28" s="85"/>
      <c r="AM28" s="85"/>
      <c r="AN28" s="86"/>
      <c r="AO28" s="84" t="s">
        <v>407</v>
      </c>
      <c r="AP28" s="85"/>
      <c r="AQ28" s="85"/>
      <c r="AR28" s="85"/>
      <c r="AS28" s="86"/>
      <c r="AT28" s="218"/>
      <c r="AU28" s="218"/>
      <c r="AV28" s="218"/>
      <c r="AW28" s="218"/>
      <c r="AX28" s="219"/>
    </row>
    <row r="29" spans="1:50" ht="22.5" customHeight="1" x14ac:dyDescent="0.15">
      <c r="A29" s="209"/>
      <c r="B29" s="210"/>
      <c r="C29" s="210"/>
      <c r="D29" s="210"/>
      <c r="E29" s="210"/>
      <c r="F29" s="211"/>
      <c r="G29" s="281"/>
      <c r="H29" s="282"/>
      <c r="I29" s="282"/>
      <c r="J29" s="282"/>
      <c r="K29" s="282"/>
      <c r="L29" s="282"/>
      <c r="M29" s="282"/>
      <c r="N29" s="282"/>
      <c r="O29" s="283"/>
      <c r="P29" s="267"/>
      <c r="Q29" s="267"/>
      <c r="R29" s="267"/>
      <c r="S29" s="267"/>
      <c r="T29" s="267"/>
      <c r="U29" s="267"/>
      <c r="V29" s="267"/>
      <c r="W29" s="267"/>
      <c r="X29" s="268"/>
      <c r="Y29" s="166" t="s">
        <v>65</v>
      </c>
      <c r="Z29" s="112"/>
      <c r="AA29" s="162"/>
      <c r="AB29" s="317" t="s">
        <v>16</v>
      </c>
      <c r="AC29" s="277"/>
      <c r="AD29" s="277"/>
      <c r="AE29" s="84" t="s">
        <v>407</v>
      </c>
      <c r="AF29" s="85"/>
      <c r="AG29" s="85"/>
      <c r="AH29" s="85"/>
      <c r="AI29" s="86"/>
      <c r="AJ29" s="84" t="s">
        <v>407</v>
      </c>
      <c r="AK29" s="85"/>
      <c r="AL29" s="85"/>
      <c r="AM29" s="85"/>
      <c r="AN29" s="86"/>
      <c r="AO29" s="84" t="s">
        <v>407</v>
      </c>
      <c r="AP29" s="85"/>
      <c r="AQ29" s="85"/>
      <c r="AR29" s="85"/>
      <c r="AS29" s="86"/>
      <c r="AT29" s="84">
        <v>80</v>
      </c>
      <c r="AU29" s="85"/>
      <c r="AV29" s="85"/>
      <c r="AW29" s="85"/>
      <c r="AX29" s="87"/>
    </row>
    <row r="30" spans="1:50" ht="22.5" customHeight="1" x14ac:dyDescent="0.15">
      <c r="A30" s="659"/>
      <c r="B30" s="660"/>
      <c r="C30" s="660"/>
      <c r="D30" s="660"/>
      <c r="E30" s="660"/>
      <c r="F30" s="661"/>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t="s">
        <v>407</v>
      </c>
      <c r="AF30" s="85"/>
      <c r="AG30" s="85"/>
      <c r="AH30" s="85"/>
      <c r="AI30" s="86"/>
      <c r="AJ30" s="84" t="s">
        <v>407</v>
      </c>
      <c r="AK30" s="85"/>
      <c r="AL30" s="85"/>
      <c r="AM30" s="85"/>
      <c r="AN30" s="86"/>
      <c r="AO30" s="84" t="s">
        <v>407</v>
      </c>
      <c r="AP30" s="85"/>
      <c r="AQ30" s="85"/>
      <c r="AR30" s="85"/>
      <c r="AS30" s="86"/>
      <c r="AT30" s="259"/>
      <c r="AU30" s="260"/>
      <c r="AV30" s="260"/>
      <c r="AW30" s="260"/>
      <c r="AX30" s="261"/>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8"/>
      <c r="B33" s="206"/>
      <c r="C33" s="206"/>
      <c r="D33" s="206"/>
      <c r="E33" s="206"/>
      <c r="F33" s="207"/>
      <c r="G33" s="278"/>
      <c r="H33" s="279"/>
      <c r="I33" s="279"/>
      <c r="J33" s="279"/>
      <c r="K33" s="279"/>
      <c r="L33" s="279"/>
      <c r="M33" s="279"/>
      <c r="N33" s="279"/>
      <c r="O33" s="280"/>
      <c r="P33" s="204"/>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8"/>
      <c r="B38" s="206"/>
      <c r="C38" s="206"/>
      <c r="D38" s="206"/>
      <c r="E38" s="206"/>
      <c r="F38" s="207"/>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8"/>
      <c r="B43" s="206"/>
      <c r="C43" s="206"/>
      <c r="D43" s="206"/>
      <c r="E43" s="206"/>
      <c r="F43" s="207"/>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hidden="1" customHeight="1" x14ac:dyDescent="0.15">
      <c r="A46" s="672" t="s">
        <v>322</v>
      </c>
      <c r="B46" s="673"/>
      <c r="C46" s="673"/>
      <c r="D46" s="673"/>
      <c r="E46" s="673"/>
      <c r="F46" s="673"/>
      <c r="G46" s="673"/>
      <c r="H46" s="673"/>
      <c r="I46" s="673"/>
      <c r="J46" s="673"/>
      <c r="K46" s="673"/>
      <c r="L46" s="673"/>
      <c r="M46" s="673"/>
      <c r="N46" s="673"/>
      <c r="O46" s="673"/>
      <c r="P46" s="673"/>
      <c r="Q46" s="673"/>
      <c r="R46" s="673"/>
      <c r="S46" s="673"/>
      <c r="T46" s="673"/>
      <c r="U46" s="673"/>
      <c r="V46" s="673"/>
      <c r="W46" s="673"/>
      <c r="X46" s="673"/>
      <c r="Y46" s="673"/>
      <c r="Z46" s="673"/>
      <c r="AA46" s="673"/>
      <c r="AB46" s="673"/>
      <c r="AC46" s="673"/>
      <c r="AD46" s="673"/>
      <c r="AE46" s="673"/>
      <c r="AF46" s="673"/>
      <c r="AG46" s="673"/>
      <c r="AH46" s="673"/>
      <c r="AI46" s="673"/>
      <c r="AJ46" s="673"/>
      <c r="AK46" s="673"/>
      <c r="AL46" s="673"/>
      <c r="AM46" s="673"/>
      <c r="AN46" s="673"/>
      <c r="AO46" s="30"/>
      <c r="AP46" s="30"/>
      <c r="AQ46" s="30"/>
      <c r="AR46" s="30"/>
      <c r="AS46" s="30"/>
      <c r="AT46" s="30"/>
      <c r="AU46" s="30"/>
      <c r="AV46" s="30"/>
      <c r="AW46" s="30"/>
      <c r="AX46" s="32"/>
    </row>
    <row r="47" spans="1:50" ht="18.75" hidden="1" customHeight="1" x14ac:dyDescent="0.15">
      <c r="A47" s="226" t="s">
        <v>320</v>
      </c>
      <c r="B47" s="674" t="s">
        <v>317</v>
      </c>
      <c r="C47" s="228"/>
      <c r="D47" s="228"/>
      <c r="E47" s="228"/>
      <c r="F47" s="229"/>
      <c r="G47" s="612" t="s">
        <v>311</v>
      </c>
      <c r="H47" s="612"/>
      <c r="I47" s="612"/>
      <c r="J47" s="612"/>
      <c r="K47" s="612"/>
      <c r="L47" s="612"/>
      <c r="M47" s="612"/>
      <c r="N47" s="612"/>
      <c r="O47" s="612"/>
      <c r="P47" s="612"/>
      <c r="Q47" s="612"/>
      <c r="R47" s="612"/>
      <c r="S47" s="612"/>
      <c r="T47" s="612"/>
      <c r="U47" s="612"/>
      <c r="V47" s="612"/>
      <c r="W47" s="612"/>
      <c r="X47" s="612"/>
      <c r="Y47" s="612"/>
      <c r="Z47" s="612"/>
      <c r="AA47" s="679"/>
      <c r="AB47" s="611" t="s">
        <v>310</v>
      </c>
      <c r="AC47" s="612"/>
      <c r="AD47" s="612"/>
      <c r="AE47" s="612"/>
      <c r="AF47" s="612"/>
      <c r="AG47" s="612"/>
      <c r="AH47" s="612"/>
      <c r="AI47" s="612"/>
      <c r="AJ47" s="612"/>
      <c r="AK47" s="612"/>
      <c r="AL47" s="612"/>
      <c r="AM47" s="612"/>
      <c r="AN47" s="612"/>
      <c r="AO47" s="612"/>
      <c r="AP47" s="612"/>
      <c r="AQ47" s="612"/>
      <c r="AR47" s="612"/>
      <c r="AS47" s="612"/>
      <c r="AT47" s="612"/>
      <c r="AU47" s="612"/>
      <c r="AV47" s="612"/>
      <c r="AW47" s="612"/>
      <c r="AX47" s="613"/>
    </row>
    <row r="48" spans="1:50" ht="18.75" hidden="1" customHeight="1" x14ac:dyDescent="0.15">
      <c r="A48" s="226"/>
      <c r="B48" s="674"/>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74"/>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05"/>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06"/>
    </row>
    <row r="50" spans="1:50" ht="22.5" hidden="1" customHeight="1" x14ac:dyDescent="0.15">
      <c r="A50" s="226"/>
      <c r="B50" s="674"/>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07"/>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08"/>
    </row>
    <row r="51" spans="1:50" ht="22.5" hidden="1" customHeight="1" x14ac:dyDescent="0.15">
      <c r="A51" s="226"/>
      <c r="B51" s="675"/>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09"/>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10"/>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2" t="s">
        <v>303</v>
      </c>
      <c r="AU52" s="263"/>
      <c r="AV52" s="263"/>
      <c r="AW52" s="263"/>
      <c r="AX52" s="264"/>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5"/>
      <c r="H54" s="186"/>
      <c r="I54" s="186"/>
      <c r="J54" s="186"/>
      <c r="K54" s="186"/>
      <c r="L54" s="186"/>
      <c r="M54" s="186"/>
      <c r="N54" s="186"/>
      <c r="O54" s="187"/>
      <c r="P54" s="204"/>
      <c r="Q54" s="246"/>
      <c r="R54" s="246"/>
      <c r="S54" s="246"/>
      <c r="T54" s="246"/>
      <c r="U54" s="246"/>
      <c r="V54" s="246"/>
      <c r="W54" s="246"/>
      <c r="X54" s="247"/>
      <c r="Y54" s="252" t="s">
        <v>86</v>
      </c>
      <c r="Z54" s="253"/>
      <c r="AA54" s="254"/>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6"/>
      <c r="H55" s="267"/>
      <c r="I55" s="267"/>
      <c r="J55" s="267"/>
      <c r="K55" s="267"/>
      <c r="L55" s="267"/>
      <c r="M55" s="267"/>
      <c r="N55" s="267"/>
      <c r="O55" s="268"/>
      <c r="P55" s="248"/>
      <c r="Q55" s="248"/>
      <c r="R55" s="248"/>
      <c r="S55" s="248"/>
      <c r="T55" s="248"/>
      <c r="U55" s="248"/>
      <c r="V55" s="248"/>
      <c r="W55" s="248"/>
      <c r="X55" s="249"/>
      <c r="Y55" s="220" t="s">
        <v>65</v>
      </c>
      <c r="Z55" s="221"/>
      <c r="AA55" s="222"/>
      <c r="AB55" s="648"/>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69"/>
      <c r="H56" s="188"/>
      <c r="I56" s="188"/>
      <c r="J56" s="188"/>
      <c r="K56" s="188"/>
      <c r="L56" s="188"/>
      <c r="M56" s="188"/>
      <c r="N56" s="188"/>
      <c r="O56" s="189"/>
      <c r="P56" s="250"/>
      <c r="Q56" s="250"/>
      <c r="R56" s="250"/>
      <c r="S56" s="250"/>
      <c r="T56" s="250"/>
      <c r="U56" s="250"/>
      <c r="V56" s="250"/>
      <c r="W56" s="250"/>
      <c r="X56" s="251"/>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2" t="s">
        <v>303</v>
      </c>
      <c r="AU57" s="263"/>
      <c r="AV57" s="263"/>
      <c r="AW57" s="263"/>
      <c r="AX57" s="264"/>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5"/>
      <c r="H59" s="186"/>
      <c r="I59" s="186"/>
      <c r="J59" s="186"/>
      <c r="K59" s="186"/>
      <c r="L59" s="186"/>
      <c r="M59" s="186"/>
      <c r="N59" s="186"/>
      <c r="O59" s="187"/>
      <c r="P59" s="204"/>
      <c r="Q59" s="246"/>
      <c r="R59" s="246"/>
      <c r="S59" s="246"/>
      <c r="T59" s="246"/>
      <c r="U59" s="246"/>
      <c r="V59" s="246"/>
      <c r="W59" s="246"/>
      <c r="X59" s="247"/>
      <c r="Y59" s="252" t="s">
        <v>86</v>
      </c>
      <c r="Z59" s="253"/>
      <c r="AA59" s="254"/>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6"/>
      <c r="H60" s="267"/>
      <c r="I60" s="267"/>
      <c r="J60" s="267"/>
      <c r="K60" s="267"/>
      <c r="L60" s="267"/>
      <c r="M60" s="267"/>
      <c r="N60" s="267"/>
      <c r="O60" s="268"/>
      <c r="P60" s="248"/>
      <c r="Q60" s="248"/>
      <c r="R60" s="248"/>
      <c r="S60" s="248"/>
      <c r="T60" s="248"/>
      <c r="U60" s="248"/>
      <c r="V60" s="248"/>
      <c r="W60" s="248"/>
      <c r="X60" s="249"/>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69"/>
      <c r="H61" s="188"/>
      <c r="I61" s="188"/>
      <c r="J61" s="188"/>
      <c r="K61" s="188"/>
      <c r="L61" s="188"/>
      <c r="M61" s="188"/>
      <c r="N61" s="188"/>
      <c r="O61" s="189"/>
      <c r="P61" s="250"/>
      <c r="Q61" s="250"/>
      <c r="R61" s="250"/>
      <c r="S61" s="250"/>
      <c r="T61" s="250"/>
      <c r="U61" s="250"/>
      <c r="V61" s="250"/>
      <c r="W61" s="250"/>
      <c r="X61" s="251"/>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2" t="s">
        <v>303</v>
      </c>
      <c r="AU62" s="263"/>
      <c r="AV62" s="263"/>
      <c r="AW62" s="263"/>
      <c r="AX62" s="264"/>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5"/>
      <c r="H64" s="186"/>
      <c r="I64" s="186"/>
      <c r="J64" s="186"/>
      <c r="K64" s="186"/>
      <c r="L64" s="186"/>
      <c r="M64" s="186"/>
      <c r="N64" s="186"/>
      <c r="O64" s="187"/>
      <c r="P64" s="204"/>
      <c r="Q64" s="246"/>
      <c r="R64" s="246"/>
      <c r="S64" s="246"/>
      <c r="T64" s="246"/>
      <c r="U64" s="246"/>
      <c r="V64" s="246"/>
      <c r="W64" s="246"/>
      <c r="X64" s="247"/>
      <c r="Y64" s="252" t="s">
        <v>86</v>
      </c>
      <c r="Z64" s="253"/>
      <c r="AA64" s="254"/>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6"/>
      <c r="H65" s="267"/>
      <c r="I65" s="267"/>
      <c r="J65" s="267"/>
      <c r="K65" s="267"/>
      <c r="L65" s="267"/>
      <c r="M65" s="267"/>
      <c r="N65" s="267"/>
      <c r="O65" s="268"/>
      <c r="P65" s="248"/>
      <c r="Q65" s="248"/>
      <c r="R65" s="248"/>
      <c r="S65" s="248"/>
      <c r="T65" s="248"/>
      <c r="U65" s="248"/>
      <c r="V65" s="248"/>
      <c r="W65" s="248"/>
      <c r="X65" s="249"/>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69"/>
      <c r="H66" s="188"/>
      <c r="I66" s="188"/>
      <c r="J66" s="188"/>
      <c r="K66" s="188"/>
      <c r="L66" s="188"/>
      <c r="M66" s="188"/>
      <c r="N66" s="188"/>
      <c r="O66" s="189"/>
      <c r="P66" s="250"/>
      <c r="Q66" s="250"/>
      <c r="R66" s="250"/>
      <c r="S66" s="250"/>
      <c r="T66" s="250"/>
      <c r="U66" s="250"/>
      <c r="V66" s="250"/>
      <c r="W66" s="250"/>
      <c r="X66" s="251"/>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9" t="s">
        <v>69</v>
      </c>
      <c r="AF67" s="109"/>
      <c r="AG67" s="109"/>
      <c r="AH67" s="109"/>
      <c r="AI67" s="109"/>
      <c r="AJ67" s="649" t="s">
        <v>70</v>
      </c>
      <c r="AK67" s="109"/>
      <c r="AL67" s="109"/>
      <c r="AM67" s="109"/>
      <c r="AN67" s="109"/>
      <c r="AO67" s="649" t="s">
        <v>71</v>
      </c>
      <c r="AP67" s="109"/>
      <c r="AQ67" s="109"/>
      <c r="AR67" s="109"/>
      <c r="AS67" s="109"/>
      <c r="AT67" s="167" t="s">
        <v>74</v>
      </c>
      <c r="AU67" s="168"/>
      <c r="AV67" s="168"/>
      <c r="AW67" s="168"/>
      <c r="AX67" s="169"/>
    </row>
    <row r="68" spans="1:60" ht="22.5" customHeight="1" x14ac:dyDescent="0.15">
      <c r="A68" s="176"/>
      <c r="B68" s="177"/>
      <c r="C68" s="177"/>
      <c r="D68" s="177"/>
      <c r="E68" s="177"/>
      <c r="F68" s="178"/>
      <c r="G68" s="204" t="s">
        <v>439</v>
      </c>
      <c r="H68" s="186"/>
      <c r="I68" s="186"/>
      <c r="J68" s="186"/>
      <c r="K68" s="186"/>
      <c r="L68" s="186"/>
      <c r="M68" s="186"/>
      <c r="N68" s="186"/>
      <c r="O68" s="186"/>
      <c r="P68" s="186"/>
      <c r="Q68" s="186"/>
      <c r="R68" s="186"/>
      <c r="S68" s="186"/>
      <c r="T68" s="186"/>
      <c r="U68" s="186"/>
      <c r="V68" s="186"/>
      <c r="W68" s="186"/>
      <c r="X68" s="187"/>
      <c r="Y68" s="325" t="s">
        <v>66</v>
      </c>
      <c r="Z68" s="326"/>
      <c r="AA68" s="327"/>
      <c r="AB68" s="193" t="s">
        <v>435</v>
      </c>
      <c r="AC68" s="194"/>
      <c r="AD68" s="195"/>
      <c r="AE68" s="84">
        <v>5</v>
      </c>
      <c r="AF68" s="85"/>
      <c r="AG68" s="85"/>
      <c r="AH68" s="85"/>
      <c r="AI68" s="86"/>
      <c r="AJ68" s="84">
        <v>4</v>
      </c>
      <c r="AK68" s="85"/>
      <c r="AL68" s="85"/>
      <c r="AM68" s="85"/>
      <c r="AN68" s="86"/>
      <c r="AO68" s="84">
        <v>10</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435</v>
      </c>
      <c r="AC69" s="202"/>
      <c r="AD69" s="203"/>
      <c r="AE69" s="84">
        <v>5</v>
      </c>
      <c r="AF69" s="85"/>
      <c r="AG69" s="85"/>
      <c r="AH69" s="85"/>
      <c r="AI69" s="86"/>
      <c r="AJ69" s="84">
        <v>4</v>
      </c>
      <c r="AK69" s="85"/>
      <c r="AL69" s="85"/>
      <c r="AM69" s="85"/>
      <c r="AN69" s="86"/>
      <c r="AO69" s="84">
        <v>10</v>
      </c>
      <c r="AP69" s="85"/>
      <c r="AQ69" s="85"/>
      <c r="AR69" s="85"/>
      <c r="AS69" s="86"/>
      <c r="AT69" s="84">
        <v>9</v>
      </c>
      <c r="AU69" s="85"/>
      <c r="AV69" s="85"/>
      <c r="AW69" s="85"/>
      <c r="AX69" s="87"/>
      <c r="AY69" s="10"/>
      <c r="AZ69" s="10"/>
      <c r="BA69" s="10"/>
      <c r="BB69" s="10"/>
      <c r="BC69" s="10"/>
      <c r="BD69" s="10"/>
      <c r="BE69" s="10"/>
      <c r="BF69" s="10"/>
      <c r="BG69" s="10"/>
      <c r="BH69" s="10"/>
    </row>
    <row r="70" spans="1:60" ht="33"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customHeight="1" x14ac:dyDescent="0.15">
      <c r="A71" s="176"/>
      <c r="B71" s="177"/>
      <c r="C71" s="177"/>
      <c r="D71" s="177"/>
      <c r="E71" s="177"/>
      <c r="F71" s="178"/>
      <c r="G71" s="204" t="s">
        <v>411</v>
      </c>
      <c r="H71" s="186"/>
      <c r="I71" s="186"/>
      <c r="J71" s="186"/>
      <c r="K71" s="186"/>
      <c r="L71" s="186"/>
      <c r="M71" s="186"/>
      <c r="N71" s="186"/>
      <c r="O71" s="186"/>
      <c r="P71" s="186"/>
      <c r="Q71" s="186"/>
      <c r="R71" s="186"/>
      <c r="S71" s="186"/>
      <c r="T71" s="186"/>
      <c r="U71" s="186"/>
      <c r="V71" s="186"/>
      <c r="W71" s="186"/>
      <c r="X71" s="187"/>
      <c r="Y71" s="190" t="s">
        <v>66</v>
      </c>
      <c r="Z71" s="191"/>
      <c r="AA71" s="192"/>
      <c r="AB71" s="193" t="s">
        <v>434</v>
      </c>
      <c r="AC71" s="194"/>
      <c r="AD71" s="195"/>
      <c r="AE71" s="84">
        <v>5069</v>
      </c>
      <c r="AF71" s="85"/>
      <c r="AG71" s="85"/>
      <c r="AH71" s="85"/>
      <c r="AI71" s="86"/>
      <c r="AJ71" s="84">
        <v>4480</v>
      </c>
      <c r="AK71" s="85"/>
      <c r="AL71" s="85"/>
      <c r="AM71" s="85"/>
      <c r="AN71" s="86"/>
      <c r="AO71" s="84">
        <v>1556</v>
      </c>
      <c r="AP71" s="85"/>
      <c r="AQ71" s="85"/>
      <c r="AR71" s="85"/>
      <c r="AS71" s="86"/>
      <c r="AT71" s="196"/>
      <c r="AU71" s="196"/>
      <c r="AV71" s="196"/>
      <c r="AW71" s="196"/>
      <c r="AX71" s="197"/>
      <c r="AY71" s="10"/>
      <c r="AZ71" s="10"/>
      <c r="BA71" s="10"/>
      <c r="BB71" s="10"/>
      <c r="BC71" s="10"/>
    </row>
    <row r="72" spans="1:60" ht="22.5"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434</v>
      </c>
      <c r="AC72" s="202"/>
      <c r="AD72" s="203"/>
      <c r="AE72" s="84">
        <v>7200</v>
      </c>
      <c r="AF72" s="85"/>
      <c r="AG72" s="85"/>
      <c r="AH72" s="85"/>
      <c r="AI72" s="86"/>
      <c r="AJ72" s="84">
        <v>4800</v>
      </c>
      <c r="AK72" s="85"/>
      <c r="AL72" s="85"/>
      <c r="AM72" s="85"/>
      <c r="AN72" s="86"/>
      <c r="AO72" s="84">
        <v>1825</v>
      </c>
      <c r="AP72" s="85"/>
      <c r="AQ72" s="85"/>
      <c r="AR72" s="85"/>
      <c r="AS72" s="86"/>
      <c r="AT72" s="84">
        <v>1500</v>
      </c>
      <c r="AU72" s="85"/>
      <c r="AV72" s="85"/>
      <c r="AW72" s="85"/>
      <c r="AX72" s="87"/>
      <c r="AY72" s="10"/>
      <c r="AZ72" s="10"/>
      <c r="BA72" s="10"/>
      <c r="BB72" s="10"/>
      <c r="BC72" s="10"/>
      <c r="BD72" s="10"/>
      <c r="BE72" s="10"/>
      <c r="BF72" s="10"/>
      <c r="BG72" s="10"/>
      <c r="BH72" s="10"/>
    </row>
    <row r="73" spans="1:60" ht="31.7"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customHeight="1" x14ac:dyDescent="0.15">
      <c r="A74" s="176"/>
      <c r="B74" s="177"/>
      <c r="C74" s="177"/>
      <c r="D74" s="177"/>
      <c r="E74" s="177"/>
      <c r="F74" s="178"/>
      <c r="G74" s="204" t="s">
        <v>412</v>
      </c>
      <c r="H74" s="186"/>
      <c r="I74" s="186"/>
      <c r="J74" s="186"/>
      <c r="K74" s="186"/>
      <c r="L74" s="186"/>
      <c r="M74" s="186"/>
      <c r="N74" s="186"/>
      <c r="O74" s="186"/>
      <c r="P74" s="186"/>
      <c r="Q74" s="186"/>
      <c r="R74" s="186"/>
      <c r="S74" s="186"/>
      <c r="T74" s="186"/>
      <c r="U74" s="186"/>
      <c r="V74" s="186"/>
      <c r="W74" s="186"/>
      <c r="X74" s="187"/>
      <c r="Y74" s="190" t="s">
        <v>66</v>
      </c>
      <c r="Z74" s="191"/>
      <c r="AA74" s="192"/>
      <c r="AB74" s="193" t="s">
        <v>434</v>
      </c>
      <c r="AC74" s="194"/>
      <c r="AD74" s="195"/>
      <c r="AE74" s="84">
        <v>504</v>
      </c>
      <c r="AF74" s="85"/>
      <c r="AG74" s="85"/>
      <c r="AH74" s="85"/>
      <c r="AI74" s="86"/>
      <c r="AJ74" s="84">
        <v>357</v>
      </c>
      <c r="AK74" s="85"/>
      <c r="AL74" s="85"/>
      <c r="AM74" s="85"/>
      <c r="AN74" s="86"/>
      <c r="AO74" s="84">
        <v>588</v>
      </c>
      <c r="AP74" s="85"/>
      <c r="AQ74" s="85"/>
      <c r="AR74" s="85"/>
      <c r="AS74" s="86"/>
      <c r="AT74" s="196"/>
      <c r="AU74" s="196"/>
      <c r="AV74" s="196"/>
      <c r="AW74" s="196"/>
      <c r="AX74" s="197"/>
      <c r="AY74" s="10"/>
      <c r="AZ74" s="10"/>
      <c r="BA74" s="10"/>
      <c r="BB74" s="10"/>
      <c r="BC74" s="10"/>
    </row>
    <row r="75" spans="1:60" ht="22.5"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t="s">
        <v>434</v>
      </c>
      <c r="AC75" s="202"/>
      <c r="AD75" s="203"/>
      <c r="AE75" s="84">
        <v>600</v>
      </c>
      <c r="AF75" s="85"/>
      <c r="AG75" s="85"/>
      <c r="AH75" s="85"/>
      <c r="AI75" s="86"/>
      <c r="AJ75" s="84">
        <v>480</v>
      </c>
      <c r="AK75" s="85"/>
      <c r="AL75" s="85"/>
      <c r="AM75" s="85"/>
      <c r="AN75" s="86"/>
      <c r="AO75" s="84">
        <v>430</v>
      </c>
      <c r="AP75" s="85"/>
      <c r="AQ75" s="85"/>
      <c r="AR75" s="85"/>
      <c r="AS75" s="86"/>
      <c r="AT75" s="84">
        <v>580</v>
      </c>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413</v>
      </c>
      <c r="H83" s="135"/>
      <c r="I83" s="135"/>
      <c r="J83" s="135"/>
      <c r="K83" s="135"/>
      <c r="L83" s="135"/>
      <c r="M83" s="135"/>
      <c r="N83" s="135"/>
      <c r="O83" s="135"/>
      <c r="P83" s="135"/>
      <c r="Q83" s="135"/>
      <c r="R83" s="135"/>
      <c r="S83" s="135"/>
      <c r="T83" s="135"/>
      <c r="U83" s="135"/>
      <c r="V83" s="135"/>
      <c r="W83" s="135"/>
      <c r="X83" s="135"/>
      <c r="Y83" s="137" t="s">
        <v>17</v>
      </c>
      <c r="Z83" s="138"/>
      <c r="AA83" s="139"/>
      <c r="AB83" s="172" t="s">
        <v>416</v>
      </c>
      <c r="AC83" s="141"/>
      <c r="AD83" s="142"/>
      <c r="AE83" s="143">
        <v>2300</v>
      </c>
      <c r="AF83" s="144"/>
      <c r="AG83" s="144"/>
      <c r="AH83" s="144"/>
      <c r="AI83" s="144"/>
      <c r="AJ83" s="143">
        <v>2300</v>
      </c>
      <c r="AK83" s="144"/>
      <c r="AL83" s="144"/>
      <c r="AM83" s="144"/>
      <c r="AN83" s="144"/>
      <c r="AO83" s="143">
        <v>2300</v>
      </c>
      <c r="AP83" s="144"/>
      <c r="AQ83" s="144"/>
      <c r="AR83" s="144"/>
      <c r="AS83" s="144"/>
      <c r="AT83" s="84">
        <v>2300</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415</v>
      </c>
      <c r="AC84" s="149"/>
      <c r="AD84" s="150"/>
      <c r="AE84" s="148" t="s">
        <v>414</v>
      </c>
      <c r="AF84" s="149"/>
      <c r="AG84" s="149"/>
      <c r="AH84" s="149"/>
      <c r="AI84" s="150"/>
      <c r="AJ84" s="148" t="s">
        <v>414</v>
      </c>
      <c r="AK84" s="149"/>
      <c r="AL84" s="149"/>
      <c r="AM84" s="149"/>
      <c r="AN84" s="150"/>
      <c r="AO84" s="148" t="s">
        <v>414</v>
      </c>
      <c r="AP84" s="149"/>
      <c r="AQ84" s="149"/>
      <c r="AR84" s="149"/>
      <c r="AS84" s="150"/>
      <c r="AT84" s="148" t="s">
        <v>426</v>
      </c>
      <c r="AU84" s="149"/>
      <c r="AV84" s="149"/>
      <c r="AW84" s="149"/>
      <c r="AX84" s="151"/>
    </row>
    <row r="85" spans="1:60" ht="32.25"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customHeight="1" x14ac:dyDescent="0.15">
      <c r="A86" s="120"/>
      <c r="B86" s="118"/>
      <c r="C86" s="118"/>
      <c r="D86" s="118"/>
      <c r="E86" s="118"/>
      <c r="F86" s="119"/>
      <c r="G86" s="135" t="s">
        <v>417</v>
      </c>
      <c r="H86" s="135"/>
      <c r="I86" s="135"/>
      <c r="J86" s="135"/>
      <c r="K86" s="135"/>
      <c r="L86" s="135"/>
      <c r="M86" s="135"/>
      <c r="N86" s="135"/>
      <c r="O86" s="135"/>
      <c r="P86" s="135"/>
      <c r="Q86" s="135"/>
      <c r="R86" s="135"/>
      <c r="S86" s="135"/>
      <c r="T86" s="135"/>
      <c r="U86" s="135"/>
      <c r="V86" s="135"/>
      <c r="W86" s="135"/>
      <c r="X86" s="135"/>
      <c r="Y86" s="137" t="s">
        <v>17</v>
      </c>
      <c r="Z86" s="138"/>
      <c r="AA86" s="139"/>
      <c r="AB86" s="172" t="s">
        <v>416</v>
      </c>
      <c r="AC86" s="141"/>
      <c r="AD86" s="142"/>
      <c r="AE86" s="143">
        <v>11600</v>
      </c>
      <c r="AF86" s="144"/>
      <c r="AG86" s="144"/>
      <c r="AH86" s="144"/>
      <c r="AI86" s="144"/>
      <c r="AJ86" s="143">
        <v>10400</v>
      </c>
      <c r="AK86" s="144"/>
      <c r="AL86" s="144"/>
      <c r="AM86" s="144"/>
      <c r="AN86" s="144"/>
      <c r="AO86" s="143">
        <v>11600</v>
      </c>
      <c r="AP86" s="144"/>
      <c r="AQ86" s="144"/>
      <c r="AR86" s="144"/>
      <c r="AS86" s="144"/>
      <c r="AT86" s="84">
        <v>11300</v>
      </c>
      <c r="AU86" s="85"/>
      <c r="AV86" s="85"/>
      <c r="AW86" s="85"/>
      <c r="AX86" s="87"/>
    </row>
    <row r="87" spans="1:60" ht="47.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415</v>
      </c>
      <c r="AC87" s="149"/>
      <c r="AD87" s="150"/>
      <c r="AE87" s="148" t="s">
        <v>418</v>
      </c>
      <c r="AF87" s="149"/>
      <c r="AG87" s="149"/>
      <c r="AH87" s="149"/>
      <c r="AI87" s="150"/>
      <c r="AJ87" s="148" t="s">
        <v>419</v>
      </c>
      <c r="AK87" s="149"/>
      <c r="AL87" s="149"/>
      <c r="AM87" s="149"/>
      <c r="AN87" s="150"/>
      <c r="AO87" s="148" t="s">
        <v>418</v>
      </c>
      <c r="AP87" s="149"/>
      <c r="AQ87" s="149"/>
      <c r="AR87" s="149"/>
      <c r="AS87" s="150"/>
      <c r="AT87" s="148" t="s">
        <v>456</v>
      </c>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399" t="s">
        <v>76</v>
      </c>
      <c r="M97" s="399"/>
      <c r="N97" s="399"/>
      <c r="O97" s="399"/>
      <c r="P97" s="399"/>
      <c r="Q97" s="399"/>
      <c r="R97" s="400" t="s">
        <v>73</v>
      </c>
      <c r="S97" s="401"/>
      <c r="T97" s="401"/>
      <c r="U97" s="401"/>
      <c r="V97" s="401"/>
      <c r="W97" s="401"/>
      <c r="X97" s="402"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3"/>
    </row>
    <row r="98" spans="1:50" ht="23.1" customHeight="1" x14ac:dyDescent="0.15">
      <c r="A98" s="369"/>
      <c r="B98" s="370"/>
      <c r="C98" s="404" t="s">
        <v>420</v>
      </c>
      <c r="D98" s="405"/>
      <c r="E98" s="405"/>
      <c r="F98" s="405"/>
      <c r="G98" s="405"/>
      <c r="H98" s="405"/>
      <c r="I98" s="405"/>
      <c r="J98" s="405"/>
      <c r="K98" s="406"/>
      <c r="L98" s="62">
        <v>63.6</v>
      </c>
      <c r="M98" s="63"/>
      <c r="N98" s="63"/>
      <c r="O98" s="63"/>
      <c r="P98" s="63"/>
      <c r="Q98" s="64"/>
      <c r="R98" s="62">
        <v>48.3</v>
      </c>
      <c r="S98" s="63"/>
      <c r="T98" s="63"/>
      <c r="U98" s="63"/>
      <c r="V98" s="63"/>
      <c r="W98" s="64"/>
      <c r="X98" s="662" t="s">
        <v>455</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9"/>
      <c r="B99" s="370"/>
      <c r="C99" s="152" t="s">
        <v>421</v>
      </c>
      <c r="D99" s="153"/>
      <c r="E99" s="153"/>
      <c r="F99" s="153"/>
      <c r="G99" s="153"/>
      <c r="H99" s="153"/>
      <c r="I99" s="153"/>
      <c r="J99" s="153"/>
      <c r="K99" s="154"/>
      <c r="L99" s="62">
        <v>0.4</v>
      </c>
      <c r="M99" s="63"/>
      <c r="N99" s="63"/>
      <c r="O99" s="63"/>
      <c r="P99" s="63"/>
      <c r="Q99" s="64"/>
      <c r="R99" s="62">
        <v>0.4</v>
      </c>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9"/>
      <c r="B100" s="370"/>
      <c r="C100" s="152" t="s">
        <v>422</v>
      </c>
      <c r="D100" s="153"/>
      <c r="E100" s="153"/>
      <c r="F100" s="153"/>
      <c r="G100" s="153"/>
      <c r="H100" s="153"/>
      <c r="I100" s="153"/>
      <c r="J100" s="153"/>
      <c r="K100" s="154"/>
      <c r="L100" s="62">
        <v>2.5</v>
      </c>
      <c r="M100" s="63"/>
      <c r="N100" s="63"/>
      <c r="O100" s="63"/>
      <c r="P100" s="63"/>
      <c r="Q100" s="64"/>
      <c r="R100" s="62">
        <v>1.3</v>
      </c>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71"/>
      <c r="B104" s="372"/>
      <c r="C104" s="361" t="s">
        <v>22</v>
      </c>
      <c r="D104" s="362"/>
      <c r="E104" s="362"/>
      <c r="F104" s="362"/>
      <c r="G104" s="362"/>
      <c r="H104" s="362"/>
      <c r="I104" s="362"/>
      <c r="J104" s="362"/>
      <c r="K104" s="363"/>
      <c r="L104" s="364">
        <f>SUM(L98:Q103)</f>
        <v>66.5</v>
      </c>
      <c r="M104" s="365"/>
      <c r="N104" s="365"/>
      <c r="O104" s="365"/>
      <c r="P104" s="365"/>
      <c r="Q104" s="366"/>
      <c r="R104" s="364">
        <f>SUM(R98:W103)</f>
        <v>49.999999999999993</v>
      </c>
      <c r="S104" s="365"/>
      <c r="T104" s="365"/>
      <c r="U104" s="365"/>
      <c r="V104" s="365"/>
      <c r="W104" s="366"/>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88" t="s">
        <v>39</v>
      </c>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9"/>
      <c r="AD107" s="587" t="s">
        <v>43</v>
      </c>
      <c r="AE107" s="587"/>
      <c r="AF107" s="587"/>
      <c r="AG107" s="620" t="s">
        <v>38</v>
      </c>
      <c r="AH107" s="587"/>
      <c r="AI107" s="587"/>
      <c r="AJ107" s="587"/>
      <c r="AK107" s="587"/>
      <c r="AL107" s="587"/>
      <c r="AM107" s="587"/>
      <c r="AN107" s="587"/>
      <c r="AO107" s="587"/>
      <c r="AP107" s="587"/>
      <c r="AQ107" s="587"/>
      <c r="AR107" s="587"/>
      <c r="AS107" s="587"/>
      <c r="AT107" s="587"/>
      <c r="AU107" s="587"/>
      <c r="AV107" s="587"/>
      <c r="AW107" s="587"/>
      <c r="AX107" s="621"/>
    </row>
    <row r="108" spans="1:50" ht="36" customHeight="1" x14ac:dyDescent="0.15">
      <c r="A108" s="297" t="s">
        <v>312</v>
      </c>
      <c r="B108" s="298"/>
      <c r="C108" s="524" t="s">
        <v>313</v>
      </c>
      <c r="D108" s="525"/>
      <c r="E108" s="525"/>
      <c r="F108" s="525"/>
      <c r="G108" s="525"/>
      <c r="H108" s="525"/>
      <c r="I108" s="525"/>
      <c r="J108" s="525"/>
      <c r="K108" s="525"/>
      <c r="L108" s="525"/>
      <c r="M108" s="525"/>
      <c r="N108" s="525"/>
      <c r="O108" s="525"/>
      <c r="P108" s="525"/>
      <c r="Q108" s="525"/>
      <c r="R108" s="525"/>
      <c r="S108" s="525"/>
      <c r="T108" s="525"/>
      <c r="U108" s="525"/>
      <c r="V108" s="525"/>
      <c r="W108" s="525"/>
      <c r="X108" s="525"/>
      <c r="Y108" s="525"/>
      <c r="Z108" s="525"/>
      <c r="AA108" s="525"/>
      <c r="AB108" s="525"/>
      <c r="AC108" s="526"/>
      <c r="AD108" s="595" t="s">
        <v>401</v>
      </c>
      <c r="AE108" s="596"/>
      <c r="AF108" s="596"/>
      <c r="AG108" s="592" t="s">
        <v>432</v>
      </c>
      <c r="AH108" s="593"/>
      <c r="AI108" s="593"/>
      <c r="AJ108" s="593"/>
      <c r="AK108" s="593"/>
      <c r="AL108" s="593"/>
      <c r="AM108" s="593"/>
      <c r="AN108" s="593"/>
      <c r="AO108" s="593"/>
      <c r="AP108" s="593"/>
      <c r="AQ108" s="593"/>
      <c r="AR108" s="593"/>
      <c r="AS108" s="593"/>
      <c r="AT108" s="593"/>
      <c r="AU108" s="593"/>
      <c r="AV108" s="593"/>
      <c r="AW108" s="593"/>
      <c r="AX108" s="594"/>
    </row>
    <row r="109" spans="1:50" ht="41.25" customHeight="1" x14ac:dyDescent="0.15">
      <c r="A109" s="299"/>
      <c r="B109" s="300"/>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2" t="s">
        <v>401</v>
      </c>
      <c r="AE109" s="433"/>
      <c r="AF109" s="433"/>
      <c r="AG109" s="523" t="s">
        <v>427</v>
      </c>
      <c r="AH109" s="295"/>
      <c r="AI109" s="295"/>
      <c r="AJ109" s="295"/>
      <c r="AK109" s="295"/>
      <c r="AL109" s="295"/>
      <c r="AM109" s="295"/>
      <c r="AN109" s="295"/>
      <c r="AO109" s="295"/>
      <c r="AP109" s="295"/>
      <c r="AQ109" s="295"/>
      <c r="AR109" s="295"/>
      <c r="AS109" s="295"/>
      <c r="AT109" s="295"/>
      <c r="AU109" s="295"/>
      <c r="AV109" s="295"/>
      <c r="AW109" s="295"/>
      <c r="AX109" s="296"/>
    </row>
    <row r="110" spans="1:50" ht="48.75" customHeight="1" x14ac:dyDescent="0.15">
      <c r="A110" s="301"/>
      <c r="B110" s="302"/>
      <c r="C110" s="417" t="s">
        <v>314</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6" t="s">
        <v>401</v>
      </c>
      <c r="AE110" s="577"/>
      <c r="AF110" s="577"/>
      <c r="AG110" s="521" t="s">
        <v>433</v>
      </c>
      <c r="AH110" s="188"/>
      <c r="AI110" s="188"/>
      <c r="AJ110" s="188"/>
      <c r="AK110" s="188"/>
      <c r="AL110" s="188"/>
      <c r="AM110" s="188"/>
      <c r="AN110" s="188"/>
      <c r="AO110" s="188"/>
      <c r="AP110" s="188"/>
      <c r="AQ110" s="188"/>
      <c r="AR110" s="188"/>
      <c r="AS110" s="188"/>
      <c r="AT110" s="188"/>
      <c r="AU110" s="188"/>
      <c r="AV110" s="188"/>
      <c r="AW110" s="188"/>
      <c r="AX110" s="522"/>
    </row>
    <row r="111" spans="1:50" ht="19.350000000000001" customHeight="1" x14ac:dyDescent="0.15">
      <c r="A111" s="541" t="s">
        <v>46</v>
      </c>
      <c r="B111" s="578"/>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8" t="s">
        <v>401</v>
      </c>
      <c r="AE111" s="429"/>
      <c r="AF111" s="429"/>
      <c r="AG111" s="291" t="s">
        <v>428</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79"/>
      <c r="B112" s="580"/>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2" t="s">
        <v>425</v>
      </c>
      <c r="AE112" s="433"/>
      <c r="AF112" s="433"/>
      <c r="AG112" s="294"/>
      <c r="AH112" s="295"/>
      <c r="AI112" s="295"/>
      <c r="AJ112" s="295"/>
      <c r="AK112" s="295"/>
      <c r="AL112" s="295"/>
      <c r="AM112" s="295"/>
      <c r="AN112" s="295"/>
      <c r="AO112" s="295"/>
      <c r="AP112" s="295"/>
      <c r="AQ112" s="295"/>
      <c r="AR112" s="295"/>
      <c r="AS112" s="295"/>
      <c r="AT112" s="295"/>
      <c r="AU112" s="295"/>
      <c r="AV112" s="295"/>
      <c r="AW112" s="295"/>
      <c r="AX112" s="296"/>
    </row>
    <row r="113" spans="1:64" ht="34.5" customHeight="1" x14ac:dyDescent="0.15">
      <c r="A113" s="579"/>
      <c r="B113" s="580"/>
      <c r="C113" s="496" t="s">
        <v>315</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2" t="s">
        <v>401</v>
      </c>
      <c r="AE113" s="433"/>
      <c r="AF113" s="433"/>
      <c r="AG113" s="523" t="s">
        <v>429</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79"/>
      <c r="B114" s="580"/>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2" t="s">
        <v>425</v>
      </c>
      <c r="AE114" s="433"/>
      <c r="AF114" s="433"/>
      <c r="AG114" s="294"/>
      <c r="AH114" s="295"/>
      <c r="AI114" s="295"/>
      <c r="AJ114" s="295"/>
      <c r="AK114" s="295"/>
      <c r="AL114" s="295"/>
      <c r="AM114" s="295"/>
      <c r="AN114" s="295"/>
      <c r="AO114" s="295"/>
      <c r="AP114" s="295"/>
      <c r="AQ114" s="295"/>
      <c r="AR114" s="295"/>
      <c r="AS114" s="295"/>
      <c r="AT114" s="295"/>
      <c r="AU114" s="295"/>
      <c r="AV114" s="295"/>
      <c r="AW114" s="295"/>
      <c r="AX114" s="296"/>
    </row>
    <row r="115" spans="1:64" ht="39" customHeight="1" x14ac:dyDescent="0.15">
      <c r="A115" s="579"/>
      <c r="B115" s="580"/>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2"/>
      <c r="AD115" s="432" t="s">
        <v>401</v>
      </c>
      <c r="AE115" s="433"/>
      <c r="AF115" s="433"/>
      <c r="AG115" s="523" t="s">
        <v>430</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79"/>
      <c r="B116" s="580"/>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2"/>
      <c r="AD116" s="624" t="s">
        <v>425</v>
      </c>
      <c r="AE116" s="625"/>
      <c r="AF116" s="625"/>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581"/>
      <c r="B117" s="582"/>
      <c r="C117" s="583" t="s">
        <v>82</v>
      </c>
      <c r="D117" s="584"/>
      <c r="E117" s="584"/>
      <c r="F117" s="584"/>
      <c r="G117" s="584"/>
      <c r="H117" s="584"/>
      <c r="I117" s="584"/>
      <c r="J117" s="584"/>
      <c r="K117" s="584"/>
      <c r="L117" s="584"/>
      <c r="M117" s="584"/>
      <c r="N117" s="584"/>
      <c r="O117" s="584"/>
      <c r="P117" s="584"/>
      <c r="Q117" s="584"/>
      <c r="R117" s="584"/>
      <c r="S117" s="584"/>
      <c r="T117" s="584"/>
      <c r="U117" s="584"/>
      <c r="V117" s="584"/>
      <c r="W117" s="584"/>
      <c r="X117" s="584"/>
      <c r="Y117" s="584"/>
      <c r="Z117" s="584"/>
      <c r="AA117" s="584"/>
      <c r="AB117" s="584"/>
      <c r="AC117" s="585"/>
      <c r="AD117" s="576" t="s">
        <v>401</v>
      </c>
      <c r="AE117" s="577"/>
      <c r="AF117" s="586"/>
      <c r="AG117" s="590" t="s">
        <v>431</v>
      </c>
      <c r="AH117" s="426"/>
      <c r="AI117" s="426"/>
      <c r="AJ117" s="426"/>
      <c r="AK117" s="426"/>
      <c r="AL117" s="426"/>
      <c r="AM117" s="426"/>
      <c r="AN117" s="426"/>
      <c r="AO117" s="426"/>
      <c r="AP117" s="426"/>
      <c r="AQ117" s="426"/>
      <c r="AR117" s="426"/>
      <c r="AS117" s="426"/>
      <c r="AT117" s="426"/>
      <c r="AU117" s="426"/>
      <c r="AV117" s="426"/>
      <c r="AW117" s="426"/>
      <c r="AX117" s="591"/>
      <c r="BG117" s="10"/>
      <c r="BH117" s="10"/>
      <c r="BI117" s="10"/>
      <c r="BJ117" s="10"/>
    </row>
    <row r="118" spans="1:64" ht="58.5" customHeight="1" x14ac:dyDescent="0.15">
      <c r="A118" s="541" t="s">
        <v>47</v>
      </c>
      <c r="B118" s="578"/>
      <c r="C118" s="626" t="s">
        <v>81</v>
      </c>
      <c r="D118" s="627"/>
      <c r="E118" s="627"/>
      <c r="F118" s="627"/>
      <c r="G118" s="627"/>
      <c r="H118" s="627"/>
      <c r="I118" s="627"/>
      <c r="J118" s="627"/>
      <c r="K118" s="627"/>
      <c r="L118" s="627"/>
      <c r="M118" s="627"/>
      <c r="N118" s="627"/>
      <c r="O118" s="627"/>
      <c r="P118" s="627"/>
      <c r="Q118" s="627"/>
      <c r="R118" s="627"/>
      <c r="S118" s="627"/>
      <c r="T118" s="627"/>
      <c r="U118" s="627"/>
      <c r="V118" s="627"/>
      <c r="W118" s="627"/>
      <c r="X118" s="627"/>
      <c r="Y118" s="627"/>
      <c r="Z118" s="627"/>
      <c r="AA118" s="627"/>
      <c r="AB118" s="627"/>
      <c r="AC118" s="628"/>
      <c r="AD118" s="428" t="s">
        <v>401</v>
      </c>
      <c r="AE118" s="429"/>
      <c r="AF118" s="629"/>
      <c r="AG118" s="291" t="s">
        <v>448</v>
      </c>
      <c r="AH118" s="292"/>
      <c r="AI118" s="292"/>
      <c r="AJ118" s="292"/>
      <c r="AK118" s="292"/>
      <c r="AL118" s="292"/>
      <c r="AM118" s="292"/>
      <c r="AN118" s="292"/>
      <c r="AO118" s="292"/>
      <c r="AP118" s="292"/>
      <c r="AQ118" s="292"/>
      <c r="AR118" s="292"/>
      <c r="AS118" s="292"/>
      <c r="AT118" s="292"/>
      <c r="AU118" s="292"/>
      <c r="AV118" s="292"/>
      <c r="AW118" s="292"/>
      <c r="AX118" s="293"/>
    </row>
    <row r="119" spans="1:64" ht="63.75" customHeight="1" x14ac:dyDescent="0.15">
      <c r="A119" s="579"/>
      <c r="B119" s="580"/>
      <c r="C119" s="573" t="s">
        <v>53</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5"/>
      <c r="AD119" s="597" t="s">
        <v>401</v>
      </c>
      <c r="AE119" s="598"/>
      <c r="AF119" s="598"/>
      <c r="AG119" s="523" t="s">
        <v>437</v>
      </c>
      <c r="AH119" s="295"/>
      <c r="AI119" s="295"/>
      <c r="AJ119" s="295"/>
      <c r="AK119" s="295"/>
      <c r="AL119" s="295"/>
      <c r="AM119" s="295"/>
      <c r="AN119" s="295"/>
      <c r="AO119" s="295"/>
      <c r="AP119" s="295"/>
      <c r="AQ119" s="295"/>
      <c r="AR119" s="295"/>
      <c r="AS119" s="295"/>
      <c r="AT119" s="295"/>
      <c r="AU119" s="295"/>
      <c r="AV119" s="295"/>
      <c r="AW119" s="295"/>
      <c r="AX119" s="296"/>
    </row>
    <row r="120" spans="1:64" ht="20.25" customHeight="1" x14ac:dyDescent="0.15">
      <c r="A120" s="579"/>
      <c r="B120" s="580"/>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2" t="s">
        <v>401</v>
      </c>
      <c r="AE120" s="433"/>
      <c r="AF120" s="433"/>
      <c r="AG120" s="523" t="s">
        <v>436</v>
      </c>
      <c r="AH120" s="295"/>
      <c r="AI120" s="295"/>
      <c r="AJ120" s="295"/>
      <c r="AK120" s="295"/>
      <c r="AL120" s="295"/>
      <c r="AM120" s="295"/>
      <c r="AN120" s="295"/>
      <c r="AO120" s="295"/>
      <c r="AP120" s="295"/>
      <c r="AQ120" s="295"/>
      <c r="AR120" s="295"/>
      <c r="AS120" s="295"/>
      <c r="AT120" s="295"/>
      <c r="AU120" s="295"/>
      <c r="AV120" s="295"/>
      <c r="AW120" s="295"/>
      <c r="AX120" s="296"/>
    </row>
    <row r="121" spans="1:64" ht="57" customHeight="1" x14ac:dyDescent="0.15">
      <c r="A121" s="581"/>
      <c r="B121" s="582"/>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2" t="s">
        <v>401</v>
      </c>
      <c r="AE121" s="433"/>
      <c r="AF121" s="433"/>
      <c r="AG121" s="521" t="s">
        <v>438</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14" t="s">
        <v>80</v>
      </c>
      <c r="B122" s="615"/>
      <c r="C122" s="430" t="s">
        <v>316</v>
      </c>
      <c r="D122" s="431"/>
      <c r="E122" s="431"/>
      <c r="F122" s="431"/>
      <c r="G122" s="431"/>
      <c r="H122" s="431"/>
      <c r="I122" s="431"/>
      <c r="J122" s="431"/>
      <c r="K122" s="431"/>
      <c r="L122" s="431"/>
      <c r="M122" s="431"/>
      <c r="N122" s="431"/>
      <c r="O122" s="431"/>
      <c r="P122" s="431"/>
      <c r="Q122" s="431"/>
      <c r="R122" s="431"/>
      <c r="S122" s="431"/>
      <c r="T122" s="431"/>
      <c r="U122" s="431"/>
      <c r="V122" s="431"/>
      <c r="W122" s="431"/>
      <c r="X122" s="431"/>
      <c r="Y122" s="431"/>
      <c r="Z122" s="431"/>
      <c r="AA122" s="431"/>
      <c r="AB122" s="431"/>
      <c r="AC122" s="421"/>
      <c r="AD122" s="428" t="s">
        <v>425</v>
      </c>
      <c r="AE122" s="429"/>
      <c r="AF122" s="429"/>
      <c r="AG122" s="568"/>
      <c r="AH122" s="186"/>
      <c r="AI122" s="186"/>
      <c r="AJ122" s="186"/>
      <c r="AK122" s="186"/>
      <c r="AL122" s="186"/>
      <c r="AM122" s="186"/>
      <c r="AN122" s="186"/>
      <c r="AO122" s="186"/>
      <c r="AP122" s="186"/>
      <c r="AQ122" s="186"/>
      <c r="AR122" s="186"/>
      <c r="AS122" s="186"/>
      <c r="AT122" s="186"/>
      <c r="AU122" s="186"/>
      <c r="AV122" s="186"/>
      <c r="AW122" s="186"/>
      <c r="AX122" s="569"/>
    </row>
    <row r="123" spans="1:64" ht="15.75" customHeight="1" x14ac:dyDescent="0.15">
      <c r="A123" s="616"/>
      <c r="B123" s="617"/>
      <c r="C123" s="643" t="s">
        <v>87</v>
      </c>
      <c r="D123" s="644"/>
      <c r="E123" s="644"/>
      <c r="F123" s="644"/>
      <c r="G123" s="644"/>
      <c r="H123" s="644"/>
      <c r="I123" s="644"/>
      <c r="J123" s="644"/>
      <c r="K123" s="644"/>
      <c r="L123" s="644"/>
      <c r="M123" s="644"/>
      <c r="N123" s="644"/>
      <c r="O123" s="645"/>
      <c r="P123" s="637" t="s">
        <v>0</v>
      </c>
      <c r="Q123" s="646"/>
      <c r="R123" s="646"/>
      <c r="S123" s="647"/>
      <c r="T123" s="636" t="s">
        <v>30</v>
      </c>
      <c r="U123" s="637"/>
      <c r="V123" s="637"/>
      <c r="W123" s="637"/>
      <c r="X123" s="637"/>
      <c r="Y123" s="637"/>
      <c r="Z123" s="637"/>
      <c r="AA123" s="637"/>
      <c r="AB123" s="637"/>
      <c r="AC123" s="637"/>
      <c r="AD123" s="637"/>
      <c r="AE123" s="637"/>
      <c r="AF123" s="638"/>
      <c r="AG123" s="570"/>
      <c r="AH123" s="267"/>
      <c r="AI123" s="267"/>
      <c r="AJ123" s="267"/>
      <c r="AK123" s="267"/>
      <c r="AL123" s="267"/>
      <c r="AM123" s="267"/>
      <c r="AN123" s="267"/>
      <c r="AO123" s="267"/>
      <c r="AP123" s="267"/>
      <c r="AQ123" s="267"/>
      <c r="AR123" s="267"/>
      <c r="AS123" s="267"/>
      <c r="AT123" s="267"/>
      <c r="AU123" s="267"/>
      <c r="AV123" s="267"/>
      <c r="AW123" s="267"/>
      <c r="AX123" s="571"/>
    </row>
    <row r="124" spans="1:64" ht="26.25" customHeight="1" x14ac:dyDescent="0.15">
      <c r="A124" s="616"/>
      <c r="B124" s="617"/>
      <c r="C124" s="630"/>
      <c r="D124" s="631"/>
      <c r="E124" s="631"/>
      <c r="F124" s="631"/>
      <c r="G124" s="631"/>
      <c r="H124" s="631"/>
      <c r="I124" s="631"/>
      <c r="J124" s="631"/>
      <c r="K124" s="631"/>
      <c r="L124" s="631"/>
      <c r="M124" s="631"/>
      <c r="N124" s="631"/>
      <c r="O124" s="632"/>
      <c r="P124" s="639"/>
      <c r="Q124" s="639"/>
      <c r="R124" s="639"/>
      <c r="S124" s="640"/>
      <c r="T124" s="622"/>
      <c r="U124" s="295"/>
      <c r="V124" s="295"/>
      <c r="W124" s="295"/>
      <c r="X124" s="295"/>
      <c r="Y124" s="295"/>
      <c r="Z124" s="295"/>
      <c r="AA124" s="295"/>
      <c r="AB124" s="295"/>
      <c r="AC124" s="295"/>
      <c r="AD124" s="295"/>
      <c r="AE124" s="295"/>
      <c r="AF124" s="623"/>
      <c r="AG124" s="570"/>
      <c r="AH124" s="267"/>
      <c r="AI124" s="267"/>
      <c r="AJ124" s="267"/>
      <c r="AK124" s="267"/>
      <c r="AL124" s="267"/>
      <c r="AM124" s="267"/>
      <c r="AN124" s="267"/>
      <c r="AO124" s="267"/>
      <c r="AP124" s="267"/>
      <c r="AQ124" s="267"/>
      <c r="AR124" s="267"/>
      <c r="AS124" s="267"/>
      <c r="AT124" s="267"/>
      <c r="AU124" s="267"/>
      <c r="AV124" s="267"/>
      <c r="AW124" s="267"/>
      <c r="AX124" s="571"/>
    </row>
    <row r="125" spans="1:64" ht="26.25" customHeight="1" x14ac:dyDescent="0.15">
      <c r="A125" s="618"/>
      <c r="B125" s="619"/>
      <c r="C125" s="633"/>
      <c r="D125" s="634"/>
      <c r="E125" s="634"/>
      <c r="F125" s="634"/>
      <c r="G125" s="634"/>
      <c r="H125" s="634"/>
      <c r="I125" s="634"/>
      <c r="J125" s="634"/>
      <c r="K125" s="634"/>
      <c r="L125" s="634"/>
      <c r="M125" s="634"/>
      <c r="N125" s="634"/>
      <c r="O125" s="635"/>
      <c r="P125" s="641"/>
      <c r="Q125" s="641"/>
      <c r="R125" s="641"/>
      <c r="S125" s="642"/>
      <c r="T125" s="425"/>
      <c r="U125" s="426"/>
      <c r="V125" s="426"/>
      <c r="W125" s="426"/>
      <c r="X125" s="426"/>
      <c r="Y125" s="426"/>
      <c r="Z125" s="426"/>
      <c r="AA125" s="426"/>
      <c r="AB125" s="426"/>
      <c r="AC125" s="426"/>
      <c r="AD125" s="426"/>
      <c r="AE125" s="426"/>
      <c r="AF125" s="427"/>
      <c r="AG125" s="572"/>
      <c r="AH125" s="188"/>
      <c r="AI125" s="188"/>
      <c r="AJ125" s="188"/>
      <c r="AK125" s="188"/>
      <c r="AL125" s="188"/>
      <c r="AM125" s="188"/>
      <c r="AN125" s="188"/>
      <c r="AO125" s="188"/>
      <c r="AP125" s="188"/>
      <c r="AQ125" s="188"/>
      <c r="AR125" s="188"/>
      <c r="AS125" s="188"/>
      <c r="AT125" s="188"/>
      <c r="AU125" s="188"/>
      <c r="AV125" s="188"/>
      <c r="AW125" s="188"/>
      <c r="AX125" s="522"/>
    </row>
    <row r="126" spans="1:64" ht="84.75" customHeight="1" x14ac:dyDescent="0.15">
      <c r="A126" s="541" t="s">
        <v>58</v>
      </c>
      <c r="B126" s="542"/>
      <c r="C126" s="383" t="s">
        <v>64</v>
      </c>
      <c r="D126" s="564"/>
      <c r="E126" s="564"/>
      <c r="F126" s="565"/>
      <c r="G126" s="535" t="s">
        <v>450</v>
      </c>
      <c r="H126" s="536"/>
      <c r="I126" s="536"/>
      <c r="J126" s="536"/>
      <c r="K126" s="536"/>
      <c r="L126" s="536"/>
      <c r="M126" s="536"/>
      <c r="N126" s="536"/>
      <c r="O126" s="536"/>
      <c r="P126" s="536"/>
      <c r="Q126" s="536"/>
      <c r="R126" s="536"/>
      <c r="S126" s="536"/>
      <c r="T126" s="536"/>
      <c r="U126" s="536"/>
      <c r="V126" s="536"/>
      <c r="W126" s="536"/>
      <c r="X126" s="536"/>
      <c r="Y126" s="536"/>
      <c r="Z126" s="536"/>
      <c r="AA126" s="536"/>
      <c r="AB126" s="536"/>
      <c r="AC126" s="536"/>
      <c r="AD126" s="536"/>
      <c r="AE126" s="536"/>
      <c r="AF126" s="536"/>
      <c r="AG126" s="536"/>
      <c r="AH126" s="536"/>
      <c r="AI126" s="536"/>
      <c r="AJ126" s="536"/>
      <c r="AK126" s="536"/>
      <c r="AL126" s="536"/>
      <c r="AM126" s="536"/>
      <c r="AN126" s="536"/>
      <c r="AO126" s="536"/>
      <c r="AP126" s="536"/>
      <c r="AQ126" s="536"/>
      <c r="AR126" s="536"/>
      <c r="AS126" s="536"/>
      <c r="AT126" s="536"/>
      <c r="AU126" s="536"/>
      <c r="AV126" s="536"/>
      <c r="AW126" s="536"/>
      <c r="AX126" s="537"/>
    </row>
    <row r="127" spans="1:64" ht="66.75" customHeight="1" thickBot="1" x14ac:dyDescent="0.2">
      <c r="A127" s="543"/>
      <c r="B127" s="544"/>
      <c r="C127" s="352" t="s">
        <v>68</v>
      </c>
      <c r="D127" s="353"/>
      <c r="E127" s="353"/>
      <c r="F127" s="354"/>
      <c r="G127" s="355" t="s">
        <v>451</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120" customHeight="1" thickBot="1" x14ac:dyDescent="0.2">
      <c r="A129" s="563" t="s">
        <v>454</v>
      </c>
      <c r="B129" s="558"/>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21" customHeight="1" x14ac:dyDescent="0.15">
      <c r="A130" s="554" t="s">
        <v>41</v>
      </c>
      <c r="B130" s="555"/>
      <c r="C130" s="555"/>
      <c r="D130" s="555"/>
      <c r="E130" s="555"/>
      <c r="F130" s="555"/>
      <c r="G130" s="555"/>
      <c r="H130" s="555"/>
      <c r="I130" s="555"/>
      <c r="J130" s="555"/>
      <c r="K130" s="555"/>
      <c r="L130" s="555"/>
      <c r="M130" s="555"/>
      <c r="N130" s="555"/>
      <c r="O130" s="555"/>
      <c r="P130" s="555"/>
      <c r="Q130" s="555"/>
      <c r="R130" s="555"/>
      <c r="S130" s="555"/>
      <c r="T130" s="555"/>
      <c r="U130" s="555"/>
      <c r="V130" s="555"/>
      <c r="W130" s="555"/>
      <c r="X130" s="555"/>
      <c r="Y130" s="555"/>
      <c r="Z130" s="555"/>
      <c r="AA130" s="555"/>
      <c r="AB130" s="555"/>
      <c r="AC130" s="555"/>
      <c r="AD130" s="555"/>
      <c r="AE130" s="555"/>
      <c r="AF130" s="555"/>
      <c r="AG130" s="555"/>
      <c r="AH130" s="555"/>
      <c r="AI130" s="555"/>
      <c r="AJ130" s="555"/>
      <c r="AK130" s="555"/>
      <c r="AL130" s="555"/>
      <c r="AM130" s="555"/>
      <c r="AN130" s="555"/>
      <c r="AO130" s="555"/>
      <c r="AP130" s="555"/>
      <c r="AQ130" s="555"/>
      <c r="AR130" s="555"/>
      <c r="AS130" s="555"/>
      <c r="AT130" s="555"/>
      <c r="AU130" s="555"/>
      <c r="AV130" s="555"/>
      <c r="AW130" s="555"/>
      <c r="AX130" s="556"/>
    </row>
    <row r="131" spans="1:50" ht="120" customHeight="1" thickBot="1" x14ac:dyDescent="0.2">
      <c r="A131" s="538" t="s">
        <v>306</v>
      </c>
      <c r="B131" s="539"/>
      <c r="C131" s="539"/>
      <c r="D131" s="539"/>
      <c r="E131" s="540"/>
      <c r="F131" s="557" t="s">
        <v>457</v>
      </c>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8"/>
      <c r="AL131" s="558"/>
      <c r="AM131" s="558"/>
      <c r="AN131" s="558"/>
      <c r="AO131" s="558"/>
      <c r="AP131" s="558"/>
      <c r="AQ131" s="558"/>
      <c r="AR131" s="558"/>
      <c r="AS131" s="558"/>
      <c r="AT131" s="558"/>
      <c r="AU131" s="558"/>
      <c r="AV131" s="558"/>
      <c r="AW131" s="558"/>
      <c r="AX131" s="559"/>
    </row>
    <row r="132" spans="1:50" ht="21" customHeight="1" x14ac:dyDescent="0.15">
      <c r="A132" s="554" t="s">
        <v>54</v>
      </c>
      <c r="B132" s="555"/>
      <c r="C132" s="555"/>
      <c r="D132" s="555"/>
      <c r="E132" s="555"/>
      <c r="F132" s="555"/>
      <c r="G132" s="555"/>
      <c r="H132" s="555"/>
      <c r="I132" s="555"/>
      <c r="J132" s="555"/>
      <c r="K132" s="555"/>
      <c r="L132" s="555"/>
      <c r="M132" s="555"/>
      <c r="N132" s="555"/>
      <c r="O132" s="555"/>
      <c r="P132" s="555"/>
      <c r="Q132" s="555"/>
      <c r="R132" s="555"/>
      <c r="S132" s="555"/>
      <c r="T132" s="555"/>
      <c r="U132" s="555"/>
      <c r="V132" s="555"/>
      <c r="W132" s="555"/>
      <c r="X132" s="555"/>
      <c r="Y132" s="555"/>
      <c r="Z132" s="555"/>
      <c r="AA132" s="555"/>
      <c r="AB132" s="555"/>
      <c r="AC132" s="555"/>
      <c r="AD132" s="555"/>
      <c r="AE132" s="555"/>
      <c r="AF132" s="555"/>
      <c r="AG132" s="555"/>
      <c r="AH132" s="555"/>
      <c r="AI132" s="555"/>
      <c r="AJ132" s="555"/>
      <c r="AK132" s="555"/>
      <c r="AL132" s="555"/>
      <c r="AM132" s="555"/>
      <c r="AN132" s="555"/>
      <c r="AO132" s="555"/>
      <c r="AP132" s="555"/>
      <c r="AQ132" s="555"/>
      <c r="AR132" s="555"/>
      <c r="AS132" s="555"/>
      <c r="AT132" s="555"/>
      <c r="AU132" s="555"/>
      <c r="AV132" s="555"/>
      <c r="AW132" s="555"/>
      <c r="AX132" s="556"/>
    </row>
    <row r="133" spans="1:50" ht="99.95" customHeight="1" thickBot="1" x14ac:dyDescent="0.2">
      <c r="A133" s="422" t="s">
        <v>452</v>
      </c>
      <c r="B133" s="423"/>
      <c r="C133" s="423"/>
      <c r="D133" s="423"/>
      <c r="E133" s="424"/>
      <c r="F133" s="560" t="s">
        <v>453</v>
      </c>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c r="AG133" s="561"/>
      <c r="AH133" s="561"/>
      <c r="AI133" s="561"/>
      <c r="AJ133" s="561"/>
      <c r="AK133" s="561"/>
      <c r="AL133" s="561"/>
      <c r="AM133" s="561"/>
      <c r="AN133" s="561"/>
      <c r="AO133" s="561"/>
      <c r="AP133" s="561"/>
      <c r="AQ133" s="561"/>
      <c r="AR133" s="561"/>
      <c r="AS133" s="561"/>
      <c r="AT133" s="561"/>
      <c r="AU133" s="561"/>
      <c r="AV133" s="561"/>
      <c r="AW133" s="561"/>
      <c r="AX133" s="562"/>
    </row>
    <row r="134" spans="1:50" ht="21" customHeight="1" x14ac:dyDescent="0.15">
      <c r="A134" s="545" t="s">
        <v>42</v>
      </c>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7"/>
    </row>
    <row r="135" spans="1:50" ht="99.95" customHeight="1" thickBot="1" x14ac:dyDescent="0.2">
      <c r="A135" s="599"/>
      <c r="B135" s="600"/>
      <c r="C135" s="600"/>
      <c r="D135" s="600"/>
      <c r="E135" s="600"/>
      <c r="F135" s="600"/>
      <c r="G135" s="600"/>
      <c r="H135" s="600"/>
      <c r="I135" s="600"/>
      <c r="J135" s="600"/>
      <c r="K135" s="600"/>
      <c r="L135" s="600"/>
      <c r="M135" s="600"/>
      <c r="N135" s="600"/>
      <c r="O135" s="600"/>
      <c r="P135" s="600"/>
      <c r="Q135" s="600"/>
      <c r="R135" s="600"/>
      <c r="S135" s="600"/>
      <c r="T135" s="600"/>
      <c r="U135" s="600"/>
      <c r="V135" s="600"/>
      <c r="W135" s="600"/>
      <c r="X135" s="600"/>
      <c r="Y135" s="600"/>
      <c r="Z135" s="600"/>
      <c r="AA135" s="600"/>
      <c r="AB135" s="600"/>
      <c r="AC135" s="600"/>
      <c r="AD135" s="600"/>
      <c r="AE135" s="600"/>
      <c r="AF135" s="600"/>
      <c r="AG135" s="600"/>
      <c r="AH135" s="600"/>
      <c r="AI135" s="600"/>
      <c r="AJ135" s="600"/>
      <c r="AK135" s="600"/>
      <c r="AL135" s="600"/>
      <c r="AM135" s="600"/>
      <c r="AN135" s="600"/>
      <c r="AO135" s="600"/>
      <c r="AP135" s="600"/>
      <c r="AQ135" s="600"/>
      <c r="AR135" s="600"/>
      <c r="AS135" s="600"/>
      <c r="AT135" s="600"/>
      <c r="AU135" s="600"/>
      <c r="AV135" s="600"/>
      <c r="AW135" s="600"/>
      <c r="AX135" s="601"/>
    </row>
    <row r="136" spans="1:50" ht="19.7" customHeight="1" x14ac:dyDescent="0.15">
      <c r="A136" s="532" t="s">
        <v>37</v>
      </c>
      <c r="B136" s="533"/>
      <c r="C136" s="533"/>
      <c r="D136" s="533"/>
      <c r="E136" s="533"/>
      <c r="F136" s="533"/>
      <c r="G136" s="533"/>
      <c r="H136" s="533"/>
      <c r="I136" s="533"/>
      <c r="J136" s="533"/>
      <c r="K136" s="533"/>
      <c r="L136" s="533"/>
      <c r="M136" s="533"/>
      <c r="N136" s="533"/>
      <c r="O136" s="533"/>
      <c r="P136" s="533"/>
      <c r="Q136" s="533"/>
      <c r="R136" s="533"/>
      <c r="S136" s="533"/>
      <c r="T136" s="533"/>
      <c r="U136" s="533"/>
      <c r="V136" s="533"/>
      <c r="W136" s="533"/>
      <c r="X136" s="533"/>
      <c r="Y136" s="533"/>
      <c r="Z136" s="533"/>
      <c r="AA136" s="533"/>
      <c r="AB136" s="533"/>
      <c r="AC136" s="533"/>
      <c r="AD136" s="533"/>
      <c r="AE136" s="533"/>
      <c r="AF136" s="533"/>
      <c r="AG136" s="533"/>
      <c r="AH136" s="533"/>
      <c r="AI136" s="533"/>
      <c r="AJ136" s="533"/>
      <c r="AK136" s="533"/>
      <c r="AL136" s="533"/>
      <c r="AM136" s="533"/>
      <c r="AN136" s="533"/>
      <c r="AO136" s="533"/>
      <c r="AP136" s="533"/>
      <c r="AQ136" s="533"/>
      <c r="AR136" s="533"/>
      <c r="AS136" s="533"/>
      <c r="AT136" s="533"/>
      <c r="AU136" s="533"/>
      <c r="AV136" s="533"/>
      <c r="AW136" s="533"/>
      <c r="AX136" s="534"/>
    </row>
    <row r="137" spans="1:50" ht="19.899999999999999" customHeight="1" x14ac:dyDescent="0.15">
      <c r="A137" s="395" t="s">
        <v>224</v>
      </c>
      <c r="B137" s="396"/>
      <c r="C137" s="396"/>
      <c r="D137" s="396"/>
      <c r="E137" s="396"/>
      <c r="F137" s="396"/>
      <c r="G137" s="409" t="s">
        <v>440</v>
      </c>
      <c r="H137" s="410"/>
      <c r="I137" s="410"/>
      <c r="J137" s="410"/>
      <c r="K137" s="410"/>
      <c r="L137" s="410"/>
      <c r="M137" s="410"/>
      <c r="N137" s="410"/>
      <c r="O137" s="410"/>
      <c r="P137" s="411"/>
      <c r="Q137" s="396" t="s">
        <v>225</v>
      </c>
      <c r="R137" s="396"/>
      <c r="S137" s="396"/>
      <c r="T137" s="396"/>
      <c r="U137" s="396"/>
      <c r="V137" s="396"/>
      <c r="W137" s="409" t="s">
        <v>441</v>
      </c>
      <c r="X137" s="410"/>
      <c r="Y137" s="410"/>
      <c r="Z137" s="410"/>
      <c r="AA137" s="410"/>
      <c r="AB137" s="410"/>
      <c r="AC137" s="410"/>
      <c r="AD137" s="410"/>
      <c r="AE137" s="410"/>
      <c r="AF137" s="411"/>
      <c r="AG137" s="396" t="s">
        <v>226</v>
      </c>
      <c r="AH137" s="396"/>
      <c r="AI137" s="396"/>
      <c r="AJ137" s="396"/>
      <c r="AK137" s="396"/>
      <c r="AL137" s="396"/>
      <c r="AM137" s="392">
        <v>6</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446</v>
      </c>
      <c r="H138" s="413"/>
      <c r="I138" s="413"/>
      <c r="J138" s="413"/>
      <c r="K138" s="413"/>
      <c r="L138" s="413"/>
      <c r="M138" s="413"/>
      <c r="N138" s="413"/>
      <c r="O138" s="413"/>
      <c r="P138" s="414"/>
      <c r="Q138" s="398" t="s">
        <v>228</v>
      </c>
      <c r="R138" s="398"/>
      <c r="S138" s="398"/>
      <c r="T138" s="398"/>
      <c r="U138" s="398"/>
      <c r="V138" s="398"/>
      <c r="W138" s="412" t="s">
        <v>445</v>
      </c>
      <c r="X138" s="413"/>
      <c r="Y138" s="413"/>
      <c r="Z138" s="413"/>
      <c r="AA138" s="413"/>
      <c r="AB138" s="413"/>
      <c r="AC138" s="413"/>
      <c r="AD138" s="413"/>
      <c r="AE138" s="413"/>
      <c r="AF138" s="414"/>
      <c r="AG138" s="566"/>
      <c r="AH138" s="567"/>
      <c r="AI138" s="567"/>
      <c r="AJ138" s="567"/>
      <c r="AK138" s="567"/>
      <c r="AL138" s="567"/>
      <c r="AM138" s="602"/>
      <c r="AN138" s="603"/>
      <c r="AO138" s="603"/>
      <c r="AP138" s="603"/>
      <c r="AQ138" s="603"/>
      <c r="AR138" s="603"/>
      <c r="AS138" s="603"/>
      <c r="AT138" s="603"/>
      <c r="AU138" s="603"/>
      <c r="AV138" s="604"/>
      <c r="AW138" s="28"/>
      <c r="AX138" s="29"/>
    </row>
    <row r="139" spans="1:50" ht="23.65" customHeight="1" x14ac:dyDescent="0.15">
      <c r="A139" s="548" t="s">
        <v>28</v>
      </c>
      <c r="B139" s="549"/>
      <c r="C139" s="549"/>
      <c r="D139" s="549"/>
      <c r="E139" s="549"/>
      <c r="F139" s="550"/>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1"/>
      <c r="B177" s="552"/>
      <c r="C177" s="552"/>
      <c r="D177" s="552"/>
      <c r="E177" s="552"/>
      <c r="F177" s="553"/>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7" t="s">
        <v>34</v>
      </c>
      <c r="B178" s="528"/>
      <c r="C178" s="528"/>
      <c r="D178" s="528"/>
      <c r="E178" s="528"/>
      <c r="F178" s="529"/>
      <c r="G178" s="379" t="s">
        <v>376</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374</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0"/>
      <c r="C179" s="530"/>
      <c r="D179" s="530"/>
      <c r="E179" s="530"/>
      <c r="F179" s="531"/>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4.75" customHeight="1" x14ac:dyDescent="0.15">
      <c r="A180" s="117"/>
      <c r="B180" s="530"/>
      <c r="C180" s="530"/>
      <c r="D180" s="530"/>
      <c r="E180" s="530"/>
      <c r="F180" s="531"/>
      <c r="G180" s="88" t="s">
        <v>420</v>
      </c>
      <c r="H180" s="89"/>
      <c r="I180" s="89"/>
      <c r="J180" s="89"/>
      <c r="K180" s="90"/>
      <c r="L180" s="91" t="s">
        <v>377</v>
      </c>
      <c r="M180" s="92"/>
      <c r="N180" s="92"/>
      <c r="O180" s="92"/>
      <c r="P180" s="92"/>
      <c r="Q180" s="92"/>
      <c r="R180" s="92"/>
      <c r="S180" s="92"/>
      <c r="T180" s="92"/>
      <c r="U180" s="92"/>
      <c r="V180" s="92"/>
      <c r="W180" s="92"/>
      <c r="X180" s="93"/>
      <c r="Y180" s="94">
        <v>36.299999999999997</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19.5" customHeight="1" x14ac:dyDescent="0.15">
      <c r="A181" s="117"/>
      <c r="B181" s="530"/>
      <c r="C181" s="530"/>
      <c r="D181" s="530"/>
      <c r="E181" s="530"/>
      <c r="F181" s="531"/>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19.5" customHeight="1" x14ac:dyDescent="0.15">
      <c r="A182" s="117"/>
      <c r="B182" s="530"/>
      <c r="C182" s="530"/>
      <c r="D182" s="530"/>
      <c r="E182" s="530"/>
      <c r="F182" s="531"/>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19.5" customHeight="1" x14ac:dyDescent="0.15">
      <c r="A183" s="117"/>
      <c r="B183" s="530"/>
      <c r="C183" s="530"/>
      <c r="D183" s="530"/>
      <c r="E183" s="530"/>
      <c r="F183" s="531"/>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19.5" customHeight="1" x14ac:dyDescent="0.15">
      <c r="A184" s="117"/>
      <c r="B184" s="530"/>
      <c r="C184" s="530"/>
      <c r="D184" s="530"/>
      <c r="E184" s="530"/>
      <c r="F184" s="531"/>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19.5" customHeight="1" x14ac:dyDescent="0.15">
      <c r="A185" s="117"/>
      <c r="B185" s="530"/>
      <c r="C185" s="530"/>
      <c r="D185" s="530"/>
      <c r="E185" s="530"/>
      <c r="F185" s="531"/>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19.5" customHeight="1" x14ac:dyDescent="0.15">
      <c r="A186" s="117"/>
      <c r="B186" s="530"/>
      <c r="C186" s="530"/>
      <c r="D186" s="530"/>
      <c r="E186" s="530"/>
      <c r="F186" s="531"/>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19.5" customHeight="1" x14ac:dyDescent="0.15">
      <c r="A187" s="117"/>
      <c r="B187" s="530"/>
      <c r="C187" s="530"/>
      <c r="D187" s="530"/>
      <c r="E187" s="530"/>
      <c r="F187" s="531"/>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19.5" customHeight="1" x14ac:dyDescent="0.15">
      <c r="A188" s="117"/>
      <c r="B188" s="530"/>
      <c r="C188" s="530"/>
      <c r="D188" s="530"/>
      <c r="E188" s="530"/>
      <c r="F188" s="531"/>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19.5" customHeight="1" x14ac:dyDescent="0.15">
      <c r="A189" s="117"/>
      <c r="B189" s="530"/>
      <c r="C189" s="530"/>
      <c r="D189" s="530"/>
      <c r="E189" s="530"/>
      <c r="F189" s="531"/>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19.5" customHeight="1" thickBot="1" x14ac:dyDescent="0.2">
      <c r="A190" s="117"/>
      <c r="B190" s="530"/>
      <c r="C190" s="530"/>
      <c r="D190" s="530"/>
      <c r="E190" s="530"/>
      <c r="F190" s="531"/>
      <c r="G190" s="74" t="s">
        <v>22</v>
      </c>
      <c r="H190" s="75"/>
      <c r="I190" s="75"/>
      <c r="J190" s="75"/>
      <c r="K190" s="75"/>
      <c r="L190" s="76"/>
      <c r="M190" s="77"/>
      <c r="N190" s="77"/>
      <c r="O190" s="77"/>
      <c r="P190" s="77"/>
      <c r="Q190" s="77"/>
      <c r="R190" s="77"/>
      <c r="S190" s="77"/>
      <c r="T190" s="77"/>
      <c r="U190" s="77"/>
      <c r="V190" s="77"/>
      <c r="W190" s="77"/>
      <c r="X190" s="78"/>
      <c r="Y190" s="79">
        <f>SUM(Y180:AB189)</f>
        <v>36.299999999999997</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0"/>
      <c r="C191" s="530"/>
      <c r="D191" s="530"/>
      <c r="E191" s="530"/>
      <c r="F191" s="531"/>
      <c r="G191" s="379" t="s">
        <v>378</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359</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0"/>
      <c r="C192" s="530"/>
      <c r="D192" s="530"/>
      <c r="E192" s="530"/>
      <c r="F192" s="531"/>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0"/>
      <c r="C193" s="530"/>
      <c r="D193" s="530"/>
      <c r="E193" s="530"/>
      <c r="F193" s="531"/>
      <c r="G193" s="88" t="s">
        <v>424</v>
      </c>
      <c r="H193" s="89"/>
      <c r="I193" s="89"/>
      <c r="J193" s="89"/>
      <c r="K193" s="90"/>
      <c r="L193" s="91" t="s">
        <v>379</v>
      </c>
      <c r="M193" s="92"/>
      <c r="N193" s="92"/>
      <c r="O193" s="92"/>
      <c r="P193" s="92"/>
      <c r="Q193" s="92"/>
      <c r="R193" s="92"/>
      <c r="S193" s="92"/>
      <c r="T193" s="92"/>
      <c r="U193" s="92"/>
      <c r="V193" s="92"/>
      <c r="W193" s="92"/>
      <c r="X193" s="93"/>
      <c r="Y193" s="94">
        <v>1.2</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19.5" customHeight="1" x14ac:dyDescent="0.15">
      <c r="A194" s="117"/>
      <c r="B194" s="530"/>
      <c r="C194" s="530"/>
      <c r="D194" s="530"/>
      <c r="E194" s="530"/>
      <c r="F194" s="531"/>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19.5" customHeight="1" x14ac:dyDescent="0.15">
      <c r="A195" s="117"/>
      <c r="B195" s="530"/>
      <c r="C195" s="530"/>
      <c r="D195" s="530"/>
      <c r="E195" s="530"/>
      <c r="F195" s="531"/>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19.5" customHeight="1" x14ac:dyDescent="0.15">
      <c r="A196" s="117"/>
      <c r="B196" s="530"/>
      <c r="C196" s="530"/>
      <c r="D196" s="530"/>
      <c r="E196" s="530"/>
      <c r="F196" s="531"/>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19.5" customHeight="1" x14ac:dyDescent="0.15">
      <c r="A197" s="117"/>
      <c r="B197" s="530"/>
      <c r="C197" s="530"/>
      <c r="D197" s="530"/>
      <c r="E197" s="530"/>
      <c r="F197" s="531"/>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19.5" customHeight="1" x14ac:dyDescent="0.15">
      <c r="A198" s="117"/>
      <c r="B198" s="530"/>
      <c r="C198" s="530"/>
      <c r="D198" s="530"/>
      <c r="E198" s="530"/>
      <c r="F198" s="531"/>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19.5" customHeight="1" x14ac:dyDescent="0.15">
      <c r="A199" s="117"/>
      <c r="B199" s="530"/>
      <c r="C199" s="530"/>
      <c r="D199" s="530"/>
      <c r="E199" s="530"/>
      <c r="F199" s="531"/>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19.5" customHeight="1" x14ac:dyDescent="0.15">
      <c r="A200" s="117"/>
      <c r="B200" s="530"/>
      <c r="C200" s="530"/>
      <c r="D200" s="530"/>
      <c r="E200" s="530"/>
      <c r="F200" s="531"/>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19.5" customHeight="1" x14ac:dyDescent="0.15">
      <c r="A201" s="117"/>
      <c r="B201" s="530"/>
      <c r="C201" s="530"/>
      <c r="D201" s="530"/>
      <c r="E201" s="530"/>
      <c r="F201" s="531"/>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19.5" customHeight="1" x14ac:dyDescent="0.15">
      <c r="A202" s="117"/>
      <c r="B202" s="530"/>
      <c r="C202" s="530"/>
      <c r="D202" s="530"/>
      <c r="E202" s="530"/>
      <c r="F202" s="531"/>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19.5" customHeight="1" thickBot="1" x14ac:dyDescent="0.2">
      <c r="A203" s="117"/>
      <c r="B203" s="530"/>
      <c r="C203" s="530"/>
      <c r="D203" s="530"/>
      <c r="E203" s="530"/>
      <c r="F203" s="531"/>
      <c r="G203" s="74" t="s">
        <v>22</v>
      </c>
      <c r="H203" s="75"/>
      <c r="I203" s="75"/>
      <c r="J203" s="75"/>
      <c r="K203" s="75"/>
      <c r="L203" s="76"/>
      <c r="M203" s="77"/>
      <c r="N203" s="77"/>
      <c r="O203" s="77"/>
      <c r="P203" s="77"/>
      <c r="Q203" s="77"/>
      <c r="R203" s="77"/>
      <c r="S203" s="77"/>
      <c r="T203" s="77"/>
      <c r="U203" s="77"/>
      <c r="V203" s="77"/>
      <c r="W203" s="77"/>
      <c r="X203" s="78"/>
      <c r="Y203" s="79">
        <f>SUM(Y193:AB202)</f>
        <v>1.2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0"/>
      <c r="C204" s="530"/>
      <c r="D204" s="530"/>
      <c r="E204" s="530"/>
      <c r="F204" s="531"/>
      <c r="G204" s="379" t="s">
        <v>449</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360</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0"/>
      <c r="C205" s="530"/>
      <c r="D205" s="530"/>
      <c r="E205" s="530"/>
      <c r="F205" s="531"/>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4.75" customHeight="1" x14ac:dyDescent="0.15">
      <c r="A206" s="117"/>
      <c r="B206" s="530"/>
      <c r="C206" s="530"/>
      <c r="D206" s="530"/>
      <c r="E206" s="530"/>
      <c r="F206" s="531"/>
      <c r="G206" s="88" t="s">
        <v>420</v>
      </c>
      <c r="H206" s="89"/>
      <c r="I206" s="89"/>
      <c r="J206" s="89"/>
      <c r="K206" s="90"/>
      <c r="L206" s="91" t="s">
        <v>423</v>
      </c>
      <c r="M206" s="92"/>
      <c r="N206" s="92"/>
      <c r="O206" s="92"/>
      <c r="P206" s="92"/>
      <c r="Q206" s="92"/>
      <c r="R206" s="92"/>
      <c r="S206" s="92"/>
      <c r="T206" s="92"/>
      <c r="U206" s="92"/>
      <c r="V206" s="92"/>
      <c r="W206" s="92"/>
      <c r="X206" s="93"/>
      <c r="Y206" s="94">
        <v>2.1</v>
      </c>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19.5" customHeight="1" x14ac:dyDescent="0.15">
      <c r="A207" s="117"/>
      <c r="B207" s="530"/>
      <c r="C207" s="530"/>
      <c r="D207" s="530"/>
      <c r="E207" s="530"/>
      <c r="F207" s="531"/>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19.5" customHeight="1" x14ac:dyDescent="0.15">
      <c r="A208" s="117"/>
      <c r="B208" s="530"/>
      <c r="C208" s="530"/>
      <c r="D208" s="530"/>
      <c r="E208" s="530"/>
      <c r="F208" s="531"/>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19.5" customHeight="1" x14ac:dyDescent="0.15">
      <c r="A209" s="117"/>
      <c r="B209" s="530"/>
      <c r="C209" s="530"/>
      <c r="D209" s="530"/>
      <c r="E209" s="530"/>
      <c r="F209" s="531"/>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19.5" customHeight="1" x14ac:dyDescent="0.15">
      <c r="A210" s="117"/>
      <c r="B210" s="530"/>
      <c r="C210" s="530"/>
      <c r="D210" s="530"/>
      <c r="E210" s="530"/>
      <c r="F210" s="531"/>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19.5" customHeight="1" x14ac:dyDescent="0.15">
      <c r="A211" s="117"/>
      <c r="B211" s="530"/>
      <c r="C211" s="530"/>
      <c r="D211" s="530"/>
      <c r="E211" s="530"/>
      <c r="F211" s="531"/>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19.5" customHeight="1" x14ac:dyDescent="0.15">
      <c r="A212" s="117"/>
      <c r="B212" s="530"/>
      <c r="C212" s="530"/>
      <c r="D212" s="530"/>
      <c r="E212" s="530"/>
      <c r="F212" s="531"/>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19.5" customHeight="1" x14ac:dyDescent="0.15">
      <c r="A213" s="117"/>
      <c r="B213" s="530"/>
      <c r="C213" s="530"/>
      <c r="D213" s="530"/>
      <c r="E213" s="530"/>
      <c r="F213" s="531"/>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19.5" customHeight="1" x14ac:dyDescent="0.15">
      <c r="A214" s="117"/>
      <c r="B214" s="530"/>
      <c r="C214" s="530"/>
      <c r="D214" s="530"/>
      <c r="E214" s="530"/>
      <c r="F214" s="531"/>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19.5" customHeight="1" x14ac:dyDescent="0.15">
      <c r="A215" s="117"/>
      <c r="B215" s="530"/>
      <c r="C215" s="530"/>
      <c r="D215" s="530"/>
      <c r="E215" s="530"/>
      <c r="F215" s="531"/>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19.5" customHeight="1" thickBot="1" x14ac:dyDescent="0.2">
      <c r="A216" s="117"/>
      <c r="B216" s="530"/>
      <c r="C216" s="530"/>
      <c r="D216" s="530"/>
      <c r="E216" s="530"/>
      <c r="F216" s="531"/>
      <c r="G216" s="74" t="s">
        <v>22</v>
      </c>
      <c r="H216" s="75"/>
      <c r="I216" s="75"/>
      <c r="J216" s="75"/>
      <c r="K216" s="75"/>
      <c r="L216" s="76"/>
      <c r="M216" s="77"/>
      <c r="N216" s="77"/>
      <c r="O216" s="77"/>
      <c r="P216" s="77"/>
      <c r="Q216" s="77"/>
      <c r="R216" s="77"/>
      <c r="S216" s="77"/>
      <c r="T216" s="77"/>
      <c r="U216" s="77"/>
      <c r="V216" s="77"/>
      <c r="W216" s="77"/>
      <c r="X216" s="78"/>
      <c r="Y216" s="79">
        <f>SUM(Y206:AB215)</f>
        <v>2.1</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0"/>
      <c r="C217" s="530"/>
      <c r="D217" s="530"/>
      <c r="E217" s="530"/>
      <c r="F217" s="531"/>
      <c r="G217" s="379" t="s">
        <v>380</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361</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0"/>
      <c r="C218" s="530"/>
      <c r="D218" s="530"/>
      <c r="E218" s="530"/>
      <c r="F218" s="531"/>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30"/>
      <c r="C219" s="530"/>
      <c r="D219" s="530"/>
      <c r="E219" s="530"/>
      <c r="F219" s="531"/>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customHeight="1" x14ac:dyDescent="0.15">
      <c r="A220" s="117"/>
      <c r="B220" s="530"/>
      <c r="C220" s="530"/>
      <c r="D220" s="530"/>
      <c r="E220" s="530"/>
      <c r="F220" s="531"/>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0"/>
      <c r="C221" s="530"/>
      <c r="D221" s="530"/>
      <c r="E221" s="530"/>
      <c r="F221" s="531"/>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7"/>
      <c r="B222" s="530"/>
      <c r="C222" s="530"/>
      <c r="D222" s="530"/>
      <c r="E222" s="530"/>
      <c r="F222" s="531"/>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7"/>
      <c r="B223" s="530"/>
      <c r="C223" s="530"/>
      <c r="D223" s="530"/>
      <c r="E223" s="530"/>
      <c r="F223" s="531"/>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0"/>
      <c r="C224" s="530"/>
      <c r="D224" s="530"/>
      <c r="E224" s="530"/>
      <c r="F224" s="531"/>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0"/>
      <c r="C225" s="530"/>
      <c r="D225" s="530"/>
      <c r="E225" s="530"/>
      <c r="F225" s="531"/>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0"/>
      <c r="C226" s="530"/>
      <c r="D226" s="530"/>
      <c r="E226" s="530"/>
      <c r="F226" s="531"/>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0"/>
      <c r="C227" s="530"/>
      <c r="D227" s="530"/>
      <c r="E227" s="530"/>
      <c r="F227" s="531"/>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0"/>
      <c r="C228" s="530"/>
      <c r="D228" s="530"/>
      <c r="E228" s="530"/>
      <c r="F228" s="531"/>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0"/>
      <c r="C229" s="530"/>
      <c r="D229" s="530"/>
      <c r="E229" s="530"/>
      <c r="F229" s="531"/>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381</v>
      </c>
      <c r="D236" s="104"/>
      <c r="E236" s="104"/>
      <c r="F236" s="104"/>
      <c r="G236" s="104"/>
      <c r="H236" s="104"/>
      <c r="I236" s="104"/>
      <c r="J236" s="104"/>
      <c r="K236" s="104"/>
      <c r="L236" s="104"/>
      <c r="M236" s="108" t="s">
        <v>382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36.299999999999997</v>
      </c>
      <c r="AL236" s="106"/>
      <c r="AM236" s="106"/>
      <c r="AN236" s="106"/>
      <c r="AO236" s="106"/>
      <c r="AP236" s="107"/>
      <c r="AQ236" s="108">
        <v>2</v>
      </c>
      <c r="AR236" s="104"/>
      <c r="AS236" s="104"/>
      <c r="AT236" s="104"/>
      <c r="AU236" s="105" t="s">
        <v>407</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364</v>
      </c>
      <c r="D268" s="109"/>
      <c r="E268" s="109"/>
      <c r="F268" s="109"/>
      <c r="G268" s="109"/>
      <c r="H268" s="109"/>
      <c r="I268" s="109"/>
      <c r="J268" s="109"/>
      <c r="K268" s="109"/>
      <c r="L268" s="109"/>
      <c r="M268" s="109" t="s">
        <v>365</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366</v>
      </c>
      <c r="AL268" s="109"/>
      <c r="AM268" s="109"/>
      <c r="AN268" s="109"/>
      <c r="AO268" s="109"/>
      <c r="AP268" s="109"/>
      <c r="AQ268" s="109" t="s">
        <v>23</v>
      </c>
      <c r="AR268" s="109"/>
      <c r="AS268" s="109"/>
      <c r="AT268" s="109"/>
      <c r="AU268" s="111" t="s">
        <v>24</v>
      </c>
      <c r="AV268" s="112"/>
      <c r="AW268" s="112"/>
      <c r="AX268" s="113"/>
    </row>
    <row r="269" spans="1:50" ht="24" customHeight="1" x14ac:dyDescent="0.15">
      <c r="A269" s="103">
        <v>1</v>
      </c>
      <c r="B269" s="103">
        <v>1</v>
      </c>
      <c r="C269" s="108" t="s">
        <v>383</v>
      </c>
      <c r="D269" s="104"/>
      <c r="E269" s="104"/>
      <c r="F269" s="104"/>
      <c r="G269" s="104"/>
      <c r="H269" s="104"/>
      <c r="I269" s="104"/>
      <c r="J269" s="104"/>
      <c r="K269" s="104"/>
      <c r="L269" s="104"/>
      <c r="M269" s="108" t="s">
        <v>384</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1.2</v>
      </c>
      <c r="AL269" s="106"/>
      <c r="AM269" s="106"/>
      <c r="AN269" s="106"/>
      <c r="AO269" s="106"/>
      <c r="AP269" s="107"/>
      <c r="AQ269" s="108" t="s">
        <v>385</v>
      </c>
      <c r="AR269" s="104"/>
      <c r="AS269" s="104"/>
      <c r="AT269" s="104"/>
      <c r="AU269" s="105" t="s">
        <v>407</v>
      </c>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364</v>
      </c>
      <c r="D301" s="109"/>
      <c r="E301" s="109"/>
      <c r="F301" s="109"/>
      <c r="G301" s="109"/>
      <c r="H301" s="109"/>
      <c r="I301" s="109"/>
      <c r="J301" s="109"/>
      <c r="K301" s="109"/>
      <c r="L301" s="109"/>
      <c r="M301" s="109" t="s">
        <v>365</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366</v>
      </c>
      <c r="AL301" s="109"/>
      <c r="AM301" s="109"/>
      <c r="AN301" s="109"/>
      <c r="AO301" s="109"/>
      <c r="AP301" s="109"/>
      <c r="AQ301" s="109" t="s">
        <v>23</v>
      </c>
      <c r="AR301" s="109"/>
      <c r="AS301" s="109"/>
      <c r="AT301" s="109"/>
      <c r="AU301" s="111" t="s">
        <v>24</v>
      </c>
      <c r="AV301" s="112"/>
      <c r="AW301" s="112"/>
      <c r="AX301" s="113"/>
    </row>
    <row r="302" spans="1:50" ht="24" customHeight="1" x14ac:dyDescent="0.15">
      <c r="A302" s="103">
        <v>1</v>
      </c>
      <c r="B302" s="103">
        <v>1</v>
      </c>
      <c r="C302" s="108" t="s">
        <v>386</v>
      </c>
      <c r="D302" s="104"/>
      <c r="E302" s="104"/>
      <c r="F302" s="104"/>
      <c r="G302" s="104"/>
      <c r="H302" s="104"/>
      <c r="I302" s="104"/>
      <c r="J302" s="104"/>
      <c r="K302" s="104"/>
      <c r="L302" s="104"/>
      <c r="M302" s="108" t="s">
        <v>396</v>
      </c>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v>2.1</v>
      </c>
      <c r="AL302" s="106"/>
      <c r="AM302" s="106"/>
      <c r="AN302" s="106"/>
      <c r="AO302" s="106"/>
      <c r="AP302" s="107"/>
      <c r="AQ302" s="108" t="s">
        <v>397</v>
      </c>
      <c r="AR302" s="104"/>
      <c r="AS302" s="104"/>
      <c r="AT302" s="104"/>
      <c r="AU302" s="105" t="s">
        <v>397</v>
      </c>
      <c r="AV302" s="106"/>
      <c r="AW302" s="106"/>
      <c r="AX302" s="107"/>
    </row>
    <row r="303" spans="1:50" ht="24" customHeight="1" x14ac:dyDescent="0.15">
      <c r="A303" s="103">
        <v>2</v>
      </c>
      <c r="B303" s="103">
        <v>1</v>
      </c>
      <c r="C303" s="108" t="s">
        <v>387</v>
      </c>
      <c r="D303" s="104"/>
      <c r="E303" s="104"/>
      <c r="F303" s="104"/>
      <c r="G303" s="104"/>
      <c r="H303" s="104"/>
      <c r="I303" s="104"/>
      <c r="J303" s="104"/>
      <c r="K303" s="104"/>
      <c r="L303" s="104"/>
      <c r="M303" s="108" t="s">
        <v>396</v>
      </c>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v>1.4</v>
      </c>
      <c r="AL303" s="106"/>
      <c r="AM303" s="106"/>
      <c r="AN303" s="106"/>
      <c r="AO303" s="106"/>
      <c r="AP303" s="107"/>
      <c r="AQ303" s="108" t="s">
        <v>397</v>
      </c>
      <c r="AR303" s="104"/>
      <c r="AS303" s="104"/>
      <c r="AT303" s="104"/>
      <c r="AU303" s="105" t="s">
        <v>397</v>
      </c>
      <c r="AV303" s="106"/>
      <c r="AW303" s="106"/>
      <c r="AX303" s="107"/>
    </row>
    <row r="304" spans="1:50" ht="24" customHeight="1" x14ac:dyDescent="0.15">
      <c r="A304" s="103">
        <v>3</v>
      </c>
      <c r="B304" s="103">
        <v>1</v>
      </c>
      <c r="C304" s="108" t="s">
        <v>388</v>
      </c>
      <c r="D304" s="104"/>
      <c r="E304" s="104"/>
      <c r="F304" s="104"/>
      <c r="G304" s="104"/>
      <c r="H304" s="104"/>
      <c r="I304" s="104"/>
      <c r="J304" s="104"/>
      <c r="K304" s="104"/>
      <c r="L304" s="104"/>
      <c r="M304" s="108" t="s">
        <v>396</v>
      </c>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v>1.3</v>
      </c>
      <c r="AL304" s="106"/>
      <c r="AM304" s="106"/>
      <c r="AN304" s="106"/>
      <c r="AO304" s="106"/>
      <c r="AP304" s="107"/>
      <c r="AQ304" s="108" t="s">
        <v>397</v>
      </c>
      <c r="AR304" s="104"/>
      <c r="AS304" s="104"/>
      <c r="AT304" s="104"/>
      <c r="AU304" s="105" t="s">
        <v>397</v>
      </c>
      <c r="AV304" s="106"/>
      <c r="AW304" s="106"/>
      <c r="AX304" s="107"/>
    </row>
    <row r="305" spans="1:50" ht="24" customHeight="1" x14ac:dyDescent="0.15">
      <c r="A305" s="103">
        <v>4</v>
      </c>
      <c r="B305" s="103">
        <v>1</v>
      </c>
      <c r="C305" s="108" t="s">
        <v>389</v>
      </c>
      <c r="D305" s="104"/>
      <c r="E305" s="104"/>
      <c r="F305" s="104"/>
      <c r="G305" s="104"/>
      <c r="H305" s="104"/>
      <c r="I305" s="104"/>
      <c r="J305" s="104"/>
      <c r="K305" s="104"/>
      <c r="L305" s="104"/>
      <c r="M305" s="108" t="s">
        <v>396</v>
      </c>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v>1</v>
      </c>
      <c r="AL305" s="106"/>
      <c r="AM305" s="106"/>
      <c r="AN305" s="106"/>
      <c r="AO305" s="106"/>
      <c r="AP305" s="107"/>
      <c r="AQ305" s="108" t="s">
        <v>397</v>
      </c>
      <c r="AR305" s="104"/>
      <c r="AS305" s="104"/>
      <c r="AT305" s="104"/>
      <c r="AU305" s="105" t="s">
        <v>397</v>
      </c>
      <c r="AV305" s="106"/>
      <c r="AW305" s="106"/>
      <c r="AX305" s="107"/>
    </row>
    <row r="306" spans="1:50" ht="24" customHeight="1" x14ac:dyDescent="0.15">
      <c r="A306" s="103">
        <v>5</v>
      </c>
      <c r="B306" s="103">
        <v>1</v>
      </c>
      <c r="C306" s="108" t="s">
        <v>390</v>
      </c>
      <c r="D306" s="104"/>
      <c r="E306" s="104"/>
      <c r="F306" s="104"/>
      <c r="G306" s="104"/>
      <c r="H306" s="104"/>
      <c r="I306" s="104"/>
      <c r="J306" s="104"/>
      <c r="K306" s="104"/>
      <c r="L306" s="104"/>
      <c r="M306" s="108" t="s">
        <v>396</v>
      </c>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v>0.8</v>
      </c>
      <c r="AL306" s="106"/>
      <c r="AM306" s="106"/>
      <c r="AN306" s="106"/>
      <c r="AO306" s="106"/>
      <c r="AP306" s="107"/>
      <c r="AQ306" s="108" t="s">
        <v>397</v>
      </c>
      <c r="AR306" s="104"/>
      <c r="AS306" s="104"/>
      <c r="AT306" s="104"/>
      <c r="AU306" s="105" t="s">
        <v>397</v>
      </c>
      <c r="AV306" s="106"/>
      <c r="AW306" s="106"/>
      <c r="AX306" s="107"/>
    </row>
    <row r="307" spans="1:50" ht="24" customHeight="1" x14ac:dyDescent="0.15">
      <c r="A307" s="103">
        <v>6</v>
      </c>
      <c r="B307" s="103">
        <v>1</v>
      </c>
      <c r="C307" s="108" t="s">
        <v>391</v>
      </c>
      <c r="D307" s="104"/>
      <c r="E307" s="104"/>
      <c r="F307" s="104"/>
      <c r="G307" s="104"/>
      <c r="H307" s="104"/>
      <c r="I307" s="104"/>
      <c r="J307" s="104"/>
      <c r="K307" s="104"/>
      <c r="L307" s="104"/>
      <c r="M307" s="108" t="s">
        <v>396</v>
      </c>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v>0.7</v>
      </c>
      <c r="AL307" s="106"/>
      <c r="AM307" s="106"/>
      <c r="AN307" s="106"/>
      <c r="AO307" s="106"/>
      <c r="AP307" s="107"/>
      <c r="AQ307" s="108" t="s">
        <v>397</v>
      </c>
      <c r="AR307" s="104"/>
      <c r="AS307" s="104"/>
      <c r="AT307" s="104"/>
      <c r="AU307" s="105" t="s">
        <v>397</v>
      </c>
      <c r="AV307" s="106"/>
      <c r="AW307" s="106"/>
      <c r="AX307" s="107"/>
    </row>
    <row r="308" spans="1:50" ht="24" customHeight="1" x14ac:dyDescent="0.15">
      <c r="A308" s="103">
        <v>7</v>
      </c>
      <c r="B308" s="103">
        <v>1</v>
      </c>
      <c r="C308" s="108" t="s">
        <v>392</v>
      </c>
      <c r="D308" s="104"/>
      <c r="E308" s="104"/>
      <c r="F308" s="104"/>
      <c r="G308" s="104"/>
      <c r="H308" s="104"/>
      <c r="I308" s="104"/>
      <c r="J308" s="104"/>
      <c r="K308" s="104"/>
      <c r="L308" s="104"/>
      <c r="M308" s="108" t="s">
        <v>396</v>
      </c>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v>0.7</v>
      </c>
      <c r="AL308" s="106"/>
      <c r="AM308" s="106"/>
      <c r="AN308" s="106"/>
      <c r="AO308" s="106"/>
      <c r="AP308" s="107"/>
      <c r="AQ308" s="108" t="s">
        <v>397</v>
      </c>
      <c r="AR308" s="104"/>
      <c r="AS308" s="104"/>
      <c r="AT308" s="104"/>
      <c r="AU308" s="105" t="s">
        <v>397</v>
      </c>
      <c r="AV308" s="106"/>
      <c r="AW308" s="106"/>
      <c r="AX308" s="107"/>
    </row>
    <row r="309" spans="1:50" ht="24" customHeight="1" x14ac:dyDescent="0.15">
      <c r="A309" s="103">
        <v>8</v>
      </c>
      <c r="B309" s="103">
        <v>1</v>
      </c>
      <c r="C309" s="108" t="s">
        <v>393</v>
      </c>
      <c r="D309" s="104"/>
      <c r="E309" s="104"/>
      <c r="F309" s="104"/>
      <c r="G309" s="104"/>
      <c r="H309" s="104"/>
      <c r="I309" s="104"/>
      <c r="J309" s="104"/>
      <c r="K309" s="104"/>
      <c r="L309" s="104"/>
      <c r="M309" s="108" t="s">
        <v>396</v>
      </c>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v>0.7</v>
      </c>
      <c r="AL309" s="106"/>
      <c r="AM309" s="106"/>
      <c r="AN309" s="106"/>
      <c r="AO309" s="106"/>
      <c r="AP309" s="107"/>
      <c r="AQ309" s="108" t="s">
        <v>397</v>
      </c>
      <c r="AR309" s="104"/>
      <c r="AS309" s="104"/>
      <c r="AT309" s="104"/>
      <c r="AU309" s="105" t="s">
        <v>397</v>
      </c>
      <c r="AV309" s="106"/>
      <c r="AW309" s="106"/>
      <c r="AX309" s="107"/>
    </row>
    <row r="310" spans="1:50" ht="24" customHeight="1" x14ac:dyDescent="0.15">
      <c r="A310" s="103">
        <v>9</v>
      </c>
      <c r="B310" s="103">
        <v>1</v>
      </c>
      <c r="C310" s="108" t="s">
        <v>394</v>
      </c>
      <c r="D310" s="104"/>
      <c r="E310" s="104"/>
      <c r="F310" s="104"/>
      <c r="G310" s="104"/>
      <c r="H310" s="104"/>
      <c r="I310" s="104"/>
      <c r="J310" s="104"/>
      <c r="K310" s="104"/>
      <c r="L310" s="104"/>
      <c r="M310" s="108" t="s">
        <v>396</v>
      </c>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v>0.6</v>
      </c>
      <c r="AL310" s="106"/>
      <c r="AM310" s="106"/>
      <c r="AN310" s="106"/>
      <c r="AO310" s="106"/>
      <c r="AP310" s="107"/>
      <c r="AQ310" s="108" t="s">
        <v>397</v>
      </c>
      <c r="AR310" s="104"/>
      <c r="AS310" s="104"/>
      <c r="AT310" s="104"/>
      <c r="AU310" s="105" t="s">
        <v>397</v>
      </c>
      <c r="AV310" s="106"/>
      <c r="AW310" s="106"/>
      <c r="AX310" s="107"/>
    </row>
    <row r="311" spans="1:50" ht="24" customHeight="1" x14ac:dyDescent="0.15">
      <c r="A311" s="103">
        <v>10</v>
      </c>
      <c r="B311" s="103">
        <v>1</v>
      </c>
      <c r="C311" s="108" t="s">
        <v>395</v>
      </c>
      <c r="D311" s="104"/>
      <c r="E311" s="104"/>
      <c r="F311" s="104"/>
      <c r="G311" s="104"/>
      <c r="H311" s="104"/>
      <c r="I311" s="104"/>
      <c r="J311" s="104"/>
      <c r="K311" s="104"/>
      <c r="L311" s="104"/>
      <c r="M311" s="108" t="s">
        <v>396</v>
      </c>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v>0.6</v>
      </c>
      <c r="AL311" s="106"/>
      <c r="AM311" s="106"/>
      <c r="AN311" s="106"/>
      <c r="AO311" s="106"/>
      <c r="AP311" s="107"/>
      <c r="AQ311" s="108" t="s">
        <v>397</v>
      </c>
      <c r="AR311" s="104"/>
      <c r="AS311" s="104"/>
      <c r="AT311" s="104"/>
      <c r="AU311" s="105" t="s">
        <v>397</v>
      </c>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364</v>
      </c>
      <c r="D334" s="109"/>
      <c r="E334" s="109"/>
      <c r="F334" s="109"/>
      <c r="G334" s="109"/>
      <c r="H334" s="109"/>
      <c r="I334" s="109"/>
      <c r="J334" s="109"/>
      <c r="K334" s="109"/>
      <c r="L334" s="109"/>
      <c r="M334" s="109" t="s">
        <v>365</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366</v>
      </c>
      <c r="AL334" s="109"/>
      <c r="AM334" s="109"/>
      <c r="AN334" s="109"/>
      <c r="AO334" s="109"/>
      <c r="AP334" s="109"/>
      <c r="AQ334" s="109" t="s">
        <v>23</v>
      </c>
      <c r="AR334" s="109"/>
      <c r="AS334" s="109"/>
      <c r="AT334" s="109"/>
      <c r="AU334" s="111" t="s">
        <v>24</v>
      </c>
      <c r="AV334" s="112"/>
      <c r="AW334" s="112"/>
      <c r="AX334" s="113"/>
    </row>
    <row r="335" spans="1:50" ht="24" customHeight="1" x14ac:dyDescent="0.15">
      <c r="A335" s="103">
        <v>1</v>
      </c>
      <c r="B335" s="103">
        <v>1</v>
      </c>
      <c r="C335" s="108" t="s">
        <v>386</v>
      </c>
      <c r="D335" s="104"/>
      <c r="E335" s="104"/>
      <c r="F335" s="104"/>
      <c r="G335" s="104"/>
      <c r="H335" s="104"/>
      <c r="I335" s="104"/>
      <c r="J335" s="104"/>
      <c r="K335" s="104"/>
      <c r="L335" s="104"/>
      <c r="M335" s="108" t="s">
        <v>398</v>
      </c>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v>0.1</v>
      </c>
      <c r="AL335" s="106"/>
      <c r="AM335" s="106"/>
      <c r="AN335" s="106"/>
      <c r="AO335" s="106"/>
      <c r="AP335" s="107"/>
      <c r="AQ335" s="108" t="s">
        <v>397</v>
      </c>
      <c r="AR335" s="104"/>
      <c r="AS335" s="104"/>
      <c r="AT335" s="104"/>
      <c r="AU335" s="105" t="s">
        <v>397</v>
      </c>
      <c r="AV335" s="106"/>
      <c r="AW335" s="106"/>
      <c r="AX335" s="107"/>
    </row>
    <row r="336" spans="1:50" ht="24" customHeight="1" x14ac:dyDescent="0.15">
      <c r="A336" s="103">
        <v>2</v>
      </c>
      <c r="B336" s="103">
        <v>1</v>
      </c>
      <c r="C336" s="108" t="s">
        <v>387</v>
      </c>
      <c r="D336" s="104"/>
      <c r="E336" s="104"/>
      <c r="F336" s="104"/>
      <c r="G336" s="104"/>
      <c r="H336" s="104"/>
      <c r="I336" s="104"/>
      <c r="J336" s="104"/>
      <c r="K336" s="104"/>
      <c r="L336" s="104"/>
      <c r="M336" s="108" t="s">
        <v>398</v>
      </c>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v>0.1</v>
      </c>
      <c r="AL336" s="106"/>
      <c r="AM336" s="106"/>
      <c r="AN336" s="106"/>
      <c r="AO336" s="106"/>
      <c r="AP336" s="107"/>
      <c r="AQ336" s="108" t="s">
        <v>397</v>
      </c>
      <c r="AR336" s="104"/>
      <c r="AS336" s="104"/>
      <c r="AT336" s="104"/>
      <c r="AU336" s="105" t="s">
        <v>397</v>
      </c>
      <c r="AV336" s="106"/>
      <c r="AW336" s="106"/>
      <c r="AX336" s="107"/>
    </row>
    <row r="337" spans="1:50" ht="24" customHeight="1" x14ac:dyDescent="0.15">
      <c r="A337" s="103">
        <v>3</v>
      </c>
      <c r="B337" s="103">
        <v>1</v>
      </c>
      <c r="C337" s="108" t="s">
        <v>388</v>
      </c>
      <c r="D337" s="104"/>
      <c r="E337" s="104"/>
      <c r="F337" s="104"/>
      <c r="G337" s="104"/>
      <c r="H337" s="104"/>
      <c r="I337" s="104"/>
      <c r="J337" s="104"/>
      <c r="K337" s="104"/>
      <c r="L337" s="104"/>
      <c r="M337" s="108" t="s">
        <v>398</v>
      </c>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v>0.1</v>
      </c>
      <c r="AL337" s="106"/>
      <c r="AM337" s="106"/>
      <c r="AN337" s="106"/>
      <c r="AO337" s="106"/>
      <c r="AP337" s="107"/>
      <c r="AQ337" s="108" t="s">
        <v>397</v>
      </c>
      <c r="AR337" s="104"/>
      <c r="AS337" s="104"/>
      <c r="AT337" s="104"/>
      <c r="AU337" s="105" t="s">
        <v>397</v>
      </c>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364</v>
      </c>
      <c r="D367" s="109"/>
      <c r="E367" s="109"/>
      <c r="F367" s="109"/>
      <c r="G367" s="109"/>
      <c r="H367" s="109"/>
      <c r="I367" s="109"/>
      <c r="J367" s="109"/>
      <c r="K367" s="109"/>
      <c r="L367" s="109"/>
      <c r="M367" s="109" t="s">
        <v>365</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366</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364</v>
      </c>
      <c r="D400" s="109"/>
      <c r="E400" s="109"/>
      <c r="F400" s="109"/>
      <c r="G400" s="109"/>
      <c r="H400" s="109"/>
      <c r="I400" s="109"/>
      <c r="J400" s="109"/>
      <c r="K400" s="109"/>
      <c r="L400" s="109"/>
      <c r="M400" s="109" t="s">
        <v>365</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366</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364</v>
      </c>
      <c r="D433" s="109"/>
      <c r="E433" s="109"/>
      <c r="F433" s="109"/>
      <c r="G433" s="109"/>
      <c r="H433" s="109"/>
      <c r="I433" s="109"/>
      <c r="J433" s="109"/>
      <c r="K433" s="109"/>
      <c r="L433" s="109"/>
      <c r="M433" s="109" t="s">
        <v>365</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366</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364</v>
      </c>
      <c r="D466" s="109"/>
      <c r="E466" s="109"/>
      <c r="F466" s="109"/>
      <c r="G466" s="109"/>
      <c r="H466" s="109"/>
      <c r="I466" s="109"/>
      <c r="J466" s="109"/>
      <c r="K466" s="109"/>
      <c r="L466" s="109"/>
      <c r="M466" s="109" t="s">
        <v>365</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366</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6" t="s">
        <v>323</v>
      </c>
      <c r="B497" s="677"/>
      <c r="C497" s="677"/>
      <c r="D497" s="677"/>
      <c r="E497" s="677"/>
      <c r="F497" s="677"/>
      <c r="G497" s="677"/>
      <c r="H497" s="677"/>
      <c r="I497" s="677"/>
      <c r="J497" s="677"/>
      <c r="K497" s="677"/>
      <c r="L497" s="677"/>
      <c r="M497" s="677"/>
      <c r="N497" s="677"/>
      <c r="O497" s="677"/>
      <c r="P497" s="677"/>
      <c r="Q497" s="677"/>
      <c r="R497" s="677"/>
      <c r="S497" s="677"/>
      <c r="T497" s="677"/>
      <c r="U497" s="677"/>
      <c r="V497" s="677"/>
      <c r="W497" s="677"/>
      <c r="X497" s="677"/>
      <c r="Y497" s="677"/>
      <c r="Z497" s="677"/>
      <c r="AA497" s="677"/>
      <c r="AB497" s="677"/>
      <c r="AC497" s="677"/>
      <c r="AD497" s="677"/>
      <c r="AE497" s="677"/>
      <c r="AF497" s="677"/>
      <c r="AG497" s="677"/>
      <c r="AH497" s="677"/>
      <c r="AI497" s="677"/>
      <c r="AJ497" s="677"/>
      <c r="AK497" s="67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7" priority="549">
      <formula>IF(RIGHT(TEXT(P14,"0.#"),1)=".",FALSE,TRUE)</formula>
    </cfRule>
    <cfRule type="expression" dxfId="206" priority="550">
      <formula>IF(RIGHT(TEXT(P14,"0.#"),1)=".",TRUE,FALSE)</formula>
    </cfRule>
  </conditionalFormatting>
  <conditionalFormatting sqref="AE23:AI23">
    <cfRule type="expression" dxfId="205" priority="539">
      <formula>IF(RIGHT(TEXT(AE23,"0.#"),1)=".",FALSE,TRUE)</formula>
    </cfRule>
    <cfRule type="expression" dxfId="204" priority="540">
      <formula>IF(RIGHT(TEXT(AE23,"0.#"),1)=".",TRUE,FALSE)</formula>
    </cfRule>
  </conditionalFormatting>
  <conditionalFormatting sqref="AE69:AX69">
    <cfRule type="expression" dxfId="203" priority="471">
      <formula>IF(RIGHT(TEXT(AE69,"0.#"),1)=".",FALSE,TRUE)</formula>
    </cfRule>
    <cfRule type="expression" dxfId="202" priority="472">
      <formula>IF(RIGHT(TEXT(AE69,"0.#"),1)=".",TRUE,FALSE)</formula>
    </cfRule>
  </conditionalFormatting>
  <conditionalFormatting sqref="AE83:AI83">
    <cfRule type="expression" dxfId="201" priority="453">
      <formula>IF(RIGHT(TEXT(AE83,"0.#"),1)=".",FALSE,TRUE)</formula>
    </cfRule>
    <cfRule type="expression" dxfId="200" priority="454">
      <formula>IF(RIGHT(TEXT(AE83,"0.#"),1)=".",TRUE,FALSE)</formula>
    </cfRule>
  </conditionalFormatting>
  <conditionalFormatting sqref="AJ83:AX83">
    <cfRule type="expression" dxfId="199" priority="451">
      <formula>IF(RIGHT(TEXT(AJ83,"0.#"),1)=".",FALSE,TRUE)</formula>
    </cfRule>
    <cfRule type="expression" dxfId="198" priority="452">
      <formula>IF(RIGHT(TEXT(AJ83,"0.#"),1)=".",TRUE,FALSE)</formula>
    </cfRule>
  </conditionalFormatting>
  <conditionalFormatting sqref="L99">
    <cfRule type="expression" dxfId="197" priority="431">
      <formula>IF(RIGHT(TEXT(L99,"0.#"),1)=".",FALSE,TRUE)</formula>
    </cfRule>
    <cfRule type="expression" dxfId="196" priority="432">
      <formula>IF(RIGHT(TEXT(L99,"0.#"),1)=".",TRUE,FALSE)</formula>
    </cfRule>
  </conditionalFormatting>
  <conditionalFormatting sqref="L104">
    <cfRule type="expression" dxfId="195" priority="429">
      <formula>IF(RIGHT(TEXT(L104,"0.#"),1)=".",FALSE,TRUE)</formula>
    </cfRule>
    <cfRule type="expression" dxfId="194" priority="430">
      <formula>IF(RIGHT(TEXT(L104,"0.#"),1)=".",TRUE,FALSE)</formula>
    </cfRule>
  </conditionalFormatting>
  <conditionalFormatting sqref="R104">
    <cfRule type="expression" dxfId="193" priority="427">
      <formula>IF(RIGHT(TEXT(R104,"0.#"),1)=".",FALSE,TRUE)</formula>
    </cfRule>
    <cfRule type="expression" dxfId="192" priority="428">
      <formula>IF(RIGHT(TEXT(R104,"0.#"),1)=".",TRUE,FALSE)</formula>
    </cfRule>
  </conditionalFormatting>
  <conditionalFormatting sqref="P18:AX18">
    <cfRule type="expression" dxfId="191" priority="425">
      <formula>IF(RIGHT(TEXT(P18,"0.#"),1)=".",FALSE,TRUE)</formula>
    </cfRule>
    <cfRule type="expression" dxfId="190" priority="426">
      <formula>IF(RIGHT(TEXT(P18,"0.#"),1)=".",TRUE,FALSE)</formula>
    </cfRule>
  </conditionalFormatting>
  <conditionalFormatting sqref="Y181">
    <cfRule type="expression" dxfId="189" priority="421">
      <formula>IF(RIGHT(TEXT(Y181,"0.#"),1)=".",FALSE,TRUE)</formula>
    </cfRule>
    <cfRule type="expression" dxfId="188" priority="422">
      <formula>IF(RIGHT(TEXT(Y181,"0.#"),1)=".",TRUE,FALSE)</formula>
    </cfRule>
  </conditionalFormatting>
  <conditionalFormatting sqref="Y190">
    <cfRule type="expression" dxfId="187" priority="417">
      <formula>IF(RIGHT(TEXT(Y190,"0.#"),1)=".",FALSE,TRUE)</formula>
    </cfRule>
    <cfRule type="expression" dxfId="186" priority="418">
      <formula>IF(RIGHT(TEXT(Y190,"0.#"),1)=".",TRUE,FALSE)</formula>
    </cfRule>
  </conditionalFormatting>
  <conditionalFormatting sqref="AK236">
    <cfRule type="expression" dxfId="185" priority="339">
      <formula>IF(RIGHT(TEXT(AK236,"0.#"),1)=".",FALSE,TRUE)</formula>
    </cfRule>
    <cfRule type="expression" dxfId="184" priority="340">
      <formula>IF(RIGHT(TEXT(AK236,"0.#"),1)=".",TRUE,FALSE)</formula>
    </cfRule>
  </conditionalFormatting>
  <conditionalFormatting sqref="AE54:AI54">
    <cfRule type="expression" dxfId="183" priority="289">
      <formula>IF(RIGHT(TEXT(AE54,"0.#"),1)=".",FALSE,TRUE)</formula>
    </cfRule>
    <cfRule type="expression" dxfId="182" priority="290">
      <formula>IF(RIGHT(TEXT(AE54,"0.#"),1)=".",TRUE,FALSE)</formula>
    </cfRule>
  </conditionalFormatting>
  <conditionalFormatting sqref="P16:AQ17 P15:AX15 P13:AX13">
    <cfRule type="expression" dxfId="181" priority="247">
      <formula>IF(RIGHT(TEXT(P13,"0.#"),1)=".",FALSE,TRUE)</formula>
    </cfRule>
    <cfRule type="expression" dxfId="180" priority="248">
      <formula>IF(RIGHT(TEXT(P13,"0.#"),1)=".",TRUE,FALSE)</formula>
    </cfRule>
  </conditionalFormatting>
  <conditionalFormatting sqref="P19:AJ19">
    <cfRule type="expression" dxfId="179" priority="245">
      <formula>IF(RIGHT(TEXT(P19,"0.#"),1)=".",FALSE,TRUE)</formula>
    </cfRule>
    <cfRule type="expression" dxfId="178" priority="246">
      <formula>IF(RIGHT(TEXT(P19,"0.#"),1)=".",TRUE,FALSE)</formula>
    </cfRule>
  </conditionalFormatting>
  <conditionalFormatting sqref="AE55:AX55 AJ54:AS54">
    <cfRule type="expression" dxfId="177" priority="241">
      <formula>IF(RIGHT(TEXT(AE54,"0.#"),1)=".",FALSE,TRUE)</formula>
    </cfRule>
    <cfRule type="expression" dxfId="176" priority="242">
      <formula>IF(RIGHT(TEXT(AE54,"0.#"),1)=".",TRUE,FALSE)</formula>
    </cfRule>
  </conditionalFormatting>
  <conditionalFormatting sqref="AE68:AS68">
    <cfRule type="expression" dxfId="175" priority="237">
      <formula>IF(RIGHT(TEXT(AE68,"0.#"),1)=".",FALSE,TRUE)</formula>
    </cfRule>
    <cfRule type="expression" dxfId="174" priority="238">
      <formula>IF(RIGHT(TEXT(AE68,"0.#"),1)=".",TRUE,FALSE)</formula>
    </cfRule>
  </conditionalFormatting>
  <conditionalFormatting sqref="AE95:AI95 AE92:AI92 AE89:AI89 AE86:AI86">
    <cfRule type="expression" dxfId="173" priority="235">
      <formula>IF(RIGHT(TEXT(AE86,"0.#"),1)=".",FALSE,TRUE)</formula>
    </cfRule>
    <cfRule type="expression" dxfId="172" priority="236">
      <formula>IF(RIGHT(TEXT(AE86,"0.#"),1)=".",TRUE,FALSE)</formula>
    </cfRule>
  </conditionalFormatting>
  <conditionalFormatting sqref="AJ95:AX95 AJ92:AX92 AJ89:AX89 AJ86:AX86">
    <cfRule type="expression" dxfId="171" priority="233">
      <formula>IF(RIGHT(TEXT(AJ86,"0.#"),1)=".",FALSE,TRUE)</formula>
    </cfRule>
    <cfRule type="expression" dxfId="170" priority="234">
      <formula>IF(RIGHT(TEXT(AJ86,"0.#"),1)=".",TRUE,FALSE)</formula>
    </cfRule>
  </conditionalFormatting>
  <conditionalFormatting sqref="L100:L103 L98">
    <cfRule type="expression" dxfId="169" priority="231">
      <formula>IF(RIGHT(TEXT(L98,"0.#"),1)=".",FALSE,TRUE)</formula>
    </cfRule>
    <cfRule type="expression" dxfId="168" priority="232">
      <formula>IF(RIGHT(TEXT(L98,"0.#"),1)=".",TRUE,FALSE)</formula>
    </cfRule>
  </conditionalFormatting>
  <conditionalFormatting sqref="R98">
    <cfRule type="expression" dxfId="167" priority="227">
      <formula>IF(RIGHT(TEXT(R98,"0.#"),1)=".",FALSE,TRUE)</formula>
    </cfRule>
    <cfRule type="expression" dxfId="166" priority="228">
      <formula>IF(RIGHT(TEXT(R98,"0.#"),1)=".",TRUE,FALSE)</formula>
    </cfRule>
  </conditionalFormatting>
  <conditionalFormatting sqref="R99:R103">
    <cfRule type="expression" dxfId="165" priority="225">
      <formula>IF(RIGHT(TEXT(R99,"0.#"),1)=".",FALSE,TRUE)</formula>
    </cfRule>
    <cfRule type="expression" dxfId="164" priority="226">
      <formula>IF(RIGHT(TEXT(R99,"0.#"),1)=".",TRUE,FALSE)</formula>
    </cfRule>
  </conditionalFormatting>
  <conditionalFormatting sqref="Y182:Y189 Y180">
    <cfRule type="expression" dxfId="163" priority="223">
      <formula>IF(RIGHT(TEXT(Y180,"0.#"),1)=".",FALSE,TRUE)</formula>
    </cfRule>
    <cfRule type="expression" dxfId="162" priority="224">
      <formula>IF(RIGHT(TEXT(Y180,"0.#"),1)=".",TRUE,FALSE)</formula>
    </cfRule>
  </conditionalFormatting>
  <conditionalFormatting sqref="AU181">
    <cfRule type="expression" dxfId="161" priority="221">
      <formula>IF(RIGHT(TEXT(AU181,"0.#"),1)=".",FALSE,TRUE)</formula>
    </cfRule>
    <cfRule type="expression" dxfId="160" priority="222">
      <formula>IF(RIGHT(TEXT(AU181,"0.#"),1)=".",TRUE,FALSE)</formula>
    </cfRule>
  </conditionalFormatting>
  <conditionalFormatting sqref="AU190">
    <cfRule type="expression" dxfId="159" priority="219">
      <formula>IF(RIGHT(TEXT(AU190,"0.#"),1)=".",FALSE,TRUE)</formula>
    </cfRule>
    <cfRule type="expression" dxfId="158" priority="220">
      <formula>IF(RIGHT(TEXT(AU190,"0.#"),1)=".",TRUE,FALSE)</formula>
    </cfRule>
  </conditionalFormatting>
  <conditionalFormatting sqref="AU182:AU189 AU180">
    <cfRule type="expression" dxfId="157" priority="217">
      <formula>IF(RIGHT(TEXT(AU180,"0.#"),1)=".",FALSE,TRUE)</formula>
    </cfRule>
    <cfRule type="expression" dxfId="156" priority="218">
      <formula>IF(RIGHT(TEXT(AU180,"0.#"),1)=".",TRUE,FALSE)</formula>
    </cfRule>
  </conditionalFormatting>
  <conditionalFormatting sqref="Y220 Y207 Y194">
    <cfRule type="expression" dxfId="155" priority="203">
      <formula>IF(RIGHT(TEXT(Y194,"0.#"),1)=".",FALSE,TRUE)</formula>
    </cfRule>
    <cfRule type="expression" dxfId="154" priority="204">
      <formula>IF(RIGHT(TEXT(Y194,"0.#"),1)=".",TRUE,FALSE)</formula>
    </cfRule>
  </conditionalFormatting>
  <conditionalFormatting sqref="Y229 Y216 Y203">
    <cfRule type="expression" dxfId="153" priority="201">
      <formula>IF(RIGHT(TEXT(Y203,"0.#"),1)=".",FALSE,TRUE)</formula>
    </cfRule>
    <cfRule type="expression" dxfId="152" priority="202">
      <formula>IF(RIGHT(TEXT(Y203,"0.#"),1)=".",TRUE,FALSE)</formula>
    </cfRule>
  </conditionalFormatting>
  <conditionalFormatting sqref="Y221:Y228 Y219 Y208:Y215 Y206 Y195:Y202 Y193">
    <cfRule type="expression" dxfId="151" priority="199">
      <formula>IF(RIGHT(TEXT(Y193,"0.#"),1)=".",FALSE,TRUE)</formula>
    </cfRule>
    <cfRule type="expression" dxfId="150" priority="200">
      <formula>IF(RIGHT(TEXT(Y193,"0.#"),1)=".",TRUE,FALSE)</formula>
    </cfRule>
  </conditionalFormatting>
  <conditionalFormatting sqref="AU220 AU207 AU194">
    <cfRule type="expression" dxfId="149" priority="197">
      <formula>IF(RIGHT(TEXT(AU194,"0.#"),1)=".",FALSE,TRUE)</formula>
    </cfRule>
    <cfRule type="expression" dxfId="148" priority="198">
      <formula>IF(RIGHT(TEXT(AU194,"0.#"),1)=".",TRUE,FALSE)</formula>
    </cfRule>
  </conditionalFormatting>
  <conditionalFormatting sqref="AU229 AU216 AU203">
    <cfRule type="expression" dxfId="147" priority="195">
      <formula>IF(RIGHT(TEXT(AU203,"0.#"),1)=".",FALSE,TRUE)</formula>
    </cfRule>
    <cfRule type="expression" dxfId="146" priority="196">
      <formula>IF(RIGHT(TEXT(AU203,"0.#"),1)=".",TRUE,FALSE)</formula>
    </cfRule>
  </conditionalFormatting>
  <conditionalFormatting sqref="AU221:AU228 AU219 AU208:AU215 AU206 AU195:AU202 AU193">
    <cfRule type="expression" dxfId="145" priority="193">
      <formula>IF(RIGHT(TEXT(AU193,"0.#"),1)=".",FALSE,TRUE)</formula>
    </cfRule>
    <cfRule type="expression" dxfId="144" priority="194">
      <formula>IF(RIGHT(TEXT(AU193,"0.#"),1)=".",TRUE,FALSE)</formula>
    </cfRule>
  </conditionalFormatting>
  <conditionalFormatting sqref="AE56:AI56">
    <cfRule type="expression" dxfId="143" priority="167">
      <formula>IF(AND(AE56&gt;=0, RIGHT(TEXT(AE56,"0.#"),1)&lt;&gt;"."),TRUE,FALSE)</formula>
    </cfRule>
    <cfRule type="expression" dxfId="142" priority="168">
      <formula>IF(AND(AE56&gt;=0, RIGHT(TEXT(AE56,"0.#"),1)="."),TRUE,FALSE)</formula>
    </cfRule>
    <cfRule type="expression" dxfId="141" priority="169">
      <formula>IF(AND(AE56&lt;0, RIGHT(TEXT(AE56,"0.#"),1)&lt;&gt;"."),TRUE,FALSE)</formula>
    </cfRule>
    <cfRule type="expression" dxfId="140" priority="170">
      <formula>IF(AND(AE56&lt;0, RIGHT(TEXT(AE56,"0.#"),1)="."),TRUE,FALSE)</formula>
    </cfRule>
  </conditionalFormatting>
  <conditionalFormatting sqref="AJ56:AS56">
    <cfRule type="expression" dxfId="139" priority="163">
      <formula>IF(AND(AJ56&gt;=0, RIGHT(TEXT(AJ56,"0.#"),1)&lt;&gt;"."),TRUE,FALSE)</formula>
    </cfRule>
    <cfRule type="expression" dxfId="138" priority="164">
      <formula>IF(AND(AJ56&gt;=0, RIGHT(TEXT(AJ56,"0.#"),1)="."),TRUE,FALSE)</formula>
    </cfRule>
    <cfRule type="expression" dxfId="137" priority="165">
      <formula>IF(AND(AJ56&lt;0, RIGHT(TEXT(AJ56,"0.#"),1)&lt;&gt;"."),TRUE,FALSE)</formula>
    </cfRule>
    <cfRule type="expression" dxfId="136" priority="166">
      <formula>IF(AND(AJ56&lt;0, RIGHT(TEXT(AJ56,"0.#"),1)="."),TRUE,FALSE)</formula>
    </cfRule>
  </conditionalFormatting>
  <conditionalFormatting sqref="AK237:AK265">
    <cfRule type="expression" dxfId="135" priority="151">
      <formula>IF(RIGHT(TEXT(AK237,"0.#"),1)=".",FALSE,TRUE)</formula>
    </cfRule>
    <cfRule type="expression" dxfId="134" priority="152">
      <formula>IF(RIGHT(TEXT(AK237,"0.#"),1)=".",TRUE,FALSE)</formula>
    </cfRule>
  </conditionalFormatting>
  <conditionalFormatting sqref="AU237:AX265">
    <cfRule type="expression" dxfId="133" priority="147">
      <formula>IF(AND(AU237&gt;=0, RIGHT(TEXT(AU237,"0.#"),1)&lt;&gt;"."),TRUE,FALSE)</formula>
    </cfRule>
    <cfRule type="expression" dxfId="132" priority="148">
      <formula>IF(AND(AU237&gt;=0, RIGHT(TEXT(AU237,"0.#"),1)="."),TRUE,FALSE)</formula>
    </cfRule>
    <cfRule type="expression" dxfId="131" priority="149">
      <formula>IF(AND(AU237&lt;0, RIGHT(TEXT(AU237,"0.#"),1)&lt;&gt;"."),TRUE,FALSE)</formula>
    </cfRule>
    <cfRule type="expression" dxfId="130" priority="150">
      <formula>IF(AND(AU237&lt;0, RIGHT(TEXT(AU237,"0.#"),1)="."),TRUE,FALSE)</formula>
    </cfRule>
  </conditionalFormatting>
  <conditionalFormatting sqref="AK269">
    <cfRule type="expression" dxfId="129" priority="145">
      <formula>IF(RIGHT(TEXT(AK269,"0.#"),1)=".",FALSE,TRUE)</formula>
    </cfRule>
    <cfRule type="expression" dxfId="128" priority="146">
      <formula>IF(RIGHT(TEXT(AK269,"0.#"),1)=".",TRUE,FALSE)</formula>
    </cfRule>
  </conditionalFormatting>
  <conditionalFormatting sqref="AU269:AX269">
    <cfRule type="expression" dxfId="127" priority="141">
      <formula>IF(AND(AU269&gt;=0, RIGHT(TEXT(AU269,"0.#"),1)&lt;&gt;"."),TRUE,FALSE)</formula>
    </cfRule>
    <cfRule type="expression" dxfId="126" priority="142">
      <formula>IF(AND(AU269&gt;=0, RIGHT(TEXT(AU269,"0.#"),1)="."),TRUE,FALSE)</formula>
    </cfRule>
    <cfRule type="expression" dxfId="125" priority="143">
      <formula>IF(AND(AU269&lt;0, RIGHT(TEXT(AU269,"0.#"),1)&lt;&gt;"."),TRUE,FALSE)</formula>
    </cfRule>
    <cfRule type="expression" dxfId="124" priority="144">
      <formula>IF(AND(AU269&lt;0, RIGHT(TEXT(AU269,"0.#"),1)="."),TRUE,FALSE)</formula>
    </cfRule>
  </conditionalFormatting>
  <conditionalFormatting sqref="AK270:AK298">
    <cfRule type="expression" dxfId="123" priority="139">
      <formula>IF(RIGHT(TEXT(AK270,"0.#"),1)=".",FALSE,TRUE)</formula>
    </cfRule>
    <cfRule type="expression" dxfId="122" priority="140">
      <formula>IF(RIGHT(TEXT(AK270,"0.#"),1)=".",TRUE,FALSE)</formula>
    </cfRule>
  </conditionalFormatting>
  <conditionalFormatting sqref="AU270:AX298">
    <cfRule type="expression" dxfId="121" priority="135">
      <formula>IF(AND(AU270&gt;=0, RIGHT(TEXT(AU270,"0.#"),1)&lt;&gt;"."),TRUE,FALSE)</formula>
    </cfRule>
    <cfRule type="expression" dxfId="120" priority="136">
      <formula>IF(AND(AU270&gt;=0, RIGHT(TEXT(AU270,"0.#"),1)="."),TRUE,FALSE)</formula>
    </cfRule>
    <cfRule type="expression" dxfId="119" priority="137">
      <formula>IF(AND(AU270&lt;0, RIGHT(TEXT(AU270,"0.#"),1)&lt;&gt;"."),TRUE,FALSE)</formula>
    </cfRule>
    <cfRule type="expression" dxfId="118" priority="138">
      <formula>IF(AND(AU270&lt;0, RIGHT(TEXT(AU270,"0.#"),1)="."),TRUE,FALSE)</formula>
    </cfRule>
  </conditionalFormatting>
  <conditionalFormatting sqref="AK302">
    <cfRule type="expression" dxfId="117" priority="133">
      <formula>IF(RIGHT(TEXT(AK302,"0.#"),1)=".",FALSE,TRUE)</formula>
    </cfRule>
    <cfRule type="expression" dxfId="116" priority="134">
      <formula>IF(RIGHT(TEXT(AK302,"0.#"),1)=".",TRUE,FALSE)</formula>
    </cfRule>
  </conditionalFormatting>
  <conditionalFormatting sqref="AU302:AX302">
    <cfRule type="expression" dxfId="115" priority="129">
      <formula>IF(AND(AU302&gt;=0, RIGHT(TEXT(AU302,"0.#"),1)&lt;&gt;"."),TRUE,FALSE)</formula>
    </cfRule>
    <cfRule type="expression" dxfId="114" priority="130">
      <formula>IF(AND(AU302&gt;=0, RIGHT(TEXT(AU302,"0.#"),1)="."),TRUE,FALSE)</formula>
    </cfRule>
    <cfRule type="expression" dxfId="113" priority="131">
      <formula>IF(AND(AU302&lt;0, RIGHT(TEXT(AU302,"0.#"),1)&lt;&gt;"."),TRUE,FALSE)</formula>
    </cfRule>
    <cfRule type="expression" dxfId="112" priority="132">
      <formula>IF(AND(AU302&lt;0, RIGHT(TEXT(AU302,"0.#"),1)="."),TRUE,FALSE)</formula>
    </cfRule>
  </conditionalFormatting>
  <conditionalFormatting sqref="AK303:AK331">
    <cfRule type="expression" dxfId="111" priority="127">
      <formula>IF(RIGHT(TEXT(AK303,"0.#"),1)=".",FALSE,TRUE)</formula>
    </cfRule>
    <cfRule type="expression" dxfId="110" priority="128">
      <formula>IF(RIGHT(TEXT(AK303,"0.#"),1)=".",TRUE,FALSE)</formula>
    </cfRule>
  </conditionalFormatting>
  <conditionalFormatting sqref="AU312:AX331">
    <cfRule type="expression" dxfId="109" priority="123">
      <formula>IF(AND(AU312&gt;=0, RIGHT(TEXT(AU312,"0.#"),1)&lt;&gt;"."),TRUE,FALSE)</formula>
    </cfRule>
    <cfRule type="expression" dxfId="108" priority="124">
      <formula>IF(AND(AU312&gt;=0, RIGHT(TEXT(AU312,"0.#"),1)="."),TRUE,FALSE)</formula>
    </cfRule>
    <cfRule type="expression" dxfId="107" priority="125">
      <formula>IF(AND(AU312&lt;0, RIGHT(TEXT(AU312,"0.#"),1)&lt;&gt;"."),TRUE,FALSE)</formula>
    </cfRule>
    <cfRule type="expression" dxfId="106" priority="126">
      <formula>IF(AND(AU312&lt;0, RIGHT(TEXT(AU312,"0.#"),1)="."),TRUE,FALSE)</formula>
    </cfRule>
  </conditionalFormatting>
  <conditionalFormatting sqref="AK335">
    <cfRule type="expression" dxfId="105" priority="121">
      <formula>IF(RIGHT(TEXT(AK335,"0.#"),1)=".",FALSE,TRUE)</formula>
    </cfRule>
    <cfRule type="expression" dxfId="104" priority="122">
      <formula>IF(RIGHT(TEXT(AK335,"0.#"),1)=".",TRUE,FALSE)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8:AX364">
    <cfRule type="expression" dxfId="101" priority="111">
      <formula>IF(AND(AU338&gt;=0, RIGHT(TEXT(AU338,"0.#"),1)&lt;&gt;"."),TRUE,FALSE)</formula>
    </cfRule>
    <cfRule type="expression" dxfId="100" priority="112">
      <formula>IF(AND(AU338&gt;=0, RIGHT(TEXT(AU338,"0.#"),1)="."),TRUE,FALSE)</formula>
    </cfRule>
    <cfRule type="expression" dxfId="99" priority="113">
      <formula>IF(AND(AU338&lt;0, RIGHT(TEXT(AU338,"0.#"),1)&lt;&gt;"."),TRUE,FALSE)</formula>
    </cfRule>
    <cfRule type="expression" dxfId="98" priority="114">
      <formula>IF(AND(AU338&lt;0, RIGHT(TEXT(AU338,"0.#"),1)="."),TRUE,FALSE)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U303:AX311">
    <cfRule type="expression" dxfId="7" priority="5">
      <formula>IF(AND(AU303&gt;=0, RIGHT(TEXT(AU303,"0.#"),1)&lt;&gt;"."),TRUE,FALSE)</formula>
    </cfRule>
    <cfRule type="expression" dxfId="6" priority="6">
      <formula>IF(AND(AU303&gt;=0, RIGHT(TEXT(AU303,"0.#"),1)="."),TRUE,FALSE)</formula>
    </cfRule>
    <cfRule type="expression" dxfId="5" priority="7">
      <formula>IF(AND(AU303&lt;0, RIGHT(TEXT(AU303,"0.#"),1)&lt;&gt;"."),TRUE,FALSE)</formula>
    </cfRule>
    <cfRule type="expression" dxfId="4" priority="8">
      <formula>IF(AND(AU303&lt;0, RIGHT(TEXT(AU303,"0.#"),1)="."),TRUE,FALSE)</formula>
    </cfRule>
  </conditionalFormatting>
  <conditionalFormatting sqref="AU335:AX337">
    <cfRule type="expression" dxfId="3" priority="1">
      <formula>IF(AND(AU335&gt;=0, RIGHT(TEXT(AU335,"0.#"),1)&lt;&gt;"."),TRUE,FALSE)</formula>
    </cfRule>
    <cfRule type="expression" dxfId="2" priority="2">
      <formula>IF(AND(AU335&gt;=0, RIGHT(TEXT(AU335,"0.#"),1)="."),TRUE,FALSE)</formula>
    </cfRule>
    <cfRule type="expression" dxfId="1" priority="3">
      <formula>IF(AND(AU335&lt;0, RIGHT(TEXT(AU335,"0.#"),1)&lt;&gt;"."),TRUE,FALSE)</formula>
    </cfRule>
    <cfRule type="expression" dxfId="0" priority="4">
      <formula>IF(AND(AU335&lt;0, RIGHT(TEXT(AU335,"0.#"),1)="."),TRUE,FALSE)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81" max="16383" man="1"/>
    <brk id="125" max="16383" man="1"/>
    <brk id="138" max="16383" man="1"/>
    <brk id="2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401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401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t="s">
        <v>401</v>
      </c>
      <c r="C16" s="15" t="str">
        <f t="shared" si="0"/>
        <v>男女共同参画</v>
      </c>
      <c r="D16" s="15" t="str">
        <f t="shared" si="7"/>
        <v>男女共同参画</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男女共同参画</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男女共同参画</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男女共同参画</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男女共同参画</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男女共同参画</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男女共同参画</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男女共同参画</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男女共同参画</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男女共同参画</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401</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2015-09-03T03:07:32Z</cp:lastPrinted>
  <dcterms:created xsi:type="dcterms:W3CDTF">2012-03-13T00:50:25Z</dcterms:created>
  <dcterms:modified xsi:type="dcterms:W3CDTF">2015-09-09T11:02:33Z</dcterms:modified>
</cp:coreProperties>
</file>