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1 復興庁(1～8、1～3)△\復興庁最終公表用\"/>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行政事業レビューシート!$A$1:$AX$302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<sst xmlns="http://schemas.openxmlformats.org/spreadsheetml/2006/main" count="767" uniqueCount="463">
  <si>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</si>
  <si>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</si>
  <si>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</si>
  <si>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</si>
  <si>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</si>
  <si>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</si>
  <si>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</si>
  <si>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</si>
  <si>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</si>
  <si>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</si>
  <si>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</si>
  <si>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</si>
  <si>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</si>
  <si>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</si>
  <si>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</si>
  <si>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</si>
  <si>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</si>
  <si>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</si>
  <si>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</si>
  <si>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</si>
  <si>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</si>
  <si>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</si>
  <si>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</si>
  <si>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</si>
  <si>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</si>
  <si>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</si>
  <si>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</si>
  <si>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</si>
  <si>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</si>
  <si>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</si>
  <si>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</si>
  <si>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</si>
  <si>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</si>
  <si>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</si>
  <si>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</si>
  <si>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</si>
  <si>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</si>
  <si>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</si>
  <si>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</si>
  <si>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</si>
  <si>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</si>
  <si>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</si>
  <si>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</si>
  <si>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</si>
  <si>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</si>
  <si>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</si>
  <si>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</si>
  <si>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</si>
  <si>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</si>
  <si>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</si>
  <si>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</si>
  <si>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</si>
  <si>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</si>
  <si>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</si>
  <si>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</si>
  <si>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</si>
  <si>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</si>
  <si>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</si>
  <si>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</si>
  <si>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</si>
  <si>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</si>
  <si>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</si>
  <si>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</si>
  <si>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</si>
  <si>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</si>
  <si>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</si>
  <si>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</si>
  <si>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</si>
  <si>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</si>
  <si>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</si>
  <si>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</si>
  <si>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</si>
  <si>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</si>
  <si>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</si>
  <si>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</si>
  <si>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</si>
  <si>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</si>
  <si>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</si>
  <si>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</si>
  <si>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</si>
  <si>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</si>
  <si>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</si>
  <si>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</si>
  <si>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</si>
  <si>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</si>
  <si>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</si>
  <si>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</si>
  <si>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</si>
  <si>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</si>
  <si>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</si>
  <si>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</si>
  <si>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</si>
  <si>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</si>
  <si>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</si>
  <si>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</si>
  <si>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</si>
  <si>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</si>
  <si>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</si>
  <si>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</si>
  <si>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</si>
  <si>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</si>
  <si>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</si>
  <si>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</si>
  <si>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</si>
  <si>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</si>
  <si>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</si>
  <si>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</si>
  <si>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</si>
  <si>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</si>
  <si>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</si>
  <si>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</si>
  <si>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</si>
  <si>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</si>
  <si>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</si>
  <si>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</si>
  <si>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</si>
  <si>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</si>
  <si>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</si>
  <si>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</si>
  <si>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</si>
  <si>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</si>
  <si>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</si>
  <si>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</si>
  <si>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</si>
  <si>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</si>
  <si>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</si>
  <si>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</si>
  <si>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</si>
  <si>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</si>
  <si>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</si>
  <si>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</si>
  <si>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</si>
  <si>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</si>
  <si>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</si>
  <si>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</si>
  <si>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</si>
  <si>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</si>
  <si>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</si>
  <si>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</si>
  <si>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</si>
  <si>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</si>
  <si>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</si>
  <si>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</si>
  <si>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</si>
  <si>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</si>
  <si>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</si>
  <si>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</si>
  <si>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</si>
  <si>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</si>
  <si>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</si>
  <si>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</si>
  <si>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</si>
  <si>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</si>
  <si>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</si>
  <si>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</si>
  <si>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</si>
  <si>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</si>
  <si>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</si>
  <si>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</si>
  <si>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</si>
  <si>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</si>
  <si>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</si>
  <si>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</si>
  <si>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</si>
  <si>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</si>
  <si>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</si>
  <si>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</si>
  <si>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</si>
  <si>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</si>
  <si>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</si>
  <si>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</si>
  <si>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</si>
  <si>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</si>
  <si>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</si>
  <si>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</si>
  <si>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</si>
  <si>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</si>
  <si>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</si>
  <si>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</si>
  <si>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</si>
  <si>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</si>
  <si>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</si>
  <si>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</si>
  <si>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</si>
  <si>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</si>
  <si>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</si>
  <si>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</si>
  <si>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</si>
  <si>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</si>
  <si>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</si>
  <si>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</si>
  <si>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</si>
  <si>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</si>
  <si>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</si>
  <si>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</si>
  <si>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</si>
  <si>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</si>
  <si>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</si>
  <si>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</si>
  <si>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</si>
  <si>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</si>
  <si>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</si>
  <si>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</si>
  <si>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</si>
  <si>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</si>
  <si>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</si>
  <si>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</si>
  <si>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</si>
  <si>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</si>
  <si>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</si>
  <si>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</si>
  <si>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</si>
  <si>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</si>
  <si>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</si>
  <si>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</si>
  <si>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</si>
  <si>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</si>
  <si>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</si>
  <si>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</si>
  <si>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</si>
  <si>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</si>
  <si>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</si>
  <si>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</si>
  <si>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</si>
  <si>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</si>
  <si>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</si>
  <si>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</si>
  <si>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</si>
  <si>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</si>
  <si>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</si>
  <si>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</si>
  <si>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</si>
  <si>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</si>
  <si>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</si>
  <si>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</si>
  <si>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</si>
  <si>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</si>
  <si>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</si>
  <si>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</si>
  <si>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</si>
  <si>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</si>
  <si>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</si>
  <si>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</si>
  <si>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</si>
  <si>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</si>
  <si>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</si>
  <si>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</si>
  <si>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</si>
  <si>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</si>
  <si>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</si>
  <si>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</si>
  <si>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</si>
  <si>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</si>
  <si>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</si>
  <si>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</si>
  <si>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</si>
  <si>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</si>
  <si>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</si>
  <si>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</si>
  <si>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</si>
  <si>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</si>
  <si>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</si>
  <si>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</si>
  <si>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</si>
  <si>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</si>
  <si>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</si>
  <si>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</si>
  <si>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</si>
  <si>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</si>
  <si>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</si>
  <si>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</si>
  <si>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</si>
  <si>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</si>
  <si>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</si>
  <si>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</si>
  <si>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</si>
  <si>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</si>
  <si>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</si>
  <si>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</si>
  <si>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</si>
  <si>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</si>
  <si>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</si>
  <si>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</si>
  <si>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</si>
  <si>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</si>
  <si>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</si>
  <si>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</si>
  <si>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</si>
  <si>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</si>
  <si>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</si>
  <si>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</si>
  <si>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</si>
  <si>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</si>
  <si>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</si>
  <si>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</si>
  <si>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</si>
  <si>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</si>
  <si>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</si>
  <si>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</si>
  <si>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</si>
  <si>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</si>
  <si>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</si>
  <si>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</si>
  <si>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</si>
  <si>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</si>
  <si>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</si>
  <si>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</si>
  <si>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</si>
  <si>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</si>
  <si>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</si>
  <si>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</si>
  <si>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</si>
  <si>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</si>
  <si>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</si>
  <si>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</si>
  <si>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</si>
  <si>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</si>
  <si>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</si>
  <si>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</si>
  <si>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</si>
  <si>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</si>
  <si>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</si>
  <si>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</si>
  <si>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</si>
  <si>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</si>
  <si>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</si>
  <si>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</si>
  <si>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</si>
  <si>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</si>
  <si>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</si>
  <si>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</si>
  <si>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</si>
  <si>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</si>
  <si>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</si>
  <si>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</si>
  <si>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</si>
  <si>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</si>
  <si>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</si>
  <si>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</si>
  <si>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</si>
  <si>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</si>
  <si>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</si>
  <si>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</si>
  <si>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</si>
  <si>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</si>
  <si>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</si>
  <si>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</si>
  <si>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</si>
  <si>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</si>
  <si>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</si>
  <si>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</si>
  <si>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</si>
  <si>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</si>
  <si>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</si>
  <si>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</si>
  <si>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</si>
  <si>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</si>
  <si>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</si>
  <si>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</si>
  <si>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</si>
  <si>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</si>
  <si>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</si>
  <si>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</si>
  <si>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</si>
  <si>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</si>
  <si>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</si>
  <si>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</si>
  <si>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</si>
  <si>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</si>
  <si>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</si>
  <si>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</si>
  <si>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</si>
  <si>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</si>
  <si>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</si>
  <si>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</si>
  <si>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</si>
  <si>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</si>
  <si>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</si>
  <si>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</si>
  <si>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</si>
  <si>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</si>
  <si>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</si>
  <si>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</si>
  <si>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t>
    <phoneticPr fontId="5"/>
  </si>
  <si>
    <t>「新しい東北」先導モデル事業</t>
    <phoneticPr fontId="5"/>
  </si>
  <si>
    <t>政策：復興施策の推進
施策：「新しい東北」の創造に係る施策の推進</t>
    <rPh sb="0" eb="2">
      <t>セイサク</t>
    </rPh>
    <rPh sb="11" eb="12">
      <t>セ</t>
    </rPh>
    <rPh sb="12" eb="13">
      <t>サク</t>
    </rPh>
    <phoneticPr fontId="5"/>
  </si>
  <si>
    <t>新26-004</t>
    <phoneticPr fontId="5"/>
  </si>
  <si>
    <t>新26-001</t>
    <phoneticPr fontId="5"/>
  </si>
  <si>
    <t>統括官付参事官（総合政策担当）</t>
    <phoneticPr fontId="5"/>
  </si>
  <si>
    <t>参事官　山﨑　房長</t>
    <rPh sb="0" eb="3">
      <t>サンジカン</t>
    </rPh>
    <phoneticPr fontId="5"/>
  </si>
  <si>
    <t>人口減少、高齢化、産業の空洞化等の従来からの課題を抱えたままの復旧ではなく、復興を契機にこれらの課題を克服し、我が国や世界のモデルとなる創造と可能性の地としての「新しい東北」を創りあげることが必要であり、被災地で芽生えている先進事例をしっかりと後押しし、「新しい東北」に向けた地域の取組を加速化することを目的とする。</t>
    <phoneticPr fontId="5"/>
  </si>
  <si>
    <t>成果目標（案件ごとに設定）が達成された案件数</t>
    <phoneticPr fontId="5"/>
  </si>
  <si>
    <t>仕様書通りに事業が行われた案件数</t>
    <phoneticPr fontId="5"/>
  </si>
  <si>
    <t>当初予算／活動実績　　　　　　　　　　　　　　</t>
    <phoneticPr fontId="5"/>
  </si>
  <si>
    <t>-</t>
    <phoneticPr fontId="5"/>
  </si>
  <si>
    <t>百万円/件</t>
    <rPh sb="0" eb="3">
      <t>ヒャクマンエン</t>
    </rPh>
    <rPh sb="4" eb="5">
      <t>ケン</t>
    </rPh>
    <phoneticPr fontId="5"/>
  </si>
  <si>
    <t>830/56</t>
    <phoneticPr fontId="5"/>
  </si>
  <si>
    <t>復興政策調査費</t>
    <rPh sb="0" eb="2">
      <t>フッコウ</t>
    </rPh>
    <rPh sb="2" eb="4">
      <t>セイサク</t>
    </rPh>
    <rPh sb="4" eb="6">
      <t>チョウサ</t>
    </rPh>
    <rPh sb="6" eb="7">
      <t>ヒ</t>
    </rPh>
    <phoneticPr fontId="5"/>
  </si>
  <si>
    <t>復興の加速化のためには、被災地で既に芽生えている先行事例を育て、横展開を進め、東北、ひいては日本のモデルにしていく必要がある。このため国が事業を行う事が適当と考えられる。</t>
    <phoneticPr fontId="5"/>
  </si>
  <si>
    <t>‐</t>
  </si>
  <si>
    <t>支援対象とする事業については、以下の選定基準（※）に基づき復興推進委員等の有識者の御意見を踏まえて審査・選定。
※選定基準
①先導性・モデル性、②持続性、③相乗効果・波及効果、④主体性、⑤計画性・実現可能性、⑥効率性</t>
    <phoneticPr fontId="5"/>
  </si>
  <si>
    <t>案件ごとに、提案内容について復興推進委員等有識者の御意見（国費投入の是非等）を踏まえて精査を行った上で契約を締結している。</t>
    <phoneticPr fontId="5"/>
  </si>
  <si>
    <t>受益者との負担関係についても、民間の先進的な手法を最大限活用し、復興を加速化させるという目的であることから、妥当であると判断している。</t>
    <phoneticPr fontId="5"/>
  </si>
  <si>
    <t>支援対象とする事業を選定するにあたっての基準には、効率性が含まれており、提案内容について復興推進委員等有識者の御意見を踏まえて精査を行った上で契約を締結している。</t>
    <rPh sb="29" eb="30">
      <t>フク</t>
    </rPh>
    <rPh sb="36" eb="38">
      <t>テイアン</t>
    </rPh>
    <rPh sb="38" eb="40">
      <t>ナイヨウ</t>
    </rPh>
    <rPh sb="44" eb="46">
      <t>フッコウ</t>
    </rPh>
    <rPh sb="46" eb="48">
      <t>スイシン</t>
    </rPh>
    <rPh sb="48" eb="50">
      <t>イイン</t>
    </rPh>
    <rPh sb="50" eb="51">
      <t>トウ</t>
    </rPh>
    <rPh sb="51" eb="54">
      <t>ユウシキシャ</t>
    </rPh>
    <rPh sb="55" eb="58">
      <t>ゴイケン</t>
    </rPh>
    <rPh sb="59" eb="60">
      <t>フ</t>
    </rPh>
    <rPh sb="63" eb="65">
      <t>セイサ</t>
    </rPh>
    <rPh sb="66" eb="67">
      <t>オコナ</t>
    </rPh>
    <rPh sb="69" eb="70">
      <t>ウエ</t>
    </rPh>
    <rPh sb="71" eb="73">
      <t>ケイヤク</t>
    </rPh>
    <rPh sb="74" eb="76">
      <t>テイケツ</t>
    </rPh>
    <phoneticPr fontId="5"/>
  </si>
  <si>
    <t>中間段階での支出はない。</t>
    <rPh sb="0" eb="2">
      <t>チュウカン</t>
    </rPh>
    <rPh sb="2" eb="4">
      <t>ダンカイ</t>
    </rPh>
    <rPh sb="6" eb="8">
      <t>シシュツ</t>
    </rPh>
    <phoneticPr fontId="5"/>
  </si>
  <si>
    <t>不用率は大きくない。</t>
    <rPh sb="0" eb="2">
      <t>フヨウ</t>
    </rPh>
    <rPh sb="2" eb="3">
      <t>リツ</t>
    </rPh>
    <rPh sb="4" eb="5">
      <t>オオ</t>
    </rPh>
    <phoneticPr fontId="5"/>
  </si>
  <si>
    <t>年度末の事業報告については、復興推進委員等の有識者の御意見を踏まえて評価するとともに、評価結果の概要は、復興庁のＨＰで公表。
また、モデル事業の成果については、官民連携推進協議会の「会員交流会」等の場で情報共有。</t>
    <phoneticPr fontId="5"/>
  </si>
  <si>
    <t>「新しい東北」の実現に向けた被災地の主体的な復興の取組を推進し、復興を加速化させるとともに、我が国や世界のモデルとなる「創造と可能性ある未来社会」の形成を促進するものであり、復興支援のために必要な経費である。</t>
    <phoneticPr fontId="5"/>
  </si>
  <si>
    <t>先導モデル事業の成果の普及・発展が促進されるよう、被災地内外に積極的に情報発信していく。</t>
    <phoneticPr fontId="5"/>
  </si>
  <si>
    <t>B.株式会社日本経済研究所</t>
    <rPh sb="2" eb="6">
      <t>カブシキガイシャ</t>
    </rPh>
    <rPh sb="6" eb="8">
      <t>ニホン</t>
    </rPh>
    <rPh sb="8" eb="10">
      <t>ケイザイ</t>
    </rPh>
    <rPh sb="10" eb="12">
      <t>ケンキュウ</t>
    </rPh>
    <rPh sb="12" eb="13">
      <t>ジョ</t>
    </rPh>
    <phoneticPr fontId="5"/>
  </si>
  <si>
    <t>事業費</t>
    <rPh sb="0" eb="3">
      <t>ジギョウヒ</t>
    </rPh>
    <phoneticPr fontId="5"/>
  </si>
  <si>
    <t>「新しい東北」先導モデル事業運営補助事業に係る費用</t>
    <rPh sb="14" eb="16">
      <t>ウンエイ</t>
    </rPh>
    <rPh sb="16" eb="18">
      <t>ホジョ</t>
    </rPh>
    <rPh sb="18" eb="20">
      <t>ジギョウ</t>
    </rPh>
    <rPh sb="21" eb="22">
      <t>カカ</t>
    </rPh>
    <rPh sb="23" eb="25">
      <t>ヒヨウ</t>
    </rPh>
    <phoneticPr fontId="5"/>
  </si>
  <si>
    <t>株式会社日本経済研究所</t>
    <rPh sb="0" eb="4">
      <t>カブシキガイシャ</t>
    </rPh>
    <rPh sb="4" eb="6">
      <t>ニホン</t>
    </rPh>
    <rPh sb="6" eb="8">
      <t>ケイザイ</t>
    </rPh>
    <rPh sb="8" eb="10">
      <t>ケンキュウ</t>
    </rPh>
    <rPh sb="10" eb="11">
      <t>ジョ</t>
    </rPh>
    <phoneticPr fontId="5"/>
  </si>
  <si>
    <t>「新しい東北」先導モデル事業の補助業務を行う。</t>
    <rPh sb="7" eb="9">
      <t>センドウ</t>
    </rPh>
    <rPh sb="12" eb="14">
      <t>ジギョウ</t>
    </rPh>
    <rPh sb="15" eb="17">
      <t>ホジョ</t>
    </rPh>
    <rPh sb="17" eb="19">
      <t>ギョウム</t>
    </rPh>
    <rPh sb="20" eb="21">
      <t>オコナ</t>
    </rPh>
    <phoneticPr fontId="5"/>
  </si>
  <si>
    <t>○　「新しい東北」の実現に向け、被災地で既に芽生えている先進事例を育て、横展開を進め、東北、ひいては日本のモデルとしていくため、被災地の住民や団体の発意により、「新しい東北」に資する先導的な幅広い取組みを公募し、支援する『「新しい東北」先導モデル事業』を実施。
○　プロジェクトの立ち上がり段階における、専門家派遣や実証事業、関係者の合意形成など、ソフト分野を中心に、様々な取組みを包括的に支援。
○　平成27年度は、５分野（「子どもの成長」「高齢社会」「エネルギー」「社会基盤」「地域資源」）に関するプロジェクトや、「新しい東北」の実現に向けて、新たな取組・事業を実施する者を支援する取組の提案（リーダーとなる人材の育成・確保、起業・新事業の創出に向けた支援、コミュニティ活動の立ち上げに向けた支援、被災地事業者の販路開拓の支援、被災地事業者の経営改善に向けた支援等）を対象とする。</t>
    <rPh sb="388" eb="390">
      <t>タイショウ</t>
    </rPh>
    <phoneticPr fontId="5"/>
  </si>
  <si>
    <t>各年度において成果目標（案件ごとに設定）が達成された案件の割合が100％となること</t>
    <rPh sb="0" eb="3">
      <t>カクネンド</t>
    </rPh>
    <rPh sb="7" eb="9">
      <t>セイカ</t>
    </rPh>
    <rPh sb="9" eb="11">
      <t>モクヒョウ</t>
    </rPh>
    <rPh sb="12" eb="14">
      <t>アンケン</t>
    </rPh>
    <rPh sb="17" eb="19">
      <t>セッテイ</t>
    </rPh>
    <rPh sb="21" eb="23">
      <t>タッセイ</t>
    </rPh>
    <rPh sb="26" eb="28">
      <t>アンケン</t>
    </rPh>
    <rPh sb="29" eb="31">
      <t>ワリアイ</t>
    </rPh>
    <phoneticPr fontId="5"/>
  </si>
  <si>
    <t>件</t>
    <rPh sb="0" eb="1">
      <t>ケン</t>
    </rPh>
    <phoneticPr fontId="5"/>
  </si>
  <si>
    <t>百万円</t>
    <rPh sb="0" eb="3">
      <t>ヒャクマンエン</t>
    </rPh>
    <phoneticPr fontId="5"/>
  </si>
  <si>
    <t>「新しい東北」先導モデル事業（東北発！海外展開加速化プロジェクト）</t>
    <phoneticPr fontId="5"/>
  </si>
  <si>
    <t>東北海外展開加速化協議会代表一般社団法人東北経済連合会</t>
    <phoneticPr fontId="5"/>
  </si>
  <si>
    <t>国立大学法人東京芸術大学</t>
    <phoneticPr fontId="5"/>
  </si>
  <si>
    <t>日本百貨店協会</t>
    <phoneticPr fontId="5"/>
  </si>
  <si>
    <t>株式会社オリコム</t>
    <phoneticPr fontId="5"/>
  </si>
  <si>
    <t>株式会社テレビユー福島</t>
    <phoneticPr fontId="5"/>
  </si>
  <si>
    <t>コガソフトウェア株式会社</t>
    <phoneticPr fontId="5"/>
  </si>
  <si>
    <t>アクセンチュア株式会社</t>
    <phoneticPr fontId="5"/>
  </si>
  <si>
    <t>一般財団法人エンジニアリング協会</t>
    <phoneticPr fontId="5"/>
  </si>
  <si>
    <t>ジャパンローヤルゼリー株式会社</t>
    <phoneticPr fontId="5"/>
  </si>
  <si>
    <t>特定非営利活動法人コミュニティ・アソシエーション美しい街住まい倶楽部</t>
    <phoneticPr fontId="5"/>
  </si>
  <si>
    <t>A.東北海外展開加速化協議会代表一般社団法人東北経済連合会</t>
    <phoneticPr fontId="5"/>
  </si>
  <si>
    <t>生産者・食品事業者などが輸出に取り組む上でボトルネックとなっているロット確保や物流効率化等を広域連携により解決するとともに、メディアやSNS等を活用して現地の趣向を容易に商品開発やプロモーションに反映できる手法を確立することで、輸入条件の厳しい欧州や米国に対してもチャレンジできるモデルを構築する。</t>
    <phoneticPr fontId="5"/>
  </si>
  <si>
    <t xml:space="preserve">東北地方における過去の映像、音源などを基に、失われたふるさとの仮想共時空感覚的再現を最先端テクノロジーを用いて創造することにより、被災地域において精神的な喪失感の軽減を図る。また、その感覚による地域コミュニティーの維持、地域社会的活力の再生を促進する。 </t>
    <phoneticPr fontId="5"/>
  </si>
  <si>
    <t>まだ全国的に知られていない東北の優れた産品の販路拡大を目指すほか、優れた商品を生産している中小企業に対し、百貨店OBからの小売視点による商品開発のアドバイスを行う。また、東北及び全国の百貨店において、被災地商品を紹介することで、東北産品を通じたファンづくりを行い、東北各県へ足を運んでもらうきっかけとする。</t>
    <phoneticPr fontId="5"/>
  </si>
  <si>
    <t>インバウンドに積極的に取組む旅館でアライアンスを組み、ＲＹＯＫＡＮのブランドを前面に押し出した販路開拓の可能性を検証する。あわせて、旅館を核とした地域資源の効果的な情報発信手法を検討する。</t>
    <phoneticPr fontId="5"/>
  </si>
  <si>
    <t>津波被害を受けた地域は未だに地下水の塩分が高く植栽困難な状況であるため、塩害に強い作物であるナタネ（菜の花）の植栽、養蜂業の育成を中心とした取組を実施することにより地元農業の再興を図る。</t>
    <phoneticPr fontId="5"/>
  </si>
  <si>
    <t>いわゆる「買い物弱者」への買い物支援サービスを目的として、震災の被災地域である川内村と典型的な過疎地域である昭和村において、テレビデータ放送とネット回線を接続し、ユニバーサルデザインに基づく専用リモコンから、食料品・日用品の購入をテレビ画面から直接行う実証実験。</t>
    <phoneticPr fontId="5"/>
  </si>
  <si>
    <t>自立型の新しい交通サービスを実現することを目的として、複数の病院施設、店舗による民間主導型オンデマンドバスモデルの導入可能性についてフィージビリティを検証する。更に周辺サービスの充実をはかることで、幅広い属性の利用者を獲得し、本事業の持続性を実現する。</t>
    <phoneticPr fontId="5"/>
  </si>
  <si>
    <t>クレジットカード利用環境を整備し、消費の誘発による地域経済の活性化を図ることを目的に、導入・運用コストがかからず、かつ手数料が安価で、これまでクレジットカード決済を導入できなかった事業者にとって障壁の低いモバイル端末を使ったクレジットカード決済の仕組みを地域の小売店・飲食店等に導入する。</t>
    <phoneticPr fontId="5"/>
  </si>
  <si>
    <t>仙台港後背地に賦存する未利用排熱・排気CO2等を活用し、農業６次産業化を推進してフードクラスターを構築することで震災からの復興を促すことを目的とし、その実現への課題の整理と事業手法など基本的方向性を検討する。</t>
    <phoneticPr fontId="5"/>
  </si>
  <si>
    <t>土地区画整理完了後のコミュニティと産業の再生は全住民の参加と協働の力で行うこととし、（１）家業から地域協働産業への転換　（２）特産品づくり体制の構築　（３）６次産業化を推進 （４）推進する組織 （まちづくり会社）の樹立　（５）産業拠点、生活拠点をみんなの力で整備　（６）町会再編とコミュニティビジネス導入で超高齢少子社会での地域ｺミュニティの確立の５項目を目的とし、目的の実現を目指すプラットフォームの構築、仮設店舗での特産品づくりや協働販売の実証実験、災害公営住宅での実証実験を行い、ｺﾐｭﾆﾃｨ再生と拠点づくりの合意形成を図る。</t>
    <phoneticPr fontId="5"/>
  </si>
  <si>
    <t>平成25年度においては、東日本大震災復興調整費を活用して、66件の案件を支援。全件について仕様書通りに事業が行われた。（一方で、定量的な目標を当初設定していなかったため、成果実績を記載することは出来ない。）
平成26年度においては、被災地で事業展開されている多様な主体（企業・大学・NPO等）による取組について、情報の共有・交換を進め、様々な連携を推進する「新しい東北」官民連携推進協議会を運営する費用も本事業費から支出（平成27年度は「新しい東北」官民連携推進協議会運営事業（新27-002）として実施）。</t>
    <rPh sb="104" eb="106">
      <t>ヘイセイ</t>
    </rPh>
    <rPh sb="108" eb="110">
      <t>ネンド</t>
    </rPh>
    <rPh sb="199" eb="201">
      <t>ヒヨウ</t>
    </rPh>
    <rPh sb="202" eb="203">
      <t>ホン</t>
    </rPh>
    <rPh sb="203" eb="205">
      <t>ジギョウ</t>
    </rPh>
    <rPh sb="205" eb="206">
      <t>ヒ</t>
    </rPh>
    <rPh sb="208" eb="210">
      <t>シシュツ</t>
    </rPh>
    <rPh sb="211" eb="213">
      <t>ヘイセイ</t>
    </rPh>
    <rPh sb="215" eb="217">
      <t>ネンド</t>
    </rPh>
    <rPh sb="219" eb="220">
      <t>アタラ</t>
    </rPh>
    <rPh sb="222" eb="224">
      <t>トウホク</t>
    </rPh>
    <rPh sb="225" eb="227">
      <t>カンミン</t>
    </rPh>
    <rPh sb="227" eb="229">
      <t>レンケイ</t>
    </rPh>
    <rPh sb="229" eb="231">
      <t>スイシン</t>
    </rPh>
    <rPh sb="231" eb="234">
      <t>キョウギカイ</t>
    </rPh>
    <rPh sb="234" eb="236">
      <t>ウンエイ</t>
    </rPh>
    <rPh sb="236" eb="238">
      <t>ジギョウ</t>
    </rPh>
    <rPh sb="239" eb="240">
      <t>シン</t>
    </rPh>
    <rPh sb="250" eb="252">
      <t>ジッシ</t>
    </rPh>
    <phoneticPr fontId="5"/>
  </si>
  <si>
    <t>C.みずほ総合研究所株式会社</t>
    <rPh sb="5" eb="7">
      <t>ソウゴウ</t>
    </rPh>
    <rPh sb="7" eb="10">
      <t>ケンキュウジョ</t>
    </rPh>
    <rPh sb="10" eb="14">
      <t>カブシキガイシャ</t>
    </rPh>
    <phoneticPr fontId="5"/>
  </si>
  <si>
    <t>事業費</t>
    <rPh sb="0" eb="3">
      <t>ジギョウヒ</t>
    </rPh>
    <phoneticPr fontId="5"/>
  </si>
  <si>
    <t>「新しい東北」官民連携推進協議会運営事業に係る費用（人件費、ウェブサイト構築費等）</t>
    <phoneticPr fontId="5"/>
  </si>
  <si>
    <t>「新しい東北」官民連携推進協議会の運営事業を行う。</t>
    <phoneticPr fontId="5"/>
  </si>
  <si>
    <t>みずほ総合研究所株式会社</t>
    <rPh sb="3" eb="5">
      <t>ソウゴウ</t>
    </rPh>
    <rPh sb="5" eb="8">
      <t>ケンキュウジョ</t>
    </rPh>
    <rPh sb="8" eb="12">
      <t>カブシキガイシャ</t>
    </rPh>
    <phoneticPr fontId="5"/>
  </si>
  <si>
    <t>平成26年度までについては、見込み通りの活動実績となっている。</t>
    <rPh sb="0" eb="2">
      <t>ヘイセイ</t>
    </rPh>
    <rPh sb="4" eb="6">
      <t>ネンド</t>
    </rPh>
    <rPh sb="14" eb="16">
      <t>ミコ</t>
    </rPh>
    <rPh sb="17" eb="18">
      <t>ドオ</t>
    </rPh>
    <rPh sb="20" eb="22">
      <t>カツドウ</t>
    </rPh>
    <rPh sb="22" eb="24">
      <t>ジッセキ</t>
    </rPh>
    <phoneticPr fontId="5"/>
  </si>
  <si>
    <t>平成26年度については、ほぼ全ての案件について成果目標が達成されている。</t>
    <rPh sb="0" eb="2">
      <t>ヘイセイ</t>
    </rPh>
    <rPh sb="4" eb="6">
      <t>ネンド</t>
    </rPh>
    <rPh sb="14" eb="15">
      <t>スベ</t>
    </rPh>
    <rPh sb="17" eb="19">
      <t>アンケン</t>
    </rPh>
    <rPh sb="23" eb="25">
      <t>セイカ</t>
    </rPh>
    <rPh sb="25" eb="27">
      <t>モクヒョウ</t>
    </rPh>
    <rPh sb="28" eb="30">
      <t>タッセイ</t>
    </rPh>
    <phoneticPr fontId="5"/>
  </si>
  <si>
    <t>経済財政運営と改革の基本方針2014（平成26年6月24日閣議決定）において、「人口減少・高齢化が進む中での地域社会の在り方を最も鋭く問題提起しているのが、東日本大震災の被災地であり、復興を単なる原状復帰にとどめるのではなく、震災復興を契機として、人口減少、高齢化、産業の空洞化といった日本全国の地域社会が抱える問題を解決し、我が国や世界のモデルとなる『創造と可能性のある未来社会』としての『新しい東北』の創造に向けて、先進的な取組を加速化することは重要」と言及されている。</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8" eb="29">
      <t>ニチ</t>
    </rPh>
    <rPh sb="29" eb="31">
      <t>カクギ</t>
    </rPh>
    <rPh sb="31" eb="33">
      <t>ケッテイ</t>
    </rPh>
    <rPh sb="40" eb="42">
      <t>ジンコウ</t>
    </rPh>
    <rPh sb="42" eb="44">
      <t>ゲンショウ</t>
    </rPh>
    <rPh sb="45" eb="48">
      <t>コウレイカ</t>
    </rPh>
    <rPh sb="49" eb="50">
      <t>スス</t>
    </rPh>
    <rPh sb="51" eb="52">
      <t>ナカ</t>
    </rPh>
    <rPh sb="54" eb="56">
      <t>チイキ</t>
    </rPh>
    <rPh sb="56" eb="58">
      <t>シャカイ</t>
    </rPh>
    <rPh sb="59" eb="60">
      <t>ア</t>
    </rPh>
    <rPh sb="61" eb="62">
      <t>カタ</t>
    </rPh>
    <rPh sb="63" eb="64">
      <t>モット</t>
    </rPh>
    <rPh sb="65" eb="66">
      <t>スルド</t>
    </rPh>
    <rPh sb="67" eb="69">
      <t>モンダイ</t>
    </rPh>
    <rPh sb="69" eb="71">
      <t>テイキ</t>
    </rPh>
    <rPh sb="78" eb="79">
      <t>ヒガシ</t>
    </rPh>
    <rPh sb="79" eb="81">
      <t>ニホン</t>
    </rPh>
    <rPh sb="81" eb="84">
      <t>ダイシンサイ</t>
    </rPh>
    <rPh sb="85" eb="88">
      <t>ヒサイチ</t>
    </rPh>
    <rPh sb="92" eb="94">
      <t>フッコウ</t>
    </rPh>
    <rPh sb="95" eb="96">
      <t>タン</t>
    </rPh>
    <rPh sb="98" eb="100">
      <t>ゲンジョウ</t>
    </rPh>
    <rPh sb="100" eb="102">
      <t>フッキ</t>
    </rPh>
    <rPh sb="113" eb="115">
      <t>シンサイ</t>
    </rPh>
    <rPh sb="115" eb="117">
      <t>フッコウ</t>
    </rPh>
    <rPh sb="118" eb="120">
      <t>ケイキ</t>
    </rPh>
    <rPh sb="124" eb="126">
      <t>ジンコウ</t>
    </rPh>
    <rPh sb="126" eb="128">
      <t>ゲンショウ</t>
    </rPh>
    <rPh sb="129" eb="132">
      <t>コウレイカ</t>
    </rPh>
    <rPh sb="133" eb="135">
      <t>サンギョウ</t>
    </rPh>
    <rPh sb="136" eb="139">
      <t>クウドウカ</t>
    </rPh>
    <rPh sb="143" eb="145">
      <t>ニホン</t>
    </rPh>
    <rPh sb="145" eb="147">
      <t>ゼンコク</t>
    </rPh>
    <rPh sb="148" eb="150">
      <t>チイキ</t>
    </rPh>
    <rPh sb="150" eb="152">
      <t>シャカイ</t>
    </rPh>
    <rPh sb="153" eb="154">
      <t>カカ</t>
    </rPh>
    <rPh sb="156" eb="158">
      <t>モンダイ</t>
    </rPh>
    <rPh sb="159" eb="161">
      <t>カイケツ</t>
    </rPh>
    <rPh sb="163" eb="164">
      <t>ワ</t>
    </rPh>
    <rPh sb="165" eb="166">
      <t>クニ</t>
    </rPh>
    <rPh sb="167" eb="169">
      <t>セカイ</t>
    </rPh>
    <rPh sb="177" eb="179">
      <t>ソウゾウ</t>
    </rPh>
    <rPh sb="180" eb="183">
      <t>カノウセイ</t>
    </rPh>
    <rPh sb="186" eb="188">
      <t>ミライ</t>
    </rPh>
    <rPh sb="188" eb="190">
      <t>シャカイ</t>
    </rPh>
    <rPh sb="196" eb="197">
      <t>アタラ</t>
    </rPh>
    <rPh sb="199" eb="201">
      <t>トウホク</t>
    </rPh>
    <rPh sb="203" eb="205">
      <t>ソウゾウ</t>
    </rPh>
    <rPh sb="206" eb="207">
      <t>ム</t>
    </rPh>
    <rPh sb="210" eb="213">
      <t>センシンテキ</t>
    </rPh>
    <rPh sb="214" eb="216">
      <t>トリクミ</t>
    </rPh>
    <rPh sb="217" eb="220">
      <t>カソクカ</t>
    </rPh>
    <rPh sb="225" eb="227">
      <t>ジュウヨウ</t>
    </rPh>
    <rPh sb="229" eb="231">
      <t>ゲンキュウ</t>
    </rPh>
    <phoneticPr fontId="5"/>
  </si>
  <si>
    <t>経済財政運営と改革の基本方針2014（平成26年6月24日閣議決定）において、「人口減少・高齢化が進む中での地域社会の在り方を最も鋭く問題提起しているのが、東日本大震災の被災地であり、復興を単なる原状復帰にとどめるのではなく、震災復興を契機として、人口減少、高齢化、産業の空洞化といった日本全国の地域社会が抱える問題を解決し、我が国や世界のモデルとなる『創造と可能性のある未来社会』としての『新しい東北』の創造に向けて、先進的な取組を加速化することは重要」と言及されている。</t>
    <phoneticPr fontId="5"/>
  </si>
  <si>
    <t>他省庁における同趣旨の先行事例（モデル事業）と比較しても妥当な水準と判断している。</t>
    <phoneticPr fontId="5"/>
  </si>
  <si>
    <t>横展開に資する先導的なノウハウ等の構築を短期間で実施するためには、プロジェクトの立ち上がり段階における事業費の支援が重要。なお、単位当たりコストについても他省庁における同趣旨の先行事例（モデル事業）と比較して妥当な水準と判断している。</t>
    <rPh sb="0" eb="1">
      <t>ヨコ</t>
    </rPh>
    <rPh sb="1" eb="3">
      <t>テンカイ</t>
    </rPh>
    <rPh sb="4" eb="5">
      <t>シ</t>
    </rPh>
    <rPh sb="7" eb="10">
      <t>センドウテキ</t>
    </rPh>
    <rPh sb="15" eb="16">
      <t>トウ</t>
    </rPh>
    <rPh sb="17" eb="19">
      <t>コウチク</t>
    </rPh>
    <rPh sb="20" eb="23">
      <t>タンキカン</t>
    </rPh>
    <rPh sb="24" eb="26">
      <t>ジッシ</t>
    </rPh>
    <rPh sb="40" eb="41">
      <t>タ</t>
    </rPh>
    <rPh sb="42" eb="43">
      <t>ア</t>
    </rPh>
    <rPh sb="45" eb="47">
      <t>ダンカイ</t>
    </rPh>
    <rPh sb="51" eb="54">
      <t>ジギョウヒ</t>
    </rPh>
    <rPh sb="55" eb="57">
      <t>シエン</t>
    </rPh>
    <rPh sb="58" eb="60">
      <t>ジュウヨウ</t>
    </rPh>
    <rPh sb="64" eb="66">
      <t>タンイ</t>
    </rPh>
    <rPh sb="66" eb="67">
      <t>ア</t>
    </rPh>
    <phoneticPr fontId="5"/>
  </si>
  <si>
    <t>本事業について総括を行い、その成果の活用、横展開が進むよう、普及啓発等に努めること。</t>
    <phoneticPr fontId="5"/>
  </si>
  <si>
    <t>-</t>
    <phoneticPr fontId="5"/>
  </si>
  <si>
    <t>終了予定</t>
  </si>
  <si>
    <t>予定通り終了</t>
  </si>
  <si>
    <t>事業の目的である「新しい東北」に資する先導的な取組のモデルの創出を平成27年度中に達成する見込みであるため、当初の予定通り平成27年度で事業を終了することが適当。当該事業は終了するが、得られた知見は他の事業にも活用していくこと。</t>
    <phoneticPr fontId="5"/>
  </si>
  <si>
    <t>事業の目的である「新しい東北」に資する先導的な取組のモデルの創出を、平成27年度中に達成する見込みであるため、当初の予定通り平成27年度で事業を終了し、平成28年度予算要求は行わない。なお、今後は、「新しい東北」官民連携推進協議会を活用し、先導モデル事業で構築されたノウハウ等の横展開を図る。</t>
    <phoneticPr fontId="5"/>
  </si>
  <si>
    <t>-</t>
    <phoneticPr fontId="5"/>
  </si>
  <si>
    <t>1,367/95</t>
    <phoneticPr fontId="5"/>
  </si>
  <si>
    <t>「「新しい東北」の創造に向けて（提言）」（平成26年４月18日　復興推進委員会）
平成28 年度以降の復旧・復興事業について（平成27年６月24日　復興推進会議決定）</t>
    <phoneticPr fontId="5"/>
  </si>
  <si>
    <t>811/66</t>
    <phoneticPr fontId="5"/>
  </si>
  <si>
    <t>平成27年度までに支援を実施した取組については徐々に成果がでてきており、今後は成果の横展開に重点を置くという観点から、先導モデル事業については廃止。（平成28年度以降においては、官民連携推進協議会運営事業により、これらの成果の横展開を図る。）</t>
    <rPh sb="71" eb="73">
      <t>ハイシ</t>
    </rPh>
    <rPh sb="75" eb="77">
      <t>ヘイセイ</t>
    </rPh>
    <rPh sb="79" eb="81">
      <t>ネンド</t>
    </rPh>
    <rPh sb="81" eb="83">
      <t>イコウ</t>
    </rPh>
    <rPh sb="110" eb="112">
      <t>セイカ</t>
    </rPh>
    <rPh sb="117" eb="118">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</si>
</sst>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23" fillId="0" borderId="25" xfId="1" applyFont="1" applyFill="1" applyBorder="1" applyAlignment="1" applyProtection="1">
      <alignment horizontal="left" vertical="center" wrapText="1" shrinkToFit="1"/>
      <protection locked="0"/>
    </xf>
    <xf numFmtId="0" fontId="23" fillId="0" borderId="26" xfId="0" applyFont="1" applyBorder="1" applyAlignment="1" applyProtection="1">
      <alignment horizontal="left" vertical="center" shrinkToFit="1"/>
      <protection locked="0"/>
    </xf>
    <xf numFmtId="0" fontId="23" fillId="0" borderId="35"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3" fillId="5" borderId="25" xfId="2" applyFont="1" applyFill="1" applyBorder="1" applyAlignment="1" applyProtection="1">
      <alignment horizontal="left" vertical="center" shrinkToFit="1"/>
      <protection locked="0"/>
    </xf>
    <xf numFmtId="0" fontId="3" fillId="5" borderId="26" xfId="2" applyFont="1" applyFill="1" applyBorder="1" applyAlignment="1" applyProtection="1">
      <alignment horizontal="left" vertical="center" shrinkToFit="1"/>
      <protection locked="0"/>
    </xf>
    <xf numFmtId="0" fontId="3" fillId="5"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81643</xdr:colOff>
      <xdr:row>12</xdr:row>
      <xdr:rowOff>40822</xdr:rowOff>
    </xdr:from>
    <xdr:to>
      <xdr:col>28</xdr:col>
      <xdr:colOff>139158</xdr:colOff>
      <xdr:row>19</xdr:row>
      <xdr:rowOff>187496</xdr:rowOff>
    </xdr:to>
    <xdr:sp macro="" textlink="">
      <xdr:nvSpPr>
        <xdr:cNvPr id="5" name="大かっこ 4"/>
        <xdr:cNvSpPr/>
      </xdr:nvSpPr>
      <xdr:spPr>
        <a:xfrm>
          <a:off x="4572000" y="7279822"/>
          <a:ext cx="1282158" cy="2174138"/>
        </a:xfrm>
        <a:prstGeom prst="bracketPair">
          <a:avLst>
            <a:gd name="adj" fmla="val 914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95249</xdr:colOff>
      <xdr:row>140</xdr:row>
      <xdr:rowOff>27214</xdr:rowOff>
    </xdr:from>
    <xdr:to>
      <xdr:col>44</xdr:col>
      <xdr:colOff>68035</xdr:colOff>
      <xdr:row>141</xdr:row>
      <xdr:rowOff>68758</xdr:rowOff>
    </xdr:to>
    <xdr:sp macro="" textlink="">
      <xdr:nvSpPr>
        <xdr:cNvPr id="6" name="テキスト ボックス 5"/>
        <xdr:cNvSpPr txBox="1"/>
      </xdr:nvSpPr>
      <xdr:spPr>
        <a:xfrm>
          <a:off x="3565070" y="37338000"/>
          <a:ext cx="5483679" cy="3953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復興庁</a:t>
          </a:r>
          <a:endParaRPr kumimoji="1" lang="en-US" altLang="ja-JP" sz="1400"/>
        </a:p>
      </xdr:txBody>
    </xdr:sp>
    <xdr:clientData/>
  </xdr:twoCellAnchor>
  <xdr:twoCellAnchor>
    <xdr:from>
      <xdr:col>18</xdr:col>
      <xdr:colOff>121913</xdr:colOff>
      <xdr:row>141</xdr:row>
      <xdr:rowOff>68036</xdr:rowOff>
    </xdr:from>
    <xdr:to>
      <xdr:col>27</xdr:col>
      <xdr:colOff>124552</xdr:colOff>
      <xdr:row>146</xdr:row>
      <xdr:rowOff>95174</xdr:rowOff>
    </xdr:to>
    <xdr:cxnSp macro="">
      <xdr:nvCxnSpPr>
        <xdr:cNvPr id="7" name="直線矢印コネクタ 6"/>
        <xdr:cNvCxnSpPr>
          <a:endCxn id="8" idx="0"/>
        </xdr:cNvCxnSpPr>
      </xdr:nvCxnSpPr>
      <xdr:spPr>
        <a:xfrm flipH="1">
          <a:off x="3795842" y="37732607"/>
          <a:ext cx="1839603" cy="17960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54430</xdr:colOff>
      <xdr:row>146</xdr:row>
      <xdr:rowOff>95174</xdr:rowOff>
    </xdr:from>
    <xdr:to>
      <xdr:col>29</xdr:col>
      <xdr:colOff>189396</xdr:colOff>
      <xdr:row>151</xdr:row>
      <xdr:rowOff>176012</xdr:rowOff>
    </xdr:to>
    <xdr:sp macro="" textlink="">
      <xdr:nvSpPr>
        <xdr:cNvPr id="8" name="テキスト ボックス 7"/>
        <xdr:cNvSpPr txBox="1"/>
      </xdr:nvSpPr>
      <xdr:spPr>
        <a:xfrm>
          <a:off x="1483180" y="39528674"/>
          <a:ext cx="4625323" cy="18497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「先導モデル事業」で選定された民間事業者（</a:t>
          </a:r>
          <a:r>
            <a:rPr kumimoji="1" lang="en-US" altLang="ja-JP" sz="1400"/>
            <a:t>95</a:t>
          </a:r>
          <a:r>
            <a:rPr kumimoji="1" lang="ja-JP" altLang="en-US" sz="1400"/>
            <a:t>事業者）</a:t>
          </a:r>
          <a:endParaRPr kumimoji="1" lang="en-US" altLang="ja-JP" sz="1400"/>
        </a:p>
        <a:p>
          <a:pPr algn="ctr"/>
          <a:r>
            <a:rPr kumimoji="1" lang="ja-JP" altLang="en-US" sz="1400"/>
            <a:t>約</a:t>
          </a:r>
          <a:r>
            <a:rPr kumimoji="1" lang="en-US" altLang="ja-JP" sz="1400"/>
            <a:t>1,297</a:t>
          </a:r>
          <a:r>
            <a:rPr kumimoji="1" lang="ja-JP" altLang="en-US" sz="1400"/>
            <a:t>百万円</a:t>
          </a:r>
          <a:endParaRPr kumimoji="1" lang="en-US" altLang="ja-JP" sz="1400"/>
        </a:p>
        <a:p>
          <a:pPr algn="ctr"/>
          <a:r>
            <a:rPr kumimoji="1" lang="en-US" altLang="ja-JP" sz="1400"/>
            <a:t>※</a:t>
          </a:r>
          <a:r>
            <a:rPr kumimoji="1" lang="ja-JP" altLang="en-US" sz="1400"/>
            <a:t>契約金額ベース</a:t>
          </a:r>
          <a:endParaRPr kumimoji="1" lang="en-US" altLang="ja-JP" sz="1400"/>
        </a:p>
      </xdr:txBody>
    </xdr:sp>
    <xdr:clientData/>
  </xdr:twoCellAnchor>
  <xdr:twoCellAnchor>
    <xdr:from>
      <xdr:col>16</xdr:col>
      <xdr:colOff>75599</xdr:colOff>
      <xdr:row>144</xdr:row>
      <xdr:rowOff>29743</xdr:rowOff>
    </xdr:from>
    <xdr:to>
      <xdr:col>22</xdr:col>
      <xdr:colOff>61991</xdr:colOff>
      <xdr:row>144</xdr:row>
      <xdr:rowOff>305000</xdr:rowOff>
    </xdr:to>
    <xdr:sp macro="" textlink="">
      <xdr:nvSpPr>
        <xdr:cNvPr id="9" name="テキスト ボックス 8"/>
        <xdr:cNvSpPr txBox="1"/>
      </xdr:nvSpPr>
      <xdr:spPr>
        <a:xfrm>
          <a:off x="3341313" y="38755672"/>
          <a:ext cx="1211035" cy="275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公募・選定</a:t>
          </a:r>
          <a:r>
            <a:rPr kumimoji="1" lang="en-US" altLang="ja-JP" sz="1200"/>
            <a:t>】</a:t>
          </a:r>
        </a:p>
        <a:p>
          <a:endParaRPr kumimoji="1" lang="ja-JP" altLang="en-US" sz="1100"/>
        </a:p>
      </xdr:txBody>
    </xdr:sp>
    <xdr:clientData/>
  </xdr:twoCellAnchor>
  <xdr:twoCellAnchor>
    <xdr:from>
      <xdr:col>34</xdr:col>
      <xdr:colOff>149678</xdr:colOff>
      <xdr:row>141</xdr:row>
      <xdr:rowOff>81643</xdr:rowOff>
    </xdr:from>
    <xdr:to>
      <xdr:col>35</xdr:col>
      <xdr:colOff>130010</xdr:colOff>
      <xdr:row>146</xdr:row>
      <xdr:rowOff>65611</xdr:rowOff>
    </xdr:to>
    <xdr:cxnSp macro="">
      <xdr:nvCxnSpPr>
        <xdr:cNvPr id="10" name="直線矢印コネクタ 9"/>
        <xdr:cNvCxnSpPr>
          <a:endCxn id="11" idx="0"/>
        </xdr:cNvCxnSpPr>
      </xdr:nvCxnSpPr>
      <xdr:spPr>
        <a:xfrm>
          <a:off x="7089321" y="37746214"/>
          <a:ext cx="184439" cy="175289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191985</xdr:colOff>
      <xdr:row>146</xdr:row>
      <xdr:rowOff>65611</xdr:rowOff>
    </xdr:from>
    <xdr:to>
      <xdr:col>40</xdr:col>
      <xdr:colOff>68035</xdr:colOff>
      <xdr:row>149</xdr:row>
      <xdr:rowOff>285750</xdr:rowOff>
    </xdr:to>
    <xdr:sp macro="" textlink="">
      <xdr:nvSpPr>
        <xdr:cNvPr id="11" name="テキスト ボックス 10"/>
        <xdr:cNvSpPr txBox="1"/>
      </xdr:nvSpPr>
      <xdr:spPr>
        <a:xfrm>
          <a:off x="6315199" y="39499111"/>
          <a:ext cx="1917122" cy="128149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民間事業者</a:t>
          </a:r>
        </a:p>
        <a:p>
          <a:pPr algn="ctr"/>
          <a:r>
            <a:rPr kumimoji="1" lang="ja-JP" altLang="en-US" sz="1200"/>
            <a:t>（「新しい東北」先導モデル事業運営補助）</a:t>
          </a:r>
          <a:endParaRPr kumimoji="1" lang="en-US" altLang="ja-JP" sz="1200"/>
        </a:p>
        <a:p>
          <a:pPr algn="ctr"/>
          <a:r>
            <a:rPr kumimoji="1" lang="ja-JP" altLang="en-US" sz="1200"/>
            <a:t>約</a:t>
          </a:r>
          <a:r>
            <a:rPr kumimoji="1" lang="en-US" altLang="ja-JP" sz="1200"/>
            <a:t>37</a:t>
          </a:r>
          <a:r>
            <a:rPr kumimoji="1" lang="ja-JP" altLang="en-US" sz="1200"/>
            <a:t>百万円</a:t>
          </a:r>
          <a:endParaRPr kumimoji="1" lang="en-US" altLang="ja-JP" sz="1200"/>
        </a:p>
      </xdr:txBody>
    </xdr:sp>
    <xdr:clientData/>
  </xdr:twoCellAnchor>
  <xdr:twoCellAnchor>
    <xdr:from>
      <xdr:col>29</xdr:col>
      <xdr:colOff>119142</xdr:colOff>
      <xdr:row>144</xdr:row>
      <xdr:rowOff>195750</xdr:rowOff>
    </xdr:from>
    <xdr:to>
      <xdr:col>35</xdr:col>
      <xdr:colOff>105534</xdr:colOff>
      <xdr:row>145</xdr:row>
      <xdr:rowOff>117222</xdr:rowOff>
    </xdr:to>
    <xdr:sp macro="" textlink="">
      <xdr:nvSpPr>
        <xdr:cNvPr id="15" name="テキスト ボックス 14"/>
        <xdr:cNvSpPr txBox="1"/>
      </xdr:nvSpPr>
      <xdr:spPr>
        <a:xfrm>
          <a:off x="6038249" y="38921679"/>
          <a:ext cx="1211035" cy="275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公募・選定</a:t>
          </a:r>
          <a:r>
            <a:rPr kumimoji="1" lang="en-US" altLang="ja-JP" sz="1200"/>
            <a:t>】</a:t>
          </a:r>
        </a:p>
        <a:p>
          <a:endParaRPr kumimoji="1" lang="ja-JP" altLang="en-US" sz="1100"/>
        </a:p>
      </xdr:txBody>
    </xdr:sp>
    <xdr:clientData/>
  </xdr:twoCellAnchor>
  <xdr:twoCellAnchor>
    <xdr:from>
      <xdr:col>37</xdr:col>
      <xdr:colOff>122465</xdr:colOff>
      <xdr:row>141</xdr:row>
      <xdr:rowOff>68036</xdr:rowOff>
    </xdr:from>
    <xdr:to>
      <xdr:col>44</xdr:col>
      <xdr:colOff>122465</xdr:colOff>
      <xdr:row>146</xdr:row>
      <xdr:rowOff>68036</xdr:rowOff>
    </xdr:to>
    <xdr:cxnSp macro="">
      <xdr:nvCxnSpPr>
        <xdr:cNvPr id="16" name="直線矢印コネクタ 15"/>
        <xdr:cNvCxnSpPr/>
      </xdr:nvCxnSpPr>
      <xdr:spPr>
        <a:xfrm>
          <a:off x="7674429" y="37732607"/>
          <a:ext cx="1428750" cy="17689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190499</xdr:colOff>
      <xdr:row>146</xdr:row>
      <xdr:rowOff>65613</xdr:rowOff>
    </xdr:from>
    <xdr:to>
      <xdr:col>49</xdr:col>
      <xdr:colOff>217714</xdr:colOff>
      <xdr:row>149</xdr:row>
      <xdr:rowOff>285750</xdr:rowOff>
    </xdr:to>
    <xdr:sp macro="" textlink="">
      <xdr:nvSpPr>
        <xdr:cNvPr id="17" name="テキスト ボックス 16"/>
        <xdr:cNvSpPr txBox="1"/>
      </xdr:nvSpPr>
      <xdr:spPr>
        <a:xfrm>
          <a:off x="8354785" y="39499113"/>
          <a:ext cx="1864179" cy="128149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C.</a:t>
          </a:r>
          <a:r>
            <a:rPr kumimoji="1" lang="ja-JP" altLang="en-US" sz="1200"/>
            <a:t>民間事業者</a:t>
          </a:r>
        </a:p>
        <a:p>
          <a:pPr algn="ctr"/>
          <a:r>
            <a:rPr kumimoji="1" lang="ja-JP" altLang="en-US" sz="1200"/>
            <a:t>（「新しい東北」官民連携推進協議会事務局）</a:t>
          </a:r>
          <a:endParaRPr kumimoji="1" lang="en-US" altLang="ja-JP" sz="1200"/>
        </a:p>
        <a:p>
          <a:pPr algn="ctr"/>
          <a:r>
            <a:rPr kumimoji="1" lang="ja-JP" altLang="en-US" sz="1200"/>
            <a:t>約</a:t>
          </a:r>
          <a:r>
            <a:rPr kumimoji="1" lang="en-US" altLang="ja-JP" sz="1200"/>
            <a:t>32</a:t>
          </a:r>
          <a:r>
            <a:rPr kumimoji="1" lang="ja-JP" altLang="en-US" sz="1200"/>
            <a:t>百万円</a:t>
          </a:r>
          <a:endParaRPr kumimoji="1" lang="en-US" altLang="ja-JP" sz="1200"/>
        </a:p>
      </xdr:txBody>
    </xdr:sp>
    <xdr:clientData/>
  </xdr:twoCellAnchor>
  <xdr:twoCellAnchor>
    <xdr:from>
      <xdr:col>42</xdr:col>
      <xdr:colOff>13607</xdr:colOff>
      <xdr:row>143</xdr:row>
      <xdr:rowOff>317589</xdr:rowOff>
    </xdr:from>
    <xdr:to>
      <xdr:col>47</xdr:col>
      <xdr:colOff>204106</xdr:colOff>
      <xdr:row>144</xdr:row>
      <xdr:rowOff>239061</xdr:rowOff>
    </xdr:to>
    <xdr:sp macro="" textlink="">
      <xdr:nvSpPr>
        <xdr:cNvPr id="18" name="テキスト ボックス 17"/>
        <xdr:cNvSpPr txBox="1"/>
      </xdr:nvSpPr>
      <xdr:spPr>
        <a:xfrm>
          <a:off x="8586107" y="38689732"/>
          <a:ext cx="1211035" cy="275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公募・選定</a:t>
          </a:r>
          <a:r>
            <a:rPr kumimoji="1" lang="en-US" altLang="ja-JP" sz="1200"/>
            <a:t>】</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377</v>
      </c>
      <c r="AR2" s="97"/>
      <c r="AS2" s="59" t="str">
        <f>IF(OR(AQ2="　", AQ2=""), "", "-")</f>
        <v/>
      </c>
      <c r="AT2" s="98">
        <v>7</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378</v>
      </c>
      <c r="AK3" s="290"/>
      <c r="AL3" s="290"/>
      <c r="AM3" s="290"/>
      <c r="AN3" s="290"/>
      <c r="AO3" s="290"/>
      <c r="AP3" s="290"/>
      <c r="AQ3" s="290"/>
      <c r="AR3" s="290"/>
      <c r="AS3" s="290"/>
      <c r="AT3" s="290"/>
      <c r="AU3" s="290"/>
      <c r="AV3" s="290"/>
      <c r="AW3" s="290"/>
      <c r="AX3" s="36" t="s">
        <v>91</v>
      </c>
    </row>
    <row r="4" spans="1:50" ht="24.75" customHeight="1" x14ac:dyDescent="0.15">
      <c r="A4" s="507" t="s">
        <v>30</v>
      </c>
      <c r="B4" s="508"/>
      <c r="C4" s="508"/>
      <c r="D4" s="508"/>
      <c r="E4" s="508"/>
      <c r="F4" s="508"/>
      <c r="G4" s="482" t="s">
        <v>384</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380</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95</v>
      </c>
      <c r="H5" s="317"/>
      <c r="I5" s="317"/>
      <c r="J5" s="317"/>
      <c r="K5" s="317"/>
      <c r="L5" s="317"/>
      <c r="M5" s="318" t="s">
        <v>92</v>
      </c>
      <c r="N5" s="319"/>
      <c r="O5" s="319"/>
      <c r="P5" s="319"/>
      <c r="Q5" s="319"/>
      <c r="R5" s="320"/>
      <c r="S5" s="321" t="s">
        <v>99</v>
      </c>
      <c r="T5" s="317"/>
      <c r="U5" s="317"/>
      <c r="V5" s="317"/>
      <c r="W5" s="317"/>
      <c r="X5" s="322"/>
      <c r="Y5" s="499" t="s">
        <v>3</v>
      </c>
      <c r="Z5" s="500"/>
      <c r="AA5" s="500"/>
      <c r="AB5" s="500"/>
      <c r="AC5" s="500"/>
      <c r="AD5" s="501"/>
      <c r="AE5" s="502" t="s">
        <v>388</v>
      </c>
      <c r="AF5" s="502"/>
      <c r="AG5" s="502"/>
      <c r="AH5" s="502"/>
      <c r="AI5" s="502"/>
      <c r="AJ5" s="502"/>
      <c r="AK5" s="502"/>
      <c r="AL5" s="502"/>
      <c r="AM5" s="502"/>
      <c r="AN5" s="502"/>
      <c r="AO5" s="502"/>
      <c r="AP5" s="503"/>
      <c r="AQ5" s="504" t="s">
        <v>389</v>
      </c>
      <c r="AR5" s="505"/>
      <c r="AS5" s="505"/>
      <c r="AT5" s="505"/>
      <c r="AU5" s="505"/>
      <c r="AV5" s="505"/>
      <c r="AW5" s="505"/>
      <c r="AX5" s="506"/>
    </row>
    <row r="6" spans="1:50" ht="39" customHeight="1" x14ac:dyDescent="0.15">
      <c r="A6" s="509" t="s">
        <v>4</v>
      </c>
      <c r="B6" s="510"/>
      <c r="C6" s="510"/>
      <c r="D6" s="510"/>
      <c r="E6" s="510"/>
      <c r="F6" s="510"/>
      <c r="G6" s="511" t="str">
        <f>入力規則等!F39</f>
        <v>東日本大震災復興特別会計</v>
      </c>
      <c r="H6" s="512"/>
      <c r="I6" s="512"/>
      <c r="J6" s="512"/>
      <c r="K6" s="512"/>
      <c r="L6" s="512"/>
      <c r="M6" s="512"/>
      <c r="N6" s="512"/>
      <c r="O6" s="512"/>
      <c r="P6" s="512"/>
      <c r="Q6" s="512"/>
      <c r="R6" s="512"/>
      <c r="S6" s="512"/>
      <c r="T6" s="512"/>
      <c r="U6" s="512"/>
      <c r="V6" s="512"/>
      <c r="W6" s="512"/>
      <c r="X6" s="512"/>
      <c r="Y6" s="513" t="s">
        <v>56</v>
      </c>
      <c r="Z6" s="514"/>
      <c r="AA6" s="514"/>
      <c r="AB6" s="514"/>
      <c r="AC6" s="514"/>
      <c r="AD6" s="515"/>
      <c r="AE6" s="516" t="s">
        <v>385</v>
      </c>
      <c r="AF6" s="516"/>
      <c r="AG6" s="516"/>
      <c r="AH6" s="516"/>
      <c r="AI6" s="516"/>
      <c r="AJ6" s="516"/>
      <c r="AK6" s="516"/>
      <c r="AL6" s="516"/>
      <c r="AM6" s="516"/>
      <c r="AN6" s="516"/>
      <c r="AO6" s="516"/>
      <c r="AP6" s="516"/>
      <c r="AQ6" s="115"/>
      <c r="AR6" s="115"/>
      <c r="AS6" s="115"/>
      <c r="AT6" s="115"/>
      <c r="AU6" s="115"/>
      <c r="AV6" s="115"/>
      <c r="AW6" s="115"/>
      <c r="AX6" s="517"/>
    </row>
    <row r="7" spans="1:50" ht="49.5" customHeight="1" x14ac:dyDescent="0.15">
      <c r="A7" s="439" t="s">
        <v>25</v>
      </c>
      <c r="B7" s="440"/>
      <c r="C7" s="440"/>
      <c r="D7" s="440"/>
      <c r="E7" s="440"/>
      <c r="F7" s="440"/>
      <c r="G7" s="441" t="s">
        <v>394</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460</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8" t="s">
        <v>79</v>
      </c>
      <c r="Z8" s="518"/>
      <c r="AA8" s="518"/>
      <c r="AB8" s="518"/>
      <c r="AC8" s="518"/>
      <c r="AD8" s="518"/>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390</v>
      </c>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9"/>
    </row>
    <row r="10" spans="1:50" ht="147" customHeight="1" x14ac:dyDescent="0.15">
      <c r="A10" s="448" t="s">
        <v>36</v>
      </c>
      <c r="B10" s="449"/>
      <c r="C10" s="449"/>
      <c r="D10" s="449"/>
      <c r="E10" s="449"/>
      <c r="F10" s="449"/>
      <c r="G10" s="477" t="s">
        <v>414</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50" ht="42" customHeight="1" x14ac:dyDescent="0.15">
      <c r="A11" s="448" t="s">
        <v>6</v>
      </c>
      <c r="B11" s="449"/>
      <c r="C11" s="449"/>
      <c r="D11" s="449"/>
      <c r="E11" s="449"/>
      <c r="F11" s="450"/>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381</v>
      </c>
      <c r="Q13" s="63"/>
      <c r="R13" s="63"/>
      <c r="S13" s="63"/>
      <c r="T13" s="63"/>
      <c r="U13" s="63"/>
      <c r="V13" s="64"/>
      <c r="W13" s="62">
        <v>900</v>
      </c>
      <c r="X13" s="63"/>
      <c r="Y13" s="63"/>
      <c r="Z13" s="63"/>
      <c r="AA13" s="63"/>
      <c r="AB13" s="63"/>
      <c r="AC13" s="64"/>
      <c r="AD13" s="62">
        <v>1482.9570000000001</v>
      </c>
      <c r="AE13" s="63"/>
      <c r="AF13" s="63"/>
      <c r="AG13" s="63"/>
      <c r="AH13" s="63"/>
      <c r="AI13" s="63"/>
      <c r="AJ13" s="64"/>
      <c r="AK13" s="62">
        <v>830</v>
      </c>
      <c r="AL13" s="63"/>
      <c r="AM13" s="63"/>
      <c r="AN13" s="63"/>
      <c r="AO13" s="63"/>
      <c r="AP13" s="63"/>
      <c r="AQ13" s="64"/>
      <c r="AR13" s="654" t="s">
        <v>453</v>
      </c>
      <c r="AS13" s="655"/>
      <c r="AT13" s="655"/>
      <c r="AU13" s="655"/>
      <c r="AV13" s="655"/>
      <c r="AW13" s="655"/>
      <c r="AX13" s="656"/>
    </row>
    <row r="14" spans="1:50" ht="21" customHeight="1" x14ac:dyDescent="0.15">
      <c r="A14" s="454"/>
      <c r="B14" s="455"/>
      <c r="C14" s="455"/>
      <c r="D14" s="455"/>
      <c r="E14" s="455"/>
      <c r="F14" s="456"/>
      <c r="G14" s="467"/>
      <c r="H14" s="468"/>
      <c r="I14" s="333" t="s">
        <v>9</v>
      </c>
      <c r="J14" s="462"/>
      <c r="K14" s="462"/>
      <c r="L14" s="462"/>
      <c r="M14" s="462"/>
      <c r="N14" s="462"/>
      <c r="O14" s="463"/>
      <c r="P14" s="62" t="s">
        <v>381</v>
      </c>
      <c r="Q14" s="63"/>
      <c r="R14" s="63"/>
      <c r="S14" s="63"/>
      <c r="T14" s="63"/>
      <c r="U14" s="63"/>
      <c r="V14" s="64"/>
      <c r="W14" s="62" t="s">
        <v>381</v>
      </c>
      <c r="X14" s="63"/>
      <c r="Y14" s="63"/>
      <c r="Z14" s="63"/>
      <c r="AA14" s="63"/>
      <c r="AB14" s="63"/>
      <c r="AC14" s="64"/>
      <c r="AD14" s="62" t="s">
        <v>381</v>
      </c>
      <c r="AE14" s="63"/>
      <c r="AF14" s="63"/>
      <c r="AG14" s="63"/>
      <c r="AH14" s="63"/>
      <c r="AI14" s="63"/>
      <c r="AJ14" s="64"/>
      <c r="AK14" s="62" t="s">
        <v>381</v>
      </c>
      <c r="AL14" s="63"/>
      <c r="AM14" s="63"/>
      <c r="AN14" s="63"/>
      <c r="AO14" s="63"/>
      <c r="AP14" s="63"/>
      <c r="AQ14" s="64"/>
      <c r="AR14" s="652"/>
      <c r="AS14" s="652"/>
      <c r="AT14" s="652"/>
      <c r="AU14" s="652"/>
      <c r="AV14" s="652"/>
      <c r="AW14" s="652"/>
      <c r="AX14" s="653"/>
    </row>
    <row r="15" spans="1:50" ht="21" customHeight="1" x14ac:dyDescent="0.15">
      <c r="A15" s="454"/>
      <c r="B15" s="455"/>
      <c r="C15" s="455"/>
      <c r="D15" s="455"/>
      <c r="E15" s="455"/>
      <c r="F15" s="456"/>
      <c r="G15" s="467"/>
      <c r="H15" s="468"/>
      <c r="I15" s="333" t="s">
        <v>62</v>
      </c>
      <c r="J15" s="334"/>
      <c r="K15" s="334"/>
      <c r="L15" s="334"/>
      <c r="M15" s="334"/>
      <c r="N15" s="334"/>
      <c r="O15" s="335"/>
      <c r="P15" s="62" t="s">
        <v>381</v>
      </c>
      <c r="Q15" s="63"/>
      <c r="R15" s="63"/>
      <c r="S15" s="63"/>
      <c r="T15" s="63"/>
      <c r="U15" s="63"/>
      <c r="V15" s="64"/>
      <c r="W15" s="62" t="s">
        <v>381</v>
      </c>
      <c r="X15" s="63"/>
      <c r="Y15" s="63"/>
      <c r="Z15" s="63"/>
      <c r="AA15" s="63"/>
      <c r="AB15" s="63"/>
      <c r="AC15" s="64"/>
      <c r="AD15" s="62" t="s">
        <v>381</v>
      </c>
      <c r="AE15" s="63"/>
      <c r="AF15" s="63"/>
      <c r="AG15" s="63"/>
      <c r="AH15" s="63"/>
      <c r="AI15" s="63"/>
      <c r="AJ15" s="64"/>
      <c r="AK15" s="62" t="s">
        <v>381</v>
      </c>
      <c r="AL15" s="63"/>
      <c r="AM15" s="63"/>
      <c r="AN15" s="63"/>
      <c r="AO15" s="63"/>
      <c r="AP15" s="63"/>
      <c r="AQ15" s="64"/>
      <c r="AR15" s="62"/>
      <c r="AS15" s="63"/>
      <c r="AT15" s="63"/>
      <c r="AU15" s="63"/>
      <c r="AV15" s="63"/>
      <c r="AW15" s="63"/>
      <c r="AX15" s="651"/>
    </row>
    <row r="16" spans="1:50" ht="21" customHeight="1" x14ac:dyDescent="0.15">
      <c r="A16" s="454"/>
      <c r="B16" s="455"/>
      <c r="C16" s="455"/>
      <c r="D16" s="455"/>
      <c r="E16" s="455"/>
      <c r="F16" s="456"/>
      <c r="G16" s="467"/>
      <c r="H16" s="468"/>
      <c r="I16" s="333" t="s">
        <v>63</v>
      </c>
      <c r="J16" s="334"/>
      <c r="K16" s="334"/>
      <c r="L16" s="334"/>
      <c r="M16" s="334"/>
      <c r="N16" s="334"/>
      <c r="O16" s="335"/>
      <c r="P16" s="62" t="s">
        <v>381</v>
      </c>
      <c r="Q16" s="63"/>
      <c r="R16" s="63"/>
      <c r="S16" s="63"/>
      <c r="T16" s="63"/>
      <c r="U16" s="63"/>
      <c r="V16" s="64"/>
      <c r="W16" s="62" t="s">
        <v>381</v>
      </c>
      <c r="X16" s="63"/>
      <c r="Y16" s="63"/>
      <c r="Z16" s="63"/>
      <c r="AA16" s="63"/>
      <c r="AB16" s="63"/>
      <c r="AC16" s="64"/>
      <c r="AD16" s="62" t="s">
        <v>381</v>
      </c>
      <c r="AE16" s="63"/>
      <c r="AF16" s="63"/>
      <c r="AG16" s="63"/>
      <c r="AH16" s="63"/>
      <c r="AI16" s="63"/>
      <c r="AJ16" s="64"/>
      <c r="AK16" s="62" t="s">
        <v>381</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381</v>
      </c>
      <c r="Q17" s="63"/>
      <c r="R17" s="63"/>
      <c r="S17" s="63"/>
      <c r="T17" s="63"/>
      <c r="U17" s="63"/>
      <c r="V17" s="64"/>
      <c r="W17" s="62" t="s">
        <v>381</v>
      </c>
      <c r="X17" s="63"/>
      <c r="Y17" s="63"/>
      <c r="Z17" s="63"/>
      <c r="AA17" s="63"/>
      <c r="AB17" s="63"/>
      <c r="AC17" s="64"/>
      <c r="AD17" s="62" t="s">
        <v>381</v>
      </c>
      <c r="AE17" s="63"/>
      <c r="AF17" s="63"/>
      <c r="AG17" s="63"/>
      <c r="AH17" s="63"/>
      <c r="AI17" s="63"/>
      <c r="AJ17" s="64"/>
      <c r="AK17" s="62" t="s">
        <v>381</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900</v>
      </c>
      <c r="X18" s="307"/>
      <c r="Y18" s="307"/>
      <c r="Z18" s="307"/>
      <c r="AA18" s="307"/>
      <c r="AB18" s="307"/>
      <c r="AC18" s="308"/>
      <c r="AD18" s="306">
        <f t="shared" ref="AD18" si="0">SUM(AD13:AJ17)</f>
        <v>1482.9570000000001</v>
      </c>
      <c r="AE18" s="307"/>
      <c r="AF18" s="307"/>
      <c r="AG18" s="307"/>
      <c r="AH18" s="307"/>
      <c r="AI18" s="307"/>
      <c r="AJ18" s="308"/>
      <c r="AK18" s="306">
        <f t="shared" ref="AK18" si="1">SUM(AK13:AQ17)</f>
        <v>830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381</v>
      </c>
      <c r="Q19" s="63"/>
      <c r="R19" s="63"/>
      <c r="S19" s="63"/>
      <c r="T19" s="63"/>
      <c r="U19" s="63"/>
      <c r="V19" s="64"/>
      <c r="W19" s="62">
        <v>811</v>
      </c>
      <c r="X19" s="63"/>
      <c r="Y19" s="63"/>
      <c r="Z19" s="63"/>
      <c r="AA19" s="63"/>
      <c r="AB19" s="63"/>
      <c r="AC19" s="64"/>
      <c r="AD19" s="62">
        <v>1367</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f>IF(W18=0, "-", W19/W18)</f>
        <v>0.90111111111111108</v>
      </c>
      <c r="X20" s="311"/>
      <c r="Y20" s="311"/>
      <c r="Z20" s="311"/>
      <c r="AA20" s="311"/>
      <c r="AB20" s="311"/>
      <c r="AC20" s="311"/>
      <c r="AD20" s="311">
        <f>IF(AD18=0, "-", AD19/AD18)</f>
        <v>0.92180690336941662</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x14ac:dyDescent="0.15">
      <c r="A23" s="207"/>
      <c r="B23" s="205"/>
      <c r="C23" s="205"/>
      <c r="D23" s="205"/>
      <c r="E23" s="205"/>
      <c r="F23" s="206"/>
      <c r="G23" s="312" t="s">
        <v>415</v>
      </c>
      <c r="H23" s="279"/>
      <c r="I23" s="279"/>
      <c r="J23" s="279"/>
      <c r="K23" s="279"/>
      <c r="L23" s="279"/>
      <c r="M23" s="279"/>
      <c r="N23" s="279"/>
      <c r="O23" s="280"/>
      <c r="P23" s="245" t="s">
        <v>391</v>
      </c>
      <c r="Q23" s="186"/>
      <c r="R23" s="186"/>
      <c r="S23" s="186"/>
      <c r="T23" s="186"/>
      <c r="U23" s="186"/>
      <c r="V23" s="186"/>
      <c r="W23" s="186"/>
      <c r="X23" s="187"/>
      <c r="Y23" s="284" t="s">
        <v>14</v>
      </c>
      <c r="Z23" s="285"/>
      <c r="AA23" s="286"/>
      <c r="AB23" s="647" t="s">
        <v>416</v>
      </c>
      <c r="AC23" s="287"/>
      <c r="AD23" s="287"/>
      <c r="AE23" s="84"/>
      <c r="AF23" s="85"/>
      <c r="AG23" s="85"/>
      <c r="AH23" s="85"/>
      <c r="AI23" s="86"/>
      <c r="AJ23" s="84" t="s">
        <v>394</v>
      </c>
      <c r="AK23" s="85"/>
      <c r="AL23" s="85"/>
      <c r="AM23" s="85"/>
      <c r="AN23" s="86"/>
      <c r="AO23" s="84">
        <v>88</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416</v>
      </c>
      <c r="AC24" s="277"/>
      <c r="AD24" s="277"/>
      <c r="AE24" s="84"/>
      <c r="AF24" s="85"/>
      <c r="AG24" s="85"/>
      <c r="AH24" s="85"/>
      <c r="AI24" s="86"/>
      <c r="AJ24" s="84" t="s">
        <v>394</v>
      </c>
      <c r="AK24" s="85"/>
      <c r="AL24" s="85"/>
      <c r="AM24" s="85"/>
      <c r="AN24" s="86"/>
      <c r="AO24" s="84">
        <v>95</v>
      </c>
      <c r="AP24" s="85"/>
      <c r="AQ24" s="85"/>
      <c r="AR24" s="85"/>
      <c r="AS24" s="86"/>
      <c r="AT24" s="84">
        <v>56</v>
      </c>
      <c r="AU24" s="85"/>
      <c r="AV24" s="85"/>
      <c r="AW24" s="85"/>
      <c r="AX24" s="87"/>
    </row>
    <row r="25" spans="1:50" ht="22.5" customHeight="1" x14ac:dyDescent="0.15">
      <c r="A25" s="657"/>
      <c r="B25" s="658"/>
      <c r="C25" s="658"/>
      <c r="D25" s="658"/>
      <c r="E25" s="658"/>
      <c r="F25" s="659"/>
      <c r="G25" s="313"/>
      <c r="H25" s="314"/>
      <c r="I25" s="314"/>
      <c r="J25" s="314"/>
      <c r="K25" s="314"/>
      <c r="L25" s="314"/>
      <c r="M25" s="314"/>
      <c r="N25" s="314"/>
      <c r="O25" s="315"/>
      <c r="P25" s="188"/>
      <c r="Q25" s="188"/>
      <c r="R25" s="188"/>
      <c r="S25" s="188"/>
      <c r="T25" s="188"/>
      <c r="U25" s="188"/>
      <c r="V25" s="188"/>
      <c r="W25" s="188"/>
      <c r="X25" s="189"/>
      <c r="Y25" s="111" t="s">
        <v>15</v>
      </c>
      <c r="Z25" s="112"/>
      <c r="AA25" s="162"/>
      <c r="AB25" s="669" t="s">
        <v>359</v>
      </c>
      <c r="AC25" s="255"/>
      <c r="AD25" s="255"/>
      <c r="AE25" s="84"/>
      <c r="AF25" s="85"/>
      <c r="AG25" s="85"/>
      <c r="AH25" s="85"/>
      <c r="AI25" s="86"/>
      <c r="AJ25" s="84" t="s">
        <v>394</v>
      </c>
      <c r="AK25" s="85"/>
      <c r="AL25" s="85"/>
      <c r="AM25" s="85"/>
      <c r="AN25" s="86"/>
      <c r="AO25" s="84">
        <v>93</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8" t="s">
        <v>303</v>
      </c>
      <c r="AU26" s="649"/>
      <c r="AV26" s="649"/>
      <c r="AW26" s="649"/>
      <c r="AX26" s="650"/>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7"/>
      <c r="B30" s="658"/>
      <c r="C30" s="658"/>
      <c r="D30" s="658"/>
      <c r="E30" s="658"/>
      <c r="F30" s="659"/>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7"/>
      <c r="B35" s="658"/>
      <c r="C35" s="658"/>
      <c r="D35" s="658"/>
      <c r="E35" s="658"/>
      <c r="F35" s="659"/>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7"/>
      <c r="B40" s="658"/>
      <c r="C40" s="658"/>
      <c r="D40" s="658"/>
      <c r="E40" s="658"/>
      <c r="F40" s="659"/>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0" t="s">
        <v>322</v>
      </c>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30"/>
      <c r="AP46" s="30"/>
      <c r="AQ46" s="30"/>
      <c r="AR46" s="30"/>
      <c r="AS46" s="30"/>
      <c r="AT46" s="30"/>
      <c r="AU46" s="30"/>
      <c r="AV46" s="30"/>
      <c r="AW46" s="30"/>
      <c r="AX46" s="32"/>
    </row>
    <row r="47" spans="1:50" ht="18.75" hidden="1" customHeight="1" x14ac:dyDescent="0.15">
      <c r="A47" s="225" t="s">
        <v>320</v>
      </c>
      <c r="B47" s="672" t="s">
        <v>317</v>
      </c>
      <c r="C47" s="227"/>
      <c r="D47" s="227"/>
      <c r="E47" s="227"/>
      <c r="F47" s="228"/>
      <c r="G47" s="609" t="s">
        <v>311</v>
      </c>
      <c r="H47" s="609"/>
      <c r="I47" s="609"/>
      <c r="J47" s="609"/>
      <c r="K47" s="609"/>
      <c r="L47" s="609"/>
      <c r="M47" s="609"/>
      <c r="N47" s="609"/>
      <c r="O47" s="609"/>
      <c r="P47" s="609"/>
      <c r="Q47" s="609"/>
      <c r="R47" s="609"/>
      <c r="S47" s="609"/>
      <c r="T47" s="609"/>
      <c r="U47" s="609"/>
      <c r="V47" s="609"/>
      <c r="W47" s="609"/>
      <c r="X47" s="609"/>
      <c r="Y47" s="609"/>
      <c r="Z47" s="609"/>
      <c r="AA47" s="677"/>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hidden="1" customHeight="1" x14ac:dyDescent="0.15">
      <c r="A48" s="225"/>
      <c r="B48" s="672"/>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2"/>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2"/>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3"/>
    </row>
    <row r="50" spans="1:50" ht="22.5" hidden="1" customHeight="1" x14ac:dyDescent="0.15">
      <c r="A50" s="225"/>
      <c r="B50" s="672"/>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4"/>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5"/>
    </row>
    <row r="51" spans="1:50" ht="22.5" hidden="1" customHeight="1" x14ac:dyDescent="0.15">
      <c r="A51" s="225"/>
      <c r="B51" s="673"/>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6"/>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7"/>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5"/>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6" t="s">
        <v>69</v>
      </c>
      <c r="AF67" s="109"/>
      <c r="AG67" s="109"/>
      <c r="AH67" s="109"/>
      <c r="AI67" s="109"/>
      <c r="AJ67" s="646" t="s">
        <v>70</v>
      </c>
      <c r="AK67" s="109"/>
      <c r="AL67" s="109"/>
      <c r="AM67" s="109"/>
      <c r="AN67" s="109"/>
      <c r="AO67" s="646"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392</v>
      </c>
      <c r="H68" s="186"/>
      <c r="I68" s="186"/>
      <c r="J68" s="186"/>
      <c r="K68" s="186"/>
      <c r="L68" s="186"/>
      <c r="M68" s="186"/>
      <c r="N68" s="186"/>
      <c r="O68" s="186"/>
      <c r="P68" s="186"/>
      <c r="Q68" s="186"/>
      <c r="R68" s="186"/>
      <c r="S68" s="186"/>
      <c r="T68" s="186"/>
      <c r="U68" s="186"/>
      <c r="V68" s="186"/>
      <c r="W68" s="186"/>
      <c r="X68" s="187"/>
      <c r="Y68" s="323" t="s">
        <v>66</v>
      </c>
      <c r="Z68" s="324"/>
      <c r="AA68" s="325"/>
      <c r="AB68" s="193" t="s">
        <v>416</v>
      </c>
      <c r="AC68" s="194"/>
      <c r="AD68" s="195"/>
      <c r="AE68" s="84"/>
      <c r="AF68" s="85"/>
      <c r="AG68" s="85"/>
      <c r="AH68" s="85"/>
      <c r="AI68" s="86"/>
      <c r="AJ68" s="84">
        <v>66</v>
      </c>
      <c r="AK68" s="85"/>
      <c r="AL68" s="85"/>
      <c r="AM68" s="85"/>
      <c r="AN68" s="86"/>
      <c r="AO68" s="84">
        <v>95</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416</v>
      </c>
      <c r="AC69" s="202"/>
      <c r="AD69" s="203"/>
      <c r="AE69" s="84"/>
      <c r="AF69" s="85"/>
      <c r="AG69" s="85"/>
      <c r="AH69" s="85"/>
      <c r="AI69" s="86"/>
      <c r="AJ69" s="84">
        <v>66</v>
      </c>
      <c r="AK69" s="85"/>
      <c r="AL69" s="85"/>
      <c r="AM69" s="85"/>
      <c r="AN69" s="86"/>
      <c r="AO69" s="84">
        <v>95</v>
      </c>
      <c r="AP69" s="85"/>
      <c r="AQ69" s="85"/>
      <c r="AR69" s="85"/>
      <c r="AS69" s="86"/>
      <c r="AT69" s="84">
        <v>56</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393</v>
      </c>
      <c r="H83" s="135"/>
      <c r="I83" s="135"/>
      <c r="J83" s="135"/>
      <c r="K83" s="135"/>
      <c r="L83" s="135"/>
      <c r="M83" s="135"/>
      <c r="N83" s="135"/>
      <c r="O83" s="135"/>
      <c r="P83" s="135"/>
      <c r="Q83" s="135"/>
      <c r="R83" s="135"/>
      <c r="S83" s="135"/>
      <c r="T83" s="135"/>
      <c r="U83" s="135"/>
      <c r="V83" s="135"/>
      <c r="W83" s="135"/>
      <c r="X83" s="135"/>
      <c r="Y83" s="137" t="s">
        <v>17</v>
      </c>
      <c r="Z83" s="138"/>
      <c r="AA83" s="139"/>
      <c r="AB83" s="172" t="s">
        <v>417</v>
      </c>
      <c r="AC83" s="141"/>
      <c r="AD83" s="142"/>
      <c r="AE83" s="143"/>
      <c r="AF83" s="144"/>
      <c r="AG83" s="144"/>
      <c r="AH83" s="144"/>
      <c r="AI83" s="144"/>
      <c r="AJ83" s="143">
        <v>12.3</v>
      </c>
      <c r="AK83" s="144"/>
      <c r="AL83" s="144"/>
      <c r="AM83" s="144"/>
      <c r="AN83" s="144"/>
      <c r="AO83" s="143">
        <v>14.4</v>
      </c>
      <c r="AP83" s="144"/>
      <c r="AQ83" s="144"/>
      <c r="AR83" s="144"/>
      <c r="AS83" s="144"/>
      <c r="AT83" s="84">
        <v>15</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395</v>
      </c>
      <c r="AC84" s="149"/>
      <c r="AD84" s="150"/>
      <c r="AE84" s="148"/>
      <c r="AF84" s="149"/>
      <c r="AG84" s="149"/>
      <c r="AH84" s="149"/>
      <c r="AI84" s="150"/>
      <c r="AJ84" s="148" t="s">
        <v>461</v>
      </c>
      <c r="AK84" s="149"/>
      <c r="AL84" s="149"/>
      <c r="AM84" s="149"/>
      <c r="AN84" s="150"/>
      <c r="AO84" s="148" t="s">
        <v>459</v>
      </c>
      <c r="AP84" s="149"/>
      <c r="AQ84" s="149"/>
      <c r="AR84" s="149"/>
      <c r="AS84" s="150"/>
      <c r="AT84" s="148" t="s">
        <v>396</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397</v>
      </c>
      <c r="D98" s="404"/>
      <c r="E98" s="404"/>
      <c r="F98" s="404"/>
      <c r="G98" s="404"/>
      <c r="H98" s="404"/>
      <c r="I98" s="404"/>
      <c r="J98" s="404"/>
      <c r="K98" s="405"/>
      <c r="L98" s="62">
        <v>830</v>
      </c>
      <c r="M98" s="63"/>
      <c r="N98" s="63"/>
      <c r="O98" s="63"/>
      <c r="P98" s="63"/>
      <c r="Q98" s="64"/>
      <c r="R98" s="62" t="s">
        <v>458</v>
      </c>
      <c r="S98" s="63"/>
      <c r="T98" s="63"/>
      <c r="U98" s="63"/>
      <c r="V98" s="63"/>
      <c r="W98" s="64"/>
      <c r="X98" s="660" t="s">
        <v>462</v>
      </c>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3"/>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5"/>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3"/>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5"/>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3"/>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5"/>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3"/>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5"/>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3"/>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5"/>
    </row>
    <row r="104" spans="1:50" ht="21" customHeight="1" thickBot="1" x14ac:dyDescent="0.2">
      <c r="A104" s="370"/>
      <c r="B104" s="371"/>
      <c r="C104" s="360" t="s">
        <v>22</v>
      </c>
      <c r="D104" s="361"/>
      <c r="E104" s="361"/>
      <c r="F104" s="361"/>
      <c r="G104" s="361"/>
      <c r="H104" s="361"/>
      <c r="I104" s="361"/>
      <c r="J104" s="361"/>
      <c r="K104" s="362"/>
      <c r="L104" s="363">
        <f>SUM(L98:Q103)</f>
        <v>830</v>
      </c>
      <c r="M104" s="364"/>
      <c r="N104" s="364"/>
      <c r="O104" s="364"/>
      <c r="P104" s="364"/>
      <c r="Q104" s="365"/>
      <c r="R104" s="363">
        <f>SUM(R98:W103)</f>
        <v>0</v>
      </c>
      <c r="S104" s="364"/>
      <c r="T104" s="364"/>
      <c r="U104" s="364"/>
      <c r="V104" s="364"/>
      <c r="W104" s="365"/>
      <c r="X104" s="666"/>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17" t="s">
        <v>38</v>
      </c>
      <c r="AH107" s="584"/>
      <c r="AI107" s="584"/>
      <c r="AJ107" s="584"/>
      <c r="AK107" s="584"/>
      <c r="AL107" s="584"/>
      <c r="AM107" s="584"/>
      <c r="AN107" s="584"/>
      <c r="AO107" s="584"/>
      <c r="AP107" s="584"/>
      <c r="AQ107" s="584"/>
      <c r="AR107" s="584"/>
      <c r="AS107" s="584"/>
      <c r="AT107" s="584"/>
      <c r="AU107" s="584"/>
      <c r="AV107" s="584"/>
      <c r="AW107" s="584"/>
      <c r="AX107" s="618"/>
    </row>
    <row r="108" spans="1:50" ht="159.75" customHeight="1" x14ac:dyDescent="0.15">
      <c r="A108" s="297" t="s">
        <v>312</v>
      </c>
      <c r="B108" s="298"/>
      <c r="C108" s="521" t="s">
        <v>313</v>
      </c>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3"/>
      <c r="AD108" s="592" t="s">
        <v>379</v>
      </c>
      <c r="AE108" s="593"/>
      <c r="AF108" s="593"/>
      <c r="AG108" s="589" t="s">
        <v>448</v>
      </c>
      <c r="AH108" s="590"/>
      <c r="AI108" s="590"/>
      <c r="AJ108" s="590"/>
      <c r="AK108" s="590"/>
      <c r="AL108" s="590"/>
      <c r="AM108" s="590"/>
      <c r="AN108" s="590"/>
      <c r="AO108" s="590"/>
      <c r="AP108" s="590"/>
      <c r="AQ108" s="590"/>
      <c r="AR108" s="590"/>
      <c r="AS108" s="590"/>
      <c r="AT108" s="590"/>
      <c r="AU108" s="590"/>
      <c r="AV108" s="590"/>
      <c r="AW108" s="590"/>
      <c r="AX108" s="591"/>
    </row>
    <row r="109" spans="1:50" ht="62.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379</v>
      </c>
      <c r="AE109" s="433"/>
      <c r="AF109" s="433"/>
      <c r="AG109" s="294" t="s">
        <v>398</v>
      </c>
      <c r="AH109" s="295"/>
      <c r="AI109" s="295"/>
      <c r="AJ109" s="295"/>
      <c r="AK109" s="295"/>
      <c r="AL109" s="295"/>
      <c r="AM109" s="295"/>
      <c r="AN109" s="295"/>
      <c r="AO109" s="295"/>
      <c r="AP109" s="295"/>
      <c r="AQ109" s="295"/>
      <c r="AR109" s="295"/>
      <c r="AS109" s="295"/>
      <c r="AT109" s="295"/>
      <c r="AU109" s="295"/>
      <c r="AV109" s="295"/>
      <c r="AW109" s="295"/>
      <c r="AX109" s="296"/>
    </row>
    <row r="110" spans="1:50" ht="145.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3" t="s">
        <v>379</v>
      </c>
      <c r="AE110" s="574"/>
      <c r="AF110" s="574"/>
      <c r="AG110" s="519" t="s">
        <v>449</v>
      </c>
      <c r="AH110" s="188"/>
      <c r="AI110" s="188"/>
      <c r="AJ110" s="188"/>
      <c r="AK110" s="188"/>
      <c r="AL110" s="188"/>
      <c r="AM110" s="188"/>
      <c r="AN110" s="188"/>
      <c r="AO110" s="188"/>
      <c r="AP110" s="188"/>
      <c r="AQ110" s="188"/>
      <c r="AR110" s="188"/>
      <c r="AS110" s="188"/>
      <c r="AT110" s="188"/>
      <c r="AU110" s="188"/>
      <c r="AV110" s="188"/>
      <c r="AW110" s="188"/>
      <c r="AX110" s="520"/>
    </row>
    <row r="111" spans="1:50" ht="96" customHeight="1" x14ac:dyDescent="0.15">
      <c r="A111" s="538" t="s">
        <v>46</v>
      </c>
      <c r="B111" s="575"/>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379</v>
      </c>
      <c r="AE111" s="429"/>
      <c r="AF111" s="429"/>
      <c r="AG111" s="291" t="s">
        <v>400</v>
      </c>
      <c r="AH111" s="292"/>
      <c r="AI111" s="292"/>
      <c r="AJ111" s="292"/>
      <c r="AK111" s="292"/>
      <c r="AL111" s="292"/>
      <c r="AM111" s="292"/>
      <c r="AN111" s="292"/>
      <c r="AO111" s="292"/>
      <c r="AP111" s="292"/>
      <c r="AQ111" s="292"/>
      <c r="AR111" s="292"/>
      <c r="AS111" s="292"/>
      <c r="AT111" s="292"/>
      <c r="AU111" s="292"/>
      <c r="AV111" s="292"/>
      <c r="AW111" s="292"/>
      <c r="AX111" s="293"/>
    </row>
    <row r="112" spans="1:50" ht="64.5" customHeight="1" x14ac:dyDescent="0.15">
      <c r="A112" s="576"/>
      <c r="B112" s="577"/>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379</v>
      </c>
      <c r="AE112" s="433"/>
      <c r="AF112" s="433"/>
      <c r="AG112" s="294" t="s">
        <v>402</v>
      </c>
      <c r="AH112" s="295"/>
      <c r="AI112" s="295"/>
      <c r="AJ112" s="295"/>
      <c r="AK112" s="295"/>
      <c r="AL112" s="295"/>
      <c r="AM112" s="295"/>
      <c r="AN112" s="295"/>
      <c r="AO112" s="295"/>
      <c r="AP112" s="295"/>
      <c r="AQ112" s="295"/>
      <c r="AR112" s="295"/>
      <c r="AS112" s="295"/>
      <c r="AT112" s="295"/>
      <c r="AU112" s="295"/>
      <c r="AV112" s="295"/>
      <c r="AW112" s="295"/>
      <c r="AX112" s="296"/>
    </row>
    <row r="113" spans="1:64" ht="49.5" customHeight="1" x14ac:dyDescent="0.15">
      <c r="A113" s="576"/>
      <c r="B113" s="577"/>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379</v>
      </c>
      <c r="AE113" s="433"/>
      <c r="AF113" s="433"/>
      <c r="AG113" s="294" t="s">
        <v>450</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6"/>
      <c r="B114" s="577"/>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399</v>
      </c>
      <c r="AE114" s="433"/>
      <c r="AF114" s="433"/>
      <c r="AG114" s="294" t="s">
        <v>404</v>
      </c>
      <c r="AH114" s="295"/>
      <c r="AI114" s="295"/>
      <c r="AJ114" s="295"/>
      <c r="AK114" s="295"/>
      <c r="AL114" s="295"/>
      <c r="AM114" s="295"/>
      <c r="AN114" s="295"/>
      <c r="AO114" s="295"/>
      <c r="AP114" s="295"/>
      <c r="AQ114" s="295"/>
      <c r="AR114" s="295"/>
      <c r="AS114" s="295"/>
      <c r="AT114" s="295"/>
      <c r="AU114" s="295"/>
      <c r="AV114" s="295"/>
      <c r="AW114" s="295"/>
      <c r="AX114" s="296"/>
    </row>
    <row r="115" spans="1:64" ht="61.5" customHeight="1" x14ac:dyDescent="0.15">
      <c r="A115" s="576"/>
      <c r="B115" s="577"/>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2" t="s">
        <v>379</v>
      </c>
      <c r="AE115" s="433"/>
      <c r="AF115" s="433"/>
      <c r="AG115" s="294" t="s">
        <v>401</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6"/>
      <c r="B116" s="577"/>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1" t="s">
        <v>399</v>
      </c>
      <c r="AE116" s="622"/>
      <c r="AF116" s="622"/>
      <c r="AG116" s="356" t="s">
        <v>405</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84.75" customHeight="1" x14ac:dyDescent="0.15">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73" t="s">
        <v>379</v>
      </c>
      <c r="AE117" s="574"/>
      <c r="AF117" s="583"/>
      <c r="AG117" s="587" t="s">
        <v>403</v>
      </c>
      <c r="AH117" s="426"/>
      <c r="AI117" s="426"/>
      <c r="AJ117" s="426"/>
      <c r="AK117" s="426"/>
      <c r="AL117" s="426"/>
      <c r="AM117" s="426"/>
      <c r="AN117" s="426"/>
      <c r="AO117" s="426"/>
      <c r="AP117" s="426"/>
      <c r="AQ117" s="426"/>
      <c r="AR117" s="426"/>
      <c r="AS117" s="426"/>
      <c r="AT117" s="426"/>
      <c r="AU117" s="426"/>
      <c r="AV117" s="426"/>
      <c r="AW117" s="426"/>
      <c r="AX117" s="588"/>
      <c r="BG117" s="10"/>
      <c r="BH117" s="10"/>
      <c r="BI117" s="10"/>
      <c r="BJ117" s="10"/>
    </row>
    <row r="118" spans="1:64" ht="36.75" customHeight="1" x14ac:dyDescent="0.15">
      <c r="A118" s="538" t="s">
        <v>47</v>
      </c>
      <c r="B118" s="575"/>
      <c r="C118" s="623" t="s">
        <v>81</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5"/>
      <c r="AD118" s="428" t="s">
        <v>379</v>
      </c>
      <c r="AE118" s="429"/>
      <c r="AF118" s="626"/>
      <c r="AG118" s="291" t="s">
        <v>447</v>
      </c>
      <c r="AH118" s="292"/>
      <c r="AI118" s="292"/>
      <c r="AJ118" s="292"/>
      <c r="AK118" s="292"/>
      <c r="AL118" s="292"/>
      <c r="AM118" s="292"/>
      <c r="AN118" s="292"/>
      <c r="AO118" s="292"/>
      <c r="AP118" s="292"/>
      <c r="AQ118" s="292"/>
      <c r="AR118" s="292"/>
      <c r="AS118" s="292"/>
      <c r="AT118" s="292"/>
      <c r="AU118" s="292"/>
      <c r="AV118" s="292"/>
      <c r="AW118" s="292"/>
      <c r="AX118" s="293"/>
    </row>
    <row r="119" spans="1:64" ht="89.25" customHeight="1" x14ac:dyDescent="0.15">
      <c r="A119" s="576"/>
      <c r="B119" s="577"/>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4" t="s">
        <v>379</v>
      </c>
      <c r="AE119" s="595"/>
      <c r="AF119" s="595"/>
      <c r="AG119" s="294" t="s">
        <v>451</v>
      </c>
      <c r="AH119" s="295"/>
      <c r="AI119" s="295"/>
      <c r="AJ119" s="295"/>
      <c r="AK119" s="295"/>
      <c r="AL119" s="295"/>
      <c r="AM119" s="295"/>
      <c r="AN119" s="295"/>
      <c r="AO119" s="295"/>
      <c r="AP119" s="295"/>
      <c r="AQ119" s="295"/>
      <c r="AR119" s="295"/>
      <c r="AS119" s="295"/>
      <c r="AT119" s="295"/>
      <c r="AU119" s="295"/>
      <c r="AV119" s="295"/>
      <c r="AW119" s="295"/>
      <c r="AX119" s="296"/>
    </row>
    <row r="120" spans="1:64" ht="37.5" customHeight="1" x14ac:dyDescent="0.15">
      <c r="A120" s="576"/>
      <c r="B120" s="577"/>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379</v>
      </c>
      <c r="AE120" s="433"/>
      <c r="AF120" s="433"/>
      <c r="AG120" s="294" t="s">
        <v>446</v>
      </c>
      <c r="AH120" s="295"/>
      <c r="AI120" s="295"/>
      <c r="AJ120" s="295"/>
      <c r="AK120" s="295"/>
      <c r="AL120" s="295"/>
      <c r="AM120" s="295"/>
      <c r="AN120" s="295"/>
      <c r="AO120" s="295"/>
      <c r="AP120" s="295"/>
      <c r="AQ120" s="295"/>
      <c r="AR120" s="295"/>
      <c r="AS120" s="295"/>
      <c r="AT120" s="295"/>
      <c r="AU120" s="295"/>
      <c r="AV120" s="295"/>
      <c r="AW120" s="295"/>
      <c r="AX120" s="296"/>
    </row>
    <row r="121" spans="1:64" ht="94.5" customHeight="1" x14ac:dyDescent="0.15">
      <c r="A121" s="578"/>
      <c r="B121" s="579"/>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379</v>
      </c>
      <c r="AE121" s="433"/>
      <c r="AF121" s="433"/>
      <c r="AG121" s="519" t="s">
        <v>406</v>
      </c>
      <c r="AH121" s="188"/>
      <c r="AI121" s="188"/>
      <c r="AJ121" s="188"/>
      <c r="AK121" s="188"/>
      <c r="AL121" s="188"/>
      <c r="AM121" s="188"/>
      <c r="AN121" s="188"/>
      <c r="AO121" s="188"/>
      <c r="AP121" s="188"/>
      <c r="AQ121" s="188"/>
      <c r="AR121" s="188"/>
      <c r="AS121" s="188"/>
      <c r="AT121" s="188"/>
      <c r="AU121" s="188"/>
      <c r="AV121" s="188"/>
      <c r="AW121" s="188"/>
      <c r="AX121" s="520"/>
    </row>
    <row r="122" spans="1:64" ht="33.6" customHeight="1" x14ac:dyDescent="0.15">
      <c r="A122" s="611" t="s">
        <v>80</v>
      </c>
      <c r="B122" s="612"/>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399</v>
      </c>
      <c r="AE122" s="429"/>
      <c r="AF122" s="429"/>
      <c r="AG122" s="565"/>
      <c r="AH122" s="186"/>
      <c r="AI122" s="186"/>
      <c r="AJ122" s="186"/>
      <c r="AK122" s="186"/>
      <c r="AL122" s="186"/>
      <c r="AM122" s="186"/>
      <c r="AN122" s="186"/>
      <c r="AO122" s="186"/>
      <c r="AP122" s="186"/>
      <c r="AQ122" s="186"/>
      <c r="AR122" s="186"/>
      <c r="AS122" s="186"/>
      <c r="AT122" s="186"/>
      <c r="AU122" s="186"/>
      <c r="AV122" s="186"/>
      <c r="AW122" s="186"/>
      <c r="AX122" s="566"/>
    </row>
    <row r="123" spans="1:64" ht="15.75" customHeight="1" x14ac:dyDescent="0.15">
      <c r="A123" s="613"/>
      <c r="B123" s="614"/>
      <c r="C123" s="640" t="s">
        <v>87</v>
      </c>
      <c r="D123" s="641"/>
      <c r="E123" s="641"/>
      <c r="F123" s="641"/>
      <c r="G123" s="641"/>
      <c r="H123" s="641"/>
      <c r="I123" s="641"/>
      <c r="J123" s="641"/>
      <c r="K123" s="641"/>
      <c r="L123" s="641"/>
      <c r="M123" s="641"/>
      <c r="N123" s="641"/>
      <c r="O123" s="642"/>
      <c r="P123" s="634" t="s">
        <v>0</v>
      </c>
      <c r="Q123" s="643"/>
      <c r="R123" s="643"/>
      <c r="S123" s="644"/>
      <c r="T123" s="633" t="s">
        <v>30</v>
      </c>
      <c r="U123" s="634"/>
      <c r="V123" s="634"/>
      <c r="W123" s="634"/>
      <c r="X123" s="634"/>
      <c r="Y123" s="634"/>
      <c r="Z123" s="634"/>
      <c r="AA123" s="634"/>
      <c r="AB123" s="634"/>
      <c r="AC123" s="634"/>
      <c r="AD123" s="634"/>
      <c r="AE123" s="634"/>
      <c r="AF123" s="635"/>
      <c r="AG123" s="567"/>
      <c r="AH123" s="267"/>
      <c r="AI123" s="267"/>
      <c r="AJ123" s="267"/>
      <c r="AK123" s="267"/>
      <c r="AL123" s="267"/>
      <c r="AM123" s="267"/>
      <c r="AN123" s="267"/>
      <c r="AO123" s="267"/>
      <c r="AP123" s="267"/>
      <c r="AQ123" s="267"/>
      <c r="AR123" s="267"/>
      <c r="AS123" s="267"/>
      <c r="AT123" s="267"/>
      <c r="AU123" s="267"/>
      <c r="AV123" s="267"/>
      <c r="AW123" s="267"/>
      <c r="AX123" s="568"/>
    </row>
    <row r="124" spans="1:64" ht="26.25" customHeight="1" x14ac:dyDescent="0.15">
      <c r="A124" s="613"/>
      <c r="B124" s="614"/>
      <c r="C124" s="627"/>
      <c r="D124" s="628"/>
      <c r="E124" s="628"/>
      <c r="F124" s="628"/>
      <c r="G124" s="628"/>
      <c r="H124" s="628"/>
      <c r="I124" s="628"/>
      <c r="J124" s="628"/>
      <c r="K124" s="628"/>
      <c r="L124" s="628"/>
      <c r="M124" s="628"/>
      <c r="N124" s="628"/>
      <c r="O124" s="629"/>
      <c r="P124" s="636"/>
      <c r="Q124" s="636"/>
      <c r="R124" s="636"/>
      <c r="S124" s="637"/>
      <c r="T124" s="619"/>
      <c r="U124" s="295"/>
      <c r="V124" s="295"/>
      <c r="W124" s="295"/>
      <c r="X124" s="295"/>
      <c r="Y124" s="295"/>
      <c r="Z124" s="295"/>
      <c r="AA124" s="295"/>
      <c r="AB124" s="295"/>
      <c r="AC124" s="295"/>
      <c r="AD124" s="295"/>
      <c r="AE124" s="295"/>
      <c r="AF124" s="620"/>
      <c r="AG124" s="567"/>
      <c r="AH124" s="267"/>
      <c r="AI124" s="267"/>
      <c r="AJ124" s="267"/>
      <c r="AK124" s="267"/>
      <c r="AL124" s="267"/>
      <c r="AM124" s="267"/>
      <c r="AN124" s="267"/>
      <c r="AO124" s="267"/>
      <c r="AP124" s="267"/>
      <c r="AQ124" s="267"/>
      <c r="AR124" s="267"/>
      <c r="AS124" s="267"/>
      <c r="AT124" s="267"/>
      <c r="AU124" s="267"/>
      <c r="AV124" s="267"/>
      <c r="AW124" s="267"/>
      <c r="AX124" s="568"/>
    </row>
    <row r="125" spans="1:64" ht="26.25" customHeight="1" x14ac:dyDescent="0.15">
      <c r="A125" s="615"/>
      <c r="B125" s="616"/>
      <c r="C125" s="630"/>
      <c r="D125" s="631"/>
      <c r="E125" s="631"/>
      <c r="F125" s="631"/>
      <c r="G125" s="631"/>
      <c r="H125" s="631"/>
      <c r="I125" s="631"/>
      <c r="J125" s="631"/>
      <c r="K125" s="631"/>
      <c r="L125" s="631"/>
      <c r="M125" s="631"/>
      <c r="N125" s="631"/>
      <c r="O125" s="632"/>
      <c r="P125" s="638"/>
      <c r="Q125" s="638"/>
      <c r="R125" s="638"/>
      <c r="S125" s="639"/>
      <c r="T125" s="425"/>
      <c r="U125" s="426"/>
      <c r="V125" s="426"/>
      <c r="W125" s="426"/>
      <c r="X125" s="426"/>
      <c r="Y125" s="426"/>
      <c r="Z125" s="426"/>
      <c r="AA125" s="426"/>
      <c r="AB125" s="426"/>
      <c r="AC125" s="426"/>
      <c r="AD125" s="426"/>
      <c r="AE125" s="426"/>
      <c r="AF125" s="427"/>
      <c r="AG125" s="569"/>
      <c r="AH125" s="188"/>
      <c r="AI125" s="188"/>
      <c r="AJ125" s="188"/>
      <c r="AK125" s="188"/>
      <c r="AL125" s="188"/>
      <c r="AM125" s="188"/>
      <c r="AN125" s="188"/>
      <c r="AO125" s="188"/>
      <c r="AP125" s="188"/>
      <c r="AQ125" s="188"/>
      <c r="AR125" s="188"/>
      <c r="AS125" s="188"/>
      <c r="AT125" s="188"/>
      <c r="AU125" s="188"/>
      <c r="AV125" s="188"/>
      <c r="AW125" s="188"/>
      <c r="AX125" s="520"/>
    </row>
    <row r="126" spans="1:64" ht="57" customHeight="1" x14ac:dyDescent="0.15">
      <c r="A126" s="538" t="s">
        <v>58</v>
      </c>
      <c r="B126" s="539"/>
      <c r="C126" s="382" t="s">
        <v>64</v>
      </c>
      <c r="D126" s="561"/>
      <c r="E126" s="561"/>
      <c r="F126" s="562"/>
      <c r="G126" s="532" t="s">
        <v>407</v>
      </c>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64" ht="66.75" customHeight="1" thickBot="1" x14ac:dyDescent="0.2">
      <c r="A127" s="540"/>
      <c r="B127" s="541"/>
      <c r="C127" s="351" t="s">
        <v>68</v>
      </c>
      <c r="D127" s="352"/>
      <c r="E127" s="352"/>
      <c r="F127" s="353"/>
      <c r="G127" s="354" t="s">
        <v>408</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0" t="s">
        <v>452</v>
      </c>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21" customHeight="1" x14ac:dyDescent="0.15">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120" customHeight="1" thickBot="1" x14ac:dyDescent="0.2">
      <c r="A131" s="535" t="s">
        <v>454</v>
      </c>
      <c r="B131" s="536"/>
      <c r="C131" s="536"/>
      <c r="D131" s="536"/>
      <c r="E131" s="537"/>
      <c r="F131" s="554" t="s">
        <v>456</v>
      </c>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x14ac:dyDescent="0.15">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99.95" customHeight="1" thickBot="1" x14ac:dyDescent="0.2">
      <c r="A133" s="421" t="s">
        <v>455</v>
      </c>
      <c r="B133" s="422"/>
      <c r="C133" s="422"/>
      <c r="D133" s="422"/>
      <c r="E133" s="423"/>
      <c r="F133" s="557" t="s">
        <v>457</v>
      </c>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x14ac:dyDescent="0.15">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99.95" customHeight="1" thickBot="1" x14ac:dyDescent="0.2">
      <c r="A135" s="596" t="s">
        <v>440</v>
      </c>
      <c r="B135" s="597"/>
      <c r="C135" s="597"/>
      <c r="D135" s="597"/>
      <c r="E135" s="597"/>
      <c r="F135" s="597"/>
      <c r="G135" s="597"/>
      <c r="H135" s="597"/>
      <c r="I135" s="597"/>
      <c r="J135" s="597"/>
      <c r="K135" s="597"/>
      <c r="L135" s="597"/>
      <c r="M135" s="597"/>
      <c r="N135" s="597"/>
      <c r="O135" s="597"/>
      <c r="P135" s="597"/>
      <c r="Q135" s="597"/>
      <c r="R135" s="597"/>
      <c r="S135" s="597"/>
      <c r="T135" s="597"/>
      <c r="U135" s="597"/>
      <c r="V135" s="597"/>
      <c r="W135" s="597"/>
      <c r="X135" s="597"/>
      <c r="Y135" s="597"/>
      <c r="Z135" s="597"/>
      <c r="AA135" s="597"/>
      <c r="AB135" s="597"/>
      <c r="AC135" s="597"/>
      <c r="AD135" s="597"/>
      <c r="AE135" s="597"/>
      <c r="AF135" s="597"/>
      <c r="AG135" s="597"/>
      <c r="AH135" s="597"/>
      <c r="AI135" s="597"/>
      <c r="AJ135" s="597"/>
      <c r="AK135" s="597"/>
      <c r="AL135" s="597"/>
      <c r="AM135" s="597"/>
      <c r="AN135" s="597"/>
      <c r="AO135" s="597"/>
      <c r="AP135" s="597"/>
      <c r="AQ135" s="597"/>
      <c r="AR135" s="597"/>
      <c r="AS135" s="597"/>
      <c r="AT135" s="597"/>
      <c r="AU135" s="597"/>
      <c r="AV135" s="597"/>
      <c r="AW135" s="597"/>
      <c r="AX135" s="598"/>
    </row>
    <row r="136" spans="1:50" ht="19.7" customHeight="1" x14ac:dyDescent="0.15">
      <c r="A136" s="529" t="s">
        <v>37</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9.899999999999999" customHeight="1" x14ac:dyDescent="0.15">
      <c r="A137" s="394" t="s">
        <v>224</v>
      </c>
      <c r="B137" s="395"/>
      <c r="C137" s="395"/>
      <c r="D137" s="395"/>
      <c r="E137" s="395"/>
      <c r="F137" s="395"/>
      <c r="G137" s="408" t="s">
        <v>382</v>
      </c>
      <c r="H137" s="409"/>
      <c r="I137" s="409"/>
      <c r="J137" s="409"/>
      <c r="K137" s="409"/>
      <c r="L137" s="409"/>
      <c r="M137" s="409"/>
      <c r="N137" s="409"/>
      <c r="O137" s="409"/>
      <c r="P137" s="410"/>
      <c r="Q137" s="395" t="s">
        <v>225</v>
      </c>
      <c r="R137" s="395"/>
      <c r="S137" s="395"/>
      <c r="T137" s="395"/>
      <c r="U137" s="395"/>
      <c r="V137" s="395"/>
      <c r="W137" s="424" t="s">
        <v>381</v>
      </c>
      <c r="X137" s="409"/>
      <c r="Y137" s="409"/>
      <c r="Z137" s="409"/>
      <c r="AA137" s="409"/>
      <c r="AB137" s="409"/>
      <c r="AC137" s="409"/>
      <c r="AD137" s="409"/>
      <c r="AE137" s="409"/>
      <c r="AF137" s="410"/>
      <c r="AG137" s="395" t="s">
        <v>226</v>
      </c>
      <c r="AH137" s="395"/>
      <c r="AI137" s="395"/>
      <c r="AJ137" s="395"/>
      <c r="AK137" s="395"/>
      <c r="AL137" s="395"/>
      <c r="AM137" s="391" t="s">
        <v>383</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386</v>
      </c>
      <c r="H138" s="412"/>
      <c r="I138" s="412"/>
      <c r="J138" s="412"/>
      <c r="K138" s="412"/>
      <c r="L138" s="412"/>
      <c r="M138" s="412"/>
      <c r="N138" s="412"/>
      <c r="O138" s="412"/>
      <c r="P138" s="413"/>
      <c r="Q138" s="397" t="s">
        <v>228</v>
      </c>
      <c r="R138" s="397"/>
      <c r="S138" s="397"/>
      <c r="T138" s="397"/>
      <c r="U138" s="397"/>
      <c r="V138" s="397"/>
      <c r="W138" s="411" t="s">
        <v>387</v>
      </c>
      <c r="X138" s="412"/>
      <c r="Y138" s="412"/>
      <c r="Z138" s="412"/>
      <c r="AA138" s="412"/>
      <c r="AB138" s="412"/>
      <c r="AC138" s="412"/>
      <c r="AD138" s="412"/>
      <c r="AE138" s="412"/>
      <c r="AF138" s="413"/>
      <c r="AG138" s="563"/>
      <c r="AH138" s="564"/>
      <c r="AI138" s="564"/>
      <c r="AJ138" s="564"/>
      <c r="AK138" s="564"/>
      <c r="AL138" s="564"/>
      <c r="AM138" s="599"/>
      <c r="AN138" s="600"/>
      <c r="AO138" s="600"/>
      <c r="AP138" s="600"/>
      <c r="AQ138" s="600"/>
      <c r="AR138" s="600"/>
      <c r="AS138" s="600"/>
      <c r="AT138" s="600"/>
      <c r="AU138" s="600"/>
      <c r="AV138" s="601"/>
      <c r="AW138" s="28"/>
      <c r="AX138" s="29"/>
    </row>
    <row r="139" spans="1:50" ht="23.65" customHeight="1" x14ac:dyDescent="0.15">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4" t="s">
        <v>34</v>
      </c>
      <c r="B178" s="525"/>
      <c r="C178" s="525"/>
      <c r="D178" s="525"/>
      <c r="E178" s="525"/>
      <c r="F178" s="526"/>
      <c r="G178" s="378" t="s">
        <v>429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376</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7"/>
      <c r="C179" s="527"/>
      <c r="D179" s="527"/>
      <c r="E179" s="527"/>
      <c r="F179" s="528"/>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45" customHeight="1" x14ac:dyDescent="0.15">
      <c r="A180" s="117"/>
      <c r="B180" s="527"/>
      <c r="C180" s="527"/>
      <c r="D180" s="527"/>
      <c r="E180" s="527"/>
      <c r="F180" s="528"/>
      <c r="G180" s="88" t="s">
        <v>410</v>
      </c>
      <c r="H180" s="89"/>
      <c r="I180" s="89"/>
      <c r="J180" s="89"/>
      <c r="K180" s="90"/>
      <c r="L180" s="91" t="s">
        <v>418</v>
      </c>
      <c r="M180" s="92"/>
      <c r="N180" s="92"/>
      <c r="O180" s="92"/>
      <c r="P180" s="92"/>
      <c r="Q180" s="92"/>
      <c r="R180" s="92"/>
      <c r="S180" s="92"/>
      <c r="T180" s="92"/>
      <c r="U180" s="92"/>
      <c r="V180" s="92"/>
      <c r="W180" s="92"/>
      <c r="X180" s="93"/>
      <c r="Y180" s="94">
        <v>38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7"/>
      <c r="C181" s="527"/>
      <c r="D181" s="527"/>
      <c r="E181" s="527"/>
      <c r="F181" s="52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7"/>
      <c r="C182" s="527"/>
      <c r="D182" s="527"/>
      <c r="E182" s="527"/>
      <c r="F182" s="52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7"/>
      <c r="C183" s="527"/>
      <c r="D183" s="527"/>
      <c r="E183" s="527"/>
      <c r="F183" s="52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7"/>
      <c r="C184" s="527"/>
      <c r="D184" s="527"/>
      <c r="E184" s="527"/>
      <c r="F184" s="52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7"/>
      <c r="C185" s="527"/>
      <c r="D185" s="527"/>
      <c r="E185" s="527"/>
      <c r="F185" s="52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7"/>
      <c r="C186" s="527"/>
      <c r="D186" s="527"/>
      <c r="E186" s="527"/>
      <c r="F186" s="52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7"/>
      <c r="C187" s="527"/>
      <c r="D187" s="527"/>
      <c r="E187" s="527"/>
      <c r="F187" s="52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7"/>
      <c r="C188" s="527"/>
      <c r="D188" s="527"/>
      <c r="E188" s="527"/>
      <c r="F188" s="52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7"/>
      <c r="C189" s="527"/>
      <c r="D189" s="527"/>
      <c r="E189" s="527"/>
      <c r="F189" s="52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7"/>
      <c r="C190" s="527"/>
      <c r="D190" s="527"/>
      <c r="E190" s="527"/>
      <c r="F190" s="528"/>
      <c r="G190" s="74" t="s">
        <v>22</v>
      </c>
      <c r="H190" s="75"/>
      <c r="I190" s="75"/>
      <c r="J190" s="75"/>
      <c r="K190" s="75"/>
      <c r="L190" s="76"/>
      <c r="M190" s="77"/>
      <c r="N190" s="77"/>
      <c r="O190" s="77"/>
      <c r="P190" s="77"/>
      <c r="Q190" s="77"/>
      <c r="R190" s="77"/>
      <c r="S190" s="77"/>
      <c r="T190" s="77"/>
      <c r="U190" s="77"/>
      <c r="V190" s="77"/>
      <c r="W190" s="77"/>
      <c r="X190" s="78"/>
      <c r="Y190" s="79">
        <f>SUM(Y180:AB189)</f>
        <v>38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7"/>
      <c r="C191" s="527"/>
      <c r="D191" s="527"/>
      <c r="E191" s="527"/>
      <c r="F191" s="528"/>
      <c r="G191" s="378" t="s">
        <v>409</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7"/>
      <c r="C192" s="527"/>
      <c r="D192" s="527"/>
      <c r="E192" s="527"/>
      <c r="F192" s="528"/>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47.25" customHeight="1" x14ac:dyDescent="0.15">
      <c r="A193" s="117"/>
      <c r="B193" s="527"/>
      <c r="C193" s="527"/>
      <c r="D193" s="527"/>
      <c r="E193" s="527"/>
      <c r="F193" s="528"/>
      <c r="G193" s="88" t="s">
        <v>410</v>
      </c>
      <c r="H193" s="89"/>
      <c r="I193" s="89"/>
      <c r="J193" s="89"/>
      <c r="K193" s="90"/>
      <c r="L193" s="91" t="s">
        <v>411</v>
      </c>
      <c r="M193" s="92"/>
      <c r="N193" s="92"/>
      <c r="O193" s="92"/>
      <c r="P193" s="92"/>
      <c r="Q193" s="92"/>
      <c r="R193" s="92"/>
      <c r="S193" s="92"/>
      <c r="T193" s="92"/>
      <c r="U193" s="92"/>
      <c r="V193" s="92"/>
      <c r="W193" s="92"/>
      <c r="X193" s="93"/>
      <c r="Y193" s="94">
        <v>37</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7"/>
      <c r="C194" s="527"/>
      <c r="D194" s="527"/>
      <c r="E194" s="527"/>
      <c r="F194" s="52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7"/>
      <c r="C195" s="527"/>
      <c r="D195" s="527"/>
      <c r="E195" s="527"/>
      <c r="F195" s="52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7"/>
      <c r="C196" s="527"/>
      <c r="D196" s="527"/>
      <c r="E196" s="527"/>
      <c r="F196" s="52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7"/>
      <c r="C197" s="527"/>
      <c r="D197" s="527"/>
      <c r="E197" s="527"/>
      <c r="F197" s="52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7"/>
      <c r="C198" s="527"/>
      <c r="D198" s="527"/>
      <c r="E198" s="527"/>
      <c r="F198" s="52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7"/>
      <c r="C199" s="527"/>
      <c r="D199" s="527"/>
      <c r="E199" s="527"/>
      <c r="F199" s="52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7"/>
      <c r="C200" s="527"/>
      <c r="D200" s="527"/>
      <c r="E200" s="527"/>
      <c r="F200" s="52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7"/>
      <c r="C201" s="527"/>
      <c r="D201" s="527"/>
      <c r="E201" s="527"/>
      <c r="F201" s="52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7"/>
      <c r="C202" s="527"/>
      <c r="D202" s="527"/>
      <c r="E202" s="527"/>
      <c r="F202" s="52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7"/>
      <c r="C203" s="527"/>
      <c r="D203" s="527"/>
      <c r="E203" s="527"/>
      <c r="F203" s="528"/>
      <c r="G203" s="74" t="s">
        <v>22</v>
      </c>
      <c r="H203" s="75"/>
      <c r="I203" s="75"/>
      <c r="J203" s="75"/>
      <c r="K203" s="75"/>
      <c r="L203" s="76"/>
      <c r="M203" s="77"/>
      <c r="N203" s="77"/>
      <c r="O203" s="77"/>
      <c r="P203" s="77"/>
      <c r="Q203" s="77"/>
      <c r="R203" s="77"/>
      <c r="S203" s="77"/>
      <c r="T203" s="77"/>
      <c r="U203" s="77"/>
      <c r="V203" s="77"/>
      <c r="W203" s="77"/>
      <c r="X203" s="78"/>
      <c r="Y203" s="79">
        <f>SUM(Y193:AB202)</f>
        <v>37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7"/>
      <c r="C204" s="527"/>
      <c r="D204" s="527"/>
      <c r="E204" s="527"/>
      <c r="F204" s="528"/>
      <c r="G204" s="378" t="s">
        <v>441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7"/>
      <c r="C205" s="527"/>
      <c r="D205" s="527"/>
      <c r="E205" s="527"/>
      <c r="F205" s="528"/>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7"/>
      <c r="C206" s="527"/>
      <c r="D206" s="527"/>
      <c r="E206" s="527"/>
      <c r="F206" s="528"/>
      <c r="G206" s="88" t="s">
        <v>442</v>
      </c>
      <c r="H206" s="89"/>
      <c r="I206" s="89"/>
      <c r="J206" s="89"/>
      <c r="K206" s="90"/>
      <c r="L206" s="91" t="s">
        <v>443</v>
      </c>
      <c r="M206" s="92"/>
      <c r="N206" s="92"/>
      <c r="O206" s="92"/>
      <c r="P206" s="92"/>
      <c r="Q206" s="92"/>
      <c r="R206" s="92"/>
      <c r="S206" s="92"/>
      <c r="T206" s="92"/>
      <c r="U206" s="92"/>
      <c r="V206" s="92"/>
      <c r="W206" s="92"/>
      <c r="X206" s="93"/>
      <c r="Y206" s="94">
        <v>32</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7"/>
      <c r="C207" s="527"/>
      <c r="D207" s="527"/>
      <c r="E207" s="527"/>
      <c r="F207" s="52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7"/>
      <c r="C208" s="527"/>
      <c r="D208" s="527"/>
      <c r="E208" s="527"/>
      <c r="F208" s="52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7"/>
      <c r="C209" s="527"/>
      <c r="D209" s="527"/>
      <c r="E209" s="527"/>
      <c r="F209" s="52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7"/>
      <c r="C210" s="527"/>
      <c r="D210" s="527"/>
      <c r="E210" s="527"/>
      <c r="F210" s="52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7"/>
      <c r="C211" s="527"/>
      <c r="D211" s="527"/>
      <c r="E211" s="527"/>
      <c r="F211" s="52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7"/>
      <c r="C212" s="527"/>
      <c r="D212" s="527"/>
      <c r="E212" s="527"/>
      <c r="F212" s="52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7"/>
      <c r="C213" s="527"/>
      <c r="D213" s="527"/>
      <c r="E213" s="527"/>
      <c r="F213" s="52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7"/>
      <c r="C214" s="527"/>
      <c r="D214" s="527"/>
      <c r="E214" s="527"/>
      <c r="F214" s="52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7"/>
      <c r="C215" s="527"/>
      <c r="D215" s="527"/>
      <c r="E215" s="527"/>
      <c r="F215" s="52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7"/>
      <c r="C216" s="527"/>
      <c r="D216" s="527"/>
      <c r="E216" s="527"/>
      <c r="F216" s="528"/>
      <c r="G216" s="74" t="s">
        <v>22</v>
      </c>
      <c r="H216" s="75"/>
      <c r="I216" s="75"/>
      <c r="J216" s="75"/>
      <c r="K216" s="75"/>
      <c r="L216" s="76"/>
      <c r="M216" s="77"/>
      <c r="N216" s="77"/>
      <c r="O216" s="77"/>
      <c r="P216" s="77"/>
      <c r="Q216" s="77"/>
      <c r="R216" s="77"/>
      <c r="S216" s="77"/>
      <c r="T216" s="77"/>
      <c r="U216" s="77"/>
      <c r="V216" s="77"/>
      <c r="W216" s="77"/>
      <c r="X216" s="78"/>
      <c r="Y216" s="79">
        <f>SUM(Y206:AB215)</f>
        <v>32</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7"/>
      <c r="C217" s="527"/>
      <c r="D217" s="527"/>
      <c r="E217" s="527"/>
      <c r="F217" s="528"/>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7"/>
      <c r="C218" s="527"/>
      <c r="D218" s="527"/>
      <c r="E218" s="527"/>
      <c r="F218" s="528"/>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17.25" customHeight="1" x14ac:dyDescent="0.15">
      <c r="A219" s="117"/>
      <c r="B219" s="527"/>
      <c r="C219" s="527"/>
      <c r="D219" s="527"/>
      <c r="E219" s="527"/>
      <c r="F219" s="528"/>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17.25" customHeight="1" x14ac:dyDescent="0.15">
      <c r="A220" s="117"/>
      <c r="B220" s="527"/>
      <c r="C220" s="527"/>
      <c r="D220" s="527"/>
      <c r="E220" s="527"/>
      <c r="F220" s="52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7.25" customHeight="1" x14ac:dyDescent="0.15">
      <c r="A221" s="117"/>
      <c r="B221" s="527"/>
      <c r="C221" s="527"/>
      <c r="D221" s="527"/>
      <c r="E221" s="527"/>
      <c r="F221" s="52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7.25" customHeight="1" x14ac:dyDescent="0.15">
      <c r="A222" s="117"/>
      <c r="B222" s="527"/>
      <c r="C222" s="527"/>
      <c r="D222" s="527"/>
      <c r="E222" s="527"/>
      <c r="F222" s="52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7.25" customHeight="1" x14ac:dyDescent="0.15">
      <c r="A223" s="117"/>
      <c r="B223" s="527"/>
      <c r="C223" s="527"/>
      <c r="D223" s="527"/>
      <c r="E223" s="527"/>
      <c r="F223" s="52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7.25" customHeight="1" x14ac:dyDescent="0.15">
      <c r="A224" s="117"/>
      <c r="B224" s="527"/>
      <c r="C224" s="527"/>
      <c r="D224" s="527"/>
      <c r="E224" s="527"/>
      <c r="F224" s="52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7.25" customHeight="1" x14ac:dyDescent="0.15">
      <c r="A225" s="117"/>
      <c r="B225" s="527"/>
      <c r="C225" s="527"/>
      <c r="D225" s="527"/>
      <c r="E225" s="527"/>
      <c r="F225" s="52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7.25" customHeight="1" x14ac:dyDescent="0.15">
      <c r="A226" s="117"/>
      <c r="B226" s="527"/>
      <c r="C226" s="527"/>
      <c r="D226" s="527"/>
      <c r="E226" s="527"/>
      <c r="F226" s="52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7.25" customHeight="1" x14ac:dyDescent="0.15">
      <c r="A227" s="117"/>
      <c r="B227" s="527"/>
      <c r="C227" s="527"/>
      <c r="D227" s="527"/>
      <c r="E227" s="527"/>
      <c r="F227" s="52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7.25" customHeight="1" x14ac:dyDescent="0.15">
      <c r="A228" s="117"/>
      <c r="B228" s="527"/>
      <c r="C228" s="527"/>
      <c r="D228" s="527"/>
      <c r="E228" s="527"/>
      <c r="F228" s="52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17.25" customHeight="1" x14ac:dyDescent="0.15">
      <c r="A229" s="117"/>
      <c r="B229" s="527"/>
      <c r="C229" s="527"/>
      <c r="D229" s="527"/>
      <c r="E229" s="527"/>
      <c r="F229" s="52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84" customHeight="1" x14ac:dyDescent="0.15">
      <c r="A236" s="103">
        <v>1</v>
      </c>
      <c r="B236" s="103">
        <v>1</v>
      </c>
      <c r="C236" s="108" t="s">
        <v>419</v>
      </c>
      <c r="D236" s="104"/>
      <c r="E236" s="104"/>
      <c r="F236" s="104"/>
      <c r="G236" s="104"/>
      <c r="H236" s="104"/>
      <c r="I236" s="104"/>
      <c r="J236" s="104"/>
      <c r="K236" s="104"/>
      <c r="L236" s="104"/>
      <c r="M236" s="108" t="s">
        <v>430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38</v>
      </c>
      <c r="AL236" s="106"/>
      <c r="AM236" s="106"/>
      <c r="AN236" s="106"/>
      <c r="AO236" s="106"/>
      <c r="AP236" s="107"/>
      <c r="AQ236" s="108">
        <v>327</v>
      </c>
      <c r="AR236" s="104"/>
      <c r="AS236" s="104"/>
      <c r="AT236" s="104"/>
      <c r="AU236" s="105" t="s">
        <v>394</v>
      </c>
      <c r="AV236" s="106"/>
      <c r="AW236" s="106"/>
      <c r="AX236" s="107"/>
    </row>
    <row r="237" spans="1:50" ht="84" customHeight="1" x14ac:dyDescent="0.15">
      <c r="A237" s="103">
        <v>2</v>
      </c>
      <c r="B237" s="103">
        <v>1</v>
      </c>
      <c r="C237" s="114" t="s">
        <v>420</v>
      </c>
      <c r="D237" s="115"/>
      <c r="E237" s="115"/>
      <c r="F237" s="115"/>
      <c r="G237" s="115"/>
      <c r="H237" s="115"/>
      <c r="I237" s="115"/>
      <c r="J237" s="115"/>
      <c r="K237" s="115"/>
      <c r="L237" s="116"/>
      <c r="M237" s="108" t="s">
        <v>431</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27</v>
      </c>
      <c r="AL237" s="106"/>
      <c r="AM237" s="106"/>
      <c r="AN237" s="106"/>
      <c r="AO237" s="106"/>
      <c r="AP237" s="107"/>
      <c r="AQ237" s="108">
        <v>327</v>
      </c>
      <c r="AR237" s="104"/>
      <c r="AS237" s="104"/>
      <c r="AT237" s="104"/>
      <c r="AU237" s="105" t="s">
        <v>394</v>
      </c>
      <c r="AV237" s="106"/>
      <c r="AW237" s="106"/>
      <c r="AX237" s="107"/>
    </row>
    <row r="238" spans="1:50" ht="84" customHeight="1" x14ac:dyDescent="0.15">
      <c r="A238" s="103">
        <v>3</v>
      </c>
      <c r="B238" s="103">
        <v>1</v>
      </c>
      <c r="C238" s="114" t="s">
        <v>421</v>
      </c>
      <c r="D238" s="115"/>
      <c r="E238" s="115"/>
      <c r="F238" s="115"/>
      <c r="G238" s="115"/>
      <c r="H238" s="115"/>
      <c r="I238" s="115"/>
      <c r="J238" s="115"/>
      <c r="K238" s="115"/>
      <c r="L238" s="116"/>
      <c r="M238" s="114" t="s">
        <v>432</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24</v>
      </c>
      <c r="AL238" s="106"/>
      <c r="AM238" s="106"/>
      <c r="AN238" s="106"/>
      <c r="AO238" s="106"/>
      <c r="AP238" s="107"/>
      <c r="AQ238" s="108">
        <v>327</v>
      </c>
      <c r="AR238" s="104"/>
      <c r="AS238" s="104"/>
      <c r="AT238" s="104"/>
      <c r="AU238" s="105" t="s">
        <v>394</v>
      </c>
      <c r="AV238" s="106"/>
      <c r="AW238" s="106"/>
      <c r="AX238" s="107"/>
    </row>
    <row r="239" spans="1:50" ht="84" customHeight="1" x14ac:dyDescent="0.15">
      <c r="A239" s="103">
        <v>4</v>
      </c>
      <c r="B239" s="103">
        <v>1</v>
      </c>
      <c r="C239" s="114" t="s">
        <v>422</v>
      </c>
      <c r="D239" s="115"/>
      <c r="E239" s="115"/>
      <c r="F239" s="115"/>
      <c r="G239" s="115"/>
      <c r="H239" s="115"/>
      <c r="I239" s="115"/>
      <c r="J239" s="115"/>
      <c r="K239" s="115"/>
      <c r="L239" s="116"/>
      <c r="M239" s="108" t="s">
        <v>433</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23</v>
      </c>
      <c r="AL239" s="106"/>
      <c r="AM239" s="106"/>
      <c r="AN239" s="106"/>
      <c r="AO239" s="106"/>
      <c r="AP239" s="107"/>
      <c r="AQ239" s="108">
        <v>327</v>
      </c>
      <c r="AR239" s="104"/>
      <c r="AS239" s="104"/>
      <c r="AT239" s="104"/>
      <c r="AU239" s="105" t="s">
        <v>394</v>
      </c>
      <c r="AV239" s="106"/>
      <c r="AW239" s="106"/>
      <c r="AX239" s="107"/>
    </row>
    <row r="240" spans="1:50" ht="84" customHeight="1" x14ac:dyDescent="0.15">
      <c r="A240" s="103">
        <v>5</v>
      </c>
      <c r="B240" s="103">
        <v>1</v>
      </c>
      <c r="C240" s="114" t="s">
        <v>427</v>
      </c>
      <c r="D240" s="115"/>
      <c r="E240" s="115"/>
      <c r="F240" s="115"/>
      <c r="G240" s="115"/>
      <c r="H240" s="115"/>
      <c r="I240" s="115"/>
      <c r="J240" s="115"/>
      <c r="K240" s="115"/>
      <c r="L240" s="116"/>
      <c r="M240" s="108" t="s">
        <v>434</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22</v>
      </c>
      <c r="AL240" s="106"/>
      <c r="AM240" s="106"/>
      <c r="AN240" s="106"/>
      <c r="AO240" s="106"/>
      <c r="AP240" s="107"/>
      <c r="AQ240" s="108">
        <v>327</v>
      </c>
      <c r="AR240" s="104"/>
      <c r="AS240" s="104"/>
      <c r="AT240" s="104"/>
      <c r="AU240" s="105" t="s">
        <v>394</v>
      </c>
      <c r="AV240" s="106"/>
      <c r="AW240" s="106"/>
      <c r="AX240" s="107"/>
    </row>
    <row r="241" spans="1:50" ht="84" customHeight="1" x14ac:dyDescent="0.15">
      <c r="A241" s="103">
        <v>6</v>
      </c>
      <c r="B241" s="103">
        <v>1</v>
      </c>
      <c r="C241" s="114" t="s">
        <v>423</v>
      </c>
      <c r="D241" s="115"/>
      <c r="E241" s="115"/>
      <c r="F241" s="115"/>
      <c r="G241" s="115"/>
      <c r="H241" s="115"/>
      <c r="I241" s="115"/>
      <c r="J241" s="115"/>
      <c r="K241" s="115"/>
      <c r="L241" s="116"/>
      <c r="M241" s="108" t="s">
        <v>435</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20</v>
      </c>
      <c r="AL241" s="106"/>
      <c r="AM241" s="106"/>
      <c r="AN241" s="106"/>
      <c r="AO241" s="106"/>
      <c r="AP241" s="107"/>
      <c r="AQ241" s="108">
        <v>327</v>
      </c>
      <c r="AR241" s="104"/>
      <c r="AS241" s="104"/>
      <c r="AT241" s="104"/>
      <c r="AU241" s="105" t="s">
        <v>394</v>
      </c>
      <c r="AV241" s="106"/>
      <c r="AW241" s="106"/>
      <c r="AX241" s="107"/>
    </row>
    <row r="242" spans="1:50" ht="84" customHeight="1" x14ac:dyDescent="0.15">
      <c r="A242" s="103">
        <v>7</v>
      </c>
      <c r="B242" s="103">
        <v>1</v>
      </c>
      <c r="C242" s="114" t="s">
        <v>424</v>
      </c>
      <c r="D242" s="115"/>
      <c r="E242" s="115"/>
      <c r="F242" s="115"/>
      <c r="G242" s="115"/>
      <c r="H242" s="115"/>
      <c r="I242" s="115"/>
      <c r="J242" s="115"/>
      <c r="K242" s="115"/>
      <c r="L242" s="116"/>
      <c r="M242" s="108" t="s">
        <v>436</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20</v>
      </c>
      <c r="AL242" s="106"/>
      <c r="AM242" s="106"/>
      <c r="AN242" s="106"/>
      <c r="AO242" s="106"/>
      <c r="AP242" s="107"/>
      <c r="AQ242" s="108">
        <v>327</v>
      </c>
      <c r="AR242" s="104"/>
      <c r="AS242" s="104"/>
      <c r="AT242" s="104"/>
      <c r="AU242" s="105" t="s">
        <v>394</v>
      </c>
      <c r="AV242" s="106"/>
      <c r="AW242" s="106"/>
      <c r="AX242" s="107"/>
    </row>
    <row r="243" spans="1:50" ht="84" customHeight="1" x14ac:dyDescent="0.15">
      <c r="A243" s="103">
        <v>8</v>
      </c>
      <c r="B243" s="103">
        <v>1</v>
      </c>
      <c r="C243" s="114" t="s">
        <v>425</v>
      </c>
      <c r="D243" s="115"/>
      <c r="E243" s="115"/>
      <c r="F243" s="115"/>
      <c r="G243" s="115"/>
      <c r="H243" s="115"/>
      <c r="I243" s="115"/>
      <c r="J243" s="115"/>
      <c r="K243" s="115"/>
      <c r="L243" s="116"/>
      <c r="M243" s="108" t="s">
        <v>437</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20</v>
      </c>
      <c r="AL243" s="106"/>
      <c r="AM243" s="106"/>
      <c r="AN243" s="106"/>
      <c r="AO243" s="106"/>
      <c r="AP243" s="107"/>
      <c r="AQ243" s="108">
        <v>327</v>
      </c>
      <c r="AR243" s="104"/>
      <c r="AS243" s="104"/>
      <c r="AT243" s="104"/>
      <c r="AU243" s="105" t="s">
        <v>394</v>
      </c>
      <c r="AV243" s="106"/>
      <c r="AW243" s="106"/>
      <c r="AX243" s="107"/>
    </row>
    <row r="244" spans="1:50" ht="84" customHeight="1" x14ac:dyDescent="0.15">
      <c r="A244" s="103">
        <v>9</v>
      </c>
      <c r="B244" s="103">
        <v>1</v>
      </c>
      <c r="C244" s="114" t="s">
        <v>426</v>
      </c>
      <c r="D244" s="115"/>
      <c r="E244" s="115"/>
      <c r="F244" s="115"/>
      <c r="G244" s="115"/>
      <c r="H244" s="115"/>
      <c r="I244" s="115"/>
      <c r="J244" s="115"/>
      <c r="K244" s="115"/>
      <c r="L244" s="116"/>
      <c r="M244" s="108" t="s">
        <v>438</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20</v>
      </c>
      <c r="AL244" s="106"/>
      <c r="AM244" s="106"/>
      <c r="AN244" s="106"/>
      <c r="AO244" s="106"/>
      <c r="AP244" s="107"/>
      <c r="AQ244" s="108">
        <v>327</v>
      </c>
      <c r="AR244" s="104"/>
      <c r="AS244" s="104"/>
      <c r="AT244" s="104"/>
      <c r="AU244" s="105" t="s">
        <v>394</v>
      </c>
      <c r="AV244" s="106"/>
      <c r="AW244" s="106"/>
      <c r="AX244" s="107"/>
    </row>
    <row r="245" spans="1:50" ht="114.75" customHeight="1" x14ac:dyDescent="0.15">
      <c r="A245" s="103">
        <v>10</v>
      </c>
      <c r="B245" s="103">
        <v>1</v>
      </c>
      <c r="C245" s="114" t="s">
        <v>428</v>
      </c>
      <c r="D245" s="115"/>
      <c r="E245" s="115"/>
      <c r="F245" s="115"/>
      <c r="G245" s="115"/>
      <c r="H245" s="115"/>
      <c r="I245" s="115"/>
      <c r="J245" s="115"/>
      <c r="K245" s="115"/>
      <c r="L245" s="116"/>
      <c r="M245" s="108" t="s">
        <v>439</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20</v>
      </c>
      <c r="AL245" s="106"/>
      <c r="AM245" s="106"/>
      <c r="AN245" s="106"/>
      <c r="AO245" s="106"/>
      <c r="AP245" s="107"/>
      <c r="AQ245" s="108">
        <v>327</v>
      </c>
      <c r="AR245" s="104"/>
      <c r="AS245" s="104"/>
      <c r="AT245" s="104"/>
      <c r="AU245" s="105" t="s">
        <v>394</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42" customHeight="1" x14ac:dyDescent="0.15">
      <c r="A269" s="103">
        <v>1</v>
      </c>
      <c r="B269" s="103">
        <v>1</v>
      </c>
      <c r="C269" s="108" t="s">
        <v>412</v>
      </c>
      <c r="D269" s="104"/>
      <c r="E269" s="104"/>
      <c r="F269" s="104"/>
      <c r="G269" s="104"/>
      <c r="H269" s="104"/>
      <c r="I269" s="104"/>
      <c r="J269" s="104"/>
      <c r="K269" s="104"/>
      <c r="L269" s="104"/>
      <c r="M269" s="108" t="s">
        <v>413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37</v>
      </c>
      <c r="AL269" s="106"/>
      <c r="AM269" s="106"/>
      <c r="AN269" s="106"/>
      <c r="AO269" s="106"/>
      <c r="AP269" s="107"/>
      <c r="AQ269" s="108">
        <v>1</v>
      </c>
      <c r="AR269" s="104"/>
      <c r="AS269" s="104"/>
      <c r="AT269" s="104"/>
      <c r="AU269" s="105">
        <v>89.6</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445</v>
      </c>
      <c r="D302" s="104"/>
      <c r="E302" s="104"/>
      <c r="F302" s="104"/>
      <c r="G302" s="104"/>
      <c r="H302" s="104"/>
      <c r="I302" s="104"/>
      <c r="J302" s="104"/>
      <c r="K302" s="104"/>
      <c r="L302" s="104"/>
      <c r="M302" s="108" t="s">
        <v>444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32</v>
      </c>
      <c r="AL302" s="106"/>
      <c r="AM302" s="106"/>
      <c r="AN302" s="106"/>
      <c r="AO302" s="106"/>
      <c r="AP302" s="107"/>
      <c r="AQ302" s="108">
        <v>1</v>
      </c>
      <c r="AR302" s="104"/>
      <c r="AS302" s="104"/>
      <c r="AT302" s="104"/>
      <c r="AU302" s="105">
        <v>98.5</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1.75" hidden="1"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6" manualBreakCount="6">
    <brk id="105" max="16383" man="1"/>
    <brk id="127" max="49" man="1"/>
    <brk id="138" max="49" man="1"/>
    <brk id="177" max="49" man="1"/>
    <brk id="230" max="49" man="1"/>
    <brk id="30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17" sqref="G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2015-09-03T01:18:45Z</cp:lastPrinted>
  <dcterms:created xsi:type="dcterms:W3CDTF">2012-03-13T00:50:25Z</dcterms:created>
  <dcterms:modified xsi:type="dcterms:W3CDTF">2015-09-03T01:18:49Z</dcterms:modified>
</cp:coreProperties>
</file>