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7年度行政事業レビュー\☆基金シート関連\270930 最終公表\02 地方公共団体執行状況表\HP作成依頼②\"/>
    </mc:Choice>
  </mc:AlternateContent>
  <bookViews>
    <workbookView xWindow="480" yWindow="120" windowWidth="18315" windowHeight="11655" tabRatio="774"/>
  </bookViews>
  <sheets>
    <sheet name="個別表" sheetId="9" r:id="rId1"/>
  </sheets>
  <definedNames>
    <definedName name="_xlnm._FilterDatabase" localSheetId="0" hidden="1">個別表!$A$1:$Y$29</definedName>
    <definedName name="_xlnm.Print_Area" localSheetId="0">個別表!$A$1:$X$40</definedName>
  </definedNames>
  <calcPr calcId="152511"/>
</workbook>
</file>

<file path=xl/calcChain.xml><?xml version="1.0" encoding="utf-8"?>
<calcChain xmlns="http://schemas.openxmlformats.org/spreadsheetml/2006/main">
  <c r="Q29" i="9" l="1"/>
  <c r="X29" i="9" l="1"/>
  <c r="W29" i="9"/>
  <c r="V29" i="9"/>
  <c r="U29" i="9"/>
  <c r="T29" i="9"/>
  <c r="S29" i="9"/>
  <c r="R29" i="9"/>
  <c r="X28" i="9"/>
  <c r="W28" i="9"/>
  <c r="V28" i="9"/>
  <c r="U28" i="9"/>
  <c r="T28" i="9"/>
  <c r="S28" i="9"/>
  <c r="R28" i="9"/>
  <c r="Q28" i="9"/>
  <c r="P28" i="9"/>
  <c r="N28" i="9"/>
  <c r="M28" i="9"/>
  <c r="L28" i="9"/>
  <c r="K28" i="9"/>
  <c r="J28" i="9"/>
  <c r="I28" i="9"/>
  <c r="F28" i="9"/>
  <c r="E28" i="9"/>
  <c r="H26" i="9"/>
  <c r="H28" i="9" s="1"/>
  <c r="O24" i="9"/>
  <c r="O22" i="9"/>
  <c r="O20" i="9"/>
  <c r="O18" i="9"/>
  <c r="O16" i="9"/>
  <c r="O14" i="9"/>
  <c r="O12" i="9"/>
  <c r="O10" i="9"/>
  <c r="O8" i="9"/>
  <c r="G26" i="9" l="1"/>
  <c r="G28" i="9" l="1"/>
  <c r="O41" i="9" s="1"/>
  <c r="O26" i="9"/>
  <c r="O28" i="9" s="1"/>
</calcChain>
</file>

<file path=xl/sharedStrings.xml><?xml version="1.0" encoding="utf-8"?>
<sst xmlns="http://schemas.openxmlformats.org/spreadsheetml/2006/main" count="110" uniqueCount="60">
  <si>
    <t>債務保証</t>
    <rPh sb="0" eb="2">
      <t>サイム</t>
    </rPh>
    <rPh sb="2" eb="4">
      <t>ホショウ</t>
    </rPh>
    <phoneticPr fontId="1"/>
  </si>
  <si>
    <t>出資</t>
    <rPh sb="0" eb="2">
      <t>シュッシ</t>
    </rPh>
    <phoneticPr fontId="1"/>
  </si>
  <si>
    <t>番
号</t>
    <rPh sb="0" eb="1">
      <t>バン</t>
    </rPh>
    <rPh sb="2" eb="3">
      <t>ゴウ</t>
    </rPh>
    <phoneticPr fontId="1"/>
  </si>
  <si>
    <t>ＢＢ県</t>
    <rPh sb="2" eb="3">
      <t>ケン</t>
    </rPh>
    <phoneticPr fontId="1"/>
  </si>
  <si>
    <t>ＣＣ県</t>
    <rPh sb="2" eb="3">
      <t>ケン</t>
    </rPh>
    <phoneticPr fontId="1"/>
  </si>
  <si>
    <t>ＤＤ県</t>
    <rPh sb="2" eb="3">
      <t>ケン</t>
    </rPh>
    <phoneticPr fontId="1"/>
  </si>
  <si>
    <t>ＥＥ県</t>
    <rPh sb="2" eb="3">
      <t>ケン</t>
    </rPh>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</si>
  <si>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</si>
  <si>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</si>
  <si>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</si>
  <si>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</si>
  <si>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</si>
  <si>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</si>
  <si>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</si>
  <si>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</si>
  <si>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</si>
  <si>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</si>
  <si>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</si>
  <si>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t>
    <rPh sb="7" eb="9">
      <t>キキン</t>
    </rPh>
    <phoneticPr fontId="1"/>
  </si>
  <si>
    <t>計</t>
    <rPh sb="0" eb="1">
      <t>ケイ</t>
    </rPh>
    <phoneticPr fontId="1"/>
  </si>
  <si>
    <t>26年度　事業実施決定等</t>
    <rPh sb="2" eb="4">
      <t>ネンド</t>
    </rPh>
    <rPh sb="5" eb="7">
      <t>ジギョウ</t>
    </rPh>
    <rPh sb="7" eb="9">
      <t>ジッシ</t>
    </rPh>
    <rPh sb="9" eb="11">
      <t>ケッテイ</t>
    </rPh>
    <rPh sb="11" eb="12">
      <t>トウ</t>
    </rPh>
    <phoneticPr fontId="1"/>
  </si>
  <si>
    <t>ＦＦ県</t>
    <rPh sb="2" eb="3">
      <t>ケン</t>
    </rPh>
    <phoneticPr fontId="1"/>
  </si>
  <si>
    <t>ＧＧ県</t>
    <rPh sb="2" eb="3">
      <t>ケン</t>
    </rPh>
    <phoneticPr fontId="1"/>
  </si>
  <si>
    <t>ＨＨ県</t>
    <rPh sb="2" eb="3">
      <t>ケン</t>
    </rPh>
    <phoneticPr fontId="1"/>
  </si>
  <si>
    <t>ＩＩ県</t>
    <rPh sb="2" eb="3">
      <t>ケン</t>
    </rPh>
    <phoneticPr fontId="1"/>
  </si>
  <si>
    <t>ＪＪ県</t>
    <rPh sb="2" eb="3">
      <t>ケン</t>
    </rPh>
    <phoneticPr fontId="1"/>
  </si>
  <si>
    <t>26年度末　貸付残高等</t>
    <rPh sb="2" eb="4">
      <t>ネンド</t>
    </rPh>
    <rPh sb="4" eb="5">
      <t>マツ</t>
    </rPh>
    <rPh sb="6" eb="8">
      <t>カシツ</t>
    </rPh>
    <rPh sb="8" eb="10">
      <t>ザンダカ</t>
    </rPh>
    <rPh sb="10" eb="11">
      <t>トウ</t>
    </rPh>
    <phoneticPr fontId="1"/>
  </si>
  <si>
    <t>基金の名称</t>
    <rPh sb="0" eb="2">
      <t>キキン</t>
    </rPh>
    <rPh sb="3" eb="5">
      <t>メイショウ</t>
    </rPh>
    <phoneticPr fontId="1"/>
  </si>
  <si>
    <t>26年度
国庫返納額
（ｄ）</t>
    <rPh sb="2" eb="4">
      <t>ネンド</t>
    </rPh>
    <rPh sb="7" eb="9">
      <t>ヘンノウ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</si>
  <si>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</si>
  <si>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</si>
  <si>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</si>
  <si>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</si>
  <si>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</si>
  <si>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</si>
  <si>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</si>
  <si>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</si>
  <si>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</si>
  <si>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</si>
  <si>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</si>
  <si>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</si>
  <si>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</si>
  <si>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</si>
  <si>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</si>
  <si>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</si>
  <si>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</si>
  <si>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</si>
  <si>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</si>
  <si>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</si>
  <si>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</si>
  <si>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</si>
  <si>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</si>
  <si>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</si>
  <si>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避難解除区域等への帰還に伴い、生活環境における放射線被ばくに係る住民の安心等を確保するため、福島県及び12市町村等による地域の実情に応じた空間線量率の測定や生活環境の様々な分野（大気、地下水、海域、土壌、森林など）の放射性物質の濃度測定に対して、必要な経費を福島県に対して交付する。</t>
    <rPh sb="0" eb="2">
      <t>ヒナン</t>
    </rPh>
    <rPh sb="2" eb="4">
      <t>カイジョ</t>
    </rPh>
    <rPh sb="4" eb="6">
      <t>クイキ</t>
    </rPh>
    <rPh sb="6" eb="7">
      <t>トウ</t>
    </rPh>
    <rPh sb="9" eb="11">
      <t>キカン</t>
    </rPh>
    <rPh sb="12" eb="13">
      <t>トモナ</t>
    </rPh>
    <rPh sb="15" eb="17">
      <t>セイカツ</t>
    </rPh>
    <rPh sb="17" eb="19">
      <t>カンキョウ</t>
    </rPh>
    <rPh sb="23" eb="26">
      <t>ホウシャセン</t>
    </rPh>
    <rPh sb="26" eb="27">
      <t>ヒ</t>
    </rPh>
    <rPh sb="30" eb="31">
      <t>カカ</t>
    </rPh>
    <rPh sb="32" eb="34">
      <t>ジュウミン</t>
    </rPh>
    <rPh sb="35" eb="37">
      <t>アンシン</t>
    </rPh>
    <rPh sb="37" eb="38">
      <t>トウ</t>
    </rPh>
    <rPh sb="39" eb="41">
      <t>カクホ</t>
    </rPh>
    <rPh sb="46" eb="49">
      <t>フクシマケン</t>
    </rPh>
    <rPh sb="49" eb="50">
      <t>オヨ</t>
    </rPh>
    <rPh sb="53" eb="56">
      <t>シチョウソン</t>
    </rPh>
    <rPh sb="56" eb="57">
      <t>トウ</t>
    </rPh>
    <rPh sb="60" eb="62">
      <t>チイキ</t>
    </rPh>
    <rPh sb="63" eb="65">
      <t>ジツジョウ</t>
    </rPh>
    <rPh sb="66" eb="67">
      <t>オウ</t>
    </rPh>
    <rPh sb="69" eb="71">
      <t>クウカン</t>
    </rPh>
    <rPh sb="71" eb="74">
      <t>センリョウリツ</t>
    </rPh>
    <rPh sb="75" eb="77">
      <t>ソクテイ</t>
    </rPh>
    <rPh sb="78" eb="80">
      <t>セイカツ</t>
    </rPh>
    <rPh sb="80" eb="82">
      <t>カンキョウ</t>
    </rPh>
    <rPh sb="83" eb="85">
      <t>サマザマ</t>
    </rPh>
    <rPh sb="86" eb="88">
      <t>ブンヤ</t>
    </rPh>
    <rPh sb="89" eb="91">
      <t>タイキ</t>
    </rPh>
    <rPh sb="92" eb="95">
      <t>チカスイ</t>
    </rPh>
    <rPh sb="96" eb="98">
      <t>カイイキ</t>
    </rPh>
    <rPh sb="99" eb="101">
      <t>ドジョウ</t>
    </rPh>
    <rPh sb="102" eb="104">
      <t>シンリン</t>
    </rPh>
    <rPh sb="108" eb="111">
      <t>ホウシャセイ</t>
    </rPh>
    <rPh sb="111" eb="113">
      <t>ブッシツ</t>
    </rPh>
    <rPh sb="114" eb="116">
      <t>ノウド</t>
    </rPh>
    <rPh sb="116" eb="118">
      <t>ソクテイ</t>
    </rPh>
    <rPh sb="119" eb="120">
      <t>タイ</t>
    </rPh>
    <rPh sb="123" eb="125">
      <t>ヒツヨウ</t>
    </rPh>
    <rPh sb="126" eb="128">
      <t>ケイヒ</t>
    </rPh>
    <rPh sb="129" eb="132">
      <t>フクシマケン</t>
    </rPh>
    <rPh sb="133" eb="134">
      <t>タイ</t>
    </rPh>
    <rPh sb="136" eb="138">
      <t>コウフ</t>
    </rPh>
    <phoneticPr fontId="1"/>
  </si>
  <si>
    <t>(補助・補てん、利子助成・補給)</t>
    <phoneticPr fontId="1"/>
  </si>
  <si>
    <t>うち</t>
    <phoneticPr fontId="1"/>
  </si>
  <si>
    <t>国費相当額</t>
    <phoneticPr fontId="1"/>
  </si>
  <si>
    <t>福島県</t>
    <rPh sb="0" eb="3">
      <t>フクシマケン</t>
    </rPh>
    <phoneticPr fontId="1"/>
  </si>
  <si>
    <t>福島県民健康管理基金
（原子力被災者環境放射線モニタリング対策関連交付金）</t>
    <phoneticPr fontId="1"/>
  </si>
  <si>
    <t>【個別表】平成27年度基金造成団体別基金執行状況表（018福島県民健康管理基金）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3">
      <t>フクシマケンミン</t>
    </rPh>
    <rPh sb="33" eb="35">
      <t>ケンコウ</t>
    </rPh>
    <rPh sb="35" eb="37">
      <t>カンリ</t>
    </rPh>
    <rPh sb="37" eb="39">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</si>
</sst>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 #,##0;* \-#,##0;* &quot;-&quot;_ ;@\ "/>
    <numFmt numFmtId="178" formatCode="\(#,##0\);\(* \-#,##0\);\(* \ &quot;-&quot;\ \);@\ "/>
    <numFmt numFmtId="179" formatCode="#,##0_ "/>
  </numFmts>
  <fonts count="2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0"/>
      <name val="ＭＳ ゴシック"/>
      <family val="3"/>
      <charset val="128"/>
    </font>
    <font>
      <sz val="8"/>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5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7" fontId="3" fillId="0" borderId="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14" xfId="0" applyNumberFormat="1" applyFont="1" applyBorder="1" applyAlignment="1">
      <alignment horizontal="right" vertical="center"/>
    </xf>
    <xf numFmtId="177" fontId="3" fillId="0" borderId="21"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3" fontId="3" fillId="3" borderId="6" xfId="0" applyNumberFormat="1" applyFont="1" applyFill="1" applyBorder="1" applyAlignment="1">
      <alignment horizontal="right" vertical="center"/>
    </xf>
    <xf numFmtId="3" fontId="3" fillId="3" borderId="27" xfId="0" applyNumberFormat="1" applyFont="1" applyFill="1" applyBorder="1" applyAlignment="1">
      <alignment horizontal="right" vertical="center"/>
    </xf>
    <xf numFmtId="3" fontId="3" fillId="3" borderId="14"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14" xfId="0" applyFont="1" applyFill="1" applyBorder="1" applyAlignment="1">
      <alignment horizontal="center" vertical="center" wrapText="1"/>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177" fontId="3" fillId="0" borderId="27" xfId="0" applyNumberFormat="1" applyFont="1" applyFill="1" applyBorder="1" applyAlignment="1">
      <alignment horizontal="right" vertical="center"/>
    </xf>
    <xf numFmtId="177" fontId="3" fillId="0" borderId="14"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177" fontId="3" fillId="0" borderId="21"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18" fillId="0" borderId="7" xfId="0" applyFont="1" applyFill="1" applyBorder="1" applyAlignment="1">
      <alignment vertical="center" wrapText="1"/>
    </xf>
    <xf numFmtId="0" fontId="18" fillId="0" borderId="9" xfId="0" applyFont="1" applyFill="1" applyBorder="1" applyAlignment="1">
      <alignment vertical="center"/>
    </xf>
    <xf numFmtId="0" fontId="19" fillId="0" borderId="7" xfId="0" applyFont="1" applyFill="1" applyBorder="1" applyAlignment="1">
      <alignment horizontal="left" vertical="center" wrapText="1"/>
    </xf>
    <xf numFmtId="0" fontId="19" fillId="0" borderId="9" xfId="0" applyFont="1" applyFill="1" applyBorder="1" applyAlignment="1">
      <alignment horizontal="left" vertical="center" wrapText="1"/>
    </xf>
    <xf numFmtId="177" fontId="3" fillId="0" borderId="43" xfId="0" applyNumberFormat="1" applyFont="1" applyFill="1" applyBorder="1" applyAlignment="1">
      <alignment horizontal="right" vertical="center"/>
    </xf>
    <xf numFmtId="177" fontId="0" fillId="0" borderId="19" xfId="0" applyNumberFormat="1" applyFill="1" applyBorder="1" applyAlignment="1">
      <alignment horizontal="right" vertical="center"/>
    </xf>
    <xf numFmtId="177" fontId="3" fillId="0" borderId="18" xfId="0" applyNumberFormat="1" applyFont="1" applyFill="1" applyBorder="1" applyAlignment="1">
      <alignment horizontal="right" vertical="center"/>
    </xf>
    <xf numFmtId="177" fontId="0" fillId="0" borderId="17" xfId="0" applyNumberFormat="1" applyFill="1" applyBorder="1" applyAlignment="1">
      <alignment horizontal="right" vertical="center"/>
    </xf>
    <xf numFmtId="177" fontId="3" fillId="3" borderId="1" xfId="0" applyNumberFormat="1" applyFont="1" applyFill="1" applyBorder="1" applyAlignment="1">
      <alignment horizontal="right" vertical="center"/>
    </xf>
    <xf numFmtId="177" fontId="0" fillId="3" borderId="44" xfId="0" applyNumberFormat="1" applyFill="1" applyBorder="1" applyAlignment="1">
      <alignment horizontal="right" vertical="center"/>
    </xf>
    <xf numFmtId="177" fontId="3" fillId="3" borderId="43" xfId="0" applyNumberFormat="1" applyFont="1" applyFill="1" applyBorder="1" applyAlignment="1">
      <alignment horizontal="right" vertical="center"/>
    </xf>
    <xf numFmtId="177" fontId="0" fillId="3" borderId="19" xfId="0" applyNumberFormat="1" applyFill="1" applyBorder="1" applyAlignment="1">
      <alignment horizontal="right" vertical="center"/>
    </xf>
    <xf numFmtId="177" fontId="3" fillId="3" borderId="18" xfId="0" applyNumberFormat="1" applyFont="1" applyFill="1" applyBorder="1" applyAlignment="1">
      <alignment horizontal="right" vertical="center"/>
    </xf>
    <xf numFmtId="177" fontId="0" fillId="3" borderId="17" xfId="0" applyNumberFormat="1" applyFill="1" applyBorder="1" applyAlignment="1">
      <alignment horizontal="right" vertical="center"/>
    </xf>
    <xf numFmtId="177" fontId="3" fillId="3" borderId="30" xfId="0" applyNumberFormat="1" applyFont="1" applyFill="1" applyBorder="1" applyAlignment="1">
      <alignment horizontal="right" vertical="center"/>
    </xf>
    <xf numFmtId="177" fontId="0" fillId="3" borderId="1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177" fontId="18" fillId="0" borderId="18" xfId="0" applyNumberFormat="1" applyFont="1" applyFill="1" applyBorder="1" applyAlignment="1">
      <alignment horizontal="right" vertical="center"/>
    </xf>
    <xf numFmtId="177" fontId="20" fillId="0" borderId="17"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177" fontId="0" fillId="0" borderId="14" xfId="0" applyNumberFormat="1" applyFill="1" applyBorder="1" applyAlignment="1">
      <alignment horizontal="right" vertical="center"/>
    </xf>
    <xf numFmtId="0" fontId="3" fillId="0" borderId="30" xfId="0" applyNumberFormat="1" applyFont="1" applyFill="1" applyBorder="1" applyAlignment="1">
      <alignment horizontal="right" vertical="center"/>
    </xf>
    <xf numFmtId="0" fontId="3" fillId="0" borderId="14" xfId="0" applyNumberFormat="1" applyFont="1" applyFill="1" applyBorder="1" applyAlignment="1">
      <alignment horizontal="right" vertical="center"/>
    </xf>
    <xf numFmtId="177" fontId="3" fillId="0" borderId="18" xfId="0" applyNumberFormat="1"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43" xfId="0" applyNumberFormat="1" applyFont="1" applyBorder="1" applyAlignment="1">
      <alignment vertical="center"/>
    </xf>
    <xf numFmtId="177" fontId="0" fillId="0" borderId="19" xfId="0" applyNumberFormat="1" applyBorder="1" applyAlignment="1">
      <alignment vertical="center"/>
    </xf>
    <xf numFmtId="177" fontId="3" fillId="0" borderId="18" xfId="0" applyNumberFormat="1" applyFont="1" applyBorder="1" applyAlignment="1">
      <alignment horizontal="right" vertical="center"/>
    </xf>
    <xf numFmtId="177" fontId="0" fillId="0" borderId="17" xfId="0" applyNumberFormat="1" applyBorder="1" applyAlignment="1">
      <alignment horizontal="right" vertical="center"/>
    </xf>
    <xf numFmtId="177" fontId="3" fillId="0" borderId="43" xfId="0" applyNumberFormat="1" applyFont="1" applyBorder="1" applyAlignment="1">
      <alignment horizontal="right" vertical="center"/>
    </xf>
    <xf numFmtId="177" fontId="0" fillId="0" borderId="19" xfId="0" applyNumberFormat="1" applyBorder="1" applyAlignment="1">
      <alignment horizontal="right" vertical="center"/>
    </xf>
    <xf numFmtId="177" fontId="3" fillId="4" borderId="30" xfId="0" applyNumberFormat="1" applyFont="1" applyFill="1" applyBorder="1" applyAlignment="1">
      <alignment horizontal="right" vertical="center"/>
    </xf>
    <xf numFmtId="177" fontId="0" fillId="4" borderId="14" xfId="0" applyNumberFormat="1" applyFill="1" applyBorder="1" applyAlignment="1">
      <alignment horizontal="right" vertical="center"/>
    </xf>
    <xf numFmtId="0" fontId="3" fillId="4" borderId="30" xfId="0" applyNumberFormat="1" applyFont="1" applyFill="1" applyBorder="1" applyAlignment="1">
      <alignment horizontal="right" vertical="center"/>
    </xf>
    <xf numFmtId="0" fontId="3" fillId="4" borderId="14" xfId="0" applyNumberFormat="1" applyFont="1" applyFill="1" applyBorder="1" applyAlignment="1">
      <alignment horizontal="right" vertical="center"/>
    </xf>
    <xf numFmtId="177" fontId="3" fillId="0" borderId="43" xfId="0" applyNumberFormat="1" applyFont="1" applyFill="1" applyBorder="1" applyAlignment="1">
      <alignment vertical="center"/>
    </xf>
    <xf numFmtId="177" fontId="0" fillId="0" borderId="19" xfId="0" applyNumberFormat="1" applyFill="1" applyBorder="1" applyAlignment="1">
      <alignment vertical="center"/>
    </xf>
    <xf numFmtId="0" fontId="3" fillId="0" borderId="7" xfId="0" applyFont="1" applyBorder="1" applyAlignment="1">
      <alignment vertical="center" wrapText="1"/>
    </xf>
    <xf numFmtId="0" fontId="3" fillId="0" borderId="9" xfId="0" applyFont="1" applyBorder="1" applyAlignment="1">
      <alignment vertical="center"/>
    </xf>
    <xf numFmtId="177" fontId="3" fillId="3" borderId="19"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179" fontId="3" fillId="0" borderId="30" xfId="0" applyNumberFormat="1" applyFont="1" applyFill="1" applyBorder="1" applyAlignment="1">
      <alignment horizontal="right" vertical="center"/>
    </xf>
    <xf numFmtId="179" fontId="3" fillId="0" borderId="14"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41"/>
  <sheetViews>
    <sheetView tabSelected="1" view="pageBreakPreview" zoomScaleNormal="100" zoomScaleSheetLayoutView="100" workbookViewId="0">
      <pane xSplit="2" ySplit="7" topLeftCell="C8" activePane="bottomRight" state="frozen"/>
      <selection pane="topRight" activeCell="C1" sqref="C1"/>
      <selection pane="bottomLeft" activeCell="A8" sqref="A8"/>
      <selection pane="bottomRight"/>
    </sheetView>
  </sheetViews>
  <sheetFormatPr defaultRowHeight="13.5" outlineLevelRow="1"/>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40" hidden="1" customWidth="1"/>
    <col min="26" max="16384" width="9" style="1"/>
  </cols>
  <sheetData>
    <row r="1" spans="1:25" ht="20.25" customHeight="1" thickBot="1">
      <c r="A1" s="46" t="s">
        <v>59</v>
      </c>
      <c r="B1" s="46"/>
    </row>
    <row r="2" spans="1:25" s="2" customFormat="1" ht="12.75" customHeight="1">
      <c r="A2" s="107" t="s">
        <v>2</v>
      </c>
      <c r="B2" s="107" t="s">
        <v>51</v>
      </c>
      <c r="C2" s="107" t="s">
        <v>27</v>
      </c>
      <c r="D2" s="107" t="s">
        <v>52</v>
      </c>
      <c r="E2" s="112" t="s">
        <v>9</v>
      </c>
      <c r="F2" s="113"/>
      <c r="G2" s="112" t="s">
        <v>7</v>
      </c>
      <c r="H2" s="116"/>
      <c r="I2" s="116"/>
      <c r="J2" s="116"/>
      <c r="K2" s="116"/>
      <c r="L2" s="116"/>
      <c r="M2" s="116"/>
      <c r="N2" s="135" t="s">
        <v>28</v>
      </c>
      <c r="O2" s="112" t="s">
        <v>12</v>
      </c>
      <c r="P2" s="113"/>
      <c r="Q2" s="112" t="s">
        <v>20</v>
      </c>
      <c r="R2" s="138"/>
      <c r="S2" s="138"/>
      <c r="T2" s="138"/>
      <c r="U2" s="138"/>
      <c r="V2" s="112" t="s">
        <v>26</v>
      </c>
      <c r="W2" s="138"/>
      <c r="X2" s="139"/>
      <c r="Y2" s="41"/>
    </row>
    <row r="3" spans="1:25" s="2" customFormat="1" ht="12" customHeight="1">
      <c r="A3" s="108"/>
      <c r="B3" s="110"/>
      <c r="C3" s="108"/>
      <c r="D3" s="108"/>
      <c r="E3" s="114"/>
      <c r="F3" s="115"/>
      <c r="G3" s="117"/>
      <c r="H3" s="118"/>
      <c r="I3" s="118"/>
      <c r="J3" s="118"/>
      <c r="K3" s="118"/>
      <c r="L3" s="118"/>
      <c r="M3" s="118"/>
      <c r="N3" s="136"/>
      <c r="O3" s="114"/>
      <c r="P3" s="115"/>
      <c r="Q3" s="17" t="s">
        <v>15</v>
      </c>
      <c r="R3" s="140" t="s">
        <v>1</v>
      </c>
      <c r="S3" s="140" t="s">
        <v>14</v>
      </c>
      <c r="T3" s="143" t="s">
        <v>0</v>
      </c>
      <c r="U3" s="146" t="s">
        <v>17</v>
      </c>
      <c r="V3" s="149" t="s">
        <v>1</v>
      </c>
      <c r="W3" s="143" t="s">
        <v>14</v>
      </c>
      <c r="X3" s="119" t="s">
        <v>0</v>
      </c>
      <c r="Y3" s="41"/>
    </row>
    <row r="4" spans="1:25" s="2" customFormat="1" ht="13.5" customHeight="1">
      <c r="A4" s="108"/>
      <c r="B4" s="110"/>
      <c r="C4" s="108"/>
      <c r="D4" s="108"/>
      <c r="E4" s="23"/>
      <c r="F4" s="22"/>
      <c r="G4" s="7" t="s">
        <v>10</v>
      </c>
      <c r="H4" s="8"/>
      <c r="I4" s="8"/>
      <c r="J4" s="8"/>
      <c r="K4" s="8"/>
      <c r="L4" s="8"/>
      <c r="M4" s="122" t="s">
        <v>11</v>
      </c>
      <c r="N4" s="136"/>
      <c r="O4" s="23"/>
      <c r="P4" s="22"/>
      <c r="Q4" s="125" t="s">
        <v>54</v>
      </c>
      <c r="R4" s="141"/>
      <c r="S4" s="141"/>
      <c r="T4" s="144"/>
      <c r="U4" s="147"/>
      <c r="V4" s="150"/>
      <c r="W4" s="144"/>
      <c r="X4" s="120"/>
      <c r="Y4" s="41"/>
    </row>
    <row r="5" spans="1:25" s="2" customFormat="1" ht="12" customHeight="1">
      <c r="A5" s="108"/>
      <c r="B5" s="110"/>
      <c r="C5" s="108"/>
      <c r="D5" s="108"/>
      <c r="E5" s="23"/>
      <c r="F5" s="127" t="s">
        <v>8</v>
      </c>
      <c r="G5" s="23"/>
      <c r="H5" s="5" t="s">
        <v>55</v>
      </c>
      <c r="I5" s="47"/>
      <c r="J5" s="47"/>
      <c r="K5" s="47"/>
      <c r="L5" s="48"/>
      <c r="M5" s="123"/>
      <c r="N5" s="136"/>
      <c r="O5" s="23"/>
      <c r="P5" s="127" t="s">
        <v>8</v>
      </c>
      <c r="Q5" s="126"/>
      <c r="R5" s="142"/>
      <c r="S5" s="142"/>
      <c r="T5" s="145"/>
      <c r="U5" s="148"/>
      <c r="V5" s="151"/>
      <c r="W5" s="145"/>
      <c r="X5" s="121"/>
      <c r="Y5" s="41"/>
    </row>
    <row r="6" spans="1:25" s="2" customFormat="1" ht="12" customHeight="1">
      <c r="A6" s="108"/>
      <c r="B6" s="110"/>
      <c r="C6" s="108"/>
      <c r="D6" s="108"/>
      <c r="E6" s="23"/>
      <c r="F6" s="128"/>
      <c r="G6" s="23"/>
      <c r="H6" s="21" t="s">
        <v>56</v>
      </c>
      <c r="I6" s="130" t="s">
        <v>50</v>
      </c>
      <c r="J6" s="131"/>
      <c r="K6" s="132"/>
      <c r="L6" s="133" t="s">
        <v>31</v>
      </c>
      <c r="M6" s="123"/>
      <c r="N6" s="136"/>
      <c r="O6" s="23"/>
      <c r="P6" s="128"/>
      <c r="Q6" s="12" t="s">
        <v>16</v>
      </c>
      <c r="R6" s="13" t="s">
        <v>16</v>
      </c>
      <c r="S6" s="13" t="s">
        <v>16</v>
      </c>
      <c r="T6" s="14" t="s">
        <v>16</v>
      </c>
      <c r="U6" s="15" t="s">
        <v>16</v>
      </c>
      <c r="V6" s="19" t="s">
        <v>16</v>
      </c>
      <c r="W6" s="14" t="s">
        <v>16</v>
      </c>
      <c r="X6" s="15" t="s">
        <v>16</v>
      </c>
      <c r="Y6" s="42" t="s">
        <v>16</v>
      </c>
    </row>
    <row r="7" spans="1:25" s="2" customFormat="1" ht="12.75" customHeight="1" thickBot="1">
      <c r="A7" s="109"/>
      <c r="B7" s="111"/>
      <c r="C7" s="109"/>
      <c r="D7" s="109"/>
      <c r="E7" s="4"/>
      <c r="F7" s="129"/>
      <c r="G7" s="4"/>
      <c r="H7" s="6"/>
      <c r="I7" s="51" t="s">
        <v>29</v>
      </c>
      <c r="J7" s="51" t="s">
        <v>30</v>
      </c>
      <c r="K7" s="51" t="s">
        <v>32</v>
      </c>
      <c r="L7" s="134"/>
      <c r="M7" s="124"/>
      <c r="N7" s="137"/>
      <c r="O7" s="4"/>
      <c r="P7" s="129"/>
      <c r="Q7" s="9" t="s">
        <v>13</v>
      </c>
      <c r="R7" s="10" t="s">
        <v>13</v>
      </c>
      <c r="S7" s="10" t="s">
        <v>13</v>
      </c>
      <c r="T7" s="11" t="s">
        <v>13</v>
      </c>
      <c r="U7" s="16" t="s">
        <v>13</v>
      </c>
      <c r="V7" s="18" t="s">
        <v>13</v>
      </c>
      <c r="W7" s="11" t="s">
        <v>13</v>
      </c>
      <c r="X7" s="20" t="s">
        <v>13</v>
      </c>
      <c r="Y7" s="43" t="s">
        <v>13</v>
      </c>
    </row>
    <row r="8" spans="1:25" s="2" customFormat="1" ht="18" hidden="1" customHeight="1">
      <c r="A8" s="60">
        <v>2</v>
      </c>
      <c r="B8" s="80" t="s">
        <v>3</v>
      </c>
      <c r="C8" s="104" t="s">
        <v>18</v>
      </c>
      <c r="D8" s="82"/>
      <c r="E8" s="96"/>
      <c r="F8" s="94"/>
      <c r="G8" s="96"/>
      <c r="H8" s="98"/>
      <c r="I8" s="100"/>
      <c r="J8" s="100"/>
      <c r="K8" s="100"/>
      <c r="L8" s="100"/>
      <c r="M8" s="90"/>
      <c r="N8" s="92"/>
      <c r="O8" s="74">
        <f>+(+E8+G8)-(M8+N8)</f>
        <v>0</v>
      </c>
      <c r="P8" s="94"/>
      <c r="Q8" s="28">
        <v>0</v>
      </c>
      <c r="R8" s="29">
        <v>0</v>
      </c>
      <c r="S8" s="29">
        <v>0</v>
      </c>
      <c r="T8" s="30">
        <v>0</v>
      </c>
      <c r="U8" s="29">
        <v>0</v>
      </c>
      <c r="V8" s="28">
        <v>0</v>
      </c>
      <c r="W8" s="30">
        <v>0</v>
      </c>
      <c r="X8" s="31">
        <v>0</v>
      </c>
      <c r="Y8" s="44" t="s">
        <v>16</v>
      </c>
    </row>
    <row r="9" spans="1:25" s="2" customFormat="1" ht="18" hidden="1" customHeight="1" thickBot="1">
      <c r="A9" s="61"/>
      <c r="B9" s="81"/>
      <c r="C9" s="105"/>
      <c r="D9" s="83"/>
      <c r="E9" s="97"/>
      <c r="F9" s="95"/>
      <c r="G9" s="97"/>
      <c r="H9" s="99"/>
      <c r="I9" s="101"/>
      <c r="J9" s="101"/>
      <c r="K9" s="101"/>
      <c r="L9" s="101"/>
      <c r="M9" s="91"/>
      <c r="N9" s="93"/>
      <c r="O9" s="106"/>
      <c r="P9" s="95"/>
      <c r="Q9" s="24">
        <v>0</v>
      </c>
      <c r="R9" s="25">
        <v>0</v>
      </c>
      <c r="S9" s="25">
        <v>0</v>
      </c>
      <c r="T9" s="26">
        <v>0</v>
      </c>
      <c r="U9" s="25">
        <v>0</v>
      </c>
      <c r="V9" s="24">
        <v>0</v>
      </c>
      <c r="W9" s="26">
        <v>0</v>
      </c>
      <c r="X9" s="27">
        <v>0</v>
      </c>
      <c r="Y9" s="45" t="s">
        <v>13</v>
      </c>
    </row>
    <row r="10" spans="1:25" s="2" customFormat="1" ht="18" hidden="1" customHeight="1">
      <c r="A10" s="60">
        <v>3</v>
      </c>
      <c r="B10" s="80" t="s">
        <v>4</v>
      </c>
      <c r="C10" s="104" t="s">
        <v>18</v>
      </c>
      <c r="D10" s="82"/>
      <c r="E10" s="96"/>
      <c r="F10" s="94"/>
      <c r="G10" s="96"/>
      <c r="H10" s="98"/>
      <c r="I10" s="100"/>
      <c r="J10" s="100"/>
      <c r="K10" s="100"/>
      <c r="L10" s="100"/>
      <c r="M10" s="90"/>
      <c r="N10" s="92"/>
      <c r="O10" s="74">
        <f>+(+E10+G10)-(M10+N10)</f>
        <v>0</v>
      </c>
      <c r="P10" s="94"/>
      <c r="Q10" s="28">
        <v>0</v>
      </c>
      <c r="R10" s="29">
        <v>0</v>
      </c>
      <c r="S10" s="29">
        <v>0</v>
      </c>
      <c r="T10" s="30">
        <v>0</v>
      </c>
      <c r="U10" s="29">
        <v>0</v>
      </c>
      <c r="V10" s="28">
        <v>0</v>
      </c>
      <c r="W10" s="30">
        <v>0</v>
      </c>
      <c r="X10" s="31">
        <v>0</v>
      </c>
      <c r="Y10" s="44" t="s">
        <v>16</v>
      </c>
    </row>
    <row r="11" spans="1:25" s="2" customFormat="1" ht="18" hidden="1" customHeight="1" thickBot="1">
      <c r="A11" s="61"/>
      <c r="B11" s="81"/>
      <c r="C11" s="105"/>
      <c r="D11" s="83"/>
      <c r="E11" s="97"/>
      <c r="F11" s="95"/>
      <c r="G11" s="97"/>
      <c r="H11" s="99"/>
      <c r="I11" s="101"/>
      <c r="J11" s="101"/>
      <c r="K11" s="101"/>
      <c r="L11" s="101"/>
      <c r="M11" s="91"/>
      <c r="N11" s="93"/>
      <c r="O11" s="75"/>
      <c r="P11" s="95"/>
      <c r="Q11" s="24">
        <v>0</v>
      </c>
      <c r="R11" s="25">
        <v>0</v>
      </c>
      <c r="S11" s="25">
        <v>0</v>
      </c>
      <c r="T11" s="26">
        <v>0</v>
      </c>
      <c r="U11" s="25">
        <v>0</v>
      </c>
      <c r="V11" s="24">
        <v>0</v>
      </c>
      <c r="W11" s="26">
        <v>0</v>
      </c>
      <c r="X11" s="27">
        <v>0</v>
      </c>
      <c r="Y11" s="45" t="s">
        <v>13</v>
      </c>
    </row>
    <row r="12" spans="1:25" s="2" customFormat="1" ht="18" hidden="1" customHeight="1">
      <c r="A12" s="60">
        <v>4</v>
      </c>
      <c r="B12" s="80" t="s">
        <v>5</v>
      </c>
      <c r="C12" s="104" t="s">
        <v>18</v>
      </c>
      <c r="D12" s="82"/>
      <c r="E12" s="96"/>
      <c r="F12" s="94"/>
      <c r="G12" s="96"/>
      <c r="H12" s="98"/>
      <c r="I12" s="100"/>
      <c r="J12" s="100"/>
      <c r="K12" s="100"/>
      <c r="L12" s="100"/>
      <c r="M12" s="90"/>
      <c r="N12" s="92"/>
      <c r="O12" s="74">
        <f>+(+E12+G12)-(M12+N12)</f>
        <v>0</v>
      </c>
      <c r="P12" s="94"/>
      <c r="Q12" s="28">
        <v>0</v>
      </c>
      <c r="R12" s="29">
        <v>0</v>
      </c>
      <c r="S12" s="29">
        <v>0</v>
      </c>
      <c r="T12" s="30">
        <v>0</v>
      </c>
      <c r="U12" s="29">
        <v>0</v>
      </c>
      <c r="V12" s="28">
        <v>0</v>
      </c>
      <c r="W12" s="30">
        <v>0</v>
      </c>
      <c r="X12" s="31">
        <v>0</v>
      </c>
      <c r="Y12" s="44" t="s">
        <v>16</v>
      </c>
    </row>
    <row r="13" spans="1:25" s="2" customFormat="1" ht="18" hidden="1" customHeight="1" thickBot="1">
      <c r="A13" s="61"/>
      <c r="B13" s="81"/>
      <c r="C13" s="105"/>
      <c r="D13" s="83"/>
      <c r="E13" s="97"/>
      <c r="F13" s="95"/>
      <c r="G13" s="97"/>
      <c r="H13" s="99"/>
      <c r="I13" s="101"/>
      <c r="J13" s="101"/>
      <c r="K13" s="101"/>
      <c r="L13" s="101"/>
      <c r="M13" s="91"/>
      <c r="N13" s="93"/>
      <c r="O13" s="75"/>
      <c r="P13" s="95"/>
      <c r="Q13" s="24">
        <v>0</v>
      </c>
      <c r="R13" s="25">
        <v>0</v>
      </c>
      <c r="S13" s="25">
        <v>0</v>
      </c>
      <c r="T13" s="26">
        <v>0</v>
      </c>
      <c r="U13" s="25">
        <v>0</v>
      </c>
      <c r="V13" s="24">
        <v>0</v>
      </c>
      <c r="W13" s="26">
        <v>0</v>
      </c>
      <c r="X13" s="27">
        <v>0</v>
      </c>
      <c r="Y13" s="45" t="s">
        <v>13</v>
      </c>
    </row>
    <row r="14" spans="1:25" s="2" customFormat="1" ht="18" hidden="1" customHeight="1">
      <c r="A14" s="60">
        <v>5</v>
      </c>
      <c r="B14" s="80" t="s">
        <v>6</v>
      </c>
      <c r="C14" s="104" t="s">
        <v>18</v>
      </c>
      <c r="D14" s="82"/>
      <c r="E14" s="96"/>
      <c r="F14" s="94"/>
      <c r="G14" s="96"/>
      <c r="H14" s="98"/>
      <c r="I14" s="100"/>
      <c r="J14" s="100"/>
      <c r="K14" s="100"/>
      <c r="L14" s="100"/>
      <c r="M14" s="90"/>
      <c r="N14" s="92"/>
      <c r="O14" s="74">
        <f>+(+E14+G14)-(M14+N14)</f>
        <v>0</v>
      </c>
      <c r="P14" s="94"/>
      <c r="Q14" s="28">
        <v>0</v>
      </c>
      <c r="R14" s="29">
        <v>0</v>
      </c>
      <c r="S14" s="29">
        <v>0</v>
      </c>
      <c r="T14" s="30">
        <v>0</v>
      </c>
      <c r="U14" s="29">
        <v>0</v>
      </c>
      <c r="V14" s="28">
        <v>0</v>
      </c>
      <c r="W14" s="30">
        <v>0</v>
      </c>
      <c r="X14" s="31">
        <v>0</v>
      </c>
      <c r="Y14" s="44" t="s">
        <v>16</v>
      </c>
    </row>
    <row r="15" spans="1:25" s="2" customFormat="1" ht="18" hidden="1" customHeight="1" thickBot="1">
      <c r="A15" s="61"/>
      <c r="B15" s="81"/>
      <c r="C15" s="105"/>
      <c r="D15" s="83"/>
      <c r="E15" s="97"/>
      <c r="F15" s="95"/>
      <c r="G15" s="97"/>
      <c r="H15" s="99"/>
      <c r="I15" s="101"/>
      <c r="J15" s="101"/>
      <c r="K15" s="101"/>
      <c r="L15" s="101"/>
      <c r="M15" s="91"/>
      <c r="N15" s="93"/>
      <c r="O15" s="75"/>
      <c r="P15" s="95"/>
      <c r="Q15" s="24">
        <v>0</v>
      </c>
      <c r="R15" s="25">
        <v>0</v>
      </c>
      <c r="S15" s="25">
        <v>0</v>
      </c>
      <c r="T15" s="26">
        <v>0</v>
      </c>
      <c r="U15" s="25">
        <v>0</v>
      </c>
      <c r="V15" s="24">
        <v>0</v>
      </c>
      <c r="W15" s="26">
        <v>0</v>
      </c>
      <c r="X15" s="27">
        <v>0</v>
      </c>
      <c r="Y15" s="45" t="s">
        <v>13</v>
      </c>
    </row>
    <row r="16" spans="1:25" s="2" customFormat="1" ht="18" hidden="1" customHeight="1">
      <c r="A16" s="60">
        <v>6</v>
      </c>
      <c r="B16" s="80" t="s">
        <v>21</v>
      </c>
      <c r="C16" s="104" t="s">
        <v>18</v>
      </c>
      <c r="D16" s="82"/>
      <c r="E16" s="96"/>
      <c r="F16" s="94"/>
      <c r="G16" s="96"/>
      <c r="H16" s="98"/>
      <c r="I16" s="100"/>
      <c r="J16" s="100"/>
      <c r="K16" s="100"/>
      <c r="L16" s="100"/>
      <c r="M16" s="90"/>
      <c r="N16" s="92"/>
      <c r="O16" s="74">
        <f>+(+E16+G16)-(M16+N16)</f>
        <v>0</v>
      </c>
      <c r="P16" s="94"/>
      <c r="Q16" s="28">
        <v>0</v>
      </c>
      <c r="R16" s="29">
        <v>0</v>
      </c>
      <c r="S16" s="29">
        <v>0</v>
      </c>
      <c r="T16" s="30">
        <v>0</v>
      </c>
      <c r="U16" s="29">
        <v>0</v>
      </c>
      <c r="V16" s="28">
        <v>0</v>
      </c>
      <c r="W16" s="30">
        <v>0</v>
      </c>
      <c r="X16" s="31">
        <v>0</v>
      </c>
      <c r="Y16" s="44" t="s">
        <v>16</v>
      </c>
    </row>
    <row r="17" spans="1:25" s="2" customFormat="1" ht="18" hidden="1" customHeight="1" thickBot="1">
      <c r="A17" s="61"/>
      <c r="B17" s="81"/>
      <c r="C17" s="105"/>
      <c r="D17" s="83"/>
      <c r="E17" s="97"/>
      <c r="F17" s="95"/>
      <c r="G17" s="97"/>
      <c r="H17" s="99"/>
      <c r="I17" s="101"/>
      <c r="J17" s="101"/>
      <c r="K17" s="101"/>
      <c r="L17" s="101"/>
      <c r="M17" s="91"/>
      <c r="N17" s="93"/>
      <c r="O17" s="75"/>
      <c r="P17" s="95"/>
      <c r="Q17" s="24">
        <v>0</v>
      </c>
      <c r="R17" s="25">
        <v>0</v>
      </c>
      <c r="S17" s="25">
        <v>0</v>
      </c>
      <c r="T17" s="26">
        <v>0</v>
      </c>
      <c r="U17" s="25">
        <v>0</v>
      </c>
      <c r="V17" s="24">
        <v>0</v>
      </c>
      <c r="W17" s="26">
        <v>0</v>
      </c>
      <c r="X17" s="27">
        <v>0</v>
      </c>
      <c r="Y17" s="45" t="s">
        <v>13</v>
      </c>
    </row>
    <row r="18" spans="1:25" s="2" customFormat="1" ht="18" hidden="1" customHeight="1">
      <c r="A18" s="60">
        <v>7</v>
      </c>
      <c r="B18" s="80" t="s">
        <v>22</v>
      </c>
      <c r="C18" s="104" t="s">
        <v>18</v>
      </c>
      <c r="D18" s="82"/>
      <c r="E18" s="96"/>
      <c r="F18" s="94"/>
      <c r="G18" s="96"/>
      <c r="H18" s="98"/>
      <c r="I18" s="100"/>
      <c r="J18" s="100"/>
      <c r="K18" s="100"/>
      <c r="L18" s="100"/>
      <c r="M18" s="90"/>
      <c r="N18" s="92"/>
      <c r="O18" s="74">
        <f>+(+E18+G18)-(M18+N18)</f>
        <v>0</v>
      </c>
      <c r="P18" s="94"/>
      <c r="Q18" s="28">
        <v>0</v>
      </c>
      <c r="R18" s="29">
        <v>0</v>
      </c>
      <c r="S18" s="29">
        <v>0</v>
      </c>
      <c r="T18" s="30">
        <v>0</v>
      </c>
      <c r="U18" s="29">
        <v>0</v>
      </c>
      <c r="V18" s="28">
        <v>0</v>
      </c>
      <c r="W18" s="30">
        <v>0</v>
      </c>
      <c r="X18" s="31">
        <v>0</v>
      </c>
      <c r="Y18" s="44" t="s">
        <v>16</v>
      </c>
    </row>
    <row r="19" spans="1:25" s="2" customFormat="1" ht="18" hidden="1" customHeight="1" thickBot="1">
      <c r="A19" s="61"/>
      <c r="B19" s="81"/>
      <c r="C19" s="105"/>
      <c r="D19" s="83"/>
      <c r="E19" s="97"/>
      <c r="F19" s="95"/>
      <c r="G19" s="97"/>
      <c r="H19" s="99"/>
      <c r="I19" s="101"/>
      <c r="J19" s="101"/>
      <c r="K19" s="101"/>
      <c r="L19" s="101"/>
      <c r="M19" s="91"/>
      <c r="N19" s="93"/>
      <c r="O19" s="75"/>
      <c r="P19" s="95"/>
      <c r="Q19" s="24">
        <v>0</v>
      </c>
      <c r="R19" s="25">
        <v>0</v>
      </c>
      <c r="S19" s="25">
        <v>0</v>
      </c>
      <c r="T19" s="26">
        <v>0</v>
      </c>
      <c r="U19" s="25">
        <v>0</v>
      </c>
      <c r="V19" s="24">
        <v>0</v>
      </c>
      <c r="W19" s="26">
        <v>0</v>
      </c>
      <c r="X19" s="27">
        <v>0</v>
      </c>
      <c r="Y19" s="45" t="s">
        <v>13</v>
      </c>
    </row>
    <row r="20" spans="1:25" s="2" customFormat="1" ht="18" hidden="1" customHeight="1">
      <c r="A20" s="60">
        <v>8</v>
      </c>
      <c r="B20" s="80" t="s">
        <v>23</v>
      </c>
      <c r="C20" s="104" t="s">
        <v>18</v>
      </c>
      <c r="D20" s="82"/>
      <c r="E20" s="96"/>
      <c r="F20" s="94"/>
      <c r="G20" s="96"/>
      <c r="H20" s="98"/>
      <c r="I20" s="100"/>
      <c r="J20" s="100"/>
      <c r="K20" s="100"/>
      <c r="L20" s="100"/>
      <c r="M20" s="90"/>
      <c r="N20" s="92"/>
      <c r="O20" s="74">
        <f>+(+E20+G20)-(M20+N20)</f>
        <v>0</v>
      </c>
      <c r="P20" s="94"/>
      <c r="Q20" s="28">
        <v>0</v>
      </c>
      <c r="R20" s="29">
        <v>0</v>
      </c>
      <c r="S20" s="29">
        <v>0</v>
      </c>
      <c r="T20" s="30">
        <v>0</v>
      </c>
      <c r="U20" s="29">
        <v>0</v>
      </c>
      <c r="V20" s="28">
        <v>0</v>
      </c>
      <c r="W20" s="30">
        <v>0</v>
      </c>
      <c r="X20" s="31">
        <v>0</v>
      </c>
      <c r="Y20" s="44" t="s">
        <v>16</v>
      </c>
    </row>
    <row r="21" spans="1:25" s="2" customFormat="1" ht="18" hidden="1" customHeight="1" thickBot="1">
      <c r="A21" s="61"/>
      <c r="B21" s="81"/>
      <c r="C21" s="105"/>
      <c r="D21" s="83"/>
      <c r="E21" s="97"/>
      <c r="F21" s="95"/>
      <c r="G21" s="97"/>
      <c r="H21" s="99"/>
      <c r="I21" s="101"/>
      <c r="J21" s="101"/>
      <c r="K21" s="101"/>
      <c r="L21" s="101"/>
      <c r="M21" s="91"/>
      <c r="N21" s="93"/>
      <c r="O21" s="75"/>
      <c r="P21" s="95"/>
      <c r="Q21" s="24">
        <v>0</v>
      </c>
      <c r="R21" s="25">
        <v>0</v>
      </c>
      <c r="S21" s="25">
        <v>0</v>
      </c>
      <c r="T21" s="26">
        <v>0</v>
      </c>
      <c r="U21" s="25">
        <v>0</v>
      </c>
      <c r="V21" s="24">
        <v>0</v>
      </c>
      <c r="W21" s="26">
        <v>0</v>
      </c>
      <c r="X21" s="27">
        <v>0</v>
      </c>
      <c r="Y21" s="45" t="s">
        <v>13</v>
      </c>
    </row>
    <row r="22" spans="1:25" s="2" customFormat="1" ht="18" hidden="1" customHeight="1">
      <c r="A22" s="60">
        <v>9</v>
      </c>
      <c r="B22" s="80" t="s">
        <v>24</v>
      </c>
      <c r="C22" s="104" t="s">
        <v>18</v>
      </c>
      <c r="D22" s="82"/>
      <c r="E22" s="96"/>
      <c r="F22" s="94"/>
      <c r="G22" s="96"/>
      <c r="H22" s="98"/>
      <c r="I22" s="100"/>
      <c r="J22" s="100"/>
      <c r="K22" s="100"/>
      <c r="L22" s="100"/>
      <c r="M22" s="90"/>
      <c r="N22" s="92"/>
      <c r="O22" s="74">
        <f>+(+E22+G22)-(M22+N22)</f>
        <v>0</v>
      </c>
      <c r="P22" s="94"/>
      <c r="Q22" s="28">
        <v>0</v>
      </c>
      <c r="R22" s="29">
        <v>0</v>
      </c>
      <c r="S22" s="29">
        <v>0</v>
      </c>
      <c r="T22" s="30">
        <v>0</v>
      </c>
      <c r="U22" s="29">
        <v>0</v>
      </c>
      <c r="V22" s="28">
        <v>0</v>
      </c>
      <c r="W22" s="30">
        <v>0</v>
      </c>
      <c r="X22" s="31">
        <v>0</v>
      </c>
      <c r="Y22" s="44" t="s">
        <v>16</v>
      </c>
    </row>
    <row r="23" spans="1:25" s="2" customFormat="1" ht="18" hidden="1" customHeight="1" thickBot="1">
      <c r="A23" s="61"/>
      <c r="B23" s="81"/>
      <c r="C23" s="105"/>
      <c r="D23" s="83"/>
      <c r="E23" s="97"/>
      <c r="F23" s="95"/>
      <c r="G23" s="97"/>
      <c r="H23" s="99"/>
      <c r="I23" s="101"/>
      <c r="J23" s="101"/>
      <c r="K23" s="101"/>
      <c r="L23" s="101"/>
      <c r="M23" s="91"/>
      <c r="N23" s="93"/>
      <c r="O23" s="75"/>
      <c r="P23" s="95"/>
      <c r="Q23" s="24">
        <v>0</v>
      </c>
      <c r="R23" s="25">
        <v>0</v>
      </c>
      <c r="S23" s="25">
        <v>0</v>
      </c>
      <c r="T23" s="26">
        <v>0</v>
      </c>
      <c r="U23" s="25">
        <v>0</v>
      </c>
      <c r="V23" s="24">
        <v>0</v>
      </c>
      <c r="W23" s="26">
        <v>0</v>
      </c>
      <c r="X23" s="27">
        <v>0</v>
      </c>
      <c r="Y23" s="45" t="s">
        <v>13</v>
      </c>
    </row>
    <row r="24" spans="1:25" s="2" customFormat="1" ht="18" hidden="1" customHeight="1">
      <c r="A24" s="60">
        <v>10</v>
      </c>
      <c r="B24" s="80" t="s">
        <v>25</v>
      </c>
      <c r="C24" s="104" t="s">
        <v>18</v>
      </c>
      <c r="D24" s="82"/>
      <c r="E24" s="96"/>
      <c r="F24" s="94"/>
      <c r="G24" s="96"/>
      <c r="H24" s="98"/>
      <c r="I24" s="100"/>
      <c r="J24" s="100"/>
      <c r="K24" s="100"/>
      <c r="L24" s="100"/>
      <c r="M24" s="90"/>
      <c r="N24" s="92"/>
      <c r="O24" s="74">
        <f>+(+E24+G24)-(M24+N24)</f>
        <v>0</v>
      </c>
      <c r="P24" s="94"/>
      <c r="Q24" s="28">
        <v>0</v>
      </c>
      <c r="R24" s="29">
        <v>0</v>
      </c>
      <c r="S24" s="29">
        <v>0</v>
      </c>
      <c r="T24" s="30">
        <v>0</v>
      </c>
      <c r="U24" s="29">
        <v>0</v>
      </c>
      <c r="V24" s="28">
        <v>0</v>
      </c>
      <c r="W24" s="30">
        <v>0</v>
      </c>
      <c r="X24" s="31">
        <v>0</v>
      </c>
      <c r="Y24" s="44" t="s">
        <v>16</v>
      </c>
    </row>
    <row r="25" spans="1:25" s="2" customFormat="1" ht="18" hidden="1" customHeight="1" thickBot="1">
      <c r="A25" s="61"/>
      <c r="B25" s="81"/>
      <c r="C25" s="105"/>
      <c r="D25" s="83"/>
      <c r="E25" s="97"/>
      <c r="F25" s="95"/>
      <c r="G25" s="97"/>
      <c r="H25" s="99"/>
      <c r="I25" s="101"/>
      <c r="J25" s="101"/>
      <c r="K25" s="101"/>
      <c r="L25" s="101"/>
      <c r="M25" s="91"/>
      <c r="N25" s="93"/>
      <c r="O25" s="75"/>
      <c r="P25" s="95"/>
      <c r="Q25" s="24">
        <v>0</v>
      </c>
      <c r="R25" s="25">
        <v>0</v>
      </c>
      <c r="S25" s="25">
        <v>0</v>
      </c>
      <c r="T25" s="26">
        <v>0</v>
      </c>
      <c r="U25" s="25">
        <v>0</v>
      </c>
      <c r="V25" s="24">
        <v>0</v>
      </c>
      <c r="W25" s="26">
        <v>0</v>
      </c>
      <c r="X25" s="27">
        <v>0</v>
      </c>
      <c r="Y25" s="45" t="s">
        <v>13</v>
      </c>
    </row>
    <row r="26" spans="1:25" s="2" customFormat="1" ht="48" customHeight="1">
      <c r="A26" s="60">
        <v>5</v>
      </c>
      <c r="B26" s="62" t="s">
        <v>57</v>
      </c>
      <c r="C26" s="64" t="s">
        <v>58</v>
      </c>
      <c r="D26" s="66" t="s">
        <v>53</v>
      </c>
      <c r="E26" s="68">
        <v>769</v>
      </c>
      <c r="F26" s="70">
        <v>769</v>
      </c>
      <c r="G26" s="68">
        <f>H26</f>
        <v>1344.3</v>
      </c>
      <c r="H26" s="86">
        <f>I26+L26</f>
        <v>1344.3</v>
      </c>
      <c r="I26" s="152">
        <v>1344</v>
      </c>
      <c r="J26" s="88">
        <v>0</v>
      </c>
      <c r="K26" s="88">
        <v>0</v>
      </c>
      <c r="L26" s="152">
        <v>0.3</v>
      </c>
      <c r="M26" s="90">
        <v>756</v>
      </c>
      <c r="N26" s="102">
        <v>0</v>
      </c>
      <c r="O26" s="74">
        <f>+(+E26+G26)-(M26+N26)</f>
        <v>1357.3000000000002</v>
      </c>
      <c r="P26" s="84">
        <v>1357</v>
      </c>
      <c r="Q26" s="54">
        <v>1</v>
      </c>
      <c r="R26" s="52">
        <v>0</v>
      </c>
      <c r="S26" s="52">
        <v>0</v>
      </c>
      <c r="T26" s="53">
        <v>0</v>
      </c>
      <c r="U26" s="52">
        <v>0</v>
      </c>
      <c r="V26" s="54">
        <v>0</v>
      </c>
      <c r="W26" s="53">
        <v>0</v>
      </c>
      <c r="X26" s="55">
        <v>0</v>
      </c>
      <c r="Y26" s="44" t="s">
        <v>16</v>
      </c>
    </row>
    <row r="27" spans="1:25" s="2" customFormat="1" ht="56.25" customHeight="1" thickBot="1">
      <c r="A27" s="61"/>
      <c r="B27" s="63"/>
      <c r="C27" s="65"/>
      <c r="D27" s="67"/>
      <c r="E27" s="69"/>
      <c r="F27" s="71"/>
      <c r="G27" s="69"/>
      <c r="H27" s="87"/>
      <c r="I27" s="153"/>
      <c r="J27" s="89"/>
      <c r="K27" s="89"/>
      <c r="L27" s="153"/>
      <c r="M27" s="91"/>
      <c r="N27" s="103"/>
      <c r="O27" s="75"/>
      <c r="P27" s="85"/>
      <c r="Q27" s="58">
        <v>1344</v>
      </c>
      <c r="R27" s="56">
        <v>0</v>
      </c>
      <c r="S27" s="56">
        <v>0</v>
      </c>
      <c r="T27" s="57">
        <v>0</v>
      </c>
      <c r="U27" s="56">
        <v>0</v>
      </c>
      <c r="V27" s="58">
        <v>0</v>
      </c>
      <c r="W27" s="57">
        <v>0</v>
      </c>
      <c r="X27" s="59">
        <v>0</v>
      </c>
      <c r="Y27" s="45" t="s">
        <v>13</v>
      </c>
    </row>
    <row r="28" spans="1:25" s="3" customFormat="1" ht="20.100000000000001" customHeight="1">
      <c r="A28" s="60" t="s">
        <v>19</v>
      </c>
      <c r="B28" s="60">
        <v>1</v>
      </c>
      <c r="C28" s="80"/>
      <c r="D28" s="82"/>
      <c r="E28" s="74">
        <f t="shared" ref="E28:P28" si="0">SUM(E8:E27)</f>
        <v>769</v>
      </c>
      <c r="F28" s="76">
        <f t="shared" si="0"/>
        <v>769</v>
      </c>
      <c r="G28" s="74">
        <f t="shared" si="0"/>
        <v>1344.3</v>
      </c>
      <c r="H28" s="78">
        <f t="shared" si="0"/>
        <v>1344.3</v>
      </c>
      <c r="I28" s="78">
        <f t="shared" si="0"/>
        <v>1344</v>
      </c>
      <c r="J28" s="78">
        <f t="shared" si="0"/>
        <v>0</v>
      </c>
      <c r="K28" s="78">
        <f t="shared" si="0"/>
        <v>0</v>
      </c>
      <c r="L28" s="78">
        <f t="shared" si="0"/>
        <v>0.3</v>
      </c>
      <c r="M28" s="78">
        <f t="shared" si="0"/>
        <v>756</v>
      </c>
      <c r="N28" s="72">
        <f t="shared" si="0"/>
        <v>0</v>
      </c>
      <c r="O28" s="74">
        <f t="shared" si="0"/>
        <v>1357.3000000000002</v>
      </c>
      <c r="P28" s="76">
        <f t="shared" si="0"/>
        <v>1357</v>
      </c>
      <c r="Q28" s="32">
        <f t="shared" ref="Q28:X28" si="1">SUMIF($Y$8:$Y$27,$Y$6,Q8:Q27)</f>
        <v>1</v>
      </c>
      <c r="R28" s="33">
        <f t="shared" si="1"/>
        <v>0</v>
      </c>
      <c r="S28" s="33">
        <f t="shared" si="1"/>
        <v>0</v>
      </c>
      <c r="T28" s="34">
        <f t="shared" si="1"/>
        <v>0</v>
      </c>
      <c r="U28" s="33">
        <f t="shared" si="1"/>
        <v>0</v>
      </c>
      <c r="V28" s="32">
        <f t="shared" si="1"/>
        <v>0</v>
      </c>
      <c r="W28" s="34">
        <f t="shared" si="1"/>
        <v>0</v>
      </c>
      <c r="X28" s="35">
        <f t="shared" si="1"/>
        <v>0</v>
      </c>
      <c r="Y28" s="44" t="s">
        <v>16</v>
      </c>
    </row>
    <row r="29" spans="1:25" s="3" customFormat="1" ht="20.100000000000001" customHeight="1" thickBot="1">
      <c r="A29" s="61"/>
      <c r="B29" s="61"/>
      <c r="C29" s="81"/>
      <c r="D29" s="83"/>
      <c r="E29" s="75"/>
      <c r="F29" s="77"/>
      <c r="G29" s="75"/>
      <c r="H29" s="79"/>
      <c r="I29" s="79"/>
      <c r="J29" s="79"/>
      <c r="K29" s="79"/>
      <c r="L29" s="79"/>
      <c r="M29" s="79"/>
      <c r="N29" s="73"/>
      <c r="O29" s="75"/>
      <c r="P29" s="77"/>
      <c r="Q29" s="36">
        <f>SUMIF($Y$8:$Y$27,$Y$7,Q8:Q27)</f>
        <v>1344</v>
      </c>
      <c r="R29" s="37">
        <f t="shared" ref="R29:X29" si="2">SUMIF($Y$8:$Y$27,$Y$6,R8:R27)</f>
        <v>0</v>
      </c>
      <c r="S29" s="37">
        <f t="shared" si="2"/>
        <v>0</v>
      </c>
      <c r="T29" s="38">
        <f t="shared" si="2"/>
        <v>0</v>
      </c>
      <c r="U29" s="37">
        <f t="shared" si="2"/>
        <v>0</v>
      </c>
      <c r="V29" s="36">
        <f t="shared" si="2"/>
        <v>0</v>
      </c>
      <c r="W29" s="38">
        <f t="shared" si="2"/>
        <v>0</v>
      </c>
      <c r="X29" s="39">
        <f t="shared" si="2"/>
        <v>0</v>
      </c>
      <c r="Y29" s="45" t="s">
        <v>13</v>
      </c>
    </row>
    <row r="30" spans="1:25" hidden="1" outlineLevel="1">
      <c r="A30" s="1" t="s">
        <v>33</v>
      </c>
    </row>
    <row r="31" spans="1:25" hidden="1" outlineLevel="1">
      <c r="C31" s="1" t="s">
        <v>34</v>
      </c>
      <c r="F31" s="1" t="s">
        <v>44</v>
      </c>
      <c r="O31" s="50"/>
    </row>
    <row r="32" spans="1:25" hidden="1" outlineLevel="1">
      <c r="C32" s="1" t="s">
        <v>35</v>
      </c>
      <c r="F32" s="1" t="s">
        <v>45</v>
      </c>
    </row>
    <row r="33" spans="3:15" hidden="1" outlineLevel="1">
      <c r="C33" s="1" t="s">
        <v>36</v>
      </c>
      <c r="F33" s="1" t="s">
        <v>46</v>
      </c>
    </row>
    <row r="34" spans="3:15" hidden="1" outlineLevel="1">
      <c r="C34" s="1" t="s">
        <v>37</v>
      </c>
      <c r="F34" s="1" t="s">
        <v>47</v>
      </c>
    </row>
    <row r="35" spans="3:15" hidden="1" outlineLevel="1">
      <c r="C35" s="1" t="s">
        <v>38</v>
      </c>
      <c r="F35" s="1" t="s">
        <v>48</v>
      </c>
    </row>
    <row r="36" spans="3:15" hidden="1" outlineLevel="1">
      <c r="C36" s="1" t="s">
        <v>39</v>
      </c>
      <c r="F36" s="1" t="s">
        <v>49</v>
      </c>
    </row>
    <row r="37" spans="3:15" hidden="1" outlineLevel="1">
      <c r="C37" s="1" t="s">
        <v>40</v>
      </c>
    </row>
    <row r="38" spans="3:15" hidden="1" outlineLevel="1">
      <c r="C38" s="1" t="s">
        <v>41</v>
      </c>
    </row>
    <row r="39" spans="3:15" hidden="1" outlineLevel="1">
      <c r="C39" s="1" t="s">
        <v>42</v>
      </c>
    </row>
    <row r="40" spans="3:15" ht="14.25" hidden="1" outlineLevel="1" thickBot="1">
      <c r="C40" s="1" t="s">
        <v>43</v>
      </c>
    </row>
    <row r="41" spans="3:15" hidden="1" collapsed="1">
      <c r="O41" s="49">
        <f>+(+$E$28+$G$28)-($M$28+$N$28)</f>
        <v>1357.3000000000002</v>
      </c>
    </row>
  </sheetData>
  <mergeCells count="199">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E14:E15"/>
    <mergeCell ref="F14:F15"/>
    <mergeCell ref="G12:G13"/>
    <mergeCell ref="H12:H13"/>
    <mergeCell ref="I12:I13"/>
    <mergeCell ref="O10:O11"/>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B14:B15"/>
    <mergeCell ref="C14:C15"/>
    <mergeCell ref="D14:D15"/>
    <mergeCell ref="B18:B19"/>
    <mergeCell ref="C18:C19"/>
    <mergeCell ref="D18:D19"/>
    <mergeCell ref="E18:E19"/>
    <mergeCell ref="F18:F19"/>
    <mergeCell ref="G16:G17"/>
    <mergeCell ref="H16:H17"/>
    <mergeCell ref="I16:I17"/>
    <mergeCell ref="G20:G21"/>
    <mergeCell ref="H20:H21"/>
    <mergeCell ref="I20:I21"/>
    <mergeCell ref="M18:M19"/>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M22:M23"/>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A22:A23"/>
    <mergeCell ref="B22:B23"/>
    <mergeCell ref="C22:C23"/>
    <mergeCell ref="D22:D23"/>
    <mergeCell ref="E22:E23"/>
    <mergeCell ref="F22:F23"/>
    <mergeCell ref="P24:P25"/>
    <mergeCell ref="G24:G25"/>
    <mergeCell ref="H24:H25"/>
    <mergeCell ref="I24:I25"/>
    <mergeCell ref="J24:J25"/>
    <mergeCell ref="K24:K25"/>
    <mergeCell ref="L24:L25"/>
    <mergeCell ref="M26:M27"/>
    <mergeCell ref="N26:N27"/>
    <mergeCell ref="G26:G27"/>
    <mergeCell ref="H26:H27"/>
    <mergeCell ref="I26:I27"/>
    <mergeCell ref="J26:J27"/>
    <mergeCell ref="K26:K27"/>
    <mergeCell ref="L26:L27"/>
    <mergeCell ref="M24:M25"/>
    <mergeCell ref="N24:N25"/>
    <mergeCell ref="O24:O25"/>
    <mergeCell ref="A26:A27"/>
    <mergeCell ref="B26:B27"/>
    <mergeCell ref="C26:C27"/>
    <mergeCell ref="D26:D27"/>
    <mergeCell ref="E26:E27"/>
    <mergeCell ref="F26:F27"/>
    <mergeCell ref="N28:N29"/>
    <mergeCell ref="O28:O29"/>
    <mergeCell ref="P28:P29"/>
    <mergeCell ref="H28:H29"/>
    <mergeCell ref="I28:I29"/>
    <mergeCell ref="J28:J29"/>
    <mergeCell ref="K28:K29"/>
    <mergeCell ref="L28:L29"/>
    <mergeCell ref="M28:M29"/>
    <mergeCell ref="A28:A29"/>
    <mergeCell ref="B28:B29"/>
    <mergeCell ref="C28:C29"/>
    <mergeCell ref="D28:D29"/>
    <mergeCell ref="E28:E29"/>
    <mergeCell ref="F28:F29"/>
    <mergeCell ref="G28:G29"/>
    <mergeCell ref="O26:O27"/>
    <mergeCell ref="P26:P27"/>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2015-09-18T04:22:01Z</cp:lastPrinted>
  <dcterms:created xsi:type="dcterms:W3CDTF">2010-08-24T08:00:05Z</dcterms:created>
  <dcterms:modified xsi:type="dcterms:W3CDTF">2015-10-14T01:08:48Z</dcterms:modified>
</cp:coreProperties>
</file>