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
    </mc:Choice>
  </mc:AlternateContent>
  <bookViews>
    <workbookView xWindow="480" yWindow="120" windowWidth="18315" windowHeight="11655" tabRatio="774"/>
  </bookViews>
  <sheets>
    <sheet name="個別表" sheetId="10" r:id="rId1"/>
  </sheets>
  <definedNames>
    <definedName name="_xlnm._FilterDatabase" localSheetId="0" hidden="1">個別表!$A$1:$Y$13</definedName>
    <definedName name="_xlnm.Print_Area" localSheetId="0">個別表!$A$1:$X$24</definedName>
  </definedNames>
  <calcPr calcId="152511"/>
</workbook>
</file>

<file path=xl/calcChain.xml><?xml version="1.0" encoding="utf-8"?>
<calcChain xmlns="http://schemas.openxmlformats.org/spreadsheetml/2006/main">
  <c r="X13" i="10" l="1"/>
  <c r="W13" i="10"/>
  <c r="V13" i="10"/>
  <c r="U13" i="10"/>
  <c r="T13" i="10"/>
  <c r="S13" i="10"/>
  <c r="R13" i="10"/>
  <c r="Q13" i="10"/>
  <c r="X12" i="10"/>
  <c r="W12" i="10"/>
  <c r="V12" i="10"/>
  <c r="U12" i="10"/>
  <c r="T12" i="10"/>
  <c r="S12" i="10"/>
  <c r="R12" i="10"/>
  <c r="Q12" i="10"/>
  <c r="P12" i="10"/>
  <c r="N12" i="10"/>
  <c r="M12" i="10"/>
  <c r="L12" i="10"/>
  <c r="K12" i="10"/>
  <c r="J12" i="10"/>
  <c r="I12" i="10"/>
  <c r="F12" i="10"/>
  <c r="E12" i="10"/>
  <c r="O10" i="10"/>
  <c r="H8" i="10"/>
  <c r="G8" i="10" s="1"/>
  <c r="G12" i="10" l="1"/>
  <c r="O8" i="10"/>
  <c r="O12" i="10" s="1"/>
  <c r="O25" i="10"/>
  <c r="H12" i="10"/>
</calcChain>
</file>

<file path=xl/sharedStrings.xml><?xml version="1.0" encoding="utf-8"?>
<sst xmlns="http://schemas.openxmlformats.org/spreadsheetml/2006/main" count="76" uniqueCount="50">
  <si>
    <t>債務保証</t>
    <rPh sb="0" eb="2">
      <t>サイム</t>
    </rPh>
    <rPh sb="2" eb="4">
      <t>ホショウ</t>
    </rPh>
    <phoneticPr fontId="1"/>
  </si>
  <si>
    <t>出資</t>
    <rPh sb="0" eb="2">
      <t>シュッシ</t>
    </rPh>
    <phoneticPr fontId="1"/>
  </si>
  <si>
    <t>番
号</t>
    <rPh sb="0" eb="1">
      <t>バン</t>
    </rPh>
    <rPh sb="2" eb="3">
      <t>ゴウ</t>
    </rPh>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</si>
  <si>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</si>
  <si>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</si>
  <si>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</si>
  <si>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</si>
  <si>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</si>
  <si>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</si>
  <si>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</si>
  <si>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</si>
  <si>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</si>
  <si>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</si>
  <si>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</si>
  <si>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</si>
  <si>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</si>
  <si>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</si>
  <si>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</si>
  <si>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</si>
  <si>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</si>
  <si>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</si>
  <si>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</si>
  <si>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</si>
  <si>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</si>
  <si>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</si>
  <si>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</si>
  <si>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</si>
  <si>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</si>
  <si>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</si>
  <si>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</si>
  <si>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</si>
  <si>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</si>
  <si>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</si>
  <si>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</si>
  <si>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</si>
  <si>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</si>
  <si>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</si>
  <si>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</si>
  <si>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</si>
  <si>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</si>
  <si>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</si>
  <si>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</si>
  <si>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</si>
  <si>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福島県民健康管理基金
（放射線量低減対策特別緊急事業費補助金）</t>
    <rPh sb="0" eb="4">
      <t>フクシマケンミン</t>
    </rPh>
    <rPh sb="4" eb="6">
      <t>ケンコウ</t>
    </rPh>
    <rPh sb="6" eb="8">
      <t>カンリ</t>
    </rPh>
    <rPh sb="8" eb="10">
      <t>キキン</t>
    </rPh>
    <rPh sb="12" eb="15">
      <t>ホウシャセン</t>
    </rPh>
    <rPh sb="15" eb="16">
      <t>リョウ</t>
    </rPh>
    <rPh sb="16" eb="18">
      <t>テイゲン</t>
    </rPh>
    <rPh sb="18" eb="20">
      <t>タイサク</t>
    </rPh>
    <rPh sb="20" eb="22">
      <t>トクベツ</t>
    </rPh>
    <rPh sb="22" eb="24">
      <t>キンキュウ</t>
    </rPh>
    <rPh sb="24" eb="27">
      <t>ジギョウヒ</t>
    </rPh>
    <rPh sb="27" eb="30">
      <t>ホジョキン</t>
    </rPh>
    <phoneticPr fontId="1"/>
  </si>
  <si>
    <t>福島県</t>
    <rPh sb="0" eb="3">
      <t>フクシマケン</t>
    </rPh>
    <phoneticPr fontId="1"/>
  </si>
  <si>
    <t>(補助・補てん、利子助成・補給)</t>
    <phoneticPr fontId="1"/>
  </si>
  <si>
    <t>うち</t>
    <phoneticPr fontId="1"/>
  </si>
  <si>
    <t>国費相当額</t>
    <phoneticPr fontId="1"/>
  </si>
  <si>
    <t>放射性物質汚染対処特措法に基づき策定された除染実施計画に基づき実施する除染事業等に対して、福島県が福島県内の市町村に対してその費用を交付するもの。</t>
    <phoneticPr fontId="1"/>
  </si>
  <si>
    <t>【個別表】平成27年度基金造成団体別基金執行状況表（015福島県民健康管理基金）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</si>
</sst>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 #,##0;* \-#,##0;* &quot;-&quot;_ ;@\ "/>
    <numFmt numFmtId="178" formatCode="\(#,##0\);\(* \-#,##0\);\(* \ &quot;-&quot;\ \);@\ "/>
  </numFmts>
  <fonts count="2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theme="1"/>
      <name val="ＭＳ Ｐゴシック"/>
      <family val="2"/>
      <charset val="128"/>
      <scheme val="minor"/>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137">
    <xf numFmtId="0" fontId="0" fillId="0" borderId="0" xfId="0">
      <alignment vertical="center"/>
    </xf>
    <xf numFmtId="0" fontId="2"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0" fontId="3" fillId="0" borderId="0" xfId="0" applyFont="1">
      <alignment vertical="center"/>
    </xf>
    <xf numFmtId="177" fontId="3" fillId="0" borderId="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177" fontId="19" fillId="0" borderId="18" xfId="0" applyNumberFormat="1" applyFont="1" applyFill="1" applyBorder="1" applyAlignment="1">
      <alignment horizontal="right" vertical="center"/>
    </xf>
    <xf numFmtId="177" fontId="20" fillId="0" borderId="17" xfId="0" applyNumberFormat="1" applyFont="1" applyFill="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177" fontId="3" fillId="0" borderId="43" xfId="0" applyNumberFormat="1" applyFont="1" applyBorder="1" applyAlignment="1">
      <alignment horizontal="right" vertical="center"/>
    </xf>
    <xf numFmtId="177" fontId="0" fillId="0" borderId="19" xfId="0" applyNumberFormat="1" applyBorder="1" applyAlignment="1">
      <alignment horizontal="righ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177" fontId="3" fillId="0" borderId="43" xfId="0" applyNumberFormat="1" applyFont="1" applyBorder="1" applyAlignment="1">
      <alignment vertical="center"/>
    </xf>
    <xf numFmtId="177" fontId="0" fillId="0" borderId="19" xfId="0" applyNumberFormat="1" applyBorder="1" applyAlignment="1">
      <alignment vertical="center"/>
    </xf>
    <xf numFmtId="177" fontId="3" fillId="3" borderId="43"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3" fillId="0" borderId="18" xfId="0" applyNumberFormat="1" applyFont="1" applyBorder="1" applyAlignment="1">
      <alignment horizontal="right" vertical="center"/>
    </xf>
    <xf numFmtId="177" fontId="0" fillId="0" borderId="17" xfId="0" applyNumberFormat="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177" fontId="3" fillId="4" borderId="30" xfId="0" applyNumberFormat="1" applyFont="1" applyFill="1" applyBorder="1" applyAlignment="1">
      <alignment horizontal="right" vertical="center"/>
    </xf>
    <xf numFmtId="177" fontId="0" fillId="4" borderId="14" xfId="0" applyNumberFormat="1" applyFill="1" applyBorder="1" applyAlignment="1">
      <alignment horizontal="right" vertical="center"/>
    </xf>
    <xf numFmtId="38" fontId="3" fillId="4" borderId="30" xfId="1" applyFont="1" applyFill="1" applyBorder="1" applyAlignment="1">
      <alignment horizontal="right" vertical="center"/>
    </xf>
    <xf numFmtId="38" fontId="0" fillId="4" borderId="14" xfId="1" applyFont="1" applyFill="1" applyBorder="1" applyAlignment="1">
      <alignment horizontal="right" vertical="center"/>
    </xf>
    <xf numFmtId="177" fontId="3" fillId="3" borderId="18" xfId="0" applyNumberFormat="1" applyFont="1" applyFill="1" applyBorder="1" applyAlignment="1">
      <alignment horizontal="right" vertical="center"/>
    </xf>
    <xf numFmtId="177" fontId="0" fillId="3" borderId="17" xfId="0" applyNumberFormat="1" applyFill="1" applyBorder="1" applyAlignment="1">
      <alignment horizontal="right" vertical="center"/>
    </xf>
    <xf numFmtId="0" fontId="3" fillId="4" borderId="30" xfId="0" applyNumberFormat="1" applyFont="1" applyFill="1" applyBorder="1" applyAlignment="1">
      <alignment horizontal="right" vertical="center"/>
    </xf>
    <xf numFmtId="0" fontId="3" fillId="4" borderId="14" xfId="0" applyNumberFormat="1" applyFont="1" applyFill="1" applyBorder="1" applyAlignment="1">
      <alignment horizontal="right"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3" borderId="1" xfId="0" applyNumberFormat="1" applyFont="1" applyFill="1" applyBorder="1" applyAlignment="1">
      <alignment horizontal="right" vertical="center"/>
    </xf>
    <xf numFmtId="177" fontId="0" fillId="3" borderId="44" xfId="0" applyNumberFormat="1" applyFill="1" applyBorder="1" applyAlignment="1">
      <alignment horizontal="right"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5"/>
  <sheetViews>
    <sheetView tabSelected="1" view="pageBreakPreview" zoomScaleNormal="100" zoomScaleSheetLayoutView="100" workbookViewId="0"/>
  </sheetViews>
  <sheetFormatPr defaultRowHeight="13.5" outlineLevelRow="1"/>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31" hidden="1" customWidth="1"/>
    <col min="26" max="16384" width="9" style="1"/>
  </cols>
  <sheetData>
    <row r="1" spans="1:25" ht="20.25" customHeight="1" thickBot="1">
      <c r="A1" s="35" t="s">
        <v>49</v>
      </c>
      <c r="B1" s="35"/>
    </row>
    <row r="2" spans="1:25" s="41" customFormat="1" ht="12.75" customHeight="1">
      <c r="A2" s="58" t="s">
        <v>2</v>
      </c>
      <c r="B2" s="58" t="s">
        <v>41</v>
      </c>
      <c r="C2" s="58" t="s">
        <v>17</v>
      </c>
      <c r="D2" s="58" t="s">
        <v>42</v>
      </c>
      <c r="E2" s="63" t="s">
        <v>5</v>
      </c>
      <c r="F2" s="64"/>
      <c r="G2" s="63" t="s">
        <v>3</v>
      </c>
      <c r="H2" s="67"/>
      <c r="I2" s="67"/>
      <c r="J2" s="67"/>
      <c r="K2" s="67"/>
      <c r="L2" s="67"/>
      <c r="M2" s="67"/>
      <c r="N2" s="88" t="s">
        <v>18</v>
      </c>
      <c r="O2" s="63" t="s">
        <v>8</v>
      </c>
      <c r="P2" s="64"/>
      <c r="Q2" s="63" t="s">
        <v>15</v>
      </c>
      <c r="R2" s="91"/>
      <c r="S2" s="91"/>
      <c r="T2" s="91"/>
      <c r="U2" s="91"/>
      <c r="V2" s="63" t="s">
        <v>16</v>
      </c>
      <c r="W2" s="91"/>
      <c r="X2" s="92"/>
      <c r="Y2" s="32"/>
    </row>
    <row r="3" spans="1:25" s="41" customFormat="1" ht="12" customHeight="1">
      <c r="A3" s="59"/>
      <c r="B3" s="61"/>
      <c r="C3" s="59"/>
      <c r="D3" s="59"/>
      <c r="E3" s="65"/>
      <c r="F3" s="66"/>
      <c r="G3" s="68"/>
      <c r="H3" s="69"/>
      <c r="I3" s="69"/>
      <c r="J3" s="69"/>
      <c r="K3" s="69"/>
      <c r="L3" s="69"/>
      <c r="M3" s="69"/>
      <c r="N3" s="89"/>
      <c r="O3" s="65"/>
      <c r="P3" s="66"/>
      <c r="Q3" s="16" t="s">
        <v>11</v>
      </c>
      <c r="R3" s="93" t="s">
        <v>1</v>
      </c>
      <c r="S3" s="93" t="s">
        <v>10</v>
      </c>
      <c r="T3" s="55" t="s">
        <v>0</v>
      </c>
      <c r="U3" s="96" t="s">
        <v>13</v>
      </c>
      <c r="V3" s="52" t="s">
        <v>1</v>
      </c>
      <c r="W3" s="55" t="s">
        <v>10</v>
      </c>
      <c r="X3" s="72" t="s">
        <v>0</v>
      </c>
      <c r="Y3" s="32"/>
    </row>
    <row r="4" spans="1:25" s="41" customFormat="1" ht="13.5" customHeight="1">
      <c r="A4" s="59"/>
      <c r="B4" s="61"/>
      <c r="C4" s="59"/>
      <c r="D4" s="59"/>
      <c r="E4" s="22"/>
      <c r="F4" s="21"/>
      <c r="G4" s="6" t="s">
        <v>6</v>
      </c>
      <c r="H4" s="7"/>
      <c r="I4" s="7"/>
      <c r="J4" s="7"/>
      <c r="K4" s="7"/>
      <c r="L4" s="7"/>
      <c r="M4" s="75" t="s">
        <v>7</v>
      </c>
      <c r="N4" s="89"/>
      <c r="O4" s="22"/>
      <c r="P4" s="21"/>
      <c r="Q4" s="78" t="s">
        <v>45</v>
      </c>
      <c r="R4" s="94"/>
      <c r="S4" s="94"/>
      <c r="T4" s="56"/>
      <c r="U4" s="97"/>
      <c r="V4" s="53"/>
      <c r="W4" s="56"/>
      <c r="X4" s="73"/>
      <c r="Y4" s="32"/>
    </row>
    <row r="5" spans="1:25" s="41" customFormat="1" ht="12" customHeight="1">
      <c r="A5" s="59"/>
      <c r="B5" s="61"/>
      <c r="C5" s="59"/>
      <c r="D5" s="59"/>
      <c r="E5" s="22"/>
      <c r="F5" s="80" t="s">
        <v>4</v>
      </c>
      <c r="G5" s="22"/>
      <c r="H5" s="4" t="s">
        <v>46</v>
      </c>
      <c r="I5" s="36"/>
      <c r="J5" s="36"/>
      <c r="K5" s="36"/>
      <c r="L5" s="37"/>
      <c r="M5" s="76"/>
      <c r="N5" s="89"/>
      <c r="O5" s="22"/>
      <c r="P5" s="80" t="s">
        <v>4</v>
      </c>
      <c r="Q5" s="79"/>
      <c r="R5" s="95"/>
      <c r="S5" s="95"/>
      <c r="T5" s="57"/>
      <c r="U5" s="98"/>
      <c r="V5" s="54"/>
      <c r="W5" s="57"/>
      <c r="X5" s="74"/>
      <c r="Y5" s="32"/>
    </row>
    <row r="6" spans="1:25" s="41" customFormat="1" ht="12" customHeight="1">
      <c r="A6" s="59"/>
      <c r="B6" s="61"/>
      <c r="C6" s="59"/>
      <c r="D6" s="59"/>
      <c r="E6" s="22"/>
      <c r="F6" s="81"/>
      <c r="G6" s="22"/>
      <c r="H6" s="20" t="s">
        <v>47</v>
      </c>
      <c r="I6" s="83" t="s">
        <v>40</v>
      </c>
      <c r="J6" s="84"/>
      <c r="K6" s="85"/>
      <c r="L6" s="86" t="s">
        <v>21</v>
      </c>
      <c r="M6" s="76"/>
      <c r="N6" s="89"/>
      <c r="O6" s="22"/>
      <c r="P6" s="81"/>
      <c r="Q6" s="11" t="s">
        <v>12</v>
      </c>
      <c r="R6" s="12" t="s">
        <v>12</v>
      </c>
      <c r="S6" s="12" t="s">
        <v>12</v>
      </c>
      <c r="T6" s="13" t="s">
        <v>12</v>
      </c>
      <c r="U6" s="14" t="s">
        <v>12</v>
      </c>
      <c r="V6" s="18" t="s">
        <v>12</v>
      </c>
      <c r="W6" s="13" t="s">
        <v>12</v>
      </c>
      <c r="X6" s="14" t="s">
        <v>12</v>
      </c>
      <c r="Y6" s="33" t="s">
        <v>12</v>
      </c>
    </row>
    <row r="7" spans="1:25" s="41" customFormat="1" ht="12.75" customHeight="1" thickBot="1">
      <c r="A7" s="60"/>
      <c r="B7" s="62"/>
      <c r="C7" s="60"/>
      <c r="D7" s="60"/>
      <c r="E7" s="3"/>
      <c r="F7" s="82"/>
      <c r="G7" s="3"/>
      <c r="H7" s="5"/>
      <c r="I7" s="40" t="s">
        <v>19</v>
      </c>
      <c r="J7" s="40" t="s">
        <v>20</v>
      </c>
      <c r="K7" s="40" t="s">
        <v>22</v>
      </c>
      <c r="L7" s="87"/>
      <c r="M7" s="77"/>
      <c r="N7" s="90"/>
      <c r="O7" s="3"/>
      <c r="P7" s="82"/>
      <c r="Q7" s="8" t="s">
        <v>9</v>
      </c>
      <c r="R7" s="9" t="s">
        <v>9</v>
      </c>
      <c r="S7" s="9" t="s">
        <v>9</v>
      </c>
      <c r="T7" s="10" t="s">
        <v>9</v>
      </c>
      <c r="U7" s="15" t="s">
        <v>9</v>
      </c>
      <c r="V7" s="17" t="s">
        <v>9</v>
      </c>
      <c r="W7" s="10" t="s">
        <v>9</v>
      </c>
      <c r="X7" s="19" t="s">
        <v>9</v>
      </c>
      <c r="Y7" s="34" t="s">
        <v>9</v>
      </c>
    </row>
    <row r="8" spans="1:25" s="41" customFormat="1" ht="42" customHeight="1">
      <c r="A8" s="99">
        <v>1</v>
      </c>
      <c r="B8" s="101" t="s">
        <v>44</v>
      </c>
      <c r="C8" s="103" t="s">
        <v>43</v>
      </c>
      <c r="D8" s="105" t="s">
        <v>48</v>
      </c>
      <c r="E8" s="107">
        <v>204946</v>
      </c>
      <c r="F8" s="70">
        <v>204946</v>
      </c>
      <c r="G8" s="107">
        <f>H8+L8</f>
        <v>131021</v>
      </c>
      <c r="H8" s="123">
        <f>I8+J8+K8</f>
        <v>128300</v>
      </c>
      <c r="I8" s="125">
        <v>128300</v>
      </c>
      <c r="J8" s="123">
        <v>0</v>
      </c>
      <c r="K8" s="123">
        <v>0</v>
      </c>
      <c r="L8" s="123">
        <v>2721</v>
      </c>
      <c r="M8" s="109">
        <v>274282</v>
      </c>
      <c r="N8" s="111">
        <v>0</v>
      </c>
      <c r="O8" s="113">
        <f>+(+E8+G8)-(M8+N8)</f>
        <v>61685</v>
      </c>
      <c r="P8" s="115">
        <v>61685</v>
      </c>
      <c r="Q8" s="46">
        <v>0</v>
      </c>
      <c r="R8" s="47">
        <v>0</v>
      </c>
      <c r="S8" s="47">
        <v>0</v>
      </c>
      <c r="T8" s="48">
        <v>0</v>
      </c>
      <c r="U8" s="47">
        <v>0</v>
      </c>
      <c r="V8" s="46">
        <v>0</v>
      </c>
      <c r="W8" s="48">
        <v>0</v>
      </c>
      <c r="X8" s="49">
        <v>0</v>
      </c>
      <c r="Y8" s="50" t="s">
        <v>12</v>
      </c>
    </row>
    <row r="9" spans="1:25" s="41" customFormat="1" ht="42" customHeight="1" thickBot="1">
      <c r="A9" s="100"/>
      <c r="B9" s="102"/>
      <c r="C9" s="104"/>
      <c r="D9" s="106"/>
      <c r="E9" s="108"/>
      <c r="F9" s="71"/>
      <c r="G9" s="108"/>
      <c r="H9" s="124"/>
      <c r="I9" s="126"/>
      <c r="J9" s="124"/>
      <c r="K9" s="124"/>
      <c r="L9" s="124"/>
      <c r="M9" s="110"/>
      <c r="N9" s="112"/>
      <c r="O9" s="114"/>
      <c r="P9" s="116"/>
      <c r="Q9" s="42">
        <v>0</v>
      </c>
      <c r="R9" s="43">
        <v>0</v>
      </c>
      <c r="S9" s="43">
        <v>0</v>
      </c>
      <c r="T9" s="44">
        <v>0</v>
      </c>
      <c r="U9" s="43">
        <v>0</v>
      </c>
      <c r="V9" s="42">
        <v>0</v>
      </c>
      <c r="W9" s="44">
        <v>0</v>
      </c>
      <c r="X9" s="45">
        <v>0</v>
      </c>
      <c r="Y9" s="51" t="s">
        <v>9</v>
      </c>
    </row>
    <row r="10" spans="1:25" s="41" customFormat="1" ht="21.95" hidden="1" customHeight="1">
      <c r="A10" s="99"/>
      <c r="B10" s="117"/>
      <c r="C10" s="118"/>
      <c r="D10" s="121"/>
      <c r="E10" s="107"/>
      <c r="F10" s="115"/>
      <c r="G10" s="107"/>
      <c r="H10" s="123"/>
      <c r="I10" s="129"/>
      <c r="J10" s="129"/>
      <c r="K10" s="129"/>
      <c r="L10" s="129"/>
      <c r="M10" s="131"/>
      <c r="N10" s="111"/>
      <c r="O10" s="113">
        <f>+(+E10+G10)-(M10+N10)</f>
        <v>0</v>
      </c>
      <c r="P10" s="115"/>
      <c r="Q10" s="46">
        <v>0</v>
      </c>
      <c r="R10" s="47">
        <v>0</v>
      </c>
      <c r="S10" s="47">
        <v>0</v>
      </c>
      <c r="T10" s="48">
        <v>0</v>
      </c>
      <c r="U10" s="47">
        <v>0</v>
      </c>
      <c r="V10" s="46">
        <v>0</v>
      </c>
      <c r="W10" s="48">
        <v>0</v>
      </c>
      <c r="X10" s="49">
        <v>0</v>
      </c>
      <c r="Y10" s="50" t="s">
        <v>12</v>
      </c>
    </row>
    <row r="11" spans="1:25" s="41" customFormat="1" ht="21.95" hidden="1" customHeight="1" thickBot="1">
      <c r="A11" s="100"/>
      <c r="B11" s="119"/>
      <c r="C11" s="120"/>
      <c r="D11" s="122"/>
      <c r="E11" s="108"/>
      <c r="F11" s="116"/>
      <c r="G11" s="108"/>
      <c r="H11" s="124"/>
      <c r="I11" s="130"/>
      <c r="J11" s="130"/>
      <c r="K11" s="130"/>
      <c r="L11" s="130"/>
      <c r="M11" s="132"/>
      <c r="N11" s="112"/>
      <c r="O11" s="114"/>
      <c r="P11" s="116"/>
      <c r="Q11" s="42">
        <v>0</v>
      </c>
      <c r="R11" s="43">
        <v>0</v>
      </c>
      <c r="S11" s="43">
        <v>0</v>
      </c>
      <c r="T11" s="44">
        <v>0</v>
      </c>
      <c r="U11" s="43">
        <v>0</v>
      </c>
      <c r="V11" s="42">
        <v>0</v>
      </c>
      <c r="W11" s="44">
        <v>0</v>
      </c>
      <c r="X11" s="45">
        <v>0</v>
      </c>
      <c r="Y11" s="51" t="s">
        <v>9</v>
      </c>
    </row>
    <row r="12" spans="1:25" s="2" customFormat="1" ht="20.100000000000001" customHeight="1">
      <c r="A12" s="99" t="s">
        <v>14</v>
      </c>
      <c r="B12" s="99">
        <v>1</v>
      </c>
      <c r="C12" s="101"/>
      <c r="D12" s="121"/>
      <c r="E12" s="113">
        <f t="shared" ref="E12:P12" si="0">SUM(E8:E11)</f>
        <v>204946</v>
      </c>
      <c r="F12" s="127">
        <f t="shared" si="0"/>
        <v>204946</v>
      </c>
      <c r="G12" s="113">
        <f t="shared" si="0"/>
        <v>131021</v>
      </c>
      <c r="H12" s="135">
        <f t="shared" si="0"/>
        <v>128300</v>
      </c>
      <c r="I12" s="135">
        <f t="shared" si="0"/>
        <v>128300</v>
      </c>
      <c r="J12" s="135">
        <f t="shared" si="0"/>
        <v>0</v>
      </c>
      <c r="K12" s="135">
        <f t="shared" si="0"/>
        <v>0</v>
      </c>
      <c r="L12" s="135">
        <f t="shared" si="0"/>
        <v>2721</v>
      </c>
      <c r="M12" s="135">
        <f t="shared" si="0"/>
        <v>274282</v>
      </c>
      <c r="N12" s="133">
        <f t="shared" si="0"/>
        <v>0</v>
      </c>
      <c r="O12" s="113">
        <f t="shared" si="0"/>
        <v>61685</v>
      </c>
      <c r="P12" s="127">
        <f t="shared" si="0"/>
        <v>61685</v>
      </c>
      <c r="Q12" s="23">
        <f t="shared" ref="Q12:X12" si="1">SUMIF($Y$8:$Y$11,$Y$6,Q8:Q11)</f>
        <v>0</v>
      </c>
      <c r="R12" s="24">
        <f t="shared" si="1"/>
        <v>0</v>
      </c>
      <c r="S12" s="24">
        <f t="shared" si="1"/>
        <v>0</v>
      </c>
      <c r="T12" s="25">
        <f t="shared" si="1"/>
        <v>0</v>
      </c>
      <c r="U12" s="24">
        <f t="shared" si="1"/>
        <v>0</v>
      </c>
      <c r="V12" s="23">
        <f t="shared" si="1"/>
        <v>0</v>
      </c>
      <c r="W12" s="25">
        <f t="shared" si="1"/>
        <v>0</v>
      </c>
      <c r="X12" s="26">
        <f t="shared" si="1"/>
        <v>0</v>
      </c>
      <c r="Y12" s="50" t="s">
        <v>12</v>
      </c>
    </row>
    <row r="13" spans="1:25" s="2" customFormat="1" ht="20.100000000000001" customHeight="1" thickBot="1">
      <c r="A13" s="100"/>
      <c r="B13" s="100"/>
      <c r="C13" s="102"/>
      <c r="D13" s="122"/>
      <c r="E13" s="114"/>
      <c r="F13" s="128"/>
      <c r="G13" s="114"/>
      <c r="H13" s="136"/>
      <c r="I13" s="136"/>
      <c r="J13" s="136"/>
      <c r="K13" s="136"/>
      <c r="L13" s="136"/>
      <c r="M13" s="136"/>
      <c r="N13" s="134"/>
      <c r="O13" s="114"/>
      <c r="P13" s="128"/>
      <c r="Q13" s="27">
        <f t="shared" ref="Q13:X13" si="2">SUMIF($Y$8:$Y$11,$Y$6,Q8:Q11)</f>
        <v>0</v>
      </c>
      <c r="R13" s="28">
        <f t="shared" si="2"/>
        <v>0</v>
      </c>
      <c r="S13" s="28">
        <f t="shared" si="2"/>
        <v>0</v>
      </c>
      <c r="T13" s="29">
        <f t="shared" si="2"/>
        <v>0</v>
      </c>
      <c r="U13" s="28">
        <f t="shared" si="2"/>
        <v>0</v>
      </c>
      <c r="V13" s="27">
        <f t="shared" si="2"/>
        <v>0</v>
      </c>
      <c r="W13" s="29">
        <f t="shared" si="2"/>
        <v>0</v>
      </c>
      <c r="X13" s="30">
        <f t="shared" si="2"/>
        <v>0</v>
      </c>
      <c r="Y13" s="51" t="s">
        <v>9</v>
      </c>
    </row>
    <row r="14" spans="1:25" hidden="1" outlineLevel="1">
      <c r="A14" s="1" t="s">
        <v>23</v>
      </c>
    </row>
    <row r="15" spans="1:25" hidden="1" outlineLevel="1">
      <c r="C15" s="1" t="s">
        <v>24</v>
      </c>
      <c r="F15" s="1" t="s">
        <v>34</v>
      </c>
      <c r="O15" s="39"/>
    </row>
    <row r="16" spans="1:25" hidden="1" outlineLevel="1">
      <c r="C16" s="1" t="s">
        <v>25</v>
      </c>
      <c r="F16" s="1" t="s">
        <v>35</v>
      </c>
    </row>
    <row r="17" spans="3:15" hidden="1" outlineLevel="1">
      <c r="C17" s="1" t="s">
        <v>26</v>
      </c>
      <c r="F17" s="1" t="s">
        <v>36</v>
      </c>
    </row>
    <row r="18" spans="3:15" hidden="1" outlineLevel="1">
      <c r="C18" s="1" t="s">
        <v>27</v>
      </c>
      <c r="F18" s="1" t="s">
        <v>37</v>
      </c>
    </row>
    <row r="19" spans="3:15" hidden="1" outlineLevel="1">
      <c r="C19" s="1" t="s">
        <v>28</v>
      </c>
      <c r="F19" s="1" t="s">
        <v>38</v>
      </c>
    </row>
    <row r="20" spans="3:15" hidden="1" outlineLevel="1">
      <c r="C20" s="1" t="s">
        <v>29</v>
      </c>
      <c r="F20" s="1" t="s">
        <v>39</v>
      </c>
    </row>
    <row r="21" spans="3:15" hidden="1" outlineLevel="1">
      <c r="C21" s="1" t="s">
        <v>30</v>
      </c>
    </row>
    <row r="22" spans="3:15" hidden="1" outlineLevel="1">
      <c r="C22" s="1" t="s">
        <v>31</v>
      </c>
    </row>
    <row r="23" spans="3:15" hidden="1" outlineLevel="1">
      <c r="C23" s="1" t="s">
        <v>32</v>
      </c>
    </row>
    <row r="24" spans="3:15" ht="14.25" hidden="1" outlineLevel="1" thickBot="1">
      <c r="C24" s="1" t="s">
        <v>33</v>
      </c>
    </row>
    <row r="25" spans="3:15" hidden="1" collapsed="1">
      <c r="O25" s="38">
        <f>+(+$E$12+$G$12)-($M$12+$N$12)</f>
        <v>61685</v>
      </c>
    </row>
  </sheetData>
  <mergeCells count="70">
    <mergeCell ref="N12:N13"/>
    <mergeCell ref="O12:O13"/>
    <mergeCell ref="P12:P13"/>
    <mergeCell ref="H12:H13"/>
    <mergeCell ref="I12:I13"/>
    <mergeCell ref="J12:J13"/>
    <mergeCell ref="K12:K13"/>
    <mergeCell ref="L12:L13"/>
    <mergeCell ref="M12:M13"/>
    <mergeCell ref="N10:N11"/>
    <mergeCell ref="O10:O11"/>
    <mergeCell ref="P10:P11"/>
    <mergeCell ref="A12:A13"/>
    <mergeCell ref="B12:B13"/>
    <mergeCell ref="C12:C13"/>
    <mergeCell ref="D12:D13"/>
    <mergeCell ref="E12:E13"/>
    <mergeCell ref="F12:F13"/>
    <mergeCell ref="G12:G13"/>
    <mergeCell ref="H10:H11"/>
    <mergeCell ref="I10:I11"/>
    <mergeCell ref="J10:J11"/>
    <mergeCell ref="K10:K11"/>
    <mergeCell ref="L10:L11"/>
    <mergeCell ref="M10:M11"/>
    <mergeCell ref="M8:M9"/>
    <mergeCell ref="N8:N9"/>
    <mergeCell ref="O8:O9"/>
    <mergeCell ref="P8:P9"/>
    <mergeCell ref="A10:A11"/>
    <mergeCell ref="B10:C11"/>
    <mergeCell ref="D10:D11"/>
    <mergeCell ref="E10:E11"/>
    <mergeCell ref="F10:F11"/>
    <mergeCell ref="G10:G11"/>
    <mergeCell ref="G8:G9"/>
    <mergeCell ref="H8:H9"/>
    <mergeCell ref="I8:I9"/>
    <mergeCell ref="J8:J9"/>
    <mergeCell ref="K8:K9"/>
    <mergeCell ref="L8:L9"/>
    <mergeCell ref="A8:A9"/>
    <mergeCell ref="B8:B9"/>
    <mergeCell ref="C8:C9"/>
    <mergeCell ref="D8:D9"/>
    <mergeCell ref="E8:E9"/>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A2:A7"/>
    <mergeCell ref="B2:B7"/>
    <mergeCell ref="C2:C7"/>
    <mergeCell ref="D2:D7"/>
    <mergeCell ref="E2:F3"/>
    <mergeCell ref="G2:M3"/>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2015-09-18T04:22:01Z</cp:lastPrinted>
  <dcterms:created xsi:type="dcterms:W3CDTF">2010-08-24T08:00:05Z</dcterms:created>
  <dcterms:modified xsi:type="dcterms:W3CDTF">2015-10-07T01:09:02Z</dcterms:modified>
</cp:coreProperties>
</file>