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
    </mc:Choice>
  </mc:AlternateContent>
  <bookViews>
    <workbookView xWindow="480" yWindow="120" windowWidth="18315" windowHeight="11655" tabRatio="774"/>
  </bookViews>
  <sheets>
    <sheet name="個別表" sheetId="13" r:id="rId1"/>
  </sheets>
  <definedNames>
    <definedName name="_xlnm._FilterDatabase" localSheetId="0" hidden="1">個別表!$A$1:$Y$19</definedName>
    <definedName name="_xlnm.Print_Area" localSheetId="0">個別表!$A$1:$X$30</definedName>
  </definedNames>
  <calcPr calcId="152511"/>
</workbook>
</file>

<file path=xl/calcChain.xml><?xml version="1.0" encoding="utf-8"?>
<calcChain xmlns="http://schemas.openxmlformats.org/spreadsheetml/2006/main">
  <c r="Q19" i="13" l="1"/>
  <c r="O14" i="13" l="1"/>
  <c r="O12" i="13"/>
  <c r="O10" i="13"/>
  <c r="O8" i="13"/>
  <c r="X19" i="13" l="1"/>
  <c r="W19" i="13"/>
  <c r="V19" i="13"/>
  <c r="U19" i="13"/>
  <c r="T19" i="13"/>
  <c r="S19" i="13"/>
  <c r="R19" i="13"/>
  <c r="X18" i="13"/>
  <c r="W18" i="13"/>
  <c r="V18" i="13"/>
  <c r="U18" i="13"/>
  <c r="T18" i="13"/>
  <c r="S18" i="13"/>
  <c r="R18" i="13"/>
  <c r="Q18" i="13"/>
  <c r="P18" i="13"/>
  <c r="N18" i="13"/>
  <c r="M18" i="13"/>
  <c r="L18" i="13"/>
  <c r="K18" i="13"/>
  <c r="J18" i="13"/>
  <c r="I18" i="13"/>
  <c r="H18" i="13"/>
  <c r="G18" i="13"/>
  <c r="F18" i="13"/>
  <c r="E18" i="13"/>
  <c r="O16" i="13"/>
  <c r="O18" i="13"/>
  <c r="O31" i="13" l="1"/>
</calcChain>
</file>

<file path=xl/sharedStrings.xml><?xml version="1.0" encoding="utf-8"?>
<sst xmlns="http://schemas.openxmlformats.org/spreadsheetml/2006/main" count="91" uniqueCount="56">
  <si>
    <t>債務保証</t>
    <rPh sb="0" eb="2">
      <t>サイム</t>
    </rPh>
    <rPh sb="2" eb="4">
      <t>ホショウ</t>
    </rPh>
    <phoneticPr fontId="1"/>
  </si>
  <si>
    <t>出資</t>
    <rPh sb="0" eb="2">
      <t>シュッシ</t>
    </rPh>
    <phoneticPr fontId="1"/>
  </si>
  <si>
    <t>番
号</t>
    <rPh sb="0" eb="1">
      <t>バン</t>
    </rPh>
    <rPh sb="2" eb="3">
      <t>ゴウ</t>
    </rPh>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</si>
  <si>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</si>
  <si>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</si>
  <si>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</si>
  <si>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</si>
  <si>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</si>
  <si>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</si>
  <si>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</si>
  <si>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</si>
  <si>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</si>
  <si>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</si>
  <si>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</si>
  <si>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</si>
  <si>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</si>
  <si>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</si>
  <si>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</si>
  <si>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</si>
  <si>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</si>
  <si>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</si>
  <si>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</si>
  <si>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</si>
  <si>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</si>
  <si>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</si>
  <si>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</si>
  <si>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</si>
  <si>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</si>
  <si>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</si>
  <si>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</si>
  <si>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</si>
  <si>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</si>
  <si>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</si>
  <si>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</si>
  <si>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</si>
  <si>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</si>
  <si>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</si>
  <si>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</si>
  <si>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</si>
  <si>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</si>
  <si>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</si>
  <si>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</si>
  <si>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</si>
  <si>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福島県</t>
    <rPh sb="0" eb="3">
      <t>フクシマケン</t>
    </rPh>
    <phoneticPr fontId="1"/>
  </si>
  <si>
    <t>(補助・補てん、利子助成・補給)</t>
    <phoneticPr fontId="1"/>
  </si>
  <si>
    <t>うち</t>
    <phoneticPr fontId="1"/>
  </si>
  <si>
    <t>国費相当額</t>
    <phoneticPr fontId="1"/>
  </si>
  <si>
    <t>岩手県</t>
    <rPh sb="0" eb="3">
      <t>イワテケン</t>
    </rPh>
    <phoneticPr fontId="1"/>
  </si>
  <si>
    <t>震災がれき処理促進地方公共団体緊急支援基金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phoneticPr fontId="1"/>
  </si>
  <si>
    <t>宮城県</t>
    <rPh sb="0" eb="3">
      <t>ミヤギケン</t>
    </rPh>
    <phoneticPr fontId="1"/>
  </si>
  <si>
    <t>栃木県</t>
    <rPh sb="0" eb="3">
      <t>トチギケン</t>
    </rPh>
    <phoneticPr fontId="1"/>
  </si>
  <si>
    <t>岩手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イワテ</t>
    </rPh>
    <phoneticPr fontId="1"/>
  </si>
  <si>
    <t>宮城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ミヤギ</t>
    </rPh>
    <phoneticPr fontId="1"/>
  </si>
  <si>
    <t>福島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フクシマ</t>
    </rPh>
    <phoneticPr fontId="1"/>
  </si>
  <si>
    <t>栃木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rPh sb="0" eb="2">
      <t>トチギ</t>
    </rPh>
    <phoneticPr fontId="1"/>
  </si>
  <si>
    <t>【個別表】平成27年度基金造成団体別基金執行状況表（014震災がれき処理促進地方公共団体緊急支援基金）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</si>
</sst>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 #,##0;* \-#,##0;* &quot;-&quot;_ ;@\ "/>
    <numFmt numFmtId="178" formatCode="\(#,##0\);\(* \-#,##0\);\(* \ &quot;-&quot;\ \);@\ "/>
  </numFmts>
  <fonts count="22">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1"/>
      <color theme="1"/>
      <name val="ＭＳ Ｐゴシック"/>
      <family val="2"/>
      <charset val="128"/>
      <scheme val="minor"/>
    </font>
    <font>
      <sz val="10"/>
      <name val="ＭＳ ゴシック"/>
      <family val="3"/>
      <charset val="128"/>
    </font>
    <font>
      <sz val="8"/>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0" fontId="3" fillId="0" borderId="0" xfId="0" applyFont="1">
      <alignment vertical="center"/>
    </xf>
    <xf numFmtId="177" fontId="3" fillId="0" borderId="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14" xfId="0" applyNumberFormat="1" applyFont="1" applyBorder="1" applyAlignment="1">
      <alignment horizontal="right" vertical="center"/>
    </xf>
    <xf numFmtId="177"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178" fontId="19" fillId="0" borderId="1" xfId="0" applyNumberFormat="1" applyFont="1" applyBorder="1" applyAlignment="1">
      <alignment horizontal="right" vertical="center"/>
    </xf>
    <xf numFmtId="177" fontId="19" fillId="0" borderId="6"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77" fontId="3" fillId="0" borderId="18"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0" fontId="3" fillId="4" borderId="30"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177" fontId="3" fillId="0" borderId="43" xfId="0" applyNumberFormat="1" applyFont="1" applyBorder="1" applyAlignment="1">
      <alignment horizontal="right" vertical="center"/>
    </xf>
    <xf numFmtId="177" fontId="0" fillId="0" borderId="19" xfId="0" applyNumberFormat="1" applyBorder="1" applyAlignment="1">
      <alignment horizontal="right" vertical="center"/>
    </xf>
    <xf numFmtId="177" fontId="19" fillId="0" borderId="18" xfId="0" applyNumberFormat="1" applyFont="1" applyBorder="1" applyAlignment="1">
      <alignment horizontal="right" vertical="center"/>
    </xf>
    <xf numFmtId="177" fontId="21" fillId="0" borderId="17" xfId="0" applyNumberFormat="1" applyFon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77" fontId="3" fillId="0" borderId="18" xfId="0" applyNumberFormat="1" applyFont="1" applyBorder="1" applyAlignment="1">
      <alignment horizontal="right" vertical="center"/>
    </xf>
    <xf numFmtId="177" fontId="0" fillId="0" borderId="17" xfId="0" applyNumberFormat="1" applyBorder="1" applyAlignment="1">
      <alignment horizontal="right" vertical="center"/>
    </xf>
    <xf numFmtId="177" fontId="3" fillId="4" borderId="30" xfId="0" applyNumberFormat="1" applyFont="1" applyFill="1" applyBorder="1" applyAlignment="1">
      <alignment horizontal="right" vertical="center"/>
    </xf>
    <xf numFmtId="177" fontId="0" fillId="4" borderId="14" xfId="0" applyNumberFormat="1" applyFill="1" applyBorder="1" applyAlignment="1">
      <alignment horizontal="right" vertical="center"/>
    </xf>
    <xf numFmtId="177" fontId="3" fillId="0" borderId="43" xfId="0" applyNumberFormat="1" applyFont="1" applyBorder="1" applyAlignment="1">
      <alignment vertical="center"/>
    </xf>
    <xf numFmtId="177" fontId="0" fillId="0" borderId="19" xfId="0" applyNumberFormat="1" applyBorder="1" applyAlignment="1">
      <alignment vertical="center"/>
    </xf>
    <xf numFmtId="0" fontId="3" fillId="0" borderId="9" xfId="0" applyFont="1" applyBorder="1" applyAlignment="1">
      <alignment vertical="center"/>
    </xf>
    <xf numFmtId="177" fontId="3" fillId="3" borderId="43"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38" fontId="3" fillId="3" borderId="1" xfId="1" applyFont="1" applyFill="1" applyBorder="1" applyAlignment="1">
      <alignment horizontal="right" vertical="center"/>
    </xf>
    <xf numFmtId="38" fontId="0" fillId="3" borderId="44" xfId="1" applyFont="1" applyFill="1" applyBorder="1" applyAlignment="1">
      <alignment horizontal="right" vertical="center"/>
    </xf>
    <xf numFmtId="38" fontId="3" fillId="3" borderId="43" xfId="1" applyFont="1" applyFill="1" applyBorder="1" applyAlignment="1">
      <alignment horizontal="right" vertical="center"/>
    </xf>
    <xf numFmtId="38" fontId="0" fillId="3" borderId="19" xfId="1" applyFont="1" applyFill="1" applyBorder="1" applyAlignment="1">
      <alignment horizontal="right" vertical="center"/>
    </xf>
    <xf numFmtId="38" fontId="3" fillId="3" borderId="18" xfId="1" applyFont="1" applyFill="1" applyBorder="1" applyAlignment="1">
      <alignment horizontal="right" vertical="center"/>
    </xf>
    <xf numFmtId="38" fontId="0" fillId="3" borderId="17" xfId="1" applyFon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4" borderId="14" xfId="0" applyNumberFormat="1" applyFon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177" fontId="3" fillId="3" borderId="19" xfId="0" applyNumberFormat="1" applyFont="1" applyFill="1" applyBorder="1" applyAlignment="1">
      <alignment horizontal="right" vertical="center"/>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9"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1"/>
  <sheetViews>
    <sheetView tabSelected="1" view="pageBreakPreview" zoomScaleNormal="100" zoomScaleSheetLayoutView="100" workbookViewId="0"/>
  </sheetViews>
  <sheetFormatPr defaultRowHeight="13.5" outlineLevelRow="1"/>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1" hidden="1" customWidth="1"/>
    <col min="26" max="16384" width="9" style="1"/>
  </cols>
  <sheetData>
    <row r="1" spans="1:25" ht="20.25" customHeight="1" thickBot="1">
      <c r="A1" s="35" t="s">
        <v>55</v>
      </c>
      <c r="B1" s="35"/>
    </row>
    <row r="2" spans="1:25" s="41" customFormat="1" ht="12.75" customHeight="1">
      <c r="A2" s="55" t="s">
        <v>2</v>
      </c>
      <c r="B2" s="55" t="s">
        <v>41</v>
      </c>
      <c r="C2" s="55" t="s">
        <v>17</v>
      </c>
      <c r="D2" s="55" t="s">
        <v>42</v>
      </c>
      <c r="E2" s="54" t="s">
        <v>5</v>
      </c>
      <c r="F2" s="89"/>
      <c r="G2" s="54" t="s">
        <v>3</v>
      </c>
      <c r="H2" s="95"/>
      <c r="I2" s="95"/>
      <c r="J2" s="95"/>
      <c r="K2" s="95"/>
      <c r="L2" s="95"/>
      <c r="M2" s="95"/>
      <c r="N2" s="98" t="s">
        <v>18</v>
      </c>
      <c r="O2" s="54" t="s">
        <v>8</v>
      </c>
      <c r="P2" s="89"/>
      <c r="Q2" s="54" t="s">
        <v>15</v>
      </c>
      <c r="R2" s="63"/>
      <c r="S2" s="63"/>
      <c r="T2" s="63"/>
      <c r="U2" s="63"/>
      <c r="V2" s="54" t="s">
        <v>16</v>
      </c>
      <c r="W2" s="63"/>
      <c r="X2" s="64"/>
      <c r="Y2" s="32"/>
    </row>
    <row r="3" spans="1:25" s="41" customFormat="1" ht="12" customHeight="1">
      <c r="A3" s="56"/>
      <c r="B3" s="139"/>
      <c r="C3" s="56"/>
      <c r="D3" s="56"/>
      <c r="E3" s="90"/>
      <c r="F3" s="91"/>
      <c r="G3" s="96"/>
      <c r="H3" s="97"/>
      <c r="I3" s="97"/>
      <c r="J3" s="97"/>
      <c r="K3" s="97"/>
      <c r="L3" s="97"/>
      <c r="M3" s="97"/>
      <c r="N3" s="99"/>
      <c r="O3" s="90"/>
      <c r="P3" s="91"/>
      <c r="Q3" s="16" t="s">
        <v>11</v>
      </c>
      <c r="R3" s="65" t="s">
        <v>1</v>
      </c>
      <c r="S3" s="65" t="s">
        <v>10</v>
      </c>
      <c r="T3" s="68" t="s">
        <v>0</v>
      </c>
      <c r="U3" s="71" t="s">
        <v>13</v>
      </c>
      <c r="V3" s="74" t="s">
        <v>1</v>
      </c>
      <c r="W3" s="68" t="s">
        <v>10</v>
      </c>
      <c r="X3" s="77" t="s">
        <v>0</v>
      </c>
      <c r="Y3" s="32"/>
    </row>
    <row r="4" spans="1:25" s="41" customFormat="1" ht="13.5" customHeight="1">
      <c r="A4" s="56"/>
      <c r="B4" s="139"/>
      <c r="C4" s="56"/>
      <c r="D4" s="56"/>
      <c r="E4" s="22"/>
      <c r="F4" s="21"/>
      <c r="G4" s="6" t="s">
        <v>6</v>
      </c>
      <c r="H4" s="7"/>
      <c r="I4" s="7"/>
      <c r="J4" s="7"/>
      <c r="K4" s="7"/>
      <c r="L4" s="7"/>
      <c r="M4" s="103" t="s">
        <v>7</v>
      </c>
      <c r="N4" s="99"/>
      <c r="O4" s="22"/>
      <c r="P4" s="21"/>
      <c r="Q4" s="80" t="s">
        <v>44</v>
      </c>
      <c r="R4" s="66"/>
      <c r="S4" s="66"/>
      <c r="T4" s="69"/>
      <c r="U4" s="72"/>
      <c r="V4" s="75"/>
      <c r="W4" s="69"/>
      <c r="X4" s="78"/>
      <c r="Y4" s="32"/>
    </row>
    <row r="5" spans="1:25" s="41" customFormat="1" ht="12" customHeight="1">
      <c r="A5" s="56"/>
      <c r="B5" s="139"/>
      <c r="C5" s="56"/>
      <c r="D5" s="56"/>
      <c r="E5" s="22"/>
      <c r="F5" s="92" t="s">
        <v>4</v>
      </c>
      <c r="G5" s="22"/>
      <c r="H5" s="4" t="s">
        <v>45</v>
      </c>
      <c r="I5" s="36"/>
      <c r="J5" s="36"/>
      <c r="K5" s="36"/>
      <c r="L5" s="37"/>
      <c r="M5" s="104"/>
      <c r="N5" s="99"/>
      <c r="O5" s="22"/>
      <c r="P5" s="92" t="s">
        <v>4</v>
      </c>
      <c r="Q5" s="81"/>
      <c r="R5" s="67"/>
      <c r="S5" s="67"/>
      <c r="T5" s="70"/>
      <c r="U5" s="73"/>
      <c r="V5" s="76"/>
      <c r="W5" s="70"/>
      <c r="X5" s="79"/>
      <c r="Y5" s="32"/>
    </row>
    <row r="6" spans="1:25" s="41" customFormat="1" ht="12" customHeight="1">
      <c r="A6" s="56"/>
      <c r="B6" s="139"/>
      <c r="C6" s="56"/>
      <c r="D6" s="56"/>
      <c r="E6" s="22"/>
      <c r="F6" s="93"/>
      <c r="G6" s="22"/>
      <c r="H6" s="20" t="s">
        <v>46</v>
      </c>
      <c r="I6" s="141" t="s">
        <v>40</v>
      </c>
      <c r="J6" s="142"/>
      <c r="K6" s="143"/>
      <c r="L6" s="101" t="s">
        <v>21</v>
      </c>
      <c r="M6" s="104"/>
      <c r="N6" s="99"/>
      <c r="O6" s="22"/>
      <c r="P6" s="93"/>
      <c r="Q6" s="11" t="s">
        <v>12</v>
      </c>
      <c r="R6" s="12" t="s">
        <v>12</v>
      </c>
      <c r="S6" s="12" t="s">
        <v>12</v>
      </c>
      <c r="T6" s="13" t="s">
        <v>12</v>
      </c>
      <c r="U6" s="14" t="s">
        <v>12</v>
      </c>
      <c r="V6" s="18" t="s">
        <v>12</v>
      </c>
      <c r="W6" s="13" t="s">
        <v>12</v>
      </c>
      <c r="X6" s="14" t="s">
        <v>12</v>
      </c>
      <c r="Y6" s="33" t="s">
        <v>12</v>
      </c>
    </row>
    <row r="7" spans="1:25" s="41" customFormat="1" ht="12.75" customHeight="1" thickBot="1">
      <c r="A7" s="57"/>
      <c r="B7" s="140"/>
      <c r="C7" s="57"/>
      <c r="D7" s="57"/>
      <c r="E7" s="3"/>
      <c r="F7" s="94"/>
      <c r="G7" s="3"/>
      <c r="H7" s="5"/>
      <c r="I7" s="40" t="s">
        <v>19</v>
      </c>
      <c r="J7" s="40" t="s">
        <v>20</v>
      </c>
      <c r="K7" s="40" t="s">
        <v>22</v>
      </c>
      <c r="L7" s="102"/>
      <c r="M7" s="105"/>
      <c r="N7" s="100"/>
      <c r="O7" s="3"/>
      <c r="P7" s="94"/>
      <c r="Q7" s="8" t="s">
        <v>9</v>
      </c>
      <c r="R7" s="9" t="s">
        <v>9</v>
      </c>
      <c r="S7" s="9" t="s">
        <v>9</v>
      </c>
      <c r="T7" s="10" t="s">
        <v>9</v>
      </c>
      <c r="U7" s="15" t="s">
        <v>9</v>
      </c>
      <c r="V7" s="17" t="s">
        <v>9</v>
      </c>
      <c r="W7" s="10" t="s">
        <v>9</v>
      </c>
      <c r="X7" s="19" t="s">
        <v>9</v>
      </c>
      <c r="Y7" s="34" t="s">
        <v>9</v>
      </c>
    </row>
    <row r="8" spans="1:25" s="41" customFormat="1" ht="36.75" customHeight="1">
      <c r="A8" s="86">
        <v>1</v>
      </c>
      <c r="B8" s="117" t="s">
        <v>47</v>
      </c>
      <c r="C8" s="88" t="s">
        <v>48</v>
      </c>
      <c r="D8" s="137" t="s">
        <v>51</v>
      </c>
      <c r="E8" s="82">
        <v>56.071612999999999</v>
      </c>
      <c r="F8" s="84">
        <v>56.071612999999999</v>
      </c>
      <c r="G8" s="82">
        <v>0</v>
      </c>
      <c r="H8" s="108">
        <v>0</v>
      </c>
      <c r="I8" s="108">
        <v>0</v>
      </c>
      <c r="J8" s="108">
        <v>0</v>
      </c>
      <c r="K8" s="108">
        <v>0</v>
      </c>
      <c r="L8" s="108">
        <v>0</v>
      </c>
      <c r="M8" s="61">
        <v>0</v>
      </c>
      <c r="N8" s="110">
        <v>56.071612999999999</v>
      </c>
      <c r="O8" s="113">
        <f>+(+E8+G8)-(M8+N8)</f>
        <v>0</v>
      </c>
      <c r="P8" s="106">
        <v>0</v>
      </c>
      <c r="Q8" s="46">
        <v>0</v>
      </c>
      <c r="R8" s="47">
        <v>0</v>
      </c>
      <c r="S8" s="47">
        <v>0</v>
      </c>
      <c r="T8" s="48">
        <v>0</v>
      </c>
      <c r="U8" s="47">
        <v>0</v>
      </c>
      <c r="V8" s="46">
        <v>0</v>
      </c>
      <c r="W8" s="48">
        <v>0</v>
      </c>
      <c r="X8" s="49">
        <v>0</v>
      </c>
      <c r="Y8" s="50" t="s">
        <v>12</v>
      </c>
    </row>
    <row r="9" spans="1:25" s="41" customFormat="1" ht="36.75" customHeight="1" thickBot="1">
      <c r="A9" s="87"/>
      <c r="B9" s="118"/>
      <c r="C9" s="112"/>
      <c r="D9" s="138"/>
      <c r="E9" s="83"/>
      <c r="F9" s="85"/>
      <c r="G9" s="83"/>
      <c r="H9" s="109"/>
      <c r="I9" s="109"/>
      <c r="J9" s="109"/>
      <c r="K9" s="109"/>
      <c r="L9" s="109"/>
      <c r="M9" s="62"/>
      <c r="N9" s="111"/>
      <c r="O9" s="114"/>
      <c r="P9" s="107"/>
      <c r="Q9" s="42">
        <v>0</v>
      </c>
      <c r="R9" s="43">
        <v>0</v>
      </c>
      <c r="S9" s="43">
        <v>0</v>
      </c>
      <c r="T9" s="44">
        <v>0</v>
      </c>
      <c r="U9" s="43">
        <v>0</v>
      </c>
      <c r="V9" s="42">
        <v>0</v>
      </c>
      <c r="W9" s="44">
        <v>0</v>
      </c>
      <c r="X9" s="45">
        <v>0</v>
      </c>
      <c r="Y9" s="51" t="s">
        <v>9</v>
      </c>
    </row>
    <row r="10" spans="1:25" s="41" customFormat="1" ht="36.75" customHeight="1">
      <c r="A10" s="86">
        <v>2</v>
      </c>
      <c r="B10" s="117" t="s">
        <v>49</v>
      </c>
      <c r="C10" s="88" t="s">
        <v>48</v>
      </c>
      <c r="D10" s="132" t="s">
        <v>52</v>
      </c>
      <c r="E10" s="82">
        <v>535.26252599999998</v>
      </c>
      <c r="F10" s="84">
        <v>535.26252599999998</v>
      </c>
      <c r="G10" s="82">
        <v>0</v>
      </c>
      <c r="H10" s="108">
        <v>0</v>
      </c>
      <c r="I10" s="108">
        <v>0</v>
      </c>
      <c r="J10" s="108">
        <v>0</v>
      </c>
      <c r="K10" s="108">
        <v>0</v>
      </c>
      <c r="L10" s="108">
        <v>0</v>
      </c>
      <c r="M10" s="58">
        <v>0</v>
      </c>
      <c r="N10" s="110">
        <v>535.26252599999998</v>
      </c>
      <c r="O10" s="113">
        <f>+(+E10+G10)-(M10+N10)</f>
        <v>0</v>
      </c>
      <c r="P10" s="106">
        <v>0</v>
      </c>
      <c r="Q10" s="46">
        <v>0</v>
      </c>
      <c r="R10" s="47">
        <v>0</v>
      </c>
      <c r="S10" s="47">
        <v>0</v>
      </c>
      <c r="T10" s="48">
        <v>0</v>
      </c>
      <c r="U10" s="47">
        <v>0</v>
      </c>
      <c r="V10" s="46">
        <v>0</v>
      </c>
      <c r="W10" s="48">
        <v>0</v>
      </c>
      <c r="X10" s="49">
        <v>0</v>
      </c>
      <c r="Y10" s="50" t="s">
        <v>12</v>
      </c>
    </row>
    <row r="11" spans="1:25" s="41" customFormat="1" ht="36.75" customHeight="1" thickBot="1">
      <c r="A11" s="87"/>
      <c r="B11" s="118"/>
      <c r="C11" s="112"/>
      <c r="D11" s="133"/>
      <c r="E11" s="83"/>
      <c r="F11" s="85"/>
      <c r="G11" s="83"/>
      <c r="H11" s="109"/>
      <c r="I11" s="109"/>
      <c r="J11" s="109"/>
      <c r="K11" s="109"/>
      <c r="L11" s="109"/>
      <c r="M11" s="59"/>
      <c r="N11" s="111"/>
      <c r="O11" s="134"/>
      <c r="P11" s="107"/>
      <c r="Q11" s="42">
        <v>0</v>
      </c>
      <c r="R11" s="43">
        <v>0</v>
      </c>
      <c r="S11" s="43">
        <v>0</v>
      </c>
      <c r="T11" s="44">
        <v>0</v>
      </c>
      <c r="U11" s="43">
        <v>0</v>
      </c>
      <c r="V11" s="42">
        <v>0</v>
      </c>
      <c r="W11" s="44">
        <v>0</v>
      </c>
      <c r="X11" s="45">
        <v>0</v>
      </c>
      <c r="Y11" s="51" t="s">
        <v>9</v>
      </c>
    </row>
    <row r="12" spans="1:25" s="41" customFormat="1" ht="36.75" customHeight="1">
      <c r="A12" s="86">
        <v>3</v>
      </c>
      <c r="B12" s="117" t="s">
        <v>43</v>
      </c>
      <c r="C12" s="88" t="s">
        <v>48</v>
      </c>
      <c r="D12" s="135" t="s">
        <v>53</v>
      </c>
      <c r="E12" s="82">
        <v>6900.9287320000003</v>
      </c>
      <c r="F12" s="84">
        <v>6900.9287320000003</v>
      </c>
      <c r="G12" s="82">
        <v>38.282980000000002</v>
      </c>
      <c r="H12" s="108">
        <v>0</v>
      </c>
      <c r="I12" s="108">
        <v>0</v>
      </c>
      <c r="J12" s="108">
        <v>0</v>
      </c>
      <c r="K12" s="108">
        <v>0</v>
      </c>
      <c r="L12" s="108">
        <v>0</v>
      </c>
      <c r="M12" s="58">
        <v>1074.4280000000001</v>
      </c>
      <c r="N12" s="110">
        <v>0</v>
      </c>
      <c r="O12" s="113">
        <f>+(+E12+G12)-(M12+N12)</f>
        <v>5864.7837120000004</v>
      </c>
      <c r="P12" s="84">
        <v>5864.7837120000004</v>
      </c>
      <c r="Q12" s="52">
        <v>5</v>
      </c>
      <c r="R12" s="47">
        <v>0</v>
      </c>
      <c r="S12" s="47">
        <v>0</v>
      </c>
      <c r="T12" s="48">
        <v>0</v>
      </c>
      <c r="U12" s="47">
        <v>0</v>
      </c>
      <c r="V12" s="46">
        <v>0</v>
      </c>
      <c r="W12" s="48">
        <v>0</v>
      </c>
      <c r="X12" s="49">
        <v>0</v>
      </c>
      <c r="Y12" s="50" t="s">
        <v>12</v>
      </c>
    </row>
    <row r="13" spans="1:25" s="41" customFormat="1" ht="36.75" customHeight="1" thickBot="1">
      <c r="A13" s="87"/>
      <c r="B13" s="118"/>
      <c r="C13" s="112"/>
      <c r="D13" s="136"/>
      <c r="E13" s="83"/>
      <c r="F13" s="85"/>
      <c r="G13" s="83"/>
      <c r="H13" s="109"/>
      <c r="I13" s="109"/>
      <c r="J13" s="109"/>
      <c r="K13" s="109"/>
      <c r="L13" s="109"/>
      <c r="M13" s="59"/>
      <c r="N13" s="111"/>
      <c r="O13" s="114"/>
      <c r="P13" s="85"/>
      <c r="Q13" s="53">
        <v>1074.4280000000001</v>
      </c>
      <c r="R13" s="43">
        <v>0</v>
      </c>
      <c r="S13" s="43">
        <v>0</v>
      </c>
      <c r="T13" s="44">
        <v>0</v>
      </c>
      <c r="U13" s="43">
        <v>0</v>
      </c>
      <c r="V13" s="42">
        <v>0</v>
      </c>
      <c r="W13" s="44">
        <v>0</v>
      </c>
      <c r="X13" s="45">
        <v>0</v>
      </c>
      <c r="Y13" s="51" t="s">
        <v>9</v>
      </c>
    </row>
    <row r="14" spans="1:25" s="41" customFormat="1" ht="36.75" customHeight="1">
      <c r="A14" s="86">
        <v>4</v>
      </c>
      <c r="B14" s="117" t="s">
        <v>50</v>
      </c>
      <c r="C14" s="88" t="s">
        <v>48</v>
      </c>
      <c r="D14" s="132" t="s">
        <v>54</v>
      </c>
      <c r="E14" s="82">
        <v>4.6999999999999997E-5</v>
      </c>
      <c r="F14" s="84">
        <v>4.6999999999999997E-5</v>
      </c>
      <c r="G14" s="82">
        <v>0</v>
      </c>
      <c r="H14" s="108">
        <v>0</v>
      </c>
      <c r="I14" s="108">
        <v>0</v>
      </c>
      <c r="J14" s="108">
        <v>0</v>
      </c>
      <c r="K14" s="108">
        <v>0</v>
      </c>
      <c r="L14" s="108">
        <v>0</v>
      </c>
      <c r="M14" s="58">
        <v>0</v>
      </c>
      <c r="N14" s="110">
        <v>4.6999999999999997E-5</v>
      </c>
      <c r="O14" s="113">
        <f>+(+E14+G14)-(M14+N14)</f>
        <v>0</v>
      </c>
      <c r="P14" s="106">
        <v>0</v>
      </c>
      <c r="Q14" s="46">
        <v>0</v>
      </c>
      <c r="R14" s="47">
        <v>0</v>
      </c>
      <c r="S14" s="47">
        <v>0</v>
      </c>
      <c r="T14" s="48">
        <v>0</v>
      </c>
      <c r="U14" s="47">
        <v>0</v>
      </c>
      <c r="V14" s="46">
        <v>0</v>
      </c>
      <c r="W14" s="48">
        <v>0</v>
      </c>
      <c r="X14" s="49">
        <v>0</v>
      </c>
      <c r="Y14" s="50" t="s">
        <v>12</v>
      </c>
    </row>
    <row r="15" spans="1:25" s="41" customFormat="1" ht="36.75" customHeight="1" thickBot="1">
      <c r="A15" s="87"/>
      <c r="B15" s="118"/>
      <c r="C15" s="112"/>
      <c r="D15" s="133"/>
      <c r="E15" s="83"/>
      <c r="F15" s="85"/>
      <c r="G15" s="83"/>
      <c r="H15" s="109"/>
      <c r="I15" s="109"/>
      <c r="J15" s="109"/>
      <c r="K15" s="109"/>
      <c r="L15" s="109"/>
      <c r="M15" s="59"/>
      <c r="N15" s="111"/>
      <c r="O15" s="114"/>
      <c r="P15" s="107"/>
      <c r="Q15" s="42">
        <v>0</v>
      </c>
      <c r="R15" s="43">
        <v>0</v>
      </c>
      <c r="S15" s="43">
        <v>0</v>
      </c>
      <c r="T15" s="44">
        <v>0</v>
      </c>
      <c r="U15" s="43">
        <v>0</v>
      </c>
      <c r="V15" s="42">
        <v>0</v>
      </c>
      <c r="W15" s="44">
        <v>0</v>
      </c>
      <c r="X15" s="45">
        <v>0</v>
      </c>
      <c r="Y15" s="51" t="s">
        <v>9</v>
      </c>
    </row>
    <row r="16" spans="1:25" s="41" customFormat="1" ht="21.95" hidden="1" customHeight="1">
      <c r="A16" s="86"/>
      <c r="B16" s="128"/>
      <c r="C16" s="129"/>
      <c r="D16" s="125"/>
      <c r="E16" s="82"/>
      <c r="F16" s="106"/>
      <c r="G16" s="82"/>
      <c r="H16" s="108"/>
      <c r="I16" s="60"/>
      <c r="J16" s="60"/>
      <c r="K16" s="60"/>
      <c r="L16" s="60"/>
      <c r="M16" s="58"/>
      <c r="N16" s="110"/>
      <c r="O16" s="113">
        <f>+(+E16+G16)-(M16+N16)</f>
        <v>0</v>
      </c>
      <c r="P16" s="106"/>
      <c r="Q16" s="46">
        <v>0</v>
      </c>
      <c r="R16" s="47">
        <v>0</v>
      </c>
      <c r="S16" s="47">
        <v>0</v>
      </c>
      <c r="T16" s="48">
        <v>0</v>
      </c>
      <c r="U16" s="47">
        <v>0</v>
      </c>
      <c r="V16" s="46">
        <v>0</v>
      </c>
      <c r="W16" s="48">
        <v>0</v>
      </c>
      <c r="X16" s="49">
        <v>0</v>
      </c>
      <c r="Y16" s="50" t="s">
        <v>12</v>
      </c>
    </row>
    <row r="17" spans="1:25" s="41" customFormat="1" ht="21.95" hidden="1" customHeight="1" thickBot="1">
      <c r="A17" s="87"/>
      <c r="B17" s="130"/>
      <c r="C17" s="131"/>
      <c r="D17" s="126"/>
      <c r="E17" s="83"/>
      <c r="F17" s="107"/>
      <c r="G17" s="83"/>
      <c r="H17" s="109"/>
      <c r="I17" s="127"/>
      <c r="J17" s="127"/>
      <c r="K17" s="127"/>
      <c r="L17" s="127"/>
      <c r="M17" s="59"/>
      <c r="N17" s="111"/>
      <c r="O17" s="114"/>
      <c r="P17" s="107"/>
      <c r="Q17" s="42">
        <v>0</v>
      </c>
      <c r="R17" s="43">
        <v>0</v>
      </c>
      <c r="S17" s="43">
        <v>0</v>
      </c>
      <c r="T17" s="44">
        <v>0</v>
      </c>
      <c r="U17" s="43">
        <v>0</v>
      </c>
      <c r="V17" s="42">
        <v>0</v>
      </c>
      <c r="W17" s="44">
        <v>0</v>
      </c>
      <c r="X17" s="45">
        <v>0</v>
      </c>
      <c r="Y17" s="51" t="s">
        <v>9</v>
      </c>
    </row>
    <row r="18" spans="1:25" s="2" customFormat="1" ht="20.100000000000001" customHeight="1">
      <c r="A18" s="86" t="s">
        <v>14</v>
      </c>
      <c r="B18" s="86">
        <v>4</v>
      </c>
      <c r="C18" s="117"/>
      <c r="D18" s="125"/>
      <c r="E18" s="121">
        <f t="shared" ref="E18:P18" si="0">SUM(E8:E17)</f>
        <v>7492.2629180000004</v>
      </c>
      <c r="F18" s="123">
        <f t="shared" si="0"/>
        <v>7492.2629180000004</v>
      </c>
      <c r="G18" s="113">
        <f t="shared" si="0"/>
        <v>38.282980000000002</v>
      </c>
      <c r="H18" s="115">
        <f t="shared" si="0"/>
        <v>0</v>
      </c>
      <c r="I18" s="115">
        <f t="shared" si="0"/>
        <v>0</v>
      </c>
      <c r="J18" s="115">
        <f t="shared" si="0"/>
        <v>0</v>
      </c>
      <c r="K18" s="115">
        <f t="shared" si="0"/>
        <v>0</v>
      </c>
      <c r="L18" s="115">
        <f t="shared" si="0"/>
        <v>0</v>
      </c>
      <c r="M18" s="115">
        <f t="shared" si="0"/>
        <v>1074.4280000000001</v>
      </c>
      <c r="N18" s="119">
        <f t="shared" si="0"/>
        <v>591.33418599999993</v>
      </c>
      <c r="O18" s="121">
        <f t="shared" si="0"/>
        <v>5864.7837120000004</v>
      </c>
      <c r="P18" s="123">
        <f t="shared" si="0"/>
        <v>5864.7837120000004</v>
      </c>
      <c r="Q18" s="23">
        <f t="shared" ref="Q18:X18" si="1">SUMIF($Y$8:$Y$17,$Y$6,Q8:Q17)</f>
        <v>5</v>
      </c>
      <c r="R18" s="24">
        <f t="shared" si="1"/>
        <v>0</v>
      </c>
      <c r="S18" s="24">
        <f t="shared" si="1"/>
        <v>0</v>
      </c>
      <c r="T18" s="25">
        <f t="shared" si="1"/>
        <v>0</v>
      </c>
      <c r="U18" s="24">
        <f t="shared" si="1"/>
        <v>0</v>
      </c>
      <c r="V18" s="23">
        <f t="shared" si="1"/>
        <v>0</v>
      </c>
      <c r="W18" s="25">
        <f t="shared" si="1"/>
        <v>0</v>
      </c>
      <c r="X18" s="26">
        <f t="shared" si="1"/>
        <v>0</v>
      </c>
      <c r="Y18" s="50" t="s">
        <v>12</v>
      </c>
    </row>
    <row r="19" spans="1:25" s="2" customFormat="1" ht="20.100000000000001" customHeight="1" thickBot="1">
      <c r="A19" s="87"/>
      <c r="B19" s="87"/>
      <c r="C19" s="118"/>
      <c r="D19" s="126"/>
      <c r="E19" s="122"/>
      <c r="F19" s="124"/>
      <c r="G19" s="114"/>
      <c r="H19" s="116"/>
      <c r="I19" s="116"/>
      <c r="J19" s="116"/>
      <c r="K19" s="116"/>
      <c r="L19" s="116"/>
      <c r="M19" s="116"/>
      <c r="N19" s="120"/>
      <c r="O19" s="122"/>
      <c r="P19" s="124"/>
      <c r="Q19" s="27">
        <f>SUMIF($Y$8:$Y$17,$Y$7,Q8:Q17)</f>
        <v>1074.4280000000001</v>
      </c>
      <c r="R19" s="28">
        <f t="shared" ref="R19:X19" si="2">SUMIF($Y$8:$Y$17,$Y$6,R8:R17)</f>
        <v>0</v>
      </c>
      <c r="S19" s="28">
        <f t="shared" si="2"/>
        <v>0</v>
      </c>
      <c r="T19" s="29">
        <f t="shared" si="2"/>
        <v>0</v>
      </c>
      <c r="U19" s="28">
        <f t="shared" si="2"/>
        <v>0</v>
      </c>
      <c r="V19" s="27">
        <f t="shared" si="2"/>
        <v>0</v>
      </c>
      <c r="W19" s="29">
        <f t="shared" si="2"/>
        <v>0</v>
      </c>
      <c r="X19" s="30">
        <f t="shared" si="2"/>
        <v>0</v>
      </c>
      <c r="Y19" s="51" t="s">
        <v>9</v>
      </c>
    </row>
    <row r="20" spans="1:25" hidden="1" outlineLevel="1">
      <c r="A20" s="1" t="s">
        <v>23</v>
      </c>
    </row>
    <row r="21" spans="1:25" hidden="1" outlineLevel="1">
      <c r="C21" s="1" t="s">
        <v>24</v>
      </c>
      <c r="F21" s="1" t="s">
        <v>34</v>
      </c>
      <c r="O21" s="39"/>
    </row>
    <row r="22" spans="1:25" hidden="1" outlineLevel="1">
      <c r="C22" s="1" t="s">
        <v>25</v>
      </c>
      <c r="F22" s="1" t="s">
        <v>35</v>
      </c>
    </row>
    <row r="23" spans="1:25" hidden="1" outlineLevel="1">
      <c r="C23" s="1" t="s">
        <v>26</v>
      </c>
      <c r="F23" s="1" t="s">
        <v>36</v>
      </c>
    </row>
    <row r="24" spans="1:25" hidden="1" outlineLevel="1">
      <c r="C24" s="1" t="s">
        <v>27</v>
      </c>
      <c r="F24" s="1" t="s">
        <v>37</v>
      </c>
    </row>
    <row r="25" spans="1:25" hidden="1" outlineLevel="1">
      <c r="C25" s="1" t="s">
        <v>28</v>
      </c>
      <c r="F25" s="1" t="s">
        <v>38</v>
      </c>
    </row>
    <row r="26" spans="1:25" hidden="1" outlineLevel="1">
      <c r="C26" s="1" t="s">
        <v>29</v>
      </c>
      <c r="F26" s="1" t="s">
        <v>39</v>
      </c>
    </row>
    <row r="27" spans="1:25" hidden="1" outlineLevel="1">
      <c r="C27" s="1" t="s">
        <v>30</v>
      </c>
    </row>
    <row r="28" spans="1:25" hidden="1" outlineLevel="1">
      <c r="C28" s="1" t="s">
        <v>31</v>
      </c>
    </row>
    <row r="29" spans="1:25" hidden="1" outlineLevel="1">
      <c r="C29" s="1" t="s">
        <v>32</v>
      </c>
    </row>
    <row r="30" spans="1:25" ht="14.25" hidden="1" outlineLevel="1" thickBot="1">
      <c r="C30" s="1" t="s">
        <v>33</v>
      </c>
    </row>
    <row r="31" spans="1:25" hidden="1" collapsed="1">
      <c r="O31" s="38">
        <f>+(+$E$18+$G$18)-($M$18+$N$18)</f>
        <v>5864.7837120000004</v>
      </c>
    </row>
  </sheetData>
  <mergeCells count="118">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B14:B15"/>
    <mergeCell ref="C14:C15"/>
    <mergeCell ref="D14:D15"/>
    <mergeCell ref="E14:E15"/>
    <mergeCell ref="F14:F15"/>
    <mergeCell ref="G12:G13"/>
    <mergeCell ref="H12:H13"/>
    <mergeCell ref="I12:I13"/>
    <mergeCell ref="O10:O11"/>
    <mergeCell ref="M14:M15"/>
    <mergeCell ref="N14:N15"/>
    <mergeCell ref="O14:O15"/>
    <mergeCell ref="P14:P15"/>
    <mergeCell ref="A16:A17"/>
    <mergeCell ref="B16:C17"/>
    <mergeCell ref="D16:D17"/>
    <mergeCell ref="E16:E17"/>
    <mergeCell ref="F16:F17"/>
    <mergeCell ref="G16:G17"/>
    <mergeCell ref="G14:G15"/>
    <mergeCell ref="H14:H15"/>
    <mergeCell ref="I14:I15"/>
    <mergeCell ref="J14:J15"/>
    <mergeCell ref="K14:K15"/>
    <mergeCell ref="L14:L15"/>
    <mergeCell ref="N16:N17"/>
    <mergeCell ref="O16:O17"/>
    <mergeCell ref="P16:P17"/>
    <mergeCell ref="J16:J17"/>
    <mergeCell ref="K16:K17"/>
    <mergeCell ref="L16:L17"/>
    <mergeCell ref="M16:M17"/>
    <mergeCell ref="A14:A15"/>
    <mergeCell ref="A18:A19"/>
    <mergeCell ref="B18:B19"/>
    <mergeCell ref="C18:C19"/>
    <mergeCell ref="D18:D19"/>
    <mergeCell ref="E18:E19"/>
    <mergeCell ref="F18:F19"/>
    <mergeCell ref="G18:G19"/>
    <mergeCell ref="H16:H17"/>
    <mergeCell ref="I16:I17"/>
    <mergeCell ref="N18:N19"/>
    <mergeCell ref="O18:O19"/>
    <mergeCell ref="P18:P19"/>
    <mergeCell ref="H18:H19"/>
    <mergeCell ref="I18:I19"/>
    <mergeCell ref="J18:J19"/>
    <mergeCell ref="K18:K19"/>
    <mergeCell ref="L18:L19"/>
    <mergeCell ref="M18:M19"/>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2015-09-18T04:22:01Z</cp:lastPrinted>
  <dcterms:created xsi:type="dcterms:W3CDTF">2010-08-24T08:00:05Z</dcterms:created>
  <dcterms:modified xsi:type="dcterms:W3CDTF">2015-10-07T01:05:10Z</dcterms:modified>
</cp:coreProperties>
</file>