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7年度行政事業レビュー\☆基金シート関連\270930 最終公表\02 地方公共団体執行状況表\HP作成依頼\"/>
    </mc:Choice>
  </mc:AlternateContent>
  <bookViews>
    <workbookView xWindow="480" yWindow="60" windowWidth="18180" windowHeight="12375"/>
  </bookViews>
  <sheets>
    <sheet name="個別表 " sheetId="1" r:id="rId1"/>
  </sheets>
  <definedNames>
    <definedName name="_xlnm._FilterDatabase" localSheetId="0" hidden="1">'個別表 '!$A$1:$Y$11</definedName>
    <definedName name="_xlnm.Print_Area" localSheetId="0">'個別表 '!$A$1:$X$22</definedName>
  </definedNames>
  <calcPr calcId="152511"/>
</workbook>
</file>

<file path=xl/calcChain.xml><?xml version="1.0" encoding="utf-8"?>
<calcChain xmlns="http://schemas.openxmlformats.org/spreadsheetml/2006/main">
  <c r="Q11" i="1" l="1"/>
  <c r="O8" i="1" l="1"/>
  <c r="X11" i="1"/>
  <c r="W11" i="1"/>
  <c r="V11" i="1"/>
  <c r="U11" i="1"/>
  <c r="T11" i="1"/>
  <c r="S11" i="1"/>
  <c r="R11" i="1"/>
  <c r="X10" i="1"/>
  <c r="W10" i="1"/>
  <c r="V10" i="1"/>
  <c r="U10" i="1"/>
  <c r="T10" i="1"/>
  <c r="S10" i="1"/>
  <c r="R10" i="1"/>
  <c r="Q10" i="1"/>
  <c r="P10" i="1"/>
  <c r="N10" i="1"/>
  <c r="M10" i="1"/>
  <c r="L10" i="1"/>
  <c r="K10" i="1"/>
  <c r="J10" i="1"/>
  <c r="I10" i="1"/>
  <c r="H10" i="1"/>
  <c r="G10" i="1"/>
  <c r="F10" i="1"/>
  <c r="E10" i="1"/>
  <c r="O23" i="1" s="1"/>
  <c r="O10" i="1"/>
</calcChain>
</file>

<file path=xl/sharedStrings.xml><?xml version="1.0" encoding="utf-8"?>
<sst xmlns="http://schemas.openxmlformats.org/spreadsheetml/2006/main" count="74" uniqueCount="50">
  <si>
    <t>番
号</t>
    <rPh sb="0" eb="1">
      <t>バン</t>
    </rPh>
    <rPh sb="2" eb="3">
      <t>ゴウ</t>
    </rPh>
    <phoneticPr fontId="3"/>
  </si>
  <si>
    <t>基金の造成団体の名称</t>
    <rPh sb="0" eb="2">
      <t>キキン</t>
    </rPh>
    <rPh sb="3" eb="5">
      <t>ゾウセイ</t>
    </rPh>
    <rPh sb="5" eb="7">
      <t>ダンタイ</t>
    </rPh>
    <rPh sb="8" eb="10">
      <t>メイショウ</t>
    </rPh>
    <phoneticPr fontId="3"/>
  </si>
  <si>
    <t>基金の名称</t>
    <rPh sb="0" eb="2">
      <t>キキン</t>
    </rPh>
    <rPh sb="3" eb="5">
      <t>メイショウ</t>
    </rPh>
    <phoneticPr fontId="3"/>
  </si>
  <si>
    <t>事務・事業の概要</t>
    <rPh sb="0" eb="2">
      <t>ジム</t>
    </rPh>
    <rPh sb="3" eb="5">
      <t>ジギョウ</t>
    </rPh>
    <rPh sb="6" eb="8">
      <t>ガイヨウ</t>
    </rPh>
    <phoneticPr fontId="3"/>
  </si>
  <si>
    <t>25年度末基金残高
（ａ）</t>
    <rPh sb="2" eb="4">
      <t>ネンド</t>
    </rPh>
    <rPh sb="4" eb="5">
      <t>マツ</t>
    </rPh>
    <rPh sb="5" eb="7">
      <t>キキン</t>
    </rPh>
    <rPh sb="7" eb="9">
      <t>ザンダカ</t>
    </rPh>
    <phoneticPr fontId="3"/>
  </si>
  <si>
    <t>26　年　度　収　入　支　出</t>
    <rPh sb="3" eb="4">
      <t>トシ</t>
    </rPh>
    <rPh sb="5" eb="6">
      <t>ド</t>
    </rPh>
    <rPh sb="7" eb="8">
      <t>オサム</t>
    </rPh>
    <rPh sb="9" eb="10">
      <t>イ</t>
    </rPh>
    <rPh sb="11" eb="12">
      <t>シ</t>
    </rPh>
    <rPh sb="13" eb="14">
      <t>デ</t>
    </rPh>
    <phoneticPr fontId="3"/>
  </si>
  <si>
    <t>26年度
国庫返納額
（ｄ）</t>
    <rPh sb="2" eb="4">
      <t>ネンド</t>
    </rPh>
    <rPh sb="7" eb="9">
      <t>ヘンノウ</t>
    </rPh>
    <phoneticPr fontId="3"/>
  </si>
  <si>
    <t>26年度末基金残高
(ｅ=ａ+ｂ-ｃ-ｄ)</t>
    <rPh sb="2" eb="4">
      <t>ネンド</t>
    </rPh>
    <rPh sb="4" eb="5">
      <t>マツ</t>
    </rPh>
    <rPh sb="5" eb="7">
      <t>キキン</t>
    </rPh>
    <rPh sb="7" eb="9">
      <t>ザンダカ</t>
    </rPh>
    <phoneticPr fontId="3"/>
  </si>
  <si>
    <t>26年度　事業実施決定等</t>
    <rPh sb="2" eb="4">
      <t>ネンド</t>
    </rPh>
    <rPh sb="5" eb="7">
      <t>ジギョウ</t>
    </rPh>
    <rPh sb="7" eb="9">
      <t>ジッシ</t>
    </rPh>
    <rPh sb="9" eb="11">
      <t>ケッテイ</t>
    </rPh>
    <rPh sb="11" eb="12">
      <t>トウ</t>
    </rPh>
    <phoneticPr fontId="3"/>
  </si>
  <si>
    <t>26年度末　貸付残高等</t>
    <rPh sb="2" eb="4">
      <t>ネンド</t>
    </rPh>
    <rPh sb="4" eb="5">
      <t>マツ</t>
    </rPh>
    <rPh sb="6" eb="8">
      <t>カシツ</t>
    </rPh>
    <rPh sb="8" eb="10">
      <t>ザンダカ</t>
    </rPh>
    <rPh sb="10" eb="11">
      <t>トウ</t>
    </rPh>
    <phoneticPr fontId="3"/>
  </si>
  <si>
    <t>補助等</t>
    <rPh sb="0" eb="2">
      <t>ホジョ</t>
    </rPh>
    <rPh sb="2" eb="3">
      <t>トウ</t>
    </rPh>
    <phoneticPr fontId="3"/>
  </si>
  <si>
    <t>出資</t>
    <rPh sb="0" eb="2">
      <t>シュッシ</t>
    </rPh>
    <phoneticPr fontId="3"/>
  </si>
  <si>
    <t>貸付</t>
    <rPh sb="0" eb="2">
      <t>カシツ</t>
    </rPh>
    <phoneticPr fontId="3"/>
  </si>
  <si>
    <t>債務保証</t>
    <rPh sb="0" eb="2">
      <t>サイム</t>
    </rPh>
    <rPh sb="2" eb="4">
      <t>ホショウ</t>
    </rPh>
    <phoneticPr fontId="3"/>
  </si>
  <si>
    <t>調査等、
その他</t>
    <rPh sb="0" eb="2">
      <t>チョウサ</t>
    </rPh>
    <rPh sb="2" eb="3">
      <t>トウ</t>
    </rPh>
    <rPh sb="7" eb="8">
      <t>タ</t>
    </rPh>
    <phoneticPr fontId="3"/>
  </si>
  <si>
    <t>収　入（ｂ）</t>
    <rPh sb="0" eb="1">
      <t>オサム</t>
    </rPh>
    <rPh sb="2" eb="3">
      <t>イ</t>
    </rPh>
    <phoneticPr fontId="3"/>
  </si>
  <si>
    <t>支　出（ｃ）</t>
    <rPh sb="0" eb="1">
      <t>シ</t>
    </rPh>
    <rPh sb="2" eb="3">
      <t>デ</t>
    </rPh>
    <phoneticPr fontId="3"/>
  </si>
  <si>
    <t>(補助・補てん、利子助成・補給)</t>
    <phoneticPr fontId="3"/>
  </si>
  <si>
    <t>うち
国費相当額</t>
    <rPh sb="3" eb="5">
      <t>コクヒ</t>
    </rPh>
    <rPh sb="5" eb="7">
      <t>ソウトウ</t>
    </rPh>
    <rPh sb="7" eb="8">
      <t>ガク</t>
    </rPh>
    <phoneticPr fontId="3"/>
  </si>
  <si>
    <t>うち</t>
    <phoneticPr fontId="3"/>
  </si>
  <si>
    <t>国費相当額</t>
    <phoneticPr fontId="3"/>
  </si>
  <si>
    <t>国からの資金交付額</t>
    <rPh sb="0" eb="1">
      <t>クニ</t>
    </rPh>
    <rPh sb="4" eb="6">
      <t>シキン</t>
    </rPh>
    <rPh sb="6" eb="8">
      <t>コウフ</t>
    </rPh>
    <rPh sb="8" eb="9">
      <t>ガク</t>
    </rPh>
    <phoneticPr fontId="3"/>
  </si>
  <si>
    <t>その他</t>
    <rPh sb="2" eb="3">
      <t>タ</t>
    </rPh>
    <phoneticPr fontId="3"/>
  </si>
  <si>
    <t>（件数）</t>
    <rPh sb="1" eb="3">
      <t>ケンスウ</t>
    </rPh>
    <phoneticPr fontId="3"/>
  </si>
  <si>
    <t>当初</t>
    <rPh sb="0" eb="2">
      <t>トウショ</t>
    </rPh>
    <phoneticPr fontId="3"/>
  </si>
  <si>
    <t>補正</t>
    <rPh sb="0" eb="2">
      <t>ホセイ</t>
    </rPh>
    <phoneticPr fontId="3"/>
  </si>
  <si>
    <t>予備費</t>
    <rPh sb="0" eb="3">
      <t>ヨビヒ</t>
    </rPh>
    <phoneticPr fontId="3"/>
  </si>
  <si>
    <t>金額</t>
    <rPh sb="0" eb="2">
      <t>キンガク</t>
    </rPh>
    <phoneticPr fontId="3"/>
  </si>
  <si>
    <t>福島県</t>
    <rPh sb="0" eb="3">
      <t>フクシマケン</t>
    </rPh>
    <phoneticPr fontId="3"/>
  </si>
  <si>
    <t>福島県原子力災害等復興基金（がんばろうふくしま産業復興企業立地支援事業）基金</t>
    <rPh sb="36" eb="38">
      <t>キキン</t>
    </rPh>
    <phoneticPr fontId="3"/>
  </si>
  <si>
    <t>計</t>
    <rPh sb="0" eb="1">
      <t>ケイ</t>
    </rPh>
    <phoneticPr fontId="3"/>
  </si>
  <si>
    <t>※会計区分を番号で記載</t>
    <rPh sb="1" eb="3">
      <t>カイケイ</t>
    </rPh>
    <rPh sb="3" eb="5">
      <t>クブン</t>
    </rPh>
    <rPh sb="6" eb="8">
      <t>バンゴウ</t>
    </rPh>
    <rPh sb="9" eb="11">
      <t>キサイ</t>
    </rPh>
    <phoneticPr fontId="3"/>
  </si>
  <si>
    <t>①一般会計</t>
    <rPh sb="1" eb="3">
      <t>イッパン</t>
    </rPh>
    <rPh sb="3" eb="5">
      <t>カイケイ</t>
    </rPh>
    <phoneticPr fontId="3"/>
  </si>
  <si>
    <t>⑪森林保険特別会計</t>
    <rPh sb="1" eb="3">
      <t>シンリン</t>
    </rPh>
    <rPh sb="3" eb="5">
      <t>ホケン</t>
    </rPh>
    <rPh sb="5" eb="7">
      <t>トクベツ</t>
    </rPh>
    <rPh sb="7" eb="9">
      <t>カイケイ</t>
    </rPh>
    <phoneticPr fontId="3"/>
  </si>
  <si>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3"/>
  </si>
  <si>
    <t>⑫国有林野事業債務管理特別会計</t>
    <rPh sb="1" eb="5">
      <t>コクユウリンヤ</t>
    </rPh>
    <rPh sb="5" eb="7">
      <t>ジギョウ</t>
    </rPh>
    <rPh sb="7" eb="9">
      <t>サイム</t>
    </rPh>
    <rPh sb="9" eb="11">
      <t>カンリ</t>
    </rPh>
    <rPh sb="11" eb="13">
      <t>トクベツ</t>
    </rPh>
    <rPh sb="13" eb="15">
      <t>カイケイ</t>
    </rPh>
    <phoneticPr fontId="3"/>
  </si>
  <si>
    <t>③地震再保険特別会計</t>
    <rPh sb="1" eb="3">
      <t>ジシン</t>
    </rPh>
    <rPh sb="3" eb="6">
      <t>サイホケン</t>
    </rPh>
    <rPh sb="6" eb="8">
      <t>トクベツ</t>
    </rPh>
    <rPh sb="8" eb="10">
      <t>カイケイ</t>
    </rPh>
    <phoneticPr fontId="3"/>
  </si>
  <si>
    <t>⑬貿易再保険特別会計</t>
    <rPh sb="1" eb="3">
      <t>ボウエキ</t>
    </rPh>
    <rPh sb="3" eb="6">
      <t>サイホケン</t>
    </rPh>
    <rPh sb="6" eb="8">
      <t>トクベツ</t>
    </rPh>
    <rPh sb="8" eb="10">
      <t>カイケイ</t>
    </rPh>
    <phoneticPr fontId="3"/>
  </si>
  <si>
    <t>④国債整理基金特別会計</t>
    <rPh sb="1" eb="3">
      <t>コクサイ</t>
    </rPh>
    <rPh sb="3" eb="5">
      <t>セイリ</t>
    </rPh>
    <rPh sb="5" eb="7">
      <t>キキン</t>
    </rPh>
    <rPh sb="7" eb="9">
      <t>トクベツ</t>
    </rPh>
    <rPh sb="9" eb="11">
      <t>カイケイ</t>
    </rPh>
    <phoneticPr fontId="3"/>
  </si>
  <si>
    <t>⑭特許特別会計</t>
    <rPh sb="1" eb="3">
      <t>トッキョ</t>
    </rPh>
    <rPh sb="3" eb="5">
      <t>トクベツ</t>
    </rPh>
    <rPh sb="5" eb="7">
      <t>カイケイ</t>
    </rPh>
    <phoneticPr fontId="3"/>
  </si>
  <si>
    <t>⑤外国為替資金特別会計</t>
    <rPh sb="1" eb="3">
      <t>ガイコク</t>
    </rPh>
    <rPh sb="3" eb="5">
      <t>カワセ</t>
    </rPh>
    <rPh sb="5" eb="7">
      <t>シキン</t>
    </rPh>
    <rPh sb="7" eb="9">
      <t>トクベツ</t>
    </rPh>
    <rPh sb="9" eb="11">
      <t>カイケイ</t>
    </rPh>
    <phoneticPr fontId="3"/>
  </si>
  <si>
    <t>⑮自動車安全特別会計</t>
    <rPh sb="1" eb="4">
      <t>ジドウシャ</t>
    </rPh>
    <rPh sb="4" eb="6">
      <t>アンゼン</t>
    </rPh>
    <rPh sb="6" eb="8">
      <t>トクベツ</t>
    </rPh>
    <rPh sb="8" eb="10">
      <t>カイケイ</t>
    </rPh>
    <phoneticPr fontId="3"/>
  </si>
  <si>
    <t>⑥財政投融資特別会計</t>
    <rPh sb="1" eb="3">
      <t>ザイセイ</t>
    </rPh>
    <rPh sb="3" eb="6">
      <t>トウユウシ</t>
    </rPh>
    <rPh sb="6" eb="8">
      <t>トクベツ</t>
    </rPh>
    <rPh sb="8" eb="10">
      <t>カイケイ</t>
    </rPh>
    <phoneticPr fontId="3"/>
  </si>
  <si>
    <t>⑯東日本大震災復興特別会計</t>
    <rPh sb="1" eb="2">
      <t>ヒガシ</t>
    </rPh>
    <rPh sb="2" eb="4">
      <t>ニホン</t>
    </rPh>
    <rPh sb="4" eb="7">
      <t>ダイシンサイ</t>
    </rPh>
    <rPh sb="7" eb="9">
      <t>フッコウ</t>
    </rPh>
    <rPh sb="9" eb="11">
      <t>トクベツ</t>
    </rPh>
    <rPh sb="11" eb="13">
      <t>カイケイ</t>
    </rPh>
    <phoneticPr fontId="3"/>
  </si>
  <si>
    <t>⑦エネルギー対策特別会計</t>
    <rPh sb="6" eb="8">
      <t>タイサク</t>
    </rPh>
    <rPh sb="8" eb="10">
      <t>トクベツ</t>
    </rPh>
    <rPh sb="10" eb="12">
      <t>カイケイ</t>
    </rPh>
    <phoneticPr fontId="3"/>
  </si>
  <si>
    <t>⑧労働保険特別会計</t>
    <rPh sb="1" eb="3">
      <t>ロウドウ</t>
    </rPh>
    <rPh sb="3" eb="5">
      <t>ホケン</t>
    </rPh>
    <rPh sb="5" eb="7">
      <t>トクベツ</t>
    </rPh>
    <rPh sb="7" eb="9">
      <t>カイケイ</t>
    </rPh>
    <phoneticPr fontId="3"/>
  </si>
  <si>
    <t>⑨年金特別会計</t>
    <rPh sb="1" eb="3">
      <t>ネンキン</t>
    </rPh>
    <rPh sb="3" eb="5">
      <t>トクベツ</t>
    </rPh>
    <rPh sb="5" eb="7">
      <t>カイケイ</t>
    </rPh>
    <phoneticPr fontId="3"/>
  </si>
  <si>
    <t>⑩食料安定供給特別会計</t>
    <rPh sb="1" eb="3">
      <t>ショクリョウ</t>
    </rPh>
    <rPh sb="3" eb="5">
      <t>アンテイ</t>
    </rPh>
    <rPh sb="5" eb="7">
      <t>キョウキュウ</t>
    </rPh>
    <rPh sb="7" eb="9">
      <t>トクベツ</t>
    </rPh>
    <rPh sb="9" eb="11">
      <t>カイケイ</t>
    </rPh>
    <phoneticPr fontId="3"/>
  </si>
  <si>
    <t>広域的な被害を受けた福島県の復興再生を促進するため、下記の事業を行う。
①企業立地奨励を実施する同県への支援
②喪失した工業団地の早急な再生等を促進するための利子補給による支援</t>
    <rPh sb="26" eb="28">
      <t>カキ</t>
    </rPh>
    <rPh sb="29" eb="31">
      <t>ジギョウ</t>
    </rPh>
    <rPh sb="32" eb="33">
      <t>オコナ</t>
    </rPh>
    <phoneticPr fontId="3"/>
  </si>
  <si>
    <t>【個別表】平成27年度基金造成団体別基金執行状況表（012福島県原子力災害等復興基金）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</si>
</sst>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11"/>
      <color theme="1"/>
      <name val="ＭＳ Ｐゴシック"/>
      <family val="2"/>
      <charset val="128"/>
      <scheme val="minor"/>
    </font>
    <font>
      <b/>
      <sz val="12"/>
      <color theme="1"/>
      <name val="ＭＳ ゴシック"/>
      <family val="3"/>
      <charset val="128"/>
    </font>
    <font>
      <sz val="6"/>
      <name val="ＭＳ Ｐ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ゴシック"/>
      <family val="3"/>
      <charset val="128"/>
    </font>
    <font>
      <sz val="9"/>
      <color theme="1"/>
      <name val="ＭＳ ゴシック"/>
      <family val="3"/>
      <charset val="128"/>
    </font>
    <font>
      <sz val="7"/>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rgb="FFFF0000"/>
      <name val="ＭＳ Ｐゴシック"/>
      <family val="3"/>
      <charset val="128"/>
      <scheme val="minor"/>
    </font>
    <font>
      <sz val="9"/>
      <color rgb="FFFF0000"/>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lignment vertical="center"/>
    </xf>
    <xf numFmtId="0" fontId="9" fillId="0" borderId="0" xfId="0" applyFont="1">
      <alignment vertical="center"/>
    </xf>
    <xf numFmtId="0" fontId="6" fillId="0" borderId="0" xfId="0" applyFont="1">
      <alignment vertical="center"/>
    </xf>
    <xf numFmtId="0" fontId="10"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10" fillId="2" borderId="16" xfId="0" applyFont="1" applyFill="1" applyBorder="1" applyAlignment="1">
      <alignment horizontal="left" vertical="center" wrapText="1"/>
    </xf>
    <xf numFmtId="0" fontId="6" fillId="2" borderId="10" xfId="0" applyFont="1" applyFill="1" applyBorder="1" applyAlignment="1">
      <alignment horizontal="left" vertical="center"/>
    </xf>
    <xf numFmtId="0" fontId="0" fillId="2" borderId="17" xfId="0" applyFill="1" applyBorder="1" applyAlignment="1">
      <alignment vertical="center"/>
    </xf>
    <xf numFmtId="0" fontId="12" fillId="2" borderId="1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6" fillId="2" borderId="6"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3" xfId="0" applyFont="1" applyFill="1" applyBorder="1" applyAlignment="1">
      <alignment horizontal="center" vertical="center"/>
    </xf>
    <xf numFmtId="0" fontId="17" fillId="2" borderId="6"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178" fontId="6" fillId="4" borderId="2" xfId="0" applyNumberFormat="1" applyFont="1" applyFill="1" applyBorder="1" applyAlignment="1">
      <alignment horizontal="right" vertical="center"/>
    </xf>
    <xf numFmtId="178" fontId="6" fillId="4" borderId="47" xfId="0" applyNumberFormat="1" applyFont="1" applyFill="1" applyBorder="1" applyAlignment="1">
      <alignment horizontal="right" vertical="center"/>
    </xf>
    <xf numFmtId="178" fontId="6" fillId="4" borderId="46" xfId="0" applyNumberFormat="1" applyFont="1" applyFill="1" applyBorder="1" applyAlignment="1">
      <alignment horizontal="right" vertical="center"/>
    </xf>
    <xf numFmtId="178" fontId="6" fillId="4" borderId="3" xfId="0" applyNumberFormat="1" applyFont="1" applyFill="1" applyBorder="1" applyAlignment="1">
      <alignment horizontal="right" vertical="center"/>
    </xf>
    <xf numFmtId="0" fontId="10" fillId="0" borderId="0" xfId="0" applyFont="1" applyAlignment="1">
      <alignment vertical="center" wrapText="1"/>
    </xf>
    <xf numFmtId="3" fontId="6" fillId="4" borderId="38" xfId="0" applyNumberFormat="1" applyFont="1" applyFill="1" applyBorder="1" applyAlignment="1">
      <alignment horizontal="right" vertical="center"/>
    </xf>
    <xf numFmtId="3" fontId="6" fillId="4" borderId="40" xfId="0" applyNumberFormat="1" applyFont="1" applyFill="1" applyBorder="1" applyAlignment="1">
      <alignment horizontal="right" vertical="center"/>
    </xf>
    <xf numFmtId="3" fontId="6" fillId="4" borderId="41" xfId="0" applyNumberFormat="1" applyFont="1" applyFill="1" applyBorder="1" applyAlignment="1">
      <alignment horizontal="right" vertical="center"/>
    </xf>
    <xf numFmtId="3" fontId="6" fillId="4" borderId="43" xfId="0" applyNumberFormat="1" applyFont="1" applyFill="1" applyBorder="1" applyAlignment="1">
      <alignment horizontal="right" vertical="center"/>
    </xf>
    <xf numFmtId="177" fontId="0" fillId="0" borderId="0" xfId="0" applyNumberFormat="1" applyFill="1" applyBorder="1" applyAlignment="1">
      <alignment vertical="center"/>
    </xf>
    <xf numFmtId="177" fontId="6" fillId="0" borderId="4" xfId="0" applyNumberFormat="1" applyFont="1" applyFill="1" applyBorder="1" applyAlignment="1">
      <alignment vertical="center"/>
    </xf>
    <xf numFmtId="178" fontId="6" fillId="0" borderId="2" xfId="0" applyNumberFormat="1" applyFont="1" applyFill="1" applyBorder="1" applyAlignment="1">
      <alignment horizontal="right" vertical="center"/>
    </xf>
    <xf numFmtId="178" fontId="6" fillId="0" borderId="47" xfId="0" applyNumberFormat="1" applyFont="1" applyFill="1" applyBorder="1" applyAlignment="1">
      <alignment horizontal="right" vertical="center"/>
    </xf>
    <xf numFmtId="178" fontId="6" fillId="0" borderId="46" xfId="0" applyNumberFormat="1" applyFont="1" applyFill="1" applyBorder="1" applyAlignment="1">
      <alignment horizontal="right" vertical="center"/>
    </xf>
    <xf numFmtId="178" fontId="6" fillId="0" borderId="3" xfId="0" applyNumberFormat="1" applyFont="1" applyFill="1" applyBorder="1" applyAlignment="1">
      <alignment horizontal="right" vertical="center"/>
    </xf>
    <xf numFmtId="177" fontId="6" fillId="0" borderId="38" xfId="0" applyNumberFormat="1" applyFont="1" applyFill="1" applyBorder="1" applyAlignment="1">
      <alignment horizontal="right" vertical="center"/>
    </xf>
    <xf numFmtId="177" fontId="6" fillId="0" borderId="40" xfId="0" applyNumberFormat="1" applyFont="1" applyFill="1" applyBorder="1" applyAlignment="1">
      <alignment horizontal="right" vertical="center"/>
    </xf>
    <xf numFmtId="177" fontId="6" fillId="0" borderId="41" xfId="0" applyNumberFormat="1" applyFont="1" applyFill="1" applyBorder="1" applyAlignment="1">
      <alignment horizontal="right" vertical="center"/>
    </xf>
    <xf numFmtId="177" fontId="6" fillId="0" borderId="43" xfId="0" applyNumberFormat="1" applyFont="1" applyFill="1" applyBorder="1" applyAlignment="1">
      <alignment horizontal="right" vertical="center"/>
    </xf>
    <xf numFmtId="177" fontId="6" fillId="4" borderId="2" xfId="0" applyNumberFormat="1" applyFont="1" applyFill="1" applyBorder="1" applyAlignment="1">
      <alignment horizontal="right" vertical="center"/>
    </xf>
    <xf numFmtId="177" fontId="0" fillId="4" borderId="48" xfId="0" applyNumberFormat="1" applyFill="1" applyBorder="1" applyAlignment="1">
      <alignment horizontal="right" vertical="center"/>
    </xf>
    <xf numFmtId="177" fontId="6" fillId="4" borderId="44" xfId="0" applyNumberFormat="1" applyFont="1" applyFill="1" applyBorder="1" applyAlignment="1">
      <alignment horizontal="right" vertical="center"/>
    </xf>
    <xf numFmtId="177" fontId="0" fillId="4" borderId="42" xfId="0" applyNumberFormat="1" applyFill="1" applyBorder="1" applyAlignment="1">
      <alignment horizontal="right" vertical="center"/>
    </xf>
    <xf numFmtId="177" fontId="6" fillId="4" borderId="45" xfId="0" applyNumberFormat="1" applyFont="1" applyFill="1" applyBorder="1" applyAlignment="1">
      <alignment horizontal="right" vertical="center"/>
    </xf>
    <xf numFmtId="177" fontId="0" fillId="4" borderId="39" xfId="0" applyNumberFormat="1" applyFill="1" applyBorder="1" applyAlignment="1">
      <alignment horizontal="right" vertical="center"/>
    </xf>
    <xf numFmtId="177" fontId="6" fillId="4" borderId="46" xfId="0" applyNumberFormat="1" applyFont="1" applyFill="1" applyBorder="1" applyAlignment="1">
      <alignment horizontal="right" vertical="center"/>
    </xf>
    <xf numFmtId="177" fontId="0" fillId="4" borderId="41" xfId="0" applyNumberFormat="1" applyFill="1" applyBorder="1" applyAlignment="1">
      <alignment horizontal="right" vertical="center"/>
    </xf>
    <xf numFmtId="176" fontId="6" fillId="0" borderId="1" xfId="0" applyNumberFormat="1" applyFont="1" applyBorder="1" applyAlignment="1">
      <alignment horizontal="center" vertical="center"/>
    </xf>
    <xf numFmtId="176" fontId="6" fillId="0" borderId="37" xfId="0" applyNumberFormat="1" applyFont="1" applyBorder="1" applyAlignment="1">
      <alignment horizontal="center" vertical="center"/>
    </xf>
    <xf numFmtId="38" fontId="6" fillId="0" borderId="1" xfId="1" applyFont="1" applyBorder="1" applyAlignment="1">
      <alignment horizontal="center" vertical="center"/>
    </xf>
    <xf numFmtId="38" fontId="6" fillId="0" borderId="37" xfId="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18" fillId="0" borderId="1" xfId="0" applyFont="1" applyBorder="1" applyAlignment="1">
      <alignment horizontal="left" vertical="center"/>
    </xf>
    <xf numFmtId="0" fontId="18" fillId="0" borderId="37" xfId="0" applyFont="1" applyBorder="1" applyAlignment="1">
      <alignment horizontal="left" vertical="center"/>
    </xf>
    <xf numFmtId="177" fontId="6" fillId="0" borderId="46" xfId="0" applyNumberFormat="1" applyFont="1" applyFill="1" applyBorder="1" applyAlignment="1">
      <alignment horizontal="center" vertical="center"/>
    </xf>
    <xf numFmtId="177" fontId="6" fillId="0" borderId="41" xfId="0" applyNumberFormat="1" applyFont="1" applyFill="1" applyBorder="1" applyAlignment="1">
      <alignment horizontal="center" vertical="center"/>
    </xf>
    <xf numFmtId="177" fontId="6" fillId="0" borderId="44" xfId="0" applyNumberFormat="1" applyFont="1" applyFill="1" applyBorder="1" applyAlignment="1">
      <alignment vertical="center"/>
    </xf>
    <xf numFmtId="177" fontId="0" fillId="0" borderId="42" xfId="0" applyNumberFormat="1" applyFill="1" applyBorder="1" applyAlignment="1">
      <alignment vertical="center"/>
    </xf>
    <xf numFmtId="177" fontId="6" fillId="0" borderId="44" xfId="0" applyNumberFormat="1" applyFont="1" applyFill="1" applyBorder="1" applyAlignment="1">
      <alignment horizontal="right" vertical="center"/>
    </xf>
    <xf numFmtId="177" fontId="6" fillId="0" borderId="42" xfId="0" applyNumberFormat="1" applyFont="1" applyFill="1" applyBorder="1" applyAlignment="1">
      <alignment horizontal="right" vertical="center"/>
    </xf>
    <xf numFmtId="177" fontId="6" fillId="0" borderId="45" xfId="0" applyNumberFormat="1" applyFont="1" applyFill="1" applyBorder="1" applyAlignment="1">
      <alignment horizontal="right" vertical="center"/>
    </xf>
    <xf numFmtId="177" fontId="0" fillId="0" borderId="39" xfId="0" applyNumberFormat="1" applyFill="1" applyBorder="1" applyAlignment="1">
      <alignment horizontal="right" vertical="center"/>
    </xf>
    <xf numFmtId="177" fontId="6" fillId="0" borderId="46" xfId="0" applyNumberFormat="1" applyFont="1" applyFill="1" applyBorder="1" applyAlignment="1">
      <alignment horizontal="right" vertical="center"/>
    </xf>
    <xf numFmtId="177" fontId="0" fillId="0" borderId="41" xfId="0" applyNumberFormat="1" applyFill="1" applyBorder="1" applyAlignment="1">
      <alignment horizontal="right" vertical="center"/>
    </xf>
    <xf numFmtId="0" fontId="6" fillId="0" borderId="46" xfId="0" applyNumberFormat="1" applyFont="1" applyFill="1" applyBorder="1" applyAlignment="1">
      <alignment horizontal="right" vertical="center"/>
    </xf>
    <xf numFmtId="0" fontId="6" fillId="0" borderId="41" xfId="0" applyNumberFormat="1" applyFont="1" applyFill="1" applyBorder="1" applyAlignment="1">
      <alignment horizontal="right" vertical="center"/>
    </xf>
    <xf numFmtId="177" fontId="6" fillId="0" borderId="41"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1" xfId="0" applyFont="1" applyFill="1" applyBorder="1" applyAlignment="1">
      <alignment vertical="center" wrapText="1"/>
    </xf>
    <xf numFmtId="0" fontId="6" fillId="0" borderId="37" xfId="0" applyFont="1" applyFill="1" applyBorder="1" applyAlignment="1">
      <alignment vertical="center"/>
    </xf>
    <xf numFmtId="0" fontId="6" fillId="0" borderId="1" xfId="0" applyFont="1" applyFill="1" applyBorder="1" applyAlignment="1">
      <alignment horizontal="left" vertical="center" wrapText="1"/>
    </xf>
    <xf numFmtId="0" fontId="6" fillId="0" borderId="37" xfId="0" applyFont="1" applyFill="1" applyBorder="1" applyAlignment="1">
      <alignment horizontal="left" vertical="center" wrapText="1"/>
    </xf>
    <xf numFmtId="177" fontId="0" fillId="0" borderId="42" xfId="0" applyNumberFormat="1" applyFill="1" applyBorder="1" applyAlignment="1">
      <alignment horizontal="right" vertical="center"/>
    </xf>
    <xf numFmtId="0" fontId="7"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1" fillId="2" borderId="6" xfId="0" applyFont="1" applyFill="1" applyBorder="1" applyAlignment="1">
      <alignment vertical="center" wrapText="1"/>
    </xf>
    <xf numFmtId="0" fontId="13" fillId="2" borderId="23" xfId="0" applyFont="1" applyFill="1" applyBorder="1" applyAlignment="1">
      <alignment vertical="center"/>
    </xf>
    <xf numFmtId="0" fontId="10"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7"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7"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10" fillId="2" borderId="14" xfId="0" applyFont="1" applyFill="1" applyBorder="1" applyAlignment="1">
      <alignment horizontal="center" vertical="center" wrapText="1"/>
    </xf>
    <xf numFmtId="0" fontId="12" fillId="0" borderId="20" xfId="0" applyFont="1" applyBorder="1" applyAlignment="1">
      <alignment vertical="center" wrapText="1"/>
    </xf>
    <xf numFmtId="0" fontId="0" fillId="0" borderId="27" xfId="0" applyBorder="1" applyAlignment="1">
      <alignment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177" fontId="6" fillId="4" borderId="42"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G39" sqref="G39"/>
    </sheetView>
  </sheetViews>
  <sheetFormatPr defaultRowHeight="13.5" outlineLevelRow="1" x14ac:dyDescent="0.15"/>
  <cols>
    <col min="1" max="1" width="4.125" style="2" customWidth="1"/>
    <col min="2" max="2" width="7.875" style="2" customWidth="1"/>
    <col min="3" max="3" width="17.75" style="2" customWidth="1"/>
    <col min="4" max="4" width="33" style="2" customWidth="1"/>
    <col min="5" max="16" width="9" style="2" customWidth="1"/>
    <col min="17" max="24" width="8" style="2" customWidth="1"/>
    <col min="25" max="25" width="0" style="3" hidden="1" customWidth="1"/>
    <col min="26" max="16384" width="9" style="2"/>
  </cols>
  <sheetData>
    <row r="1" spans="1:25" ht="20.25" customHeight="1" thickBot="1" x14ac:dyDescent="0.2">
      <c r="A1" s="1" t="s">
        <v>49</v>
      </c>
      <c r="B1" s="1"/>
    </row>
    <row r="2" spans="1:25" s="5" customFormat="1" ht="12.75" customHeight="1" x14ac:dyDescent="0.15">
      <c r="A2" s="125" t="s">
        <v>0</v>
      </c>
      <c r="B2" s="125" t="s">
        <v>1</v>
      </c>
      <c r="C2" s="125" t="s">
        <v>2</v>
      </c>
      <c r="D2" s="125" t="s">
        <v>3</v>
      </c>
      <c r="E2" s="107" t="s">
        <v>4</v>
      </c>
      <c r="F2" s="108"/>
      <c r="G2" s="107" t="s">
        <v>5</v>
      </c>
      <c r="H2" s="130"/>
      <c r="I2" s="130"/>
      <c r="J2" s="130"/>
      <c r="K2" s="130"/>
      <c r="L2" s="130"/>
      <c r="M2" s="130"/>
      <c r="N2" s="104" t="s">
        <v>6</v>
      </c>
      <c r="O2" s="107" t="s">
        <v>7</v>
      </c>
      <c r="P2" s="108"/>
      <c r="Q2" s="107" t="s">
        <v>8</v>
      </c>
      <c r="R2" s="111"/>
      <c r="S2" s="111"/>
      <c r="T2" s="111"/>
      <c r="U2" s="111"/>
      <c r="V2" s="107" t="s">
        <v>9</v>
      </c>
      <c r="W2" s="111"/>
      <c r="X2" s="112"/>
      <c r="Y2" s="4"/>
    </row>
    <row r="3" spans="1:25" s="5" customFormat="1" ht="12" customHeight="1" x14ac:dyDescent="0.15">
      <c r="A3" s="126"/>
      <c r="B3" s="128"/>
      <c r="C3" s="126"/>
      <c r="D3" s="126"/>
      <c r="E3" s="109"/>
      <c r="F3" s="110"/>
      <c r="G3" s="131"/>
      <c r="H3" s="132"/>
      <c r="I3" s="132"/>
      <c r="J3" s="132"/>
      <c r="K3" s="132"/>
      <c r="L3" s="132"/>
      <c r="M3" s="132"/>
      <c r="N3" s="105"/>
      <c r="O3" s="109"/>
      <c r="P3" s="110"/>
      <c r="Q3" s="6" t="s">
        <v>10</v>
      </c>
      <c r="R3" s="113" t="s">
        <v>11</v>
      </c>
      <c r="S3" s="113" t="s">
        <v>12</v>
      </c>
      <c r="T3" s="116" t="s">
        <v>13</v>
      </c>
      <c r="U3" s="119" t="s">
        <v>14</v>
      </c>
      <c r="V3" s="122" t="s">
        <v>11</v>
      </c>
      <c r="W3" s="116" t="s">
        <v>12</v>
      </c>
      <c r="X3" s="88" t="s">
        <v>13</v>
      </c>
      <c r="Y3" s="4"/>
    </row>
    <row r="4" spans="1:25" s="5" customFormat="1" ht="13.5" customHeight="1" x14ac:dyDescent="0.15">
      <c r="A4" s="126"/>
      <c r="B4" s="128"/>
      <c r="C4" s="126"/>
      <c r="D4" s="126"/>
      <c r="E4" s="7"/>
      <c r="F4" s="8"/>
      <c r="G4" s="9" t="s">
        <v>15</v>
      </c>
      <c r="H4" s="10"/>
      <c r="I4" s="10"/>
      <c r="J4" s="10"/>
      <c r="K4" s="10"/>
      <c r="L4" s="10"/>
      <c r="M4" s="91" t="s">
        <v>16</v>
      </c>
      <c r="N4" s="105"/>
      <c r="O4" s="7"/>
      <c r="P4" s="8"/>
      <c r="Q4" s="94" t="s">
        <v>17</v>
      </c>
      <c r="R4" s="114"/>
      <c r="S4" s="114"/>
      <c r="T4" s="117"/>
      <c r="U4" s="120"/>
      <c r="V4" s="123"/>
      <c r="W4" s="117"/>
      <c r="X4" s="89"/>
      <c r="Y4" s="4"/>
    </row>
    <row r="5" spans="1:25" s="5" customFormat="1" ht="12" customHeight="1" x14ac:dyDescent="0.15">
      <c r="A5" s="126"/>
      <c r="B5" s="128"/>
      <c r="C5" s="126"/>
      <c r="D5" s="126"/>
      <c r="E5" s="7"/>
      <c r="F5" s="96" t="s">
        <v>18</v>
      </c>
      <c r="G5" s="7"/>
      <c r="H5" s="11" t="s">
        <v>19</v>
      </c>
      <c r="I5" s="12"/>
      <c r="J5" s="12"/>
      <c r="K5" s="12"/>
      <c r="L5" s="13"/>
      <c r="M5" s="92"/>
      <c r="N5" s="105"/>
      <c r="O5" s="7"/>
      <c r="P5" s="96" t="s">
        <v>18</v>
      </c>
      <c r="Q5" s="95"/>
      <c r="R5" s="115"/>
      <c r="S5" s="115"/>
      <c r="T5" s="118"/>
      <c r="U5" s="121"/>
      <c r="V5" s="124"/>
      <c r="W5" s="118"/>
      <c r="X5" s="90"/>
      <c r="Y5" s="4"/>
    </row>
    <row r="6" spans="1:25" s="5" customFormat="1" ht="12" customHeight="1" x14ac:dyDescent="0.15">
      <c r="A6" s="126"/>
      <c r="B6" s="128"/>
      <c r="C6" s="126"/>
      <c r="D6" s="126"/>
      <c r="E6" s="7"/>
      <c r="F6" s="97"/>
      <c r="G6" s="7"/>
      <c r="H6" s="14" t="s">
        <v>20</v>
      </c>
      <c r="I6" s="99" t="s">
        <v>21</v>
      </c>
      <c r="J6" s="100"/>
      <c r="K6" s="101"/>
      <c r="L6" s="102" t="s">
        <v>22</v>
      </c>
      <c r="M6" s="92"/>
      <c r="N6" s="105"/>
      <c r="O6" s="7"/>
      <c r="P6" s="97"/>
      <c r="Q6" s="15" t="s">
        <v>23</v>
      </c>
      <c r="R6" s="16" t="s">
        <v>23</v>
      </c>
      <c r="S6" s="16" t="s">
        <v>23</v>
      </c>
      <c r="T6" s="17" t="s">
        <v>23</v>
      </c>
      <c r="U6" s="18" t="s">
        <v>23</v>
      </c>
      <c r="V6" s="19" t="s">
        <v>23</v>
      </c>
      <c r="W6" s="17" t="s">
        <v>23</v>
      </c>
      <c r="X6" s="18" t="s">
        <v>23</v>
      </c>
      <c r="Y6" s="20" t="s">
        <v>23</v>
      </c>
    </row>
    <row r="7" spans="1:25" s="5" customFormat="1" ht="12.75" customHeight="1" thickBot="1" x14ac:dyDescent="0.2">
      <c r="A7" s="127"/>
      <c r="B7" s="129"/>
      <c r="C7" s="127"/>
      <c r="D7" s="127"/>
      <c r="E7" s="21"/>
      <c r="F7" s="98"/>
      <c r="G7" s="21"/>
      <c r="H7" s="22"/>
      <c r="I7" s="23" t="s">
        <v>24</v>
      </c>
      <c r="J7" s="23" t="s">
        <v>25</v>
      </c>
      <c r="K7" s="23" t="s">
        <v>26</v>
      </c>
      <c r="L7" s="103"/>
      <c r="M7" s="93"/>
      <c r="N7" s="106"/>
      <c r="O7" s="21"/>
      <c r="P7" s="98"/>
      <c r="Q7" s="24" t="s">
        <v>27</v>
      </c>
      <c r="R7" s="25" t="s">
        <v>27</v>
      </c>
      <c r="S7" s="25" t="s">
        <v>27</v>
      </c>
      <c r="T7" s="26" t="s">
        <v>27</v>
      </c>
      <c r="U7" s="27" t="s">
        <v>27</v>
      </c>
      <c r="V7" s="28" t="s">
        <v>27</v>
      </c>
      <c r="W7" s="26" t="s">
        <v>27</v>
      </c>
      <c r="X7" s="29" t="s">
        <v>27</v>
      </c>
      <c r="Y7" s="30" t="s">
        <v>27</v>
      </c>
    </row>
    <row r="8" spans="1:25" s="5" customFormat="1" ht="27" customHeight="1" x14ac:dyDescent="0.15">
      <c r="A8" s="60">
        <v>1</v>
      </c>
      <c r="B8" s="81" t="s">
        <v>28</v>
      </c>
      <c r="C8" s="83" t="s">
        <v>29</v>
      </c>
      <c r="D8" s="85" t="s">
        <v>48</v>
      </c>
      <c r="E8" s="72">
        <v>161454</v>
      </c>
      <c r="F8" s="74">
        <v>161454</v>
      </c>
      <c r="G8" s="72">
        <v>46.158000000000001</v>
      </c>
      <c r="H8" s="76"/>
      <c r="I8" s="78"/>
      <c r="J8" s="78"/>
      <c r="K8" s="78"/>
      <c r="L8" s="76">
        <v>46.158000000000001</v>
      </c>
      <c r="M8" s="68">
        <v>47035.909</v>
      </c>
      <c r="N8" s="70">
        <v>0</v>
      </c>
      <c r="O8" s="54">
        <f>+(+E8+G8)-(M8+N8)</f>
        <v>114464.249</v>
      </c>
      <c r="P8" s="74">
        <v>114464</v>
      </c>
      <c r="Q8" s="44">
        <v>120</v>
      </c>
      <c r="R8" s="45">
        <v>0</v>
      </c>
      <c r="S8" s="45">
        <v>0</v>
      </c>
      <c r="T8" s="46">
        <v>0</v>
      </c>
      <c r="U8" s="45">
        <v>0</v>
      </c>
      <c r="V8" s="44">
        <v>0</v>
      </c>
      <c r="W8" s="46">
        <v>0</v>
      </c>
      <c r="X8" s="47">
        <v>0</v>
      </c>
      <c r="Y8" s="31" t="s">
        <v>23</v>
      </c>
    </row>
    <row r="9" spans="1:25" s="5" customFormat="1" ht="41.25" customHeight="1" thickBot="1" x14ac:dyDescent="0.2">
      <c r="A9" s="61"/>
      <c r="B9" s="82"/>
      <c r="C9" s="84"/>
      <c r="D9" s="86"/>
      <c r="E9" s="87"/>
      <c r="F9" s="75"/>
      <c r="G9" s="73"/>
      <c r="H9" s="77"/>
      <c r="I9" s="79"/>
      <c r="J9" s="79"/>
      <c r="K9" s="79"/>
      <c r="L9" s="80"/>
      <c r="M9" s="69"/>
      <c r="N9" s="71"/>
      <c r="O9" s="133"/>
      <c r="P9" s="75"/>
      <c r="Q9" s="48">
        <v>47035.909</v>
      </c>
      <c r="R9" s="49">
        <v>0</v>
      </c>
      <c r="S9" s="49">
        <v>0</v>
      </c>
      <c r="T9" s="50">
        <v>0</v>
      </c>
      <c r="U9" s="49">
        <v>0</v>
      </c>
      <c r="V9" s="48">
        <v>0</v>
      </c>
      <c r="W9" s="50">
        <v>0</v>
      </c>
      <c r="X9" s="51">
        <v>0</v>
      </c>
      <c r="Y9" s="32" t="s">
        <v>27</v>
      </c>
    </row>
    <row r="10" spans="1:25" s="37" customFormat="1" ht="20.100000000000001" customHeight="1" x14ac:dyDescent="0.15">
      <c r="A10" s="60" t="s">
        <v>30</v>
      </c>
      <c r="B10" s="62">
        <v>1</v>
      </c>
      <c r="C10" s="64"/>
      <c r="D10" s="66"/>
      <c r="E10" s="54">
        <f t="shared" ref="E10:P10" si="0">SUM(E8:E9)</f>
        <v>161454</v>
      </c>
      <c r="F10" s="56">
        <f t="shared" si="0"/>
        <v>161454</v>
      </c>
      <c r="G10" s="54">
        <f t="shared" si="0"/>
        <v>46.158000000000001</v>
      </c>
      <c r="H10" s="58">
        <f t="shared" si="0"/>
        <v>0</v>
      </c>
      <c r="I10" s="58">
        <f t="shared" si="0"/>
        <v>0</v>
      </c>
      <c r="J10" s="58">
        <f t="shared" si="0"/>
        <v>0</v>
      </c>
      <c r="K10" s="58">
        <f t="shared" si="0"/>
        <v>0</v>
      </c>
      <c r="L10" s="58">
        <f t="shared" si="0"/>
        <v>46.158000000000001</v>
      </c>
      <c r="M10" s="58">
        <f t="shared" si="0"/>
        <v>47035.909</v>
      </c>
      <c r="N10" s="52">
        <f t="shared" si="0"/>
        <v>0</v>
      </c>
      <c r="O10" s="54">
        <f t="shared" si="0"/>
        <v>114464.249</v>
      </c>
      <c r="P10" s="56">
        <f t="shared" si="0"/>
        <v>114464</v>
      </c>
      <c r="Q10" s="33">
        <f t="shared" ref="Q10:X10" si="1">SUMIF($Y$8:$Y$9,$Y$6,Q8:Q9)</f>
        <v>120</v>
      </c>
      <c r="R10" s="34">
        <f t="shared" si="1"/>
        <v>0</v>
      </c>
      <c r="S10" s="34">
        <f t="shared" si="1"/>
        <v>0</v>
      </c>
      <c r="T10" s="35">
        <f t="shared" si="1"/>
        <v>0</v>
      </c>
      <c r="U10" s="34">
        <f t="shared" si="1"/>
        <v>0</v>
      </c>
      <c r="V10" s="33">
        <f t="shared" si="1"/>
        <v>0</v>
      </c>
      <c r="W10" s="35">
        <f t="shared" si="1"/>
        <v>0</v>
      </c>
      <c r="X10" s="36">
        <f t="shared" si="1"/>
        <v>0</v>
      </c>
      <c r="Y10" s="31" t="s">
        <v>23</v>
      </c>
    </row>
    <row r="11" spans="1:25" s="37" customFormat="1" ht="20.100000000000001" customHeight="1" thickBot="1" x14ac:dyDescent="0.2">
      <c r="A11" s="61"/>
      <c r="B11" s="63"/>
      <c r="C11" s="65"/>
      <c r="D11" s="67"/>
      <c r="E11" s="55"/>
      <c r="F11" s="57"/>
      <c r="G11" s="55"/>
      <c r="H11" s="59"/>
      <c r="I11" s="59"/>
      <c r="J11" s="59"/>
      <c r="K11" s="59"/>
      <c r="L11" s="59"/>
      <c r="M11" s="59"/>
      <c r="N11" s="53"/>
      <c r="O11" s="55"/>
      <c r="P11" s="57"/>
      <c r="Q11" s="38">
        <f>SUMIF($Y$8:$Y$9,$Y$7,Q8:Q9)</f>
        <v>47035.909</v>
      </c>
      <c r="R11" s="39">
        <f t="shared" ref="R11:X11" si="2">SUMIF($Y$8:$Y$9,$Y$6,R8:R9)</f>
        <v>0</v>
      </c>
      <c r="S11" s="39">
        <f t="shared" si="2"/>
        <v>0</v>
      </c>
      <c r="T11" s="40">
        <f t="shared" si="2"/>
        <v>0</v>
      </c>
      <c r="U11" s="39">
        <f t="shared" si="2"/>
        <v>0</v>
      </c>
      <c r="V11" s="38">
        <f t="shared" si="2"/>
        <v>0</v>
      </c>
      <c r="W11" s="40">
        <f t="shared" si="2"/>
        <v>0</v>
      </c>
      <c r="X11" s="41">
        <f t="shared" si="2"/>
        <v>0</v>
      </c>
      <c r="Y11" s="32" t="s">
        <v>27</v>
      </c>
    </row>
    <row r="12" spans="1:25" ht="14.25" hidden="1" outlineLevel="1" thickBot="1" x14ac:dyDescent="0.2">
      <c r="A12" s="2" t="s">
        <v>31</v>
      </c>
    </row>
    <row r="13" spans="1:25" ht="14.25" hidden="1" outlineLevel="1" thickBot="1" x14ac:dyDescent="0.2">
      <c r="C13" s="2" t="s">
        <v>32</v>
      </c>
      <c r="F13" s="2" t="s">
        <v>33</v>
      </c>
      <c r="O13" s="42"/>
    </row>
    <row r="14" spans="1:25" ht="14.25" hidden="1" outlineLevel="1" thickBot="1" x14ac:dyDescent="0.2">
      <c r="C14" s="2" t="s">
        <v>34</v>
      </c>
      <c r="F14" s="2" t="s">
        <v>35</v>
      </c>
    </row>
    <row r="15" spans="1:25" ht="14.25" hidden="1" outlineLevel="1" thickBot="1" x14ac:dyDescent="0.2">
      <c r="C15" s="2" t="s">
        <v>36</v>
      </c>
      <c r="F15" s="2" t="s">
        <v>37</v>
      </c>
    </row>
    <row r="16" spans="1:25" ht="14.25" hidden="1" outlineLevel="1" thickBot="1" x14ac:dyDescent="0.2">
      <c r="C16" s="2" t="s">
        <v>38</v>
      </c>
      <c r="F16" s="2" t="s">
        <v>39</v>
      </c>
    </row>
    <row r="17" spans="3:15" ht="14.25" hidden="1" outlineLevel="1" thickBot="1" x14ac:dyDescent="0.2">
      <c r="C17" s="2" t="s">
        <v>40</v>
      </c>
      <c r="F17" s="2" t="s">
        <v>41</v>
      </c>
    </row>
    <row r="18" spans="3:15" ht="14.25" hidden="1" outlineLevel="1" thickBot="1" x14ac:dyDescent="0.2">
      <c r="C18" s="2" t="s">
        <v>42</v>
      </c>
      <c r="F18" s="2" t="s">
        <v>43</v>
      </c>
    </row>
    <row r="19" spans="3:15" ht="14.25" hidden="1" outlineLevel="1" thickBot="1" x14ac:dyDescent="0.2">
      <c r="C19" s="2" t="s">
        <v>44</v>
      </c>
    </row>
    <row r="20" spans="3:15" ht="14.25" hidden="1" outlineLevel="1" thickBot="1" x14ac:dyDescent="0.2">
      <c r="C20" s="2" t="s">
        <v>45</v>
      </c>
    </row>
    <row r="21" spans="3:15" ht="14.25" hidden="1" outlineLevel="1" thickBot="1" x14ac:dyDescent="0.2">
      <c r="C21" s="2" t="s">
        <v>46</v>
      </c>
    </row>
    <row r="22" spans="3:15" ht="14.25" hidden="1" outlineLevel="1" thickBot="1" x14ac:dyDescent="0.2">
      <c r="C22" s="2" t="s">
        <v>47</v>
      </c>
    </row>
    <row r="23" spans="3:15" hidden="1" collapsed="1" x14ac:dyDescent="0.15">
      <c r="O23" s="43">
        <f>+(+$E$10+$G$10)-($M$10+$N$10)</f>
        <v>114464.249</v>
      </c>
    </row>
  </sheetData>
  <mergeCells count="55">
    <mergeCell ref="V3:V5"/>
    <mergeCell ref="W3:W5"/>
    <mergeCell ref="A2:A7"/>
    <mergeCell ref="B2:B7"/>
    <mergeCell ref="C2:C7"/>
    <mergeCell ref="D2:D7"/>
    <mergeCell ref="E2:F3"/>
    <mergeCell ref="G2:M3"/>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M8:M9"/>
    <mergeCell ref="N8:N9"/>
    <mergeCell ref="O8:O9"/>
    <mergeCell ref="P8:P9"/>
    <mergeCell ref="G8:G9"/>
    <mergeCell ref="H8:H9"/>
    <mergeCell ref="I8:I9"/>
    <mergeCell ref="J8:J9"/>
    <mergeCell ref="K8:K9"/>
    <mergeCell ref="L8:L9"/>
    <mergeCell ref="F10:F11"/>
    <mergeCell ref="G10:G11"/>
    <mergeCell ref="A10:A11"/>
    <mergeCell ref="B10:B11"/>
    <mergeCell ref="C10:C11"/>
    <mergeCell ref="D10:D11"/>
    <mergeCell ref="E10:E11"/>
    <mergeCell ref="N10:N11"/>
    <mergeCell ref="O10:O11"/>
    <mergeCell ref="P10:P11"/>
    <mergeCell ref="H10:H11"/>
    <mergeCell ref="I10:I11"/>
    <mergeCell ref="J10:J11"/>
    <mergeCell ref="K10:K11"/>
    <mergeCell ref="L10:L11"/>
    <mergeCell ref="M10:M11"/>
  </mergeCells>
  <phoneticPr fontId="3"/>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Company>METI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内藤　勇</cp:lastModifiedBy>
  <dcterms:created xsi:type="dcterms:W3CDTF">2015-09-17T05:40:02Z</dcterms:created>
  <dcterms:modified xsi:type="dcterms:W3CDTF">2015-10-06T08:40:23Z</dcterms:modified>
</cp:coreProperties>
</file>