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97" sheetId="1" r:id="rId1"/>
  </sheets>
  <definedNames>
    <definedName name="_xlnm.Print_Area" localSheetId="0">'No197'!$A$1:$AX$433</definedName>
  </definedNames>
  <calcPr fullCalcOnLoad="1"/>
</workbook>
</file>

<file path=xl/sharedStrings.xml><?xml version="1.0" encoding="utf-8"?>
<sst xmlns="http://schemas.openxmlformats.org/spreadsheetml/2006/main" count="230" uniqueCount="153">
  <si>
    <t>事業番号</t>
  </si>
  <si>
    <t>197</t>
  </si>
  <si>
    <t>　　　　　　　　　　　　平成２６年行政事業レビューシート</t>
  </si>
  <si>
    <t>（復興庁）</t>
  </si>
  <si>
    <t>事業名</t>
  </si>
  <si>
    <t>鉄道災害復旧事業</t>
  </si>
  <si>
    <t>担当部局庁</t>
  </si>
  <si>
    <t>復興庁</t>
  </si>
  <si>
    <t>作成責任者</t>
  </si>
  <si>
    <t>事業開始・
終了(予定）年度</t>
  </si>
  <si>
    <r>
      <t>平成2</t>
    </r>
    <r>
      <rPr>
        <sz val="11"/>
        <color theme="1"/>
        <rFont val="Calibri"/>
        <family val="3"/>
      </rPr>
      <t>4年度～平成26年度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</si>
  <si>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</si>
  <si>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</si>
  <si>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</si>
  <si>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</si>
  <si>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</si>
  <si>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</si>
  <si>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</si>
  <si>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</si>
  <si>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（鉄道事業者が鉄道施設を保有した場合）
鉄道軌道整備法第8条第4項
（自治体が鉄道施設を保有した場合）</t>
  </si>
  <si>
    <t>関係する計画、通知等</t>
  </si>
  <si>
    <t>－</t>
  </si>
  <si>
    <r>
      <t xml:space="preserve">事業の目的
</t>
    </r>
    <r>
      <rPr>
        <sz val="11"/>
        <color theme="1"/>
        <rFont val="Calibri"/>
        <family val="3"/>
      </rPr>
      <t>（目指す姿を簡潔に。3行程度以内）</t>
    </r>
  </si>
  <si>
    <t>東日本大震災の被災地域の本格的な復興を図るため、住民生活や経済活動を支える基盤的な社会インフラである鉄道の早期復旧を図ることを目的とする。</t>
  </si>
  <si>
    <r>
      <t xml:space="preserve">事業概要
</t>
    </r>
    <r>
      <rPr>
        <sz val="11"/>
        <color theme="1"/>
        <rFont val="Calibri"/>
        <family val="3"/>
      </rPr>
      <t>（5行程度以内。別添可）</t>
    </r>
  </si>
  <si>
    <t>東日本大震災により甚大な被害を受けた被災鉄道に対する国の支援を拡充する等を行った上で、被災地の鉄道の早期復旧に要する費用を助成する。
補助率：１／４（自治体が被災した施設を復旧のうえ保有した場合、１／２）</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</si>
  <si>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</si>
  <si>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</si>
  <si>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</si>
  <si>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</si>
  <si>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</si>
  <si>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</si>
  <si>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</si>
  <si>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</si>
  <si>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</si>
  <si>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</si>
  <si>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</si>
  <si>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</si>
  <si>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</si>
  <si>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</si>
  <si>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</si>
  <si>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</si>
  <si>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</si>
  <si>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</si>
  <si>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</si>
  <si>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</si>
  <si>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</si>
  <si>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</si>
  <si>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</si>
  <si>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</si>
  <si>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甚大な被害を受けた被災鉄道の復旧した路線数</t>
  </si>
  <si>
    <t>成果
実績</t>
  </si>
  <si>
    <t>路線</t>
  </si>
  <si>
    <t>目標値</t>
  </si>
  <si>
    <t>達成度</t>
  </si>
  <si>
    <t>％</t>
  </si>
  <si>
    <t>活動指標及び活動実績
（アウトプット）</t>
  </si>
  <si>
    <t>活動指標</t>
  </si>
  <si>
    <t>26年度活動見込</t>
  </si>
  <si>
    <t>甚大な被害を受けた被災鉄道のうち、復旧工事を実施中、またはその一部が復旧した路線数</t>
  </si>
  <si>
    <t>活動
実績</t>
  </si>
  <si>
    <t>―</t>
  </si>
  <si>
    <t>当初
見込み</t>
  </si>
  <si>
    <t>単位当たり
コスト</t>
  </si>
  <si>
    <t>算出根拠</t>
  </si>
  <si>
    <t>26年度見込</t>
  </si>
  <si>
    <t>事業執行額÷活動実績路線数　　　　　　　　　　　　　　</t>
  </si>
  <si>
    <t>単位
当たり
コスト</t>
  </si>
  <si>
    <t>百万円</t>
  </si>
  <si>
    <t>計算式</t>
  </si>
  <si>
    <t>　　/</t>
  </si>
  <si>
    <t>2,477/15</t>
  </si>
  <si>
    <t>2,770/3</t>
  </si>
  <si>
    <t>2,100/2</t>
  </si>
  <si>
    <t>340/2</t>
  </si>
  <si>
    <t>平成26・27年度予算内訳（単位：百万円）</t>
  </si>
  <si>
    <t>費　目</t>
  </si>
  <si>
    <t>26年度当初予算</t>
  </si>
  <si>
    <t>主な増減理由</t>
  </si>
  <si>
    <t>-</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</si>
  <si>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</si>
  <si>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</si>
  <si>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</si>
  <si>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</si>
  <si>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</si>
  <si>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</si>
  <si>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</si>
  <si>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</si>
  <si>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被災地自治体から数多くの要望が寄せられ、早期復旧のニーズが高く、優先度の高い事業である。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</si>
  <si>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</si>
  <si>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</si>
  <si>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</si>
  <si>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</si>
  <si>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補助対象者に対して、鉄道施設の被害を調査し、早期復旧の方法の検討を行うこと、迅速に事業に着手すること、事業の執行に当たっては透明性確保、適切な進行管理について注意を促している。また、事業の完了時には検査を行うことにより、透明性確保、適切な執行管理について確認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</si>
  <si>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</si>
  <si>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</si>
  <si>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</si>
  <si>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</si>
  <si>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</si>
  <si>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</si>
  <si>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</si>
  <si>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通常の災害復旧事業では、鉄道軌道整備法に基づいて災害復旧事業が行われるが、今般の震災における被害の甚大性に鑑み、現行制度では鉄道事業者による復旧が困難なことから、甚大な被害を受けた被災鉄道のうち、自治体が保有したものに限り、通常の災害復旧事業よりも高い国の補助率の措置等を通じて、着実な復旧を行えるようにした。
これにより、復旧が完了した路線から順次運転を再開し、三陸鉄道についても、平成２６年４月に全線で運転を再開した。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</si>
  <si>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</si>
  <si>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</si>
  <si>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</si>
  <si>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</si>
  <si>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</si>
  <si>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</si>
  <si>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鉄道施設災害復旧事業</t>
  </si>
  <si>
    <t>国土交通省鉄道局</t>
  </si>
  <si>
    <t>点検・改善結果</t>
  </si>
  <si>
    <t>点検結果</t>
  </si>
  <si>
    <t>過年度の執行において、不用率が高いなど予算執行における効率性について課題が見られたが、平成25年度は100％執行できた。</t>
  </si>
  <si>
    <t>改善の
方向性</t>
  </si>
  <si>
    <t>本事業は平成25年度で終了したが、今後も一般会計における類似事業において、事前に関係者との調整を図り、執行率を高めるなど、効率的な執行に努める。</t>
  </si>
  <si>
    <t>外部有識者の所見</t>
  </si>
  <si>
    <t>点検対象外</t>
  </si>
  <si>
    <t>行政事業レビュー推進チームの所見</t>
  </si>
  <si>
    <t>事業の目的である被災鉄道の復旧を平成２６年度中に達成する見込みであるため、平成２６年度で事業を終了することが適当である。</t>
  </si>
  <si>
    <t>所見を踏まえた改善点/概算要求における反映状況</t>
  </si>
  <si>
    <t>平成２６年度で事業を終了する予定であるため、平成２７年度の予算要求は行わないこととする。</t>
  </si>
  <si>
    <t>備考</t>
  </si>
  <si>
    <r>
      <t>・「予算額・執行額」の平成23年度部分については、国土交通省が計上した同様の事業（No</t>
    </r>
    <r>
      <rPr>
        <sz val="11"/>
        <color theme="1"/>
        <rFont val="Calibri"/>
        <family val="3"/>
      </rPr>
      <t>0481）の予算額等を参考記載しているもの。
・同事業における平成24年度以降への繰越し額
　平成24年度　3,013百万円
・平成24年度執行額については、一般会計繰越分と特別会計分を切り出すことが困難のため併せて記載。</t>
    </r>
  </si>
  <si>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</si>
  <si>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</si>
  <si>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</si>
  <si>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</si>
  <si>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</si>
  <si>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169</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</si>
  <si>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</si>
  <si>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</si>
  <si>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</si>
  <si>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</si>
  <si>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</si>
  <si>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</si>
  <si>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</si>
  <si>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本工事費</t>
  </si>
  <si>
    <t>災害復旧工事施工費</t>
  </si>
  <si>
    <t>B.</t>
  </si>
  <si>
    <t>F.</t>
  </si>
  <si>
    <t>C.</t>
  </si>
  <si>
    <t>G.</t>
  </si>
  <si>
    <t>D.</t>
  </si>
  <si>
    <t>H.</t>
  </si>
  <si>
    <t>支出先上位１０者リスト</t>
  </si>
  <si>
    <t>支　出　先</t>
  </si>
  <si>
    <t>業　務　概　要</t>
  </si>
  <si>
    <t>支　出　額
（百万円）</t>
  </si>
  <si>
    <t>入札者数</t>
  </si>
  <si>
    <t>落札率</t>
  </si>
  <si>
    <t>岩手県</t>
  </si>
  <si>
    <t>三陸鉄道の災害復旧工事</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</si>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</sst>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1"/>
      <color indexed="10"/>
      <name val="ＭＳ Ｐゴシック"/>
      <family val="3"/>
    </font>
    <font>
      <sz val="10"/>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bottom/>
    </border>
    <border>
      <left style="thin"/>
      <right/>
      <top/>
      <bottom style="thin"/>
    </border>
    <border>
      <left/>
      <right style="double"/>
      <top/>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09">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0" fillId="0" borderId="17" xfId="63" applyFont="1" applyFill="1" applyBorder="1" applyAlignment="1" applyProtection="1">
      <alignment vertical="top"/>
      <protection/>
    </xf>
    <xf numFmtId="0" fontId="0" fillId="0" borderId="0" xfId="63" applyFont="1" applyFill="1" applyBorder="1" applyAlignment="1" applyProtection="1">
      <alignment vertical="top"/>
      <protection/>
    </xf>
    <xf numFmtId="0" fontId="0" fillId="0" borderId="11" xfId="63" applyFont="1" applyFill="1" applyBorder="1" applyAlignment="1" applyProtection="1">
      <alignment vertical="top"/>
      <protection/>
    </xf>
    <xf numFmtId="0" fontId="50" fillId="0" borderId="17" xfId="63" applyFont="1" applyFill="1" applyBorder="1" applyAlignment="1" applyProtection="1">
      <alignment vertical="top"/>
      <protection/>
    </xf>
    <xf numFmtId="0" fontId="50" fillId="0" borderId="0" xfId="63" applyFont="1" applyFill="1" applyBorder="1" applyAlignment="1" applyProtection="1">
      <alignment vertical="top"/>
      <protection/>
    </xf>
    <xf numFmtId="0" fontId="50" fillId="0" borderId="11" xfId="63" applyFont="1" applyFill="1" applyBorder="1" applyAlignment="1" applyProtection="1">
      <alignment vertical="top"/>
      <protection/>
    </xf>
    <xf numFmtId="0" fontId="50" fillId="0" borderId="0" xfId="61" applyFont="1" applyFill="1">
      <alignment vertical="center"/>
      <protection/>
    </xf>
    <xf numFmtId="0" fontId="51" fillId="0" borderId="17" xfId="63" applyFont="1" applyFill="1" applyBorder="1" applyAlignment="1" applyProtection="1">
      <alignment vertical="top"/>
      <protection/>
    </xf>
    <xf numFmtId="0" fontId="51" fillId="0" borderId="0" xfId="63" applyFont="1" applyFill="1" applyBorder="1" applyAlignment="1" applyProtection="1">
      <alignment vertical="top"/>
      <protection/>
    </xf>
    <xf numFmtId="0" fontId="51" fillId="0" borderId="11"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0" borderId="19" xfId="61" applyFont="1" applyFill="1" applyBorder="1" applyAlignment="1">
      <alignment vertical="center"/>
      <protection/>
    </xf>
    <xf numFmtId="178" fontId="2" fillId="0" borderId="19" xfId="61" applyNumberFormat="1" applyFont="1" applyFill="1" applyBorder="1" applyAlignment="1">
      <alignment vertical="center" wrapText="1"/>
      <protection/>
    </xf>
    <xf numFmtId="178" fontId="2" fillId="0" borderId="19" xfId="61" applyNumberFormat="1" applyFont="1" applyFill="1" applyBorder="1" applyAlignment="1">
      <alignment vertical="center"/>
      <protection/>
    </xf>
    <xf numFmtId="0" fontId="2" fillId="0" borderId="20" xfId="61" applyFont="1" applyFill="1" applyBorder="1" applyAlignment="1">
      <alignment vertical="center"/>
      <protection/>
    </xf>
    <xf numFmtId="0" fontId="2" fillId="0" borderId="21" xfId="61" applyFont="1" applyFill="1" applyBorder="1" applyAlignment="1">
      <alignment vertical="center"/>
      <protection/>
    </xf>
    <xf numFmtId="0" fontId="2" fillId="0" borderId="22" xfId="61" applyFont="1" applyFill="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6" fillId="0" borderId="49" xfId="61" applyFont="1" applyFill="1" applyBorder="1" applyAlignment="1">
      <alignment horizontal="center" vertical="center"/>
      <protection/>
    </xf>
    <xf numFmtId="0" fontId="16" fillId="0" borderId="21" xfId="61" applyFont="1" applyBorder="1" applyAlignment="1">
      <alignment horizontal="center" vertical="center"/>
      <protection/>
    </xf>
    <xf numFmtId="0" fontId="16" fillId="0" borderId="22" xfId="61" applyFont="1" applyBorder="1" applyAlignment="1">
      <alignment horizontal="center" vertical="center"/>
      <protection/>
    </xf>
    <xf numFmtId="0" fontId="16"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2"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6" fillId="0" borderId="61" xfId="61" applyFont="1" applyFill="1" applyBorder="1" applyAlignment="1">
      <alignment horizontal="center" vertical="center"/>
      <protection/>
    </xf>
    <xf numFmtId="0" fontId="16" fillId="0" borderId="62" xfId="61" applyFont="1" applyBorder="1" applyAlignment="1">
      <alignment horizontal="center" vertical="center"/>
      <protection/>
    </xf>
    <xf numFmtId="0" fontId="16" fillId="0" borderId="63" xfId="61" applyFont="1" applyBorder="1" applyAlignment="1">
      <alignment horizontal="center" vertical="center"/>
      <protection/>
    </xf>
    <xf numFmtId="0" fontId="16" fillId="0" borderId="64" xfId="61" applyFont="1" applyBorder="1" applyAlignment="1">
      <alignment horizontal="center" vertical="center"/>
      <protection/>
    </xf>
    <xf numFmtId="0" fontId="2" fillId="33" borderId="65" xfId="61" applyFill="1" applyBorder="1" applyAlignment="1">
      <alignment vertical="center" textRotation="255"/>
      <protection/>
    </xf>
    <xf numFmtId="0" fontId="2" fillId="33" borderId="27" xfId="61" applyFont="1" applyFill="1" applyBorder="1" applyAlignment="1">
      <alignment vertical="center" textRotation="255"/>
      <protection/>
    </xf>
    <xf numFmtId="0" fontId="2" fillId="33" borderId="66" xfId="61" applyFont="1" applyFill="1" applyBorder="1" applyAlignment="1">
      <alignment vertical="center" textRotation="255"/>
      <protection/>
    </xf>
    <xf numFmtId="0" fontId="2" fillId="33" borderId="67" xfId="61" applyFont="1" applyFill="1" applyBorder="1" applyAlignment="1">
      <alignment horizontal="left" vertical="center" wrapText="1"/>
      <protection/>
    </xf>
    <xf numFmtId="0" fontId="2" fillId="33" borderId="27" xfId="61" applyFont="1" applyFill="1" applyBorder="1" applyAlignment="1">
      <alignment horizontal="left" vertical="center" wrapText="1"/>
      <protection/>
    </xf>
    <xf numFmtId="0" fontId="2" fillId="33" borderId="33" xfId="61" applyFont="1" applyFill="1" applyBorder="1" applyAlignment="1">
      <alignment horizontal="left" vertical="center" wrapText="1"/>
      <protection/>
    </xf>
    <xf numFmtId="0" fontId="12" fillId="35" borderId="68" xfId="61" applyFont="1" applyFill="1" applyBorder="1" applyAlignment="1">
      <alignment horizontal="center" vertical="center"/>
      <protection/>
    </xf>
    <xf numFmtId="0" fontId="12" fillId="35" borderId="62"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2" fillId="0" borderId="65" xfId="61" applyFont="1" applyFill="1" applyBorder="1" applyAlignment="1">
      <alignment horizontal="left" vertical="center" wrapText="1"/>
      <protection/>
    </xf>
    <xf numFmtId="0" fontId="2" fillId="0" borderId="27"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12"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8" xfId="61" applyFont="1" applyFill="1" applyBorder="1" applyAlignment="1">
      <alignment horizontal="center" vertical="center" wrapText="1"/>
      <protection/>
    </xf>
    <xf numFmtId="0" fontId="12" fillId="34" borderId="62"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2" fillId="0" borderId="65" xfId="61" applyFont="1" applyFill="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12" fillId="34" borderId="70"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2" fillId="33" borderId="27" xfId="61" applyFont="1" applyFill="1" applyBorder="1" applyAlignment="1">
      <alignment vertical="center"/>
      <protection/>
    </xf>
    <xf numFmtId="0" fontId="2" fillId="33" borderId="66" xfId="61" applyFont="1" applyFill="1" applyBorder="1" applyAlignment="1">
      <alignment vertical="center"/>
      <protection/>
    </xf>
    <xf numFmtId="0" fontId="2" fillId="0" borderId="67"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3" fillId="0" borderId="73" xfId="61" applyFont="1" applyFill="1" applyBorder="1" applyAlignment="1">
      <alignment vertical="center"/>
      <protection/>
    </xf>
    <xf numFmtId="0" fontId="2" fillId="0" borderId="74" xfId="61" applyFont="1" applyBorder="1" applyAlignment="1">
      <alignment vertical="center"/>
      <protection/>
    </xf>
    <xf numFmtId="0" fontId="13" fillId="0" borderId="75" xfId="61" applyFont="1" applyFill="1" applyBorder="1" applyAlignment="1">
      <alignment vertical="center"/>
      <protection/>
    </xf>
    <xf numFmtId="0" fontId="2" fillId="0" borderId="3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71"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0" borderId="24" xfId="61" applyFont="1" applyFill="1" applyBorder="1" applyAlignment="1">
      <alignment vertical="center"/>
      <protection/>
    </xf>
    <xf numFmtId="0" fontId="2" fillId="0" borderId="80" xfId="61" applyFont="1" applyFill="1" applyBorder="1" applyAlignment="1">
      <alignment vertical="center"/>
      <protection/>
    </xf>
    <xf numFmtId="0" fontId="2" fillId="33" borderId="81" xfId="61" applyFont="1" applyFill="1" applyBorder="1" applyAlignment="1">
      <alignment horizontal="center" vertical="center" wrapText="1"/>
      <protection/>
    </xf>
    <xf numFmtId="0" fontId="2" fillId="33" borderId="82" xfId="61" applyFont="1" applyFill="1" applyBorder="1" applyAlignment="1">
      <alignment horizontal="center" vertical="center"/>
      <protection/>
    </xf>
    <xf numFmtId="0" fontId="2" fillId="33" borderId="83" xfId="61" applyFont="1" applyFill="1" applyBorder="1" applyAlignment="1">
      <alignment horizontal="center" vertical="center"/>
      <protection/>
    </xf>
    <xf numFmtId="0" fontId="2" fillId="0" borderId="84" xfId="61" applyFont="1" applyFill="1" applyBorder="1" applyAlignment="1">
      <alignment vertical="center" wrapText="1"/>
      <protection/>
    </xf>
    <xf numFmtId="0" fontId="2" fillId="0" borderId="82" xfId="61" applyFont="1" applyFill="1" applyBorder="1" applyAlignment="1">
      <alignment vertical="center" wrapText="1"/>
      <protection/>
    </xf>
    <xf numFmtId="0" fontId="2" fillId="0" borderId="85" xfId="61" applyFont="1" applyFill="1" applyBorder="1" applyAlignment="1">
      <alignment vertical="center" wrapText="1"/>
      <protection/>
    </xf>
    <xf numFmtId="0" fontId="2" fillId="0" borderId="47" xfId="61" applyFont="1" applyFill="1" applyBorder="1" applyAlignment="1">
      <alignment horizontal="center" vertical="center"/>
      <protection/>
    </xf>
    <xf numFmtId="0" fontId="13" fillId="35" borderId="86" xfId="61" applyFont="1" applyFill="1" applyBorder="1" applyAlignment="1">
      <alignment horizontal="center" vertical="center" wrapText="1"/>
      <protection/>
    </xf>
    <xf numFmtId="0" fontId="2" fillId="35" borderId="87" xfId="61" applyFont="1" applyFill="1" applyBorder="1" applyAlignment="1">
      <alignment horizontal="center" vertical="center" wrapText="1"/>
      <protection/>
    </xf>
    <xf numFmtId="0" fontId="13" fillId="35" borderId="88" xfId="61" applyFont="1" applyFill="1" applyBorder="1" applyAlignment="1">
      <alignment horizontal="center" vertical="center" wrapText="1"/>
      <protection/>
    </xf>
    <xf numFmtId="0" fontId="2" fillId="0" borderId="89" xfId="61" applyFont="1" applyBorder="1" applyAlignment="1">
      <alignment horizontal="center" vertical="center" wrapText="1"/>
      <protection/>
    </xf>
    <xf numFmtId="0" fontId="2" fillId="0" borderId="90" xfId="61" applyFont="1" applyBorder="1" applyAlignment="1">
      <alignment horizontal="center" vertical="center" wrapText="1"/>
      <protection/>
    </xf>
    <xf numFmtId="0" fontId="2" fillId="35" borderId="91" xfId="61" applyFont="1" applyFill="1" applyBorder="1" applyAlignment="1">
      <alignment horizontal="center" vertical="center" wrapText="1"/>
      <protection/>
    </xf>
    <xf numFmtId="0" fontId="2" fillId="0" borderId="0" xfId="61" applyFont="1" applyBorder="1" applyAlignment="1">
      <alignment vertical="center"/>
      <protection/>
    </xf>
    <xf numFmtId="0" fontId="50" fillId="0" borderId="92" xfId="61" applyFont="1" applyFill="1" applyBorder="1" applyAlignment="1" quotePrefix="1">
      <alignment vertical="center"/>
      <protection/>
    </xf>
    <xf numFmtId="0" fontId="50" fillId="0" borderId="93" xfId="61" applyFont="1" applyFill="1" applyBorder="1" applyAlignment="1">
      <alignment vertical="center"/>
      <protection/>
    </xf>
    <xf numFmtId="0" fontId="2" fillId="0" borderId="94" xfId="61" applyFont="1" applyFill="1" applyBorder="1" applyAlignment="1">
      <alignment vertical="center"/>
      <protection/>
    </xf>
    <xf numFmtId="0" fontId="2" fillId="0" borderId="40" xfId="61" applyFont="1" applyFill="1" applyBorder="1" applyAlignment="1">
      <alignment vertical="center"/>
      <protection/>
    </xf>
    <xf numFmtId="0" fontId="2" fillId="0" borderId="95" xfId="61" applyFont="1" applyFill="1" applyBorder="1" applyAlignment="1">
      <alignment vertical="center"/>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23" xfId="61" applyFont="1" applyFill="1" applyBorder="1" applyAlignment="1">
      <alignment horizontal="left" vertical="center" wrapText="1"/>
      <protection/>
    </xf>
    <xf numFmtId="0" fontId="2" fillId="0" borderId="24" xfId="61" applyFont="1" applyFill="1" applyBorder="1" applyAlignment="1">
      <alignment horizontal="left" vertical="center" wrapText="1"/>
      <protection/>
    </xf>
    <xf numFmtId="0" fontId="2" fillId="0" borderId="80" xfId="61" applyFont="1" applyFill="1" applyBorder="1" applyAlignment="1">
      <alignment horizontal="left" vertical="center" wrapText="1"/>
      <protection/>
    </xf>
    <xf numFmtId="0" fontId="2" fillId="0" borderId="96"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97"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2" fillId="0" borderId="39" xfId="61" applyFont="1" applyFill="1" applyBorder="1" applyAlignment="1">
      <alignment vertical="center"/>
      <protection/>
    </xf>
    <xf numFmtId="0" fontId="2" fillId="0" borderId="40" xfId="61" applyFont="1" applyBorder="1" applyAlignment="1">
      <alignment vertical="center"/>
      <protection/>
    </xf>
    <xf numFmtId="0" fontId="2" fillId="0" borderId="42"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70" xfId="61" applyFont="1" applyBorder="1" applyAlignment="1">
      <alignment horizontal="center" vertical="center" textRotation="255" wrapText="1"/>
      <protection/>
    </xf>
    <xf numFmtId="0" fontId="2" fillId="0" borderId="98"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7"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12" fillId="35" borderId="68" xfId="61" applyFont="1" applyFill="1" applyBorder="1" applyAlignment="1">
      <alignment horizontal="center" vertical="center" wrapText="1"/>
      <protection/>
    </xf>
    <xf numFmtId="0" fontId="12" fillId="35" borderId="62"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2" fillId="0" borderId="99" xfId="61" applyFont="1" applyFill="1" applyBorder="1" applyAlignment="1">
      <alignment horizontal="center" vertical="center"/>
      <protection/>
    </xf>
    <xf numFmtId="0" fontId="2" fillId="0" borderId="100" xfId="61" applyFont="1" applyBorder="1" applyAlignment="1">
      <alignment horizontal="center" vertical="center"/>
      <protection/>
    </xf>
    <xf numFmtId="0" fontId="2" fillId="0" borderId="101" xfId="61" applyFont="1" applyBorder="1" applyAlignment="1">
      <alignment horizontal="center" vertical="center"/>
      <protection/>
    </xf>
    <xf numFmtId="0" fontId="2" fillId="0" borderId="102" xfId="61" applyFont="1" applyFill="1" applyBorder="1" applyAlignment="1">
      <alignment horizontal="center" vertical="center"/>
      <protection/>
    </xf>
    <xf numFmtId="0" fontId="2" fillId="0" borderId="103" xfId="61" applyFont="1" applyBorder="1" applyAlignment="1">
      <alignment horizontal="center" vertical="center"/>
      <protection/>
    </xf>
    <xf numFmtId="0" fontId="8" fillId="34" borderId="104" xfId="61" applyFont="1" applyFill="1" applyBorder="1" applyAlignment="1">
      <alignment horizontal="center" vertical="center" textRotation="255" wrapText="1"/>
      <protection/>
    </xf>
    <xf numFmtId="0" fontId="2" fillId="0" borderId="105" xfId="61" applyFont="1" applyBorder="1" applyAlignment="1">
      <alignment horizontal="center" vertical="center" textRotation="255" wrapText="1"/>
      <protection/>
    </xf>
    <xf numFmtId="0" fontId="2" fillId="0" borderId="106" xfId="61" applyFont="1" applyFill="1" applyBorder="1" applyAlignment="1">
      <alignment vertical="center" wrapText="1"/>
      <protection/>
    </xf>
    <xf numFmtId="0" fontId="2" fillId="0" borderId="107" xfId="61" applyFont="1" applyBorder="1" applyAlignment="1">
      <alignment vertical="center" wrapText="1"/>
      <protection/>
    </xf>
    <xf numFmtId="0" fontId="2" fillId="0" borderId="107" xfId="61" applyFont="1" applyBorder="1" applyAlignment="1">
      <alignment vertical="center"/>
      <protection/>
    </xf>
    <xf numFmtId="0" fontId="2" fillId="0" borderId="108" xfId="61" applyFont="1" applyFill="1" applyBorder="1" applyAlignment="1">
      <alignment horizontal="center" vertical="center"/>
      <protection/>
    </xf>
    <xf numFmtId="0" fontId="2" fillId="0" borderId="107" xfId="61" applyFont="1" applyFill="1" applyBorder="1" applyAlignment="1">
      <alignment horizontal="center" vertical="center"/>
      <protection/>
    </xf>
    <xf numFmtId="0" fontId="2" fillId="0" borderId="109" xfId="61" applyFont="1" applyFill="1" applyBorder="1" applyAlignment="1">
      <alignment horizontal="left" vertical="center" wrapText="1"/>
      <protection/>
    </xf>
    <xf numFmtId="0" fontId="2" fillId="0" borderId="110" xfId="61" applyFont="1" applyFill="1" applyBorder="1" applyAlignment="1">
      <alignment horizontal="left" vertical="center" wrapText="1"/>
      <protection/>
    </xf>
    <xf numFmtId="0" fontId="2" fillId="0" borderId="111" xfId="61" applyFont="1" applyFill="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2"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0" fontId="2" fillId="0" borderId="96"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horizontal="center" vertical="top"/>
      <protection/>
    </xf>
    <xf numFmtId="176" fontId="2" fillId="33" borderId="27"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0" fontId="2" fillId="0" borderId="113" xfId="61" applyFont="1" applyFill="1" applyBorder="1" applyAlignment="1">
      <alignment horizontal="center" vertical="top"/>
      <protection/>
    </xf>
    <xf numFmtId="0" fontId="2" fillId="0" borderId="59" xfId="61" applyFont="1" applyFill="1" applyBorder="1" applyAlignment="1">
      <alignment horizontal="center" vertical="top"/>
      <protection/>
    </xf>
    <xf numFmtId="0" fontId="2" fillId="0" borderId="114" xfId="61" applyFont="1" applyFill="1" applyBorder="1" applyAlignment="1">
      <alignment horizontal="center" vertical="top"/>
      <protection/>
    </xf>
    <xf numFmtId="0" fontId="2" fillId="33" borderId="115"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6" xfId="61" applyNumberFormat="1" applyFont="1" applyFill="1" applyBorder="1" applyAlignment="1">
      <alignment horizontal="center" vertical="top"/>
      <protection/>
    </xf>
    <xf numFmtId="0" fontId="8" fillId="34" borderId="80"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4"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2" fillId="33" borderId="117"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176" fontId="2" fillId="33" borderId="118" xfId="61" applyNumberFormat="1" applyFont="1" applyFill="1" applyBorder="1" applyAlignment="1">
      <alignment horizontal="center" vertical="top"/>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8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24" xfId="61" applyFont="1" applyFill="1" applyBorder="1" applyAlignment="1">
      <alignment horizontal="center" vertical="center" wrapText="1"/>
      <protection/>
    </xf>
    <xf numFmtId="0" fontId="2" fillId="0" borderId="71"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38" fontId="2" fillId="0" borderId="20" xfId="50" applyFont="1" applyFill="1" applyBorder="1" applyAlignment="1">
      <alignment horizontal="center" vertical="center"/>
    </xf>
    <xf numFmtId="38" fontId="2" fillId="0" borderId="21" xfId="50" applyFont="1" applyFill="1" applyBorder="1" applyAlignment="1">
      <alignment horizontal="center" vertical="center"/>
    </xf>
    <xf numFmtId="38" fontId="2" fillId="0" borderId="22" xfId="50" applyFont="1" applyFill="1" applyBorder="1" applyAlignment="1">
      <alignment horizontal="center" vertical="center"/>
    </xf>
    <xf numFmtId="0" fontId="2" fillId="0" borderId="97"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2" fillId="0" borderId="119" xfId="61" applyFont="1" applyFill="1" applyBorder="1" applyAlignment="1">
      <alignment horizontal="center" vertical="center"/>
      <protection/>
    </xf>
    <xf numFmtId="0" fontId="2" fillId="0" borderId="72" xfId="61" applyFont="1" applyFill="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98"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51"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20" xfId="61" applyFont="1" applyFill="1" applyBorder="1" applyAlignment="1">
      <alignment horizontal="center" vertical="center" wrapText="1"/>
      <protection/>
    </xf>
    <xf numFmtId="0" fontId="2" fillId="0" borderId="119" xfId="61" applyFont="1" applyFill="1" applyBorder="1" applyAlignment="1">
      <alignment horizontal="center" vertical="center" wrapText="1"/>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2" fillId="0" borderId="121"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98"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Font="1" applyBorder="1" applyAlignment="1">
      <alignment horizontal="center" vertical="center" shrinkToFit="1"/>
      <protection/>
    </xf>
    <xf numFmtId="0" fontId="2" fillId="0" borderId="122" xfId="61" applyFont="1" applyFill="1" applyBorder="1" applyAlignment="1">
      <alignment horizontal="center" vertical="center"/>
      <protection/>
    </xf>
    <xf numFmtId="0" fontId="2" fillId="0" borderId="121" xfId="61" applyFont="1" applyBorder="1" applyAlignment="1">
      <alignment horizontal="center" vertical="center"/>
      <protection/>
    </xf>
    <xf numFmtId="9" fontId="2" fillId="0" borderId="121" xfId="61" applyNumberFormat="1" applyFont="1" applyFill="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34" borderId="19" xfId="61" applyFill="1" applyBorder="1" applyAlignment="1">
      <alignment horizontal="center" vertical="center" wrapText="1"/>
      <protection/>
    </xf>
    <xf numFmtId="0" fontId="2" fillId="34" borderId="122"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120" xfId="61" applyFont="1" applyFill="1" applyBorder="1" applyAlignment="1">
      <alignment horizontal="center" vertical="center"/>
      <protection/>
    </xf>
    <xf numFmtId="0" fontId="2" fillId="0" borderId="19" xfId="61" applyFont="1" applyFill="1" applyBorder="1" applyAlignment="1">
      <alignment horizontal="center" vertical="center" shrinkToFit="1"/>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8" fillId="34" borderId="128"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21"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2" fillId="33" borderId="121" xfId="61" applyFont="1" applyFill="1" applyBorder="1" applyAlignment="1">
      <alignment horizontal="center" vertical="center"/>
      <protection/>
    </xf>
    <xf numFmtId="0" fontId="0" fillId="34" borderId="132"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0" fontId="0" fillId="34" borderId="97"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19" xfId="65" applyFont="1" applyFill="1" applyBorder="1" applyAlignment="1" applyProtection="1">
      <alignment horizontal="center" vertical="center" wrapText="1"/>
      <protection/>
    </xf>
    <xf numFmtId="176" fontId="7" fillId="33" borderId="133"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6"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2" fillId="34" borderId="119"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18"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0" fontId="8" fillId="34" borderId="141"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protection/>
    </xf>
    <xf numFmtId="0" fontId="2"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98" xfId="65" applyFont="1" applyFill="1" applyBorder="1" applyAlignment="1" applyProtection="1">
      <alignment horizontal="center" vertical="center" wrapText="1"/>
      <protection/>
    </xf>
    <xf numFmtId="0" fontId="8" fillId="0" borderId="143" xfId="65" applyFont="1" applyFill="1" applyBorder="1" applyAlignment="1" applyProtection="1">
      <alignment horizontal="center" vertical="center" wrapText="1"/>
      <protection/>
    </xf>
    <xf numFmtId="0" fontId="8" fillId="0" borderId="126"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0" borderId="51" xfId="65" applyFont="1" applyFill="1" applyBorder="1" applyAlignment="1" applyProtection="1">
      <alignment horizontal="left" vertical="center" wrapText="1" shrinkToFit="1"/>
      <protection/>
    </xf>
    <xf numFmtId="0" fontId="2" fillId="0" borderId="24" xfId="65" applyFont="1" applyFill="1" applyBorder="1" applyAlignment="1" applyProtection="1">
      <alignment horizontal="left" vertical="center" wrapText="1" shrinkToFit="1"/>
      <protection/>
    </xf>
    <xf numFmtId="0" fontId="8" fillId="34" borderId="20" xfId="63" applyNumberFormat="1" applyFont="1" applyFill="1" applyBorder="1" applyAlignment="1" applyProtection="1">
      <alignment horizontal="center" vertical="center" wrapText="1"/>
      <protection/>
    </xf>
    <xf numFmtId="0" fontId="2" fillId="0" borderId="24" xfId="63" applyFont="1" applyFill="1" applyBorder="1" applyAlignment="1">
      <alignment horizontal="center" vertical="center" shrinkToFit="1"/>
      <protection/>
    </xf>
    <xf numFmtId="0" fontId="2" fillId="0" borderId="80" xfId="61" applyFont="1" applyFill="1" applyBorder="1" applyAlignment="1">
      <alignment horizontal="center" vertical="center" shrinkToFit="1"/>
      <protection/>
    </xf>
    <xf numFmtId="0" fontId="8" fillId="34" borderId="141"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2"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1"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1"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4"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5" xfId="61"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46" xfId="63"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6" xfId="63"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84</xdr:row>
      <xdr:rowOff>0</xdr:rowOff>
    </xdr:from>
    <xdr:to>
      <xdr:col>43</xdr:col>
      <xdr:colOff>47625</xdr:colOff>
      <xdr:row>85</xdr:row>
      <xdr:rowOff>19050</xdr:rowOff>
    </xdr:to>
    <xdr:sp>
      <xdr:nvSpPr>
        <xdr:cNvPr id="1" name="テキスト ボックス 1"/>
        <xdr:cNvSpPr txBox="1">
          <a:spLocks noChangeArrowheads="1"/>
        </xdr:cNvSpPr>
      </xdr:nvSpPr>
      <xdr:spPr>
        <a:xfrm>
          <a:off x="3019425" y="34023300"/>
          <a:ext cx="4810125" cy="685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７１０百万円</a:t>
          </a:r>
        </a:p>
      </xdr:txBody>
    </xdr:sp>
    <xdr:clientData/>
  </xdr:twoCellAnchor>
  <xdr:twoCellAnchor>
    <xdr:from>
      <xdr:col>17</xdr:col>
      <xdr:colOff>57150</xdr:colOff>
      <xdr:row>85</xdr:row>
      <xdr:rowOff>38100</xdr:rowOff>
    </xdr:from>
    <xdr:to>
      <xdr:col>42</xdr:col>
      <xdr:colOff>161925</xdr:colOff>
      <xdr:row>85</xdr:row>
      <xdr:rowOff>619125</xdr:rowOff>
    </xdr:to>
    <xdr:sp>
      <xdr:nvSpPr>
        <xdr:cNvPr id="2" name="テキスト ボックス 2"/>
        <xdr:cNvSpPr txBox="1">
          <a:spLocks noChangeArrowheads="1"/>
        </xdr:cNvSpPr>
      </xdr:nvSpPr>
      <xdr:spPr>
        <a:xfrm>
          <a:off x="3133725" y="34728150"/>
          <a:ext cx="4629150"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国は東日本大震災により甚大な被害を受けた中小三セク旅客鉄道に対する国の支援を拡充する等被災地の鉄道の早期復旧に要する費用を助成する。</a:t>
          </a:r>
        </a:p>
      </xdr:txBody>
    </xdr:sp>
    <xdr:clientData/>
  </xdr:twoCellAnchor>
  <xdr:twoCellAnchor>
    <xdr:from>
      <xdr:col>16</xdr:col>
      <xdr:colOff>133350</xdr:colOff>
      <xdr:row>85</xdr:row>
      <xdr:rowOff>38100</xdr:rowOff>
    </xdr:from>
    <xdr:to>
      <xdr:col>43</xdr:col>
      <xdr:colOff>47625</xdr:colOff>
      <xdr:row>86</xdr:row>
      <xdr:rowOff>9525</xdr:rowOff>
    </xdr:to>
    <xdr:sp>
      <xdr:nvSpPr>
        <xdr:cNvPr id="3" name="大かっこ 3"/>
        <xdr:cNvSpPr>
          <a:spLocks/>
        </xdr:cNvSpPr>
      </xdr:nvSpPr>
      <xdr:spPr>
        <a:xfrm>
          <a:off x="3028950" y="34728150"/>
          <a:ext cx="48006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161925</xdr:colOff>
      <xdr:row>87</xdr:row>
      <xdr:rowOff>171450</xdr:rowOff>
    </xdr:from>
    <xdr:to>
      <xdr:col>33</xdr:col>
      <xdr:colOff>57150</xdr:colOff>
      <xdr:row>88</xdr:row>
      <xdr:rowOff>419100</xdr:rowOff>
    </xdr:to>
    <xdr:sp>
      <xdr:nvSpPr>
        <xdr:cNvPr id="4" name="テキスト ボックス 4"/>
        <xdr:cNvSpPr txBox="1">
          <a:spLocks noChangeArrowheads="1"/>
        </xdr:cNvSpPr>
      </xdr:nvSpPr>
      <xdr:spPr>
        <a:xfrm>
          <a:off x="4867275" y="36195000"/>
          <a:ext cx="1162050" cy="914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地方自治体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88</xdr:row>
      <xdr:rowOff>447675</xdr:rowOff>
    </xdr:from>
    <xdr:to>
      <xdr:col>37</xdr:col>
      <xdr:colOff>57150</xdr:colOff>
      <xdr:row>90</xdr:row>
      <xdr:rowOff>485775</xdr:rowOff>
    </xdr:to>
    <xdr:sp>
      <xdr:nvSpPr>
        <xdr:cNvPr id="5" name="テキスト ボックス 5"/>
        <xdr:cNvSpPr txBox="1">
          <a:spLocks noChangeArrowheads="1"/>
        </xdr:cNvSpPr>
      </xdr:nvSpPr>
      <xdr:spPr>
        <a:xfrm>
          <a:off x="4133850" y="37137975"/>
          <a:ext cx="2619375" cy="1238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「東日本大震災鉄道施設災害復旧費補助金交付要綱」に基づき鉄道事業者が復旧した鉄道施設を地方公共団体が保有する場合には、その復旧に要した費用の一部を補助する。</a:t>
          </a:r>
        </a:p>
      </xdr:txBody>
    </xdr:sp>
    <xdr:clientData/>
  </xdr:twoCellAnchor>
  <xdr:twoCellAnchor>
    <xdr:from>
      <xdr:col>22</xdr:col>
      <xdr:colOff>19050</xdr:colOff>
      <xdr:row>88</xdr:row>
      <xdr:rowOff>419100</xdr:rowOff>
    </xdr:from>
    <xdr:to>
      <xdr:col>38</xdr:col>
      <xdr:colOff>0</xdr:colOff>
      <xdr:row>90</xdr:row>
      <xdr:rowOff>295275</xdr:rowOff>
    </xdr:to>
    <xdr:sp>
      <xdr:nvSpPr>
        <xdr:cNvPr id="6" name="大かっこ 6"/>
        <xdr:cNvSpPr>
          <a:spLocks/>
        </xdr:cNvSpPr>
      </xdr:nvSpPr>
      <xdr:spPr>
        <a:xfrm>
          <a:off x="4000500" y="37109400"/>
          <a:ext cx="2876550" cy="1076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95250</xdr:colOff>
      <xdr:row>91</xdr:row>
      <xdr:rowOff>571500</xdr:rowOff>
    </xdr:from>
    <xdr:to>
      <xdr:col>32</xdr:col>
      <xdr:colOff>104775</xdr:colOff>
      <xdr:row>93</xdr:row>
      <xdr:rowOff>257175</xdr:rowOff>
    </xdr:to>
    <xdr:sp>
      <xdr:nvSpPr>
        <xdr:cNvPr id="7" name="テキスト ボックス 7"/>
        <xdr:cNvSpPr txBox="1">
          <a:spLocks noChangeArrowheads="1"/>
        </xdr:cNvSpPr>
      </xdr:nvSpPr>
      <xdr:spPr>
        <a:xfrm>
          <a:off x="4619625" y="39128700"/>
          <a:ext cx="1276350" cy="1019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鉄道事業者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７１０百万円</a:t>
          </a:r>
        </a:p>
      </xdr:txBody>
    </xdr:sp>
    <xdr:clientData/>
  </xdr:twoCellAnchor>
  <xdr:twoCellAnchor>
    <xdr:from>
      <xdr:col>22</xdr:col>
      <xdr:colOff>19050</xdr:colOff>
      <xdr:row>93</xdr:row>
      <xdr:rowOff>352425</xdr:rowOff>
    </xdr:from>
    <xdr:to>
      <xdr:col>37</xdr:col>
      <xdr:colOff>57150</xdr:colOff>
      <xdr:row>95</xdr:row>
      <xdr:rowOff>285750</xdr:rowOff>
    </xdr:to>
    <xdr:sp>
      <xdr:nvSpPr>
        <xdr:cNvPr id="8" name="テキスト ボックス 8"/>
        <xdr:cNvSpPr txBox="1">
          <a:spLocks noChangeArrowheads="1"/>
        </xdr:cNvSpPr>
      </xdr:nvSpPr>
      <xdr:spPr>
        <a:xfrm>
          <a:off x="4000500" y="40243125"/>
          <a:ext cx="2752725" cy="1266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「東日本大震災鉄道施設災害復旧費補助金交付要綱」</a:t>
          </a:r>
          <a:r>
            <a:rPr lang="en-US" cap="none" sz="1100" b="0" i="0" u="none" baseline="0">
              <a:solidFill>
                <a:srgbClr val="000000"/>
              </a:solidFill>
              <a:latin typeface="ＭＳ Ｐゴシック"/>
              <a:ea typeface="ＭＳ Ｐゴシック"/>
              <a:cs typeface="ＭＳ Ｐゴシック"/>
            </a:rPr>
            <a:t>の要件に該当する鉄道事業者は、復旧した鉄道施設を地方公共団体が保有する場合には、国及び地方公共団体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による支援を受け災害復旧事業を実施する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93</xdr:row>
      <xdr:rowOff>323850</xdr:rowOff>
    </xdr:from>
    <xdr:to>
      <xdr:col>37</xdr:col>
      <xdr:colOff>57150</xdr:colOff>
      <xdr:row>95</xdr:row>
      <xdr:rowOff>238125</xdr:rowOff>
    </xdr:to>
    <xdr:sp>
      <xdr:nvSpPr>
        <xdr:cNvPr id="9" name="大かっこ 9"/>
        <xdr:cNvSpPr>
          <a:spLocks/>
        </xdr:cNvSpPr>
      </xdr:nvSpPr>
      <xdr:spPr>
        <a:xfrm>
          <a:off x="3895725" y="40214550"/>
          <a:ext cx="2857500"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28575</xdr:colOff>
      <xdr:row>86</xdr:row>
      <xdr:rowOff>66675</xdr:rowOff>
    </xdr:from>
    <xdr:to>
      <xdr:col>30</xdr:col>
      <xdr:colOff>28575</xdr:colOff>
      <xdr:row>86</xdr:row>
      <xdr:rowOff>457200</xdr:rowOff>
    </xdr:to>
    <xdr:sp>
      <xdr:nvSpPr>
        <xdr:cNvPr id="10" name="直線矢印コネクタ 10"/>
        <xdr:cNvSpPr>
          <a:spLocks/>
        </xdr:cNvSpPr>
      </xdr:nvSpPr>
      <xdr:spPr>
        <a:xfrm>
          <a:off x="5457825" y="3542347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85725</xdr:colOff>
      <xdr:row>90</xdr:row>
      <xdr:rowOff>561975</xdr:rowOff>
    </xdr:from>
    <xdr:to>
      <xdr:col>33</xdr:col>
      <xdr:colOff>85725</xdr:colOff>
      <xdr:row>91</xdr:row>
      <xdr:rowOff>276225</xdr:rowOff>
    </xdr:to>
    <xdr:sp>
      <xdr:nvSpPr>
        <xdr:cNvPr id="11" name="直線矢印コネクタ 11"/>
        <xdr:cNvSpPr>
          <a:spLocks/>
        </xdr:cNvSpPr>
      </xdr:nvSpPr>
      <xdr:spPr>
        <a:xfrm flipH="1" flipV="1">
          <a:off x="6057900" y="384524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91</xdr:row>
      <xdr:rowOff>304800</xdr:rowOff>
    </xdr:from>
    <xdr:to>
      <xdr:col>32</xdr:col>
      <xdr:colOff>85725</xdr:colOff>
      <xdr:row>91</xdr:row>
      <xdr:rowOff>561975</xdr:rowOff>
    </xdr:to>
    <xdr:sp>
      <xdr:nvSpPr>
        <xdr:cNvPr id="12" name="テキスト ボックス 12"/>
        <xdr:cNvSpPr txBox="1">
          <a:spLocks noChangeArrowheads="1"/>
        </xdr:cNvSpPr>
      </xdr:nvSpPr>
      <xdr:spPr>
        <a:xfrm>
          <a:off x="4000500" y="38862000"/>
          <a:ext cx="187642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鉄道施設の復旧費補助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57150</xdr:colOff>
      <xdr:row>86</xdr:row>
      <xdr:rowOff>590550</xdr:rowOff>
    </xdr:from>
    <xdr:to>
      <xdr:col>31</xdr:col>
      <xdr:colOff>133350</xdr:colOff>
      <xdr:row>87</xdr:row>
      <xdr:rowOff>200025</xdr:rowOff>
    </xdr:to>
    <xdr:sp>
      <xdr:nvSpPr>
        <xdr:cNvPr id="13" name="テキスト ボックス 13"/>
        <xdr:cNvSpPr txBox="1">
          <a:spLocks noChangeArrowheads="1"/>
        </xdr:cNvSpPr>
      </xdr:nvSpPr>
      <xdr:spPr>
        <a:xfrm>
          <a:off x="5124450" y="35947350"/>
          <a:ext cx="6191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83</xdr:row>
      <xdr:rowOff>104775</xdr:rowOff>
    </xdr:from>
    <xdr:to>
      <xdr:col>43</xdr:col>
      <xdr:colOff>9525</xdr:colOff>
      <xdr:row>83</xdr:row>
      <xdr:rowOff>619125</xdr:rowOff>
    </xdr:to>
    <xdr:sp>
      <xdr:nvSpPr>
        <xdr:cNvPr id="14" name="テキスト ボックス 14"/>
        <xdr:cNvSpPr txBox="1">
          <a:spLocks noChangeArrowheads="1"/>
        </xdr:cNvSpPr>
      </xdr:nvSpPr>
      <xdr:spPr>
        <a:xfrm>
          <a:off x="6724650" y="33461325"/>
          <a:ext cx="1066800"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予算補助</a:t>
          </a:r>
        </a:p>
      </xdr:txBody>
    </xdr:sp>
    <xdr:clientData/>
  </xdr:twoCellAnchor>
  <xdr:twoCellAnchor>
    <xdr:from>
      <xdr:col>27</xdr:col>
      <xdr:colOff>76200</xdr:colOff>
      <xdr:row>90</xdr:row>
      <xdr:rowOff>561975</xdr:rowOff>
    </xdr:from>
    <xdr:to>
      <xdr:col>27</xdr:col>
      <xdr:colOff>76200</xdr:colOff>
      <xdr:row>91</xdr:row>
      <xdr:rowOff>276225</xdr:rowOff>
    </xdr:to>
    <xdr:sp>
      <xdr:nvSpPr>
        <xdr:cNvPr id="15" name="直線矢印コネクタ 15"/>
        <xdr:cNvSpPr>
          <a:spLocks/>
        </xdr:cNvSpPr>
      </xdr:nvSpPr>
      <xdr:spPr>
        <a:xfrm>
          <a:off x="4962525" y="384524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104775</xdr:colOff>
      <xdr:row>90</xdr:row>
      <xdr:rowOff>266700</xdr:rowOff>
    </xdr:from>
    <xdr:to>
      <xdr:col>36</xdr:col>
      <xdr:colOff>76200</xdr:colOff>
      <xdr:row>90</xdr:row>
      <xdr:rowOff>571500</xdr:rowOff>
    </xdr:to>
    <xdr:sp>
      <xdr:nvSpPr>
        <xdr:cNvPr id="16" name="テキスト ボックス 16"/>
        <xdr:cNvSpPr txBox="1">
          <a:spLocks noChangeArrowheads="1"/>
        </xdr:cNvSpPr>
      </xdr:nvSpPr>
      <xdr:spPr>
        <a:xfrm>
          <a:off x="5534025" y="38157150"/>
          <a:ext cx="105727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施設の保有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xdr:colOff>
      <xdr:row>79</xdr:row>
      <xdr:rowOff>400050</xdr:rowOff>
    </xdr:from>
    <xdr:to>
      <xdr:col>35</xdr:col>
      <xdr:colOff>38100</xdr:colOff>
      <xdr:row>80</xdr:row>
      <xdr:rowOff>428625</xdr:rowOff>
    </xdr:to>
    <xdr:sp>
      <xdr:nvSpPr>
        <xdr:cNvPr id="17" name="正方形/長方形 17"/>
        <xdr:cNvSpPr>
          <a:spLocks/>
        </xdr:cNvSpPr>
      </xdr:nvSpPr>
      <xdr:spPr>
        <a:xfrm>
          <a:off x="4543425" y="31089600"/>
          <a:ext cx="18288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７１０百万円</a:t>
          </a:r>
        </a:p>
      </xdr:txBody>
    </xdr:sp>
    <xdr:clientData/>
  </xdr:twoCellAnchor>
  <xdr:twoCellAnchor>
    <xdr:from>
      <xdr:col>29</xdr:col>
      <xdr:colOff>161925</xdr:colOff>
      <xdr:row>81</xdr:row>
      <xdr:rowOff>647700</xdr:rowOff>
    </xdr:from>
    <xdr:to>
      <xdr:col>29</xdr:col>
      <xdr:colOff>161925</xdr:colOff>
      <xdr:row>83</xdr:row>
      <xdr:rowOff>0</xdr:rowOff>
    </xdr:to>
    <xdr:sp>
      <xdr:nvSpPr>
        <xdr:cNvPr id="18" name="直線矢印コネクタ 18"/>
        <xdr:cNvSpPr>
          <a:spLocks/>
        </xdr:cNvSpPr>
      </xdr:nvSpPr>
      <xdr:spPr>
        <a:xfrm>
          <a:off x="5410200" y="3267075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80</xdr:row>
      <xdr:rowOff>561975</xdr:rowOff>
    </xdr:from>
    <xdr:to>
      <xdr:col>37</xdr:col>
      <xdr:colOff>57150</xdr:colOff>
      <xdr:row>81</xdr:row>
      <xdr:rowOff>552450</xdr:rowOff>
    </xdr:to>
    <xdr:sp>
      <xdr:nvSpPr>
        <xdr:cNvPr id="19" name="大かっこ 19"/>
        <xdr:cNvSpPr>
          <a:spLocks/>
        </xdr:cNvSpPr>
      </xdr:nvSpPr>
      <xdr:spPr>
        <a:xfrm>
          <a:off x="4105275" y="31918275"/>
          <a:ext cx="2647950"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142875</xdr:colOff>
      <xdr:row>80</xdr:row>
      <xdr:rowOff>647700</xdr:rowOff>
    </xdr:from>
    <xdr:to>
      <xdr:col>34</xdr:col>
      <xdr:colOff>152400</xdr:colOff>
      <xdr:row>81</xdr:row>
      <xdr:rowOff>466725</xdr:rowOff>
    </xdr:to>
    <xdr:sp>
      <xdr:nvSpPr>
        <xdr:cNvPr id="20" name="正方形/長方形 20"/>
        <xdr:cNvSpPr>
          <a:spLocks/>
        </xdr:cNvSpPr>
      </xdr:nvSpPr>
      <xdr:spPr>
        <a:xfrm>
          <a:off x="4667250" y="32004000"/>
          <a:ext cx="1638300"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clientData/>
  </xdr:twoCellAnchor>
  <xdr:twoCellAnchor>
    <xdr:from>
      <xdr:col>16</xdr:col>
      <xdr:colOff>123825</xdr:colOff>
      <xdr:row>84</xdr:row>
      <xdr:rowOff>0</xdr:rowOff>
    </xdr:from>
    <xdr:to>
      <xdr:col>43</xdr:col>
      <xdr:colOff>47625</xdr:colOff>
      <xdr:row>85</xdr:row>
      <xdr:rowOff>19050</xdr:rowOff>
    </xdr:to>
    <xdr:sp>
      <xdr:nvSpPr>
        <xdr:cNvPr id="21" name="テキスト ボックス 21"/>
        <xdr:cNvSpPr txBox="1">
          <a:spLocks noChangeArrowheads="1"/>
        </xdr:cNvSpPr>
      </xdr:nvSpPr>
      <xdr:spPr>
        <a:xfrm>
          <a:off x="3019425" y="34023300"/>
          <a:ext cx="4810125" cy="685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２，１００百万円</a:t>
          </a:r>
        </a:p>
      </xdr:txBody>
    </xdr:sp>
    <xdr:clientData/>
  </xdr:twoCellAnchor>
  <xdr:twoCellAnchor>
    <xdr:from>
      <xdr:col>17</xdr:col>
      <xdr:colOff>57150</xdr:colOff>
      <xdr:row>85</xdr:row>
      <xdr:rowOff>38100</xdr:rowOff>
    </xdr:from>
    <xdr:to>
      <xdr:col>42</xdr:col>
      <xdr:colOff>161925</xdr:colOff>
      <xdr:row>85</xdr:row>
      <xdr:rowOff>619125</xdr:rowOff>
    </xdr:to>
    <xdr:sp>
      <xdr:nvSpPr>
        <xdr:cNvPr id="22" name="テキスト ボックス 22"/>
        <xdr:cNvSpPr txBox="1">
          <a:spLocks noChangeArrowheads="1"/>
        </xdr:cNvSpPr>
      </xdr:nvSpPr>
      <xdr:spPr>
        <a:xfrm>
          <a:off x="3133725" y="34728150"/>
          <a:ext cx="4629150"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国は東日本大震災により甚大な被害を受けた中小三セク旅客鉄道に対する国の支援を拡充する等被災地の鉄道の早期復旧に要する費用を助成する。</a:t>
          </a:r>
        </a:p>
      </xdr:txBody>
    </xdr:sp>
    <xdr:clientData/>
  </xdr:twoCellAnchor>
  <xdr:twoCellAnchor>
    <xdr:from>
      <xdr:col>16</xdr:col>
      <xdr:colOff>133350</xdr:colOff>
      <xdr:row>85</xdr:row>
      <xdr:rowOff>38100</xdr:rowOff>
    </xdr:from>
    <xdr:to>
      <xdr:col>43</xdr:col>
      <xdr:colOff>47625</xdr:colOff>
      <xdr:row>86</xdr:row>
      <xdr:rowOff>9525</xdr:rowOff>
    </xdr:to>
    <xdr:sp>
      <xdr:nvSpPr>
        <xdr:cNvPr id="23" name="大かっこ 23"/>
        <xdr:cNvSpPr>
          <a:spLocks/>
        </xdr:cNvSpPr>
      </xdr:nvSpPr>
      <xdr:spPr>
        <a:xfrm>
          <a:off x="3028950" y="34728150"/>
          <a:ext cx="48006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161925</xdr:colOff>
      <xdr:row>87</xdr:row>
      <xdr:rowOff>171450</xdr:rowOff>
    </xdr:from>
    <xdr:to>
      <xdr:col>33</xdr:col>
      <xdr:colOff>57150</xdr:colOff>
      <xdr:row>88</xdr:row>
      <xdr:rowOff>419100</xdr:rowOff>
    </xdr:to>
    <xdr:sp>
      <xdr:nvSpPr>
        <xdr:cNvPr id="24" name="テキスト ボックス 24"/>
        <xdr:cNvSpPr txBox="1">
          <a:spLocks noChangeArrowheads="1"/>
        </xdr:cNvSpPr>
      </xdr:nvSpPr>
      <xdr:spPr>
        <a:xfrm>
          <a:off x="4867275" y="36195000"/>
          <a:ext cx="1162050" cy="914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地方自治体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２，１００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88</xdr:row>
      <xdr:rowOff>447675</xdr:rowOff>
    </xdr:from>
    <xdr:to>
      <xdr:col>37</xdr:col>
      <xdr:colOff>57150</xdr:colOff>
      <xdr:row>90</xdr:row>
      <xdr:rowOff>485775</xdr:rowOff>
    </xdr:to>
    <xdr:sp>
      <xdr:nvSpPr>
        <xdr:cNvPr id="25" name="テキスト ボックス 25"/>
        <xdr:cNvSpPr txBox="1">
          <a:spLocks noChangeArrowheads="1"/>
        </xdr:cNvSpPr>
      </xdr:nvSpPr>
      <xdr:spPr>
        <a:xfrm>
          <a:off x="4133850" y="37137975"/>
          <a:ext cx="2619375" cy="1238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「東日本大震災鉄道施設災害復旧費補助金交付要綱」に基づき鉄道事業者が復旧した鉄道施設を地方公共団体が保有する場合には、その復旧に要した費用の一部を補助する。</a:t>
          </a:r>
        </a:p>
      </xdr:txBody>
    </xdr:sp>
    <xdr:clientData/>
  </xdr:twoCellAnchor>
  <xdr:twoCellAnchor>
    <xdr:from>
      <xdr:col>22</xdr:col>
      <xdr:colOff>19050</xdr:colOff>
      <xdr:row>88</xdr:row>
      <xdr:rowOff>419100</xdr:rowOff>
    </xdr:from>
    <xdr:to>
      <xdr:col>38</xdr:col>
      <xdr:colOff>0</xdr:colOff>
      <xdr:row>90</xdr:row>
      <xdr:rowOff>295275</xdr:rowOff>
    </xdr:to>
    <xdr:sp>
      <xdr:nvSpPr>
        <xdr:cNvPr id="26" name="大かっこ 26"/>
        <xdr:cNvSpPr>
          <a:spLocks/>
        </xdr:cNvSpPr>
      </xdr:nvSpPr>
      <xdr:spPr>
        <a:xfrm>
          <a:off x="4000500" y="37109400"/>
          <a:ext cx="2876550" cy="1076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95250</xdr:colOff>
      <xdr:row>91</xdr:row>
      <xdr:rowOff>571500</xdr:rowOff>
    </xdr:from>
    <xdr:to>
      <xdr:col>32</xdr:col>
      <xdr:colOff>104775</xdr:colOff>
      <xdr:row>93</xdr:row>
      <xdr:rowOff>257175</xdr:rowOff>
    </xdr:to>
    <xdr:sp>
      <xdr:nvSpPr>
        <xdr:cNvPr id="27" name="テキスト ボックス 27"/>
        <xdr:cNvSpPr txBox="1">
          <a:spLocks noChangeArrowheads="1"/>
        </xdr:cNvSpPr>
      </xdr:nvSpPr>
      <xdr:spPr>
        <a:xfrm>
          <a:off x="4619625" y="39128700"/>
          <a:ext cx="1276350" cy="1019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鉄道事業者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２，１００百万円</a:t>
          </a:r>
        </a:p>
      </xdr:txBody>
    </xdr:sp>
    <xdr:clientData/>
  </xdr:twoCellAnchor>
  <xdr:twoCellAnchor>
    <xdr:from>
      <xdr:col>22</xdr:col>
      <xdr:colOff>19050</xdr:colOff>
      <xdr:row>93</xdr:row>
      <xdr:rowOff>352425</xdr:rowOff>
    </xdr:from>
    <xdr:to>
      <xdr:col>37</xdr:col>
      <xdr:colOff>57150</xdr:colOff>
      <xdr:row>95</xdr:row>
      <xdr:rowOff>285750</xdr:rowOff>
    </xdr:to>
    <xdr:sp>
      <xdr:nvSpPr>
        <xdr:cNvPr id="28" name="テキスト ボックス 28"/>
        <xdr:cNvSpPr txBox="1">
          <a:spLocks noChangeArrowheads="1"/>
        </xdr:cNvSpPr>
      </xdr:nvSpPr>
      <xdr:spPr>
        <a:xfrm>
          <a:off x="4000500" y="40243125"/>
          <a:ext cx="2752725" cy="1266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「東日本大震災鉄道施設災害復旧費補助金交付要綱」</a:t>
          </a:r>
          <a:r>
            <a:rPr lang="en-US" cap="none" sz="1100" b="0" i="0" u="none" baseline="0">
              <a:solidFill>
                <a:srgbClr val="000000"/>
              </a:solidFill>
              <a:latin typeface="ＭＳ Ｐゴシック"/>
              <a:ea typeface="ＭＳ Ｐゴシック"/>
              <a:cs typeface="ＭＳ Ｐゴシック"/>
            </a:rPr>
            <a:t>の要件に該当する鉄道事業者は、復旧した鉄道施設を地方公共団体が保有する場合には、国及び地方公共団体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による支援を受け災害復旧事業を実施する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93</xdr:row>
      <xdr:rowOff>323850</xdr:rowOff>
    </xdr:from>
    <xdr:to>
      <xdr:col>37</xdr:col>
      <xdr:colOff>57150</xdr:colOff>
      <xdr:row>95</xdr:row>
      <xdr:rowOff>238125</xdr:rowOff>
    </xdr:to>
    <xdr:sp>
      <xdr:nvSpPr>
        <xdr:cNvPr id="29" name="大かっこ 29"/>
        <xdr:cNvSpPr>
          <a:spLocks/>
        </xdr:cNvSpPr>
      </xdr:nvSpPr>
      <xdr:spPr>
        <a:xfrm>
          <a:off x="3895725" y="40214550"/>
          <a:ext cx="2857500"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28575</xdr:colOff>
      <xdr:row>86</xdr:row>
      <xdr:rowOff>66675</xdr:rowOff>
    </xdr:from>
    <xdr:to>
      <xdr:col>30</xdr:col>
      <xdr:colOff>28575</xdr:colOff>
      <xdr:row>86</xdr:row>
      <xdr:rowOff>457200</xdr:rowOff>
    </xdr:to>
    <xdr:sp>
      <xdr:nvSpPr>
        <xdr:cNvPr id="30" name="直線矢印コネクタ 30"/>
        <xdr:cNvSpPr>
          <a:spLocks/>
        </xdr:cNvSpPr>
      </xdr:nvSpPr>
      <xdr:spPr>
        <a:xfrm>
          <a:off x="5457825" y="3542347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85725</xdr:colOff>
      <xdr:row>90</xdr:row>
      <xdr:rowOff>561975</xdr:rowOff>
    </xdr:from>
    <xdr:to>
      <xdr:col>33</xdr:col>
      <xdr:colOff>85725</xdr:colOff>
      <xdr:row>91</xdr:row>
      <xdr:rowOff>276225</xdr:rowOff>
    </xdr:to>
    <xdr:sp>
      <xdr:nvSpPr>
        <xdr:cNvPr id="31" name="直線矢印コネクタ 31"/>
        <xdr:cNvSpPr>
          <a:spLocks/>
        </xdr:cNvSpPr>
      </xdr:nvSpPr>
      <xdr:spPr>
        <a:xfrm flipH="1" flipV="1">
          <a:off x="6057900" y="384524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91</xdr:row>
      <xdr:rowOff>304800</xdr:rowOff>
    </xdr:from>
    <xdr:to>
      <xdr:col>32</xdr:col>
      <xdr:colOff>85725</xdr:colOff>
      <xdr:row>91</xdr:row>
      <xdr:rowOff>561975</xdr:rowOff>
    </xdr:to>
    <xdr:sp>
      <xdr:nvSpPr>
        <xdr:cNvPr id="32" name="テキスト ボックス 32"/>
        <xdr:cNvSpPr txBox="1">
          <a:spLocks noChangeArrowheads="1"/>
        </xdr:cNvSpPr>
      </xdr:nvSpPr>
      <xdr:spPr>
        <a:xfrm>
          <a:off x="4000500" y="38862000"/>
          <a:ext cx="187642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鉄道施設の復旧費補助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57150</xdr:colOff>
      <xdr:row>86</xdr:row>
      <xdr:rowOff>590550</xdr:rowOff>
    </xdr:from>
    <xdr:to>
      <xdr:col>31</xdr:col>
      <xdr:colOff>133350</xdr:colOff>
      <xdr:row>87</xdr:row>
      <xdr:rowOff>200025</xdr:rowOff>
    </xdr:to>
    <xdr:sp>
      <xdr:nvSpPr>
        <xdr:cNvPr id="33" name="テキスト ボックス 33"/>
        <xdr:cNvSpPr txBox="1">
          <a:spLocks noChangeArrowheads="1"/>
        </xdr:cNvSpPr>
      </xdr:nvSpPr>
      <xdr:spPr>
        <a:xfrm>
          <a:off x="5124450" y="35947350"/>
          <a:ext cx="6191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83</xdr:row>
      <xdr:rowOff>104775</xdr:rowOff>
    </xdr:from>
    <xdr:to>
      <xdr:col>43</xdr:col>
      <xdr:colOff>9525</xdr:colOff>
      <xdr:row>83</xdr:row>
      <xdr:rowOff>619125</xdr:rowOff>
    </xdr:to>
    <xdr:sp>
      <xdr:nvSpPr>
        <xdr:cNvPr id="34" name="テキスト ボックス 34"/>
        <xdr:cNvSpPr txBox="1">
          <a:spLocks noChangeArrowheads="1"/>
        </xdr:cNvSpPr>
      </xdr:nvSpPr>
      <xdr:spPr>
        <a:xfrm>
          <a:off x="6724650" y="33461325"/>
          <a:ext cx="1066800"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予算補助</a:t>
          </a:r>
        </a:p>
      </xdr:txBody>
    </xdr:sp>
    <xdr:clientData/>
  </xdr:twoCellAnchor>
  <xdr:twoCellAnchor>
    <xdr:from>
      <xdr:col>27</xdr:col>
      <xdr:colOff>76200</xdr:colOff>
      <xdr:row>90</xdr:row>
      <xdr:rowOff>561975</xdr:rowOff>
    </xdr:from>
    <xdr:to>
      <xdr:col>27</xdr:col>
      <xdr:colOff>76200</xdr:colOff>
      <xdr:row>91</xdr:row>
      <xdr:rowOff>276225</xdr:rowOff>
    </xdr:to>
    <xdr:sp>
      <xdr:nvSpPr>
        <xdr:cNvPr id="35" name="直線矢印コネクタ 35"/>
        <xdr:cNvSpPr>
          <a:spLocks/>
        </xdr:cNvSpPr>
      </xdr:nvSpPr>
      <xdr:spPr>
        <a:xfrm>
          <a:off x="4962525" y="384524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104775</xdr:colOff>
      <xdr:row>90</xdr:row>
      <xdr:rowOff>266700</xdr:rowOff>
    </xdr:from>
    <xdr:to>
      <xdr:col>36</xdr:col>
      <xdr:colOff>76200</xdr:colOff>
      <xdr:row>90</xdr:row>
      <xdr:rowOff>571500</xdr:rowOff>
    </xdr:to>
    <xdr:sp>
      <xdr:nvSpPr>
        <xdr:cNvPr id="36" name="テキスト ボックス 36"/>
        <xdr:cNvSpPr txBox="1">
          <a:spLocks noChangeArrowheads="1"/>
        </xdr:cNvSpPr>
      </xdr:nvSpPr>
      <xdr:spPr>
        <a:xfrm>
          <a:off x="5534025" y="38157150"/>
          <a:ext cx="105727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施設の保有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xdr:colOff>
      <xdr:row>79</xdr:row>
      <xdr:rowOff>400050</xdr:rowOff>
    </xdr:from>
    <xdr:to>
      <xdr:col>35</xdr:col>
      <xdr:colOff>38100</xdr:colOff>
      <xdr:row>80</xdr:row>
      <xdr:rowOff>428625</xdr:rowOff>
    </xdr:to>
    <xdr:sp>
      <xdr:nvSpPr>
        <xdr:cNvPr id="37" name="正方形/長方形 37"/>
        <xdr:cNvSpPr>
          <a:spLocks/>
        </xdr:cNvSpPr>
      </xdr:nvSpPr>
      <xdr:spPr>
        <a:xfrm>
          <a:off x="4543425" y="31089600"/>
          <a:ext cx="18288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２，１００百万円</a:t>
          </a:r>
        </a:p>
      </xdr:txBody>
    </xdr:sp>
    <xdr:clientData/>
  </xdr:twoCellAnchor>
  <xdr:twoCellAnchor>
    <xdr:from>
      <xdr:col>29</xdr:col>
      <xdr:colOff>161925</xdr:colOff>
      <xdr:row>81</xdr:row>
      <xdr:rowOff>647700</xdr:rowOff>
    </xdr:from>
    <xdr:to>
      <xdr:col>29</xdr:col>
      <xdr:colOff>161925</xdr:colOff>
      <xdr:row>83</xdr:row>
      <xdr:rowOff>0</xdr:rowOff>
    </xdr:to>
    <xdr:sp>
      <xdr:nvSpPr>
        <xdr:cNvPr id="38" name="直線矢印コネクタ 38"/>
        <xdr:cNvSpPr>
          <a:spLocks/>
        </xdr:cNvSpPr>
      </xdr:nvSpPr>
      <xdr:spPr>
        <a:xfrm>
          <a:off x="5410200" y="3267075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80</xdr:row>
      <xdr:rowOff>561975</xdr:rowOff>
    </xdr:from>
    <xdr:to>
      <xdr:col>37</xdr:col>
      <xdr:colOff>57150</xdr:colOff>
      <xdr:row>81</xdr:row>
      <xdr:rowOff>552450</xdr:rowOff>
    </xdr:to>
    <xdr:sp>
      <xdr:nvSpPr>
        <xdr:cNvPr id="39" name="大かっこ 39"/>
        <xdr:cNvSpPr>
          <a:spLocks/>
        </xdr:cNvSpPr>
      </xdr:nvSpPr>
      <xdr:spPr>
        <a:xfrm>
          <a:off x="4105275" y="31918275"/>
          <a:ext cx="2647950"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142875</xdr:colOff>
      <xdr:row>80</xdr:row>
      <xdr:rowOff>647700</xdr:rowOff>
    </xdr:from>
    <xdr:to>
      <xdr:col>34</xdr:col>
      <xdr:colOff>152400</xdr:colOff>
      <xdr:row>81</xdr:row>
      <xdr:rowOff>466725</xdr:rowOff>
    </xdr:to>
    <xdr:sp>
      <xdr:nvSpPr>
        <xdr:cNvPr id="40" name="正方形/長方形 40"/>
        <xdr:cNvSpPr>
          <a:spLocks/>
        </xdr:cNvSpPr>
      </xdr:nvSpPr>
      <xdr:spPr>
        <a:xfrm>
          <a:off x="4667250" y="32004000"/>
          <a:ext cx="1638300"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clientData/>
  </xdr:twoCellAnchor>
  <xdr:twoCellAnchor>
    <xdr:from>
      <xdr:col>16</xdr:col>
      <xdr:colOff>123825</xdr:colOff>
      <xdr:row>84</xdr:row>
      <xdr:rowOff>0</xdr:rowOff>
    </xdr:from>
    <xdr:to>
      <xdr:col>43</xdr:col>
      <xdr:colOff>47625</xdr:colOff>
      <xdr:row>85</xdr:row>
      <xdr:rowOff>19050</xdr:rowOff>
    </xdr:to>
    <xdr:sp>
      <xdr:nvSpPr>
        <xdr:cNvPr id="41" name="テキスト ボックス 41"/>
        <xdr:cNvSpPr txBox="1">
          <a:spLocks noChangeArrowheads="1"/>
        </xdr:cNvSpPr>
      </xdr:nvSpPr>
      <xdr:spPr>
        <a:xfrm>
          <a:off x="3019425" y="34023300"/>
          <a:ext cx="4810125" cy="685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７１０百万円</a:t>
          </a:r>
        </a:p>
      </xdr:txBody>
    </xdr:sp>
    <xdr:clientData/>
  </xdr:twoCellAnchor>
  <xdr:twoCellAnchor>
    <xdr:from>
      <xdr:col>17</xdr:col>
      <xdr:colOff>57150</xdr:colOff>
      <xdr:row>85</xdr:row>
      <xdr:rowOff>38100</xdr:rowOff>
    </xdr:from>
    <xdr:to>
      <xdr:col>42</xdr:col>
      <xdr:colOff>161925</xdr:colOff>
      <xdr:row>85</xdr:row>
      <xdr:rowOff>619125</xdr:rowOff>
    </xdr:to>
    <xdr:sp>
      <xdr:nvSpPr>
        <xdr:cNvPr id="42" name="テキスト ボックス 42"/>
        <xdr:cNvSpPr txBox="1">
          <a:spLocks noChangeArrowheads="1"/>
        </xdr:cNvSpPr>
      </xdr:nvSpPr>
      <xdr:spPr>
        <a:xfrm>
          <a:off x="3133725" y="34728150"/>
          <a:ext cx="4629150"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国は東日本大震災により甚大な被害を受けた中小三セク旅客鉄道に対する国の支援を拡充する等被災地の鉄道の早期復旧に要する費用を助成する。</a:t>
          </a:r>
        </a:p>
      </xdr:txBody>
    </xdr:sp>
    <xdr:clientData/>
  </xdr:twoCellAnchor>
  <xdr:twoCellAnchor>
    <xdr:from>
      <xdr:col>16</xdr:col>
      <xdr:colOff>133350</xdr:colOff>
      <xdr:row>85</xdr:row>
      <xdr:rowOff>38100</xdr:rowOff>
    </xdr:from>
    <xdr:to>
      <xdr:col>43</xdr:col>
      <xdr:colOff>47625</xdr:colOff>
      <xdr:row>86</xdr:row>
      <xdr:rowOff>9525</xdr:rowOff>
    </xdr:to>
    <xdr:sp>
      <xdr:nvSpPr>
        <xdr:cNvPr id="43" name="大かっこ 43"/>
        <xdr:cNvSpPr>
          <a:spLocks/>
        </xdr:cNvSpPr>
      </xdr:nvSpPr>
      <xdr:spPr>
        <a:xfrm>
          <a:off x="3028950" y="34728150"/>
          <a:ext cx="48006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161925</xdr:colOff>
      <xdr:row>87</xdr:row>
      <xdr:rowOff>171450</xdr:rowOff>
    </xdr:from>
    <xdr:to>
      <xdr:col>33</xdr:col>
      <xdr:colOff>57150</xdr:colOff>
      <xdr:row>88</xdr:row>
      <xdr:rowOff>419100</xdr:rowOff>
    </xdr:to>
    <xdr:sp>
      <xdr:nvSpPr>
        <xdr:cNvPr id="44" name="テキスト ボックス 44"/>
        <xdr:cNvSpPr txBox="1">
          <a:spLocks noChangeArrowheads="1"/>
        </xdr:cNvSpPr>
      </xdr:nvSpPr>
      <xdr:spPr>
        <a:xfrm>
          <a:off x="4867275" y="36195000"/>
          <a:ext cx="1162050" cy="914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地方自治体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88</xdr:row>
      <xdr:rowOff>447675</xdr:rowOff>
    </xdr:from>
    <xdr:to>
      <xdr:col>37</xdr:col>
      <xdr:colOff>57150</xdr:colOff>
      <xdr:row>90</xdr:row>
      <xdr:rowOff>485775</xdr:rowOff>
    </xdr:to>
    <xdr:sp>
      <xdr:nvSpPr>
        <xdr:cNvPr id="45" name="テキスト ボックス 45"/>
        <xdr:cNvSpPr txBox="1">
          <a:spLocks noChangeArrowheads="1"/>
        </xdr:cNvSpPr>
      </xdr:nvSpPr>
      <xdr:spPr>
        <a:xfrm>
          <a:off x="4133850" y="37137975"/>
          <a:ext cx="2619375" cy="1238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「東日本大震災鉄道施設災害復旧費補助金交付要綱」に基づき鉄道事業者が復旧した鉄道施設を地方公共団体が保有する場合には、その復旧に要した費用の一部を補助する。</a:t>
          </a:r>
        </a:p>
      </xdr:txBody>
    </xdr:sp>
    <xdr:clientData/>
  </xdr:twoCellAnchor>
  <xdr:twoCellAnchor>
    <xdr:from>
      <xdr:col>22</xdr:col>
      <xdr:colOff>19050</xdr:colOff>
      <xdr:row>88</xdr:row>
      <xdr:rowOff>419100</xdr:rowOff>
    </xdr:from>
    <xdr:to>
      <xdr:col>38</xdr:col>
      <xdr:colOff>0</xdr:colOff>
      <xdr:row>90</xdr:row>
      <xdr:rowOff>295275</xdr:rowOff>
    </xdr:to>
    <xdr:sp>
      <xdr:nvSpPr>
        <xdr:cNvPr id="46" name="大かっこ 46"/>
        <xdr:cNvSpPr>
          <a:spLocks/>
        </xdr:cNvSpPr>
      </xdr:nvSpPr>
      <xdr:spPr>
        <a:xfrm>
          <a:off x="4000500" y="37109400"/>
          <a:ext cx="2876550" cy="1076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95250</xdr:colOff>
      <xdr:row>91</xdr:row>
      <xdr:rowOff>571500</xdr:rowOff>
    </xdr:from>
    <xdr:to>
      <xdr:col>32</xdr:col>
      <xdr:colOff>104775</xdr:colOff>
      <xdr:row>93</xdr:row>
      <xdr:rowOff>257175</xdr:rowOff>
    </xdr:to>
    <xdr:sp>
      <xdr:nvSpPr>
        <xdr:cNvPr id="47" name="テキスト ボックス 47"/>
        <xdr:cNvSpPr txBox="1">
          <a:spLocks noChangeArrowheads="1"/>
        </xdr:cNvSpPr>
      </xdr:nvSpPr>
      <xdr:spPr>
        <a:xfrm>
          <a:off x="4619625" y="39128700"/>
          <a:ext cx="1276350" cy="1019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鉄道事業者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７１０百万円</a:t>
          </a:r>
        </a:p>
      </xdr:txBody>
    </xdr:sp>
    <xdr:clientData/>
  </xdr:twoCellAnchor>
  <xdr:twoCellAnchor>
    <xdr:from>
      <xdr:col>22</xdr:col>
      <xdr:colOff>19050</xdr:colOff>
      <xdr:row>93</xdr:row>
      <xdr:rowOff>352425</xdr:rowOff>
    </xdr:from>
    <xdr:to>
      <xdr:col>37</xdr:col>
      <xdr:colOff>57150</xdr:colOff>
      <xdr:row>95</xdr:row>
      <xdr:rowOff>285750</xdr:rowOff>
    </xdr:to>
    <xdr:sp>
      <xdr:nvSpPr>
        <xdr:cNvPr id="48" name="テキスト ボックス 48"/>
        <xdr:cNvSpPr txBox="1">
          <a:spLocks noChangeArrowheads="1"/>
        </xdr:cNvSpPr>
      </xdr:nvSpPr>
      <xdr:spPr>
        <a:xfrm>
          <a:off x="4000500" y="40243125"/>
          <a:ext cx="2752725" cy="1266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「東日本大震災鉄道施設災害復旧費補助金交付要綱」</a:t>
          </a:r>
          <a:r>
            <a:rPr lang="en-US" cap="none" sz="1100" b="0" i="0" u="none" baseline="0">
              <a:solidFill>
                <a:srgbClr val="000000"/>
              </a:solidFill>
              <a:latin typeface="ＭＳ Ｐゴシック"/>
              <a:ea typeface="ＭＳ Ｐゴシック"/>
              <a:cs typeface="ＭＳ Ｐゴシック"/>
            </a:rPr>
            <a:t>の要件に該当する鉄道事業者は、復旧した鉄道施設を地方公共団体が保有する場合には、国及び地方公共団体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による支援を受け災害復旧事業を実施する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93</xdr:row>
      <xdr:rowOff>323850</xdr:rowOff>
    </xdr:from>
    <xdr:to>
      <xdr:col>37</xdr:col>
      <xdr:colOff>57150</xdr:colOff>
      <xdr:row>95</xdr:row>
      <xdr:rowOff>238125</xdr:rowOff>
    </xdr:to>
    <xdr:sp>
      <xdr:nvSpPr>
        <xdr:cNvPr id="49" name="大かっこ 49"/>
        <xdr:cNvSpPr>
          <a:spLocks/>
        </xdr:cNvSpPr>
      </xdr:nvSpPr>
      <xdr:spPr>
        <a:xfrm>
          <a:off x="3895725" y="40214550"/>
          <a:ext cx="2857500"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28575</xdr:colOff>
      <xdr:row>86</xdr:row>
      <xdr:rowOff>66675</xdr:rowOff>
    </xdr:from>
    <xdr:to>
      <xdr:col>30</xdr:col>
      <xdr:colOff>28575</xdr:colOff>
      <xdr:row>86</xdr:row>
      <xdr:rowOff>457200</xdr:rowOff>
    </xdr:to>
    <xdr:sp>
      <xdr:nvSpPr>
        <xdr:cNvPr id="50" name="直線矢印コネクタ 50"/>
        <xdr:cNvSpPr>
          <a:spLocks/>
        </xdr:cNvSpPr>
      </xdr:nvSpPr>
      <xdr:spPr>
        <a:xfrm>
          <a:off x="5457825" y="3542347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85725</xdr:colOff>
      <xdr:row>90</xdr:row>
      <xdr:rowOff>561975</xdr:rowOff>
    </xdr:from>
    <xdr:to>
      <xdr:col>33</xdr:col>
      <xdr:colOff>85725</xdr:colOff>
      <xdr:row>91</xdr:row>
      <xdr:rowOff>276225</xdr:rowOff>
    </xdr:to>
    <xdr:sp>
      <xdr:nvSpPr>
        <xdr:cNvPr id="51" name="直線矢印コネクタ 51"/>
        <xdr:cNvSpPr>
          <a:spLocks/>
        </xdr:cNvSpPr>
      </xdr:nvSpPr>
      <xdr:spPr>
        <a:xfrm flipH="1" flipV="1">
          <a:off x="6057900" y="384524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91</xdr:row>
      <xdr:rowOff>304800</xdr:rowOff>
    </xdr:from>
    <xdr:to>
      <xdr:col>32</xdr:col>
      <xdr:colOff>85725</xdr:colOff>
      <xdr:row>91</xdr:row>
      <xdr:rowOff>561975</xdr:rowOff>
    </xdr:to>
    <xdr:sp>
      <xdr:nvSpPr>
        <xdr:cNvPr id="52" name="テキスト ボックス 52"/>
        <xdr:cNvSpPr txBox="1">
          <a:spLocks noChangeArrowheads="1"/>
        </xdr:cNvSpPr>
      </xdr:nvSpPr>
      <xdr:spPr>
        <a:xfrm>
          <a:off x="4000500" y="38862000"/>
          <a:ext cx="187642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鉄道施設の復旧費補助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57150</xdr:colOff>
      <xdr:row>86</xdr:row>
      <xdr:rowOff>590550</xdr:rowOff>
    </xdr:from>
    <xdr:to>
      <xdr:col>31</xdr:col>
      <xdr:colOff>133350</xdr:colOff>
      <xdr:row>87</xdr:row>
      <xdr:rowOff>200025</xdr:rowOff>
    </xdr:to>
    <xdr:sp>
      <xdr:nvSpPr>
        <xdr:cNvPr id="53" name="テキスト ボックス 53"/>
        <xdr:cNvSpPr txBox="1">
          <a:spLocks noChangeArrowheads="1"/>
        </xdr:cNvSpPr>
      </xdr:nvSpPr>
      <xdr:spPr>
        <a:xfrm>
          <a:off x="5124450" y="35947350"/>
          <a:ext cx="6191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83</xdr:row>
      <xdr:rowOff>104775</xdr:rowOff>
    </xdr:from>
    <xdr:to>
      <xdr:col>43</xdr:col>
      <xdr:colOff>9525</xdr:colOff>
      <xdr:row>83</xdr:row>
      <xdr:rowOff>619125</xdr:rowOff>
    </xdr:to>
    <xdr:sp>
      <xdr:nvSpPr>
        <xdr:cNvPr id="54" name="テキスト ボックス 54"/>
        <xdr:cNvSpPr txBox="1">
          <a:spLocks noChangeArrowheads="1"/>
        </xdr:cNvSpPr>
      </xdr:nvSpPr>
      <xdr:spPr>
        <a:xfrm>
          <a:off x="6724650" y="33461325"/>
          <a:ext cx="1066800"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予算補助</a:t>
          </a:r>
        </a:p>
      </xdr:txBody>
    </xdr:sp>
    <xdr:clientData/>
  </xdr:twoCellAnchor>
  <xdr:twoCellAnchor>
    <xdr:from>
      <xdr:col>27</xdr:col>
      <xdr:colOff>76200</xdr:colOff>
      <xdr:row>90</xdr:row>
      <xdr:rowOff>561975</xdr:rowOff>
    </xdr:from>
    <xdr:to>
      <xdr:col>27</xdr:col>
      <xdr:colOff>76200</xdr:colOff>
      <xdr:row>91</xdr:row>
      <xdr:rowOff>276225</xdr:rowOff>
    </xdr:to>
    <xdr:sp>
      <xdr:nvSpPr>
        <xdr:cNvPr id="55" name="直線矢印コネクタ 55"/>
        <xdr:cNvSpPr>
          <a:spLocks/>
        </xdr:cNvSpPr>
      </xdr:nvSpPr>
      <xdr:spPr>
        <a:xfrm>
          <a:off x="4962525" y="384524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104775</xdr:colOff>
      <xdr:row>90</xdr:row>
      <xdr:rowOff>266700</xdr:rowOff>
    </xdr:from>
    <xdr:to>
      <xdr:col>36</xdr:col>
      <xdr:colOff>76200</xdr:colOff>
      <xdr:row>90</xdr:row>
      <xdr:rowOff>571500</xdr:rowOff>
    </xdr:to>
    <xdr:sp>
      <xdr:nvSpPr>
        <xdr:cNvPr id="56" name="テキスト ボックス 56"/>
        <xdr:cNvSpPr txBox="1">
          <a:spLocks noChangeArrowheads="1"/>
        </xdr:cNvSpPr>
      </xdr:nvSpPr>
      <xdr:spPr>
        <a:xfrm>
          <a:off x="5534025" y="38157150"/>
          <a:ext cx="105727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施設の保有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xdr:colOff>
      <xdr:row>79</xdr:row>
      <xdr:rowOff>400050</xdr:rowOff>
    </xdr:from>
    <xdr:to>
      <xdr:col>35</xdr:col>
      <xdr:colOff>38100</xdr:colOff>
      <xdr:row>80</xdr:row>
      <xdr:rowOff>428625</xdr:rowOff>
    </xdr:to>
    <xdr:sp>
      <xdr:nvSpPr>
        <xdr:cNvPr id="57" name="正方形/長方形 57"/>
        <xdr:cNvSpPr>
          <a:spLocks/>
        </xdr:cNvSpPr>
      </xdr:nvSpPr>
      <xdr:spPr>
        <a:xfrm>
          <a:off x="4543425" y="31089600"/>
          <a:ext cx="18288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７１０百万円</a:t>
          </a:r>
        </a:p>
      </xdr:txBody>
    </xdr:sp>
    <xdr:clientData/>
  </xdr:twoCellAnchor>
  <xdr:twoCellAnchor>
    <xdr:from>
      <xdr:col>29</xdr:col>
      <xdr:colOff>161925</xdr:colOff>
      <xdr:row>81</xdr:row>
      <xdr:rowOff>647700</xdr:rowOff>
    </xdr:from>
    <xdr:to>
      <xdr:col>29</xdr:col>
      <xdr:colOff>161925</xdr:colOff>
      <xdr:row>83</xdr:row>
      <xdr:rowOff>0</xdr:rowOff>
    </xdr:to>
    <xdr:sp>
      <xdr:nvSpPr>
        <xdr:cNvPr id="58" name="直線矢印コネクタ 58"/>
        <xdr:cNvSpPr>
          <a:spLocks/>
        </xdr:cNvSpPr>
      </xdr:nvSpPr>
      <xdr:spPr>
        <a:xfrm>
          <a:off x="5410200" y="3267075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80</xdr:row>
      <xdr:rowOff>561975</xdr:rowOff>
    </xdr:from>
    <xdr:to>
      <xdr:col>37</xdr:col>
      <xdr:colOff>57150</xdr:colOff>
      <xdr:row>81</xdr:row>
      <xdr:rowOff>552450</xdr:rowOff>
    </xdr:to>
    <xdr:sp>
      <xdr:nvSpPr>
        <xdr:cNvPr id="59" name="大かっこ 59"/>
        <xdr:cNvSpPr>
          <a:spLocks/>
        </xdr:cNvSpPr>
      </xdr:nvSpPr>
      <xdr:spPr>
        <a:xfrm>
          <a:off x="4105275" y="31918275"/>
          <a:ext cx="2647950"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142875</xdr:colOff>
      <xdr:row>80</xdr:row>
      <xdr:rowOff>647700</xdr:rowOff>
    </xdr:from>
    <xdr:to>
      <xdr:col>34</xdr:col>
      <xdr:colOff>152400</xdr:colOff>
      <xdr:row>81</xdr:row>
      <xdr:rowOff>466725</xdr:rowOff>
    </xdr:to>
    <xdr:sp>
      <xdr:nvSpPr>
        <xdr:cNvPr id="60" name="正方形/長方形 60"/>
        <xdr:cNvSpPr>
          <a:spLocks/>
        </xdr:cNvSpPr>
      </xdr:nvSpPr>
      <xdr:spPr>
        <a:xfrm>
          <a:off x="4667250" y="32004000"/>
          <a:ext cx="1638300"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clientData/>
  </xdr:twoCellAnchor>
  <xdr:twoCellAnchor>
    <xdr:from>
      <xdr:col>16</xdr:col>
      <xdr:colOff>123825</xdr:colOff>
      <xdr:row>84</xdr:row>
      <xdr:rowOff>0</xdr:rowOff>
    </xdr:from>
    <xdr:to>
      <xdr:col>43</xdr:col>
      <xdr:colOff>47625</xdr:colOff>
      <xdr:row>85</xdr:row>
      <xdr:rowOff>19050</xdr:rowOff>
    </xdr:to>
    <xdr:sp>
      <xdr:nvSpPr>
        <xdr:cNvPr id="61" name="テキスト ボックス 61"/>
        <xdr:cNvSpPr txBox="1">
          <a:spLocks noChangeArrowheads="1"/>
        </xdr:cNvSpPr>
      </xdr:nvSpPr>
      <xdr:spPr>
        <a:xfrm>
          <a:off x="3019425" y="34023300"/>
          <a:ext cx="4810125" cy="685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２，１００百万円</a:t>
          </a:r>
        </a:p>
      </xdr:txBody>
    </xdr:sp>
    <xdr:clientData/>
  </xdr:twoCellAnchor>
  <xdr:twoCellAnchor>
    <xdr:from>
      <xdr:col>17</xdr:col>
      <xdr:colOff>57150</xdr:colOff>
      <xdr:row>85</xdr:row>
      <xdr:rowOff>38100</xdr:rowOff>
    </xdr:from>
    <xdr:to>
      <xdr:col>42</xdr:col>
      <xdr:colOff>161925</xdr:colOff>
      <xdr:row>85</xdr:row>
      <xdr:rowOff>619125</xdr:rowOff>
    </xdr:to>
    <xdr:sp>
      <xdr:nvSpPr>
        <xdr:cNvPr id="62" name="テキスト ボックス 62"/>
        <xdr:cNvSpPr txBox="1">
          <a:spLocks noChangeArrowheads="1"/>
        </xdr:cNvSpPr>
      </xdr:nvSpPr>
      <xdr:spPr>
        <a:xfrm>
          <a:off x="3133725" y="34728150"/>
          <a:ext cx="4629150"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国は東日本大震災により甚大な被害を受けた中小三セク旅客鉄道に対する国の支援を拡充する等被災地の鉄道の早期復旧に要する費用を助成する。</a:t>
          </a:r>
        </a:p>
      </xdr:txBody>
    </xdr:sp>
    <xdr:clientData/>
  </xdr:twoCellAnchor>
  <xdr:twoCellAnchor>
    <xdr:from>
      <xdr:col>16</xdr:col>
      <xdr:colOff>133350</xdr:colOff>
      <xdr:row>85</xdr:row>
      <xdr:rowOff>38100</xdr:rowOff>
    </xdr:from>
    <xdr:to>
      <xdr:col>43</xdr:col>
      <xdr:colOff>47625</xdr:colOff>
      <xdr:row>86</xdr:row>
      <xdr:rowOff>9525</xdr:rowOff>
    </xdr:to>
    <xdr:sp>
      <xdr:nvSpPr>
        <xdr:cNvPr id="63" name="大かっこ 63"/>
        <xdr:cNvSpPr>
          <a:spLocks/>
        </xdr:cNvSpPr>
      </xdr:nvSpPr>
      <xdr:spPr>
        <a:xfrm>
          <a:off x="3028950" y="34728150"/>
          <a:ext cx="48006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161925</xdr:colOff>
      <xdr:row>87</xdr:row>
      <xdr:rowOff>171450</xdr:rowOff>
    </xdr:from>
    <xdr:to>
      <xdr:col>33</xdr:col>
      <xdr:colOff>57150</xdr:colOff>
      <xdr:row>88</xdr:row>
      <xdr:rowOff>419100</xdr:rowOff>
    </xdr:to>
    <xdr:sp>
      <xdr:nvSpPr>
        <xdr:cNvPr id="64" name="テキスト ボックス 64"/>
        <xdr:cNvSpPr txBox="1">
          <a:spLocks noChangeArrowheads="1"/>
        </xdr:cNvSpPr>
      </xdr:nvSpPr>
      <xdr:spPr>
        <a:xfrm>
          <a:off x="4867275" y="36195000"/>
          <a:ext cx="1162050" cy="914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地方自治体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２，１００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88</xdr:row>
      <xdr:rowOff>447675</xdr:rowOff>
    </xdr:from>
    <xdr:to>
      <xdr:col>37</xdr:col>
      <xdr:colOff>57150</xdr:colOff>
      <xdr:row>90</xdr:row>
      <xdr:rowOff>485775</xdr:rowOff>
    </xdr:to>
    <xdr:sp>
      <xdr:nvSpPr>
        <xdr:cNvPr id="65" name="テキスト ボックス 65"/>
        <xdr:cNvSpPr txBox="1">
          <a:spLocks noChangeArrowheads="1"/>
        </xdr:cNvSpPr>
      </xdr:nvSpPr>
      <xdr:spPr>
        <a:xfrm>
          <a:off x="4133850" y="37137975"/>
          <a:ext cx="2619375" cy="1238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「東日本大震災鉄道施設災害復旧費補助金交付要綱」に基づき鉄道事業者が復旧した鉄道施設を地方公共団体が保有する場合には、その復旧に要した費用の一部を補助する。</a:t>
          </a:r>
        </a:p>
      </xdr:txBody>
    </xdr:sp>
    <xdr:clientData/>
  </xdr:twoCellAnchor>
  <xdr:twoCellAnchor>
    <xdr:from>
      <xdr:col>22</xdr:col>
      <xdr:colOff>19050</xdr:colOff>
      <xdr:row>88</xdr:row>
      <xdr:rowOff>419100</xdr:rowOff>
    </xdr:from>
    <xdr:to>
      <xdr:col>38</xdr:col>
      <xdr:colOff>0</xdr:colOff>
      <xdr:row>90</xdr:row>
      <xdr:rowOff>295275</xdr:rowOff>
    </xdr:to>
    <xdr:sp>
      <xdr:nvSpPr>
        <xdr:cNvPr id="66" name="大かっこ 66"/>
        <xdr:cNvSpPr>
          <a:spLocks/>
        </xdr:cNvSpPr>
      </xdr:nvSpPr>
      <xdr:spPr>
        <a:xfrm>
          <a:off x="4000500" y="37109400"/>
          <a:ext cx="2876550" cy="1076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95250</xdr:colOff>
      <xdr:row>91</xdr:row>
      <xdr:rowOff>571500</xdr:rowOff>
    </xdr:from>
    <xdr:to>
      <xdr:col>32</xdr:col>
      <xdr:colOff>104775</xdr:colOff>
      <xdr:row>93</xdr:row>
      <xdr:rowOff>257175</xdr:rowOff>
    </xdr:to>
    <xdr:sp>
      <xdr:nvSpPr>
        <xdr:cNvPr id="67" name="テキスト ボックス 67"/>
        <xdr:cNvSpPr txBox="1">
          <a:spLocks noChangeArrowheads="1"/>
        </xdr:cNvSpPr>
      </xdr:nvSpPr>
      <xdr:spPr>
        <a:xfrm>
          <a:off x="4619625" y="39128700"/>
          <a:ext cx="1276350" cy="1019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鉄道事業者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２，１００百万円</a:t>
          </a:r>
        </a:p>
      </xdr:txBody>
    </xdr:sp>
    <xdr:clientData/>
  </xdr:twoCellAnchor>
  <xdr:twoCellAnchor>
    <xdr:from>
      <xdr:col>22</xdr:col>
      <xdr:colOff>19050</xdr:colOff>
      <xdr:row>93</xdr:row>
      <xdr:rowOff>352425</xdr:rowOff>
    </xdr:from>
    <xdr:to>
      <xdr:col>37</xdr:col>
      <xdr:colOff>57150</xdr:colOff>
      <xdr:row>95</xdr:row>
      <xdr:rowOff>285750</xdr:rowOff>
    </xdr:to>
    <xdr:sp>
      <xdr:nvSpPr>
        <xdr:cNvPr id="68" name="テキスト ボックス 68"/>
        <xdr:cNvSpPr txBox="1">
          <a:spLocks noChangeArrowheads="1"/>
        </xdr:cNvSpPr>
      </xdr:nvSpPr>
      <xdr:spPr>
        <a:xfrm>
          <a:off x="4000500" y="40243125"/>
          <a:ext cx="2752725" cy="1266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「東日本大震災鉄道施設災害復旧費補助金交付要綱」</a:t>
          </a:r>
          <a:r>
            <a:rPr lang="en-US" cap="none" sz="1100" b="0" i="0" u="none" baseline="0">
              <a:solidFill>
                <a:srgbClr val="000000"/>
              </a:solidFill>
              <a:latin typeface="ＭＳ Ｐゴシック"/>
              <a:ea typeface="ＭＳ Ｐゴシック"/>
              <a:cs typeface="ＭＳ Ｐゴシック"/>
            </a:rPr>
            <a:t>の要件に該当する鉄道事業者は、復旧した鉄道施設を地方公共団体が保有する場合には、国及び地方公共団体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による支援を受け災害復旧事業を実施する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93</xdr:row>
      <xdr:rowOff>323850</xdr:rowOff>
    </xdr:from>
    <xdr:to>
      <xdr:col>37</xdr:col>
      <xdr:colOff>57150</xdr:colOff>
      <xdr:row>95</xdr:row>
      <xdr:rowOff>238125</xdr:rowOff>
    </xdr:to>
    <xdr:sp>
      <xdr:nvSpPr>
        <xdr:cNvPr id="69" name="大かっこ 69"/>
        <xdr:cNvSpPr>
          <a:spLocks/>
        </xdr:cNvSpPr>
      </xdr:nvSpPr>
      <xdr:spPr>
        <a:xfrm>
          <a:off x="3895725" y="40214550"/>
          <a:ext cx="2857500"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28575</xdr:colOff>
      <xdr:row>86</xdr:row>
      <xdr:rowOff>66675</xdr:rowOff>
    </xdr:from>
    <xdr:to>
      <xdr:col>30</xdr:col>
      <xdr:colOff>28575</xdr:colOff>
      <xdr:row>86</xdr:row>
      <xdr:rowOff>457200</xdr:rowOff>
    </xdr:to>
    <xdr:sp>
      <xdr:nvSpPr>
        <xdr:cNvPr id="70" name="直線矢印コネクタ 70"/>
        <xdr:cNvSpPr>
          <a:spLocks/>
        </xdr:cNvSpPr>
      </xdr:nvSpPr>
      <xdr:spPr>
        <a:xfrm>
          <a:off x="5457825" y="3542347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85725</xdr:colOff>
      <xdr:row>90</xdr:row>
      <xdr:rowOff>561975</xdr:rowOff>
    </xdr:from>
    <xdr:to>
      <xdr:col>33</xdr:col>
      <xdr:colOff>85725</xdr:colOff>
      <xdr:row>91</xdr:row>
      <xdr:rowOff>276225</xdr:rowOff>
    </xdr:to>
    <xdr:sp>
      <xdr:nvSpPr>
        <xdr:cNvPr id="71" name="直線矢印コネクタ 71"/>
        <xdr:cNvSpPr>
          <a:spLocks/>
        </xdr:cNvSpPr>
      </xdr:nvSpPr>
      <xdr:spPr>
        <a:xfrm flipH="1" flipV="1">
          <a:off x="6057900" y="384524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91</xdr:row>
      <xdr:rowOff>304800</xdr:rowOff>
    </xdr:from>
    <xdr:to>
      <xdr:col>32</xdr:col>
      <xdr:colOff>85725</xdr:colOff>
      <xdr:row>91</xdr:row>
      <xdr:rowOff>561975</xdr:rowOff>
    </xdr:to>
    <xdr:sp>
      <xdr:nvSpPr>
        <xdr:cNvPr id="72" name="テキスト ボックス 72"/>
        <xdr:cNvSpPr txBox="1">
          <a:spLocks noChangeArrowheads="1"/>
        </xdr:cNvSpPr>
      </xdr:nvSpPr>
      <xdr:spPr>
        <a:xfrm>
          <a:off x="4000500" y="38862000"/>
          <a:ext cx="187642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鉄道施設の復旧費補助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57150</xdr:colOff>
      <xdr:row>86</xdr:row>
      <xdr:rowOff>590550</xdr:rowOff>
    </xdr:from>
    <xdr:to>
      <xdr:col>31</xdr:col>
      <xdr:colOff>133350</xdr:colOff>
      <xdr:row>87</xdr:row>
      <xdr:rowOff>200025</xdr:rowOff>
    </xdr:to>
    <xdr:sp>
      <xdr:nvSpPr>
        <xdr:cNvPr id="73" name="テキスト ボックス 73"/>
        <xdr:cNvSpPr txBox="1">
          <a:spLocks noChangeArrowheads="1"/>
        </xdr:cNvSpPr>
      </xdr:nvSpPr>
      <xdr:spPr>
        <a:xfrm>
          <a:off x="5124450" y="35947350"/>
          <a:ext cx="6191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83</xdr:row>
      <xdr:rowOff>104775</xdr:rowOff>
    </xdr:from>
    <xdr:to>
      <xdr:col>43</xdr:col>
      <xdr:colOff>9525</xdr:colOff>
      <xdr:row>83</xdr:row>
      <xdr:rowOff>619125</xdr:rowOff>
    </xdr:to>
    <xdr:sp>
      <xdr:nvSpPr>
        <xdr:cNvPr id="74" name="テキスト ボックス 74"/>
        <xdr:cNvSpPr txBox="1">
          <a:spLocks noChangeArrowheads="1"/>
        </xdr:cNvSpPr>
      </xdr:nvSpPr>
      <xdr:spPr>
        <a:xfrm>
          <a:off x="6724650" y="33461325"/>
          <a:ext cx="1066800"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予算補助</a:t>
          </a:r>
        </a:p>
      </xdr:txBody>
    </xdr:sp>
    <xdr:clientData/>
  </xdr:twoCellAnchor>
  <xdr:twoCellAnchor>
    <xdr:from>
      <xdr:col>27</xdr:col>
      <xdr:colOff>76200</xdr:colOff>
      <xdr:row>90</xdr:row>
      <xdr:rowOff>561975</xdr:rowOff>
    </xdr:from>
    <xdr:to>
      <xdr:col>27</xdr:col>
      <xdr:colOff>76200</xdr:colOff>
      <xdr:row>91</xdr:row>
      <xdr:rowOff>276225</xdr:rowOff>
    </xdr:to>
    <xdr:sp>
      <xdr:nvSpPr>
        <xdr:cNvPr id="75" name="直線矢印コネクタ 75"/>
        <xdr:cNvSpPr>
          <a:spLocks/>
        </xdr:cNvSpPr>
      </xdr:nvSpPr>
      <xdr:spPr>
        <a:xfrm>
          <a:off x="4962525" y="3845242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104775</xdr:colOff>
      <xdr:row>90</xdr:row>
      <xdr:rowOff>266700</xdr:rowOff>
    </xdr:from>
    <xdr:to>
      <xdr:col>36</xdr:col>
      <xdr:colOff>76200</xdr:colOff>
      <xdr:row>90</xdr:row>
      <xdr:rowOff>571500</xdr:rowOff>
    </xdr:to>
    <xdr:sp>
      <xdr:nvSpPr>
        <xdr:cNvPr id="76" name="テキスト ボックス 76"/>
        <xdr:cNvSpPr txBox="1">
          <a:spLocks noChangeArrowheads="1"/>
        </xdr:cNvSpPr>
      </xdr:nvSpPr>
      <xdr:spPr>
        <a:xfrm>
          <a:off x="5534025" y="38157150"/>
          <a:ext cx="105727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施設の保有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xdr:colOff>
      <xdr:row>79</xdr:row>
      <xdr:rowOff>400050</xdr:rowOff>
    </xdr:from>
    <xdr:to>
      <xdr:col>35</xdr:col>
      <xdr:colOff>38100</xdr:colOff>
      <xdr:row>80</xdr:row>
      <xdr:rowOff>428625</xdr:rowOff>
    </xdr:to>
    <xdr:sp>
      <xdr:nvSpPr>
        <xdr:cNvPr id="77" name="正方形/長方形 77"/>
        <xdr:cNvSpPr>
          <a:spLocks/>
        </xdr:cNvSpPr>
      </xdr:nvSpPr>
      <xdr:spPr>
        <a:xfrm>
          <a:off x="4543425" y="31089600"/>
          <a:ext cx="18288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２，１００百万円</a:t>
          </a:r>
        </a:p>
      </xdr:txBody>
    </xdr:sp>
    <xdr:clientData/>
  </xdr:twoCellAnchor>
  <xdr:twoCellAnchor>
    <xdr:from>
      <xdr:col>29</xdr:col>
      <xdr:colOff>161925</xdr:colOff>
      <xdr:row>81</xdr:row>
      <xdr:rowOff>647700</xdr:rowOff>
    </xdr:from>
    <xdr:to>
      <xdr:col>29</xdr:col>
      <xdr:colOff>161925</xdr:colOff>
      <xdr:row>83</xdr:row>
      <xdr:rowOff>0</xdr:rowOff>
    </xdr:to>
    <xdr:sp>
      <xdr:nvSpPr>
        <xdr:cNvPr id="78" name="直線矢印コネクタ 78"/>
        <xdr:cNvSpPr>
          <a:spLocks/>
        </xdr:cNvSpPr>
      </xdr:nvSpPr>
      <xdr:spPr>
        <a:xfrm>
          <a:off x="5410200" y="3267075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80</xdr:row>
      <xdr:rowOff>561975</xdr:rowOff>
    </xdr:from>
    <xdr:to>
      <xdr:col>37</xdr:col>
      <xdr:colOff>57150</xdr:colOff>
      <xdr:row>81</xdr:row>
      <xdr:rowOff>552450</xdr:rowOff>
    </xdr:to>
    <xdr:sp>
      <xdr:nvSpPr>
        <xdr:cNvPr id="79" name="大かっこ 79"/>
        <xdr:cNvSpPr>
          <a:spLocks/>
        </xdr:cNvSpPr>
      </xdr:nvSpPr>
      <xdr:spPr>
        <a:xfrm>
          <a:off x="4105275" y="31918275"/>
          <a:ext cx="2647950"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142875</xdr:colOff>
      <xdr:row>80</xdr:row>
      <xdr:rowOff>647700</xdr:rowOff>
    </xdr:from>
    <xdr:to>
      <xdr:col>34</xdr:col>
      <xdr:colOff>152400</xdr:colOff>
      <xdr:row>81</xdr:row>
      <xdr:rowOff>466725</xdr:rowOff>
    </xdr:to>
    <xdr:sp>
      <xdr:nvSpPr>
        <xdr:cNvPr id="80" name="正方形/長方形 80"/>
        <xdr:cNvSpPr>
          <a:spLocks/>
        </xdr:cNvSpPr>
      </xdr:nvSpPr>
      <xdr:spPr>
        <a:xfrm>
          <a:off x="4667250" y="32004000"/>
          <a:ext cx="1638300"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106">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9"/>
      <c r="AQ1" s="489"/>
      <c r="AR1" s="489"/>
      <c r="AS1" s="489"/>
      <c r="AT1" s="489"/>
      <c r="AU1" s="489"/>
      <c r="AV1" s="48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0" t="s">
        <v>0</v>
      </c>
      <c r="AK2" s="490"/>
      <c r="AL2" s="490"/>
      <c r="AM2" s="490"/>
      <c r="AN2" s="490"/>
      <c r="AO2" s="490"/>
      <c r="AP2" s="490"/>
      <c r="AQ2" s="491" t="s">
        <v>1</v>
      </c>
      <c r="AR2" s="492"/>
      <c r="AS2" s="492"/>
      <c r="AT2" s="492"/>
      <c r="AU2" s="492"/>
      <c r="AV2" s="492"/>
      <c r="AW2" s="492"/>
      <c r="AX2" s="492"/>
    </row>
    <row r="3" spans="1:50" ht="21" customHeight="1" thickBot="1">
      <c r="A3" s="493" t="s">
        <v>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3</v>
      </c>
      <c r="AP3" s="496"/>
      <c r="AQ3" s="496"/>
      <c r="AR3" s="496"/>
      <c r="AS3" s="496"/>
      <c r="AT3" s="496"/>
      <c r="AU3" s="496"/>
      <c r="AV3" s="496"/>
      <c r="AW3" s="496"/>
      <c r="AX3" s="497"/>
    </row>
    <row r="4" spans="1:50" ht="30" customHeight="1">
      <c r="A4" s="498" t="s">
        <v>4</v>
      </c>
      <c r="B4" s="499"/>
      <c r="C4" s="499"/>
      <c r="D4" s="499"/>
      <c r="E4" s="499"/>
      <c r="F4" s="499"/>
      <c r="G4" s="500" t="s">
        <v>5</v>
      </c>
      <c r="H4" s="501"/>
      <c r="I4" s="501"/>
      <c r="J4" s="501"/>
      <c r="K4" s="501"/>
      <c r="L4" s="501"/>
      <c r="M4" s="501"/>
      <c r="N4" s="501"/>
      <c r="O4" s="501"/>
      <c r="P4" s="501"/>
      <c r="Q4" s="501"/>
      <c r="R4" s="501"/>
      <c r="S4" s="501"/>
      <c r="T4" s="501"/>
      <c r="U4" s="501"/>
      <c r="V4" s="501"/>
      <c r="W4" s="501"/>
      <c r="X4" s="501"/>
      <c r="Y4" s="502" t="s">
        <v>6</v>
      </c>
      <c r="Z4" s="503"/>
      <c r="AA4" s="503"/>
      <c r="AB4" s="503"/>
      <c r="AC4" s="503"/>
      <c r="AD4" s="504"/>
      <c r="AE4" s="505" t="s">
        <v>7</v>
      </c>
      <c r="AF4" s="505"/>
      <c r="AG4" s="505"/>
      <c r="AH4" s="505"/>
      <c r="AI4" s="505"/>
      <c r="AJ4" s="505"/>
      <c r="AK4" s="505"/>
      <c r="AL4" s="505"/>
      <c r="AM4" s="505"/>
      <c r="AN4" s="505"/>
      <c r="AO4" s="505"/>
      <c r="AP4" s="506"/>
      <c r="AQ4" s="507" t="s">
        <v>8</v>
      </c>
      <c r="AR4" s="503"/>
      <c r="AS4" s="503"/>
      <c r="AT4" s="503"/>
      <c r="AU4" s="503"/>
      <c r="AV4" s="503"/>
      <c r="AW4" s="503"/>
      <c r="AX4" s="508"/>
    </row>
    <row r="5" spans="1:50" ht="30" customHeight="1">
      <c r="A5" s="468" t="s">
        <v>9</v>
      </c>
      <c r="B5" s="469"/>
      <c r="C5" s="469"/>
      <c r="D5" s="469"/>
      <c r="E5" s="469"/>
      <c r="F5" s="470"/>
      <c r="G5" s="471" t="s">
        <v>10</v>
      </c>
      <c r="H5" s="472"/>
      <c r="I5" s="472"/>
      <c r="J5" s="472"/>
      <c r="K5" s="472"/>
      <c r="L5" s="472"/>
      <c r="M5" s="472"/>
      <c r="N5" s="472"/>
      <c r="O5" s="472"/>
      <c r="P5" s="472"/>
      <c r="Q5" s="472"/>
      <c r="R5" s="472"/>
      <c r="S5" s="472"/>
      <c r="T5" s="472"/>
      <c r="U5" s="472"/>
      <c r="V5" s="473"/>
      <c r="W5" s="473"/>
      <c r="X5" s="473"/>
      <c r="Y5" s="474" t="s">
        <v>11</v>
      </c>
      <c r="Z5" s="329"/>
      <c r="AA5" s="329"/>
      <c r="AB5" s="329"/>
      <c r="AC5" s="329"/>
      <c r="AD5" s="330"/>
      <c r="AE5" s="475" t="s">
        <v>12</v>
      </c>
      <c r="AF5" s="475"/>
      <c r="AG5" s="475"/>
      <c r="AH5" s="475"/>
      <c r="AI5" s="475"/>
      <c r="AJ5" s="475"/>
      <c r="AK5" s="475"/>
      <c r="AL5" s="475"/>
      <c r="AM5" s="475"/>
      <c r="AN5" s="475"/>
      <c r="AO5" s="475"/>
      <c r="AP5" s="476"/>
      <c r="AQ5" s="477" t="s">
        <v>13</v>
      </c>
      <c r="AR5" s="478"/>
      <c r="AS5" s="478"/>
      <c r="AT5" s="478"/>
      <c r="AU5" s="478"/>
      <c r="AV5" s="478"/>
      <c r="AW5" s="478"/>
      <c r="AX5" s="479"/>
    </row>
    <row r="6" spans="1:50" ht="30" customHeight="1">
      <c r="A6" s="480" t="s">
        <v>14</v>
      </c>
      <c r="B6" s="481"/>
      <c r="C6" s="481"/>
      <c r="D6" s="481"/>
      <c r="E6" s="481"/>
      <c r="F6" s="481"/>
      <c r="G6" s="482" t="s">
        <v>15</v>
      </c>
      <c r="H6" s="483"/>
      <c r="I6" s="483"/>
      <c r="J6" s="483"/>
      <c r="K6" s="483"/>
      <c r="L6" s="483"/>
      <c r="M6" s="483"/>
      <c r="N6" s="483"/>
      <c r="O6" s="483"/>
      <c r="P6" s="483"/>
      <c r="Q6" s="483"/>
      <c r="R6" s="483"/>
      <c r="S6" s="483"/>
      <c r="T6" s="483"/>
      <c r="U6" s="483"/>
      <c r="V6" s="483"/>
      <c r="W6" s="483"/>
      <c r="X6" s="483"/>
      <c r="Y6" s="484" t="s">
        <v>16</v>
      </c>
      <c r="Z6" s="481"/>
      <c r="AA6" s="481"/>
      <c r="AB6" s="481"/>
      <c r="AC6" s="481"/>
      <c r="AD6" s="485"/>
      <c r="AE6" s="486" t="s">
        <v>17</v>
      </c>
      <c r="AF6" s="487"/>
      <c r="AG6" s="487"/>
      <c r="AH6" s="487"/>
      <c r="AI6" s="487"/>
      <c r="AJ6" s="487"/>
      <c r="AK6" s="487"/>
      <c r="AL6" s="487"/>
      <c r="AM6" s="487"/>
      <c r="AN6" s="487"/>
      <c r="AO6" s="487"/>
      <c r="AP6" s="487"/>
      <c r="AQ6" s="483"/>
      <c r="AR6" s="483"/>
      <c r="AS6" s="483"/>
      <c r="AT6" s="483"/>
      <c r="AU6" s="483"/>
      <c r="AV6" s="483"/>
      <c r="AW6" s="483"/>
      <c r="AX6" s="488"/>
    </row>
    <row r="7" spans="1:50" ht="60" customHeight="1">
      <c r="A7" s="461" t="s">
        <v>18</v>
      </c>
      <c r="B7" s="462"/>
      <c r="C7" s="462"/>
      <c r="D7" s="462"/>
      <c r="E7" s="462"/>
      <c r="F7" s="462"/>
      <c r="G7" s="463" t="s">
        <v>19</v>
      </c>
      <c r="H7" s="464"/>
      <c r="I7" s="464"/>
      <c r="J7" s="464"/>
      <c r="K7" s="464"/>
      <c r="L7" s="464"/>
      <c r="M7" s="464"/>
      <c r="N7" s="464"/>
      <c r="O7" s="464"/>
      <c r="P7" s="464"/>
      <c r="Q7" s="464"/>
      <c r="R7" s="464"/>
      <c r="S7" s="464"/>
      <c r="T7" s="464"/>
      <c r="U7" s="464"/>
      <c r="V7" s="240"/>
      <c r="W7" s="240"/>
      <c r="X7" s="240"/>
      <c r="Y7" s="465" t="s">
        <v>20</v>
      </c>
      <c r="Z7" s="113"/>
      <c r="AA7" s="113"/>
      <c r="AB7" s="113"/>
      <c r="AC7" s="113"/>
      <c r="AD7" s="114"/>
      <c r="AE7" s="466" t="s">
        <v>21</v>
      </c>
      <c r="AF7" s="370"/>
      <c r="AG7" s="370"/>
      <c r="AH7" s="370"/>
      <c r="AI7" s="370"/>
      <c r="AJ7" s="370"/>
      <c r="AK7" s="370"/>
      <c r="AL7" s="370"/>
      <c r="AM7" s="370"/>
      <c r="AN7" s="370"/>
      <c r="AO7" s="370"/>
      <c r="AP7" s="370"/>
      <c r="AQ7" s="370"/>
      <c r="AR7" s="370"/>
      <c r="AS7" s="370"/>
      <c r="AT7" s="370"/>
      <c r="AU7" s="370"/>
      <c r="AV7" s="370"/>
      <c r="AW7" s="370"/>
      <c r="AX7" s="467"/>
    </row>
    <row r="8" spans="1:50" ht="82.5" customHeight="1">
      <c r="A8" s="444" t="s">
        <v>22</v>
      </c>
      <c r="B8" s="445"/>
      <c r="C8" s="445"/>
      <c r="D8" s="445"/>
      <c r="E8" s="445"/>
      <c r="F8" s="445"/>
      <c r="G8" s="446" t="s">
        <v>23</v>
      </c>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8"/>
    </row>
    <row r="9" spans="1:50" ht="108" customHeight="1">
      <c r="A9" s="444" t="s">
        <v>24</v>
      </c>
      <c r="B9" s="445"/>
      <c r="C9" s="445"/>
      <c r="D9" s="445"/>
      <c r="E9" s="445"/>
      <c r="F9" s="445"/>
      <c r="G9" s="446" t="s">
        <v>25</v>
      </c>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8"/>
    </row>
    <row r="10" spans="1:50" ht="29.25" customHeight="1">
      <c r="A10" s="444" t="s">
        <v>26</v>
      </c>
      <c r="B10" s="445"/>
      <c r="C10" s="445"/>
      <c r="D10" s="445"/>
      <c r="E10" s="445"/>
      <c r="F10" s="449"/>
      <c r="G10" s="450" t="s">
        <v>27</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2"/>
    </row>
    <row r="11" spans="1:50" ht="21" customHeight="1">
      <c r="A11" s="453" t="s">
        <v>28</v>
      </c>
      <c r="B11" s="454"/>
      <c r="C11" s="454"/>
      <c r="D11" s="454"/>
      <c r="E11" s="454"/>
      <c r="F11" s="455"/>
      <c r="G11" s="459"/>
      <c r="H11" s="460"/>
      <c r="I11" s="460"/>
      <c r="J11" s="460"/>
      <c r="K11" s="460"/>
      <c r="L11" s="460"/>
      <c r="M11" s="460"/>
      <c r="N11" s="460"/>
      <c r="O11" s="460"/>
      <c r="P11" s="66" t="s">
        <v>29</v>
      </c>
      <c r="Q11" s="67"/>
      <c r="R11" s="67"/>
      <c r="S11" s="67"/>
      <c r="T11" s="67"/>
      <c r="U11" s="67"/>
      <c r="V11" s="355"/>
      <c r="W11" s="66" t="s">
        <v>30</v>
      </c>
      <c r="X11" s="67"/>
      <c r="Y11" s="67"/>
      <c r="Z11" s="67"/>
      <c r="AA11" s="67"/>
      <c r="AB11" s="67"/>
      <c r="AC11" s="355"/>
      <c r="AD11" s="66" t="s">
        <v>31</v>
      </c>
      <c r="AE11" s="67"/>
      <c r="AF11" s="67"/>
      <c r="AG11" s="67"/>
      <c r="AH11" s="67"/>
      <c r="AI11" s="67"/>
      <c r="AJ11" s="355"/>
      <c r="AK11" s="66" t="s">
        <v>32</v>
      </c>
      <c r="AL11" s="67"/>
      <c r="AM11" s="67"/>
      <c r="AN11" s="67"/>
      <c r="AO11" s="67"/>
      <c r="AP11" s="67"/>
      <c r="AQ11" s="355"/>
      <c r="AR11" s="66" t="s">
        <v>33</v>
      </c>
      <c r="AS11" s="67"/>
      <c r="AT11" s="67"/>
      <c r="AU11" s="67"/>
      <c r="AV11" s="67"/>
      <c r="AW11" s="67"/>
      <c r="AX11" s="432"/>
    </row>
    <row r="12" spans="1:50" ht="21" customHeight="1">
      <c r="A12" s="145"/>
      <c r="B12" s="146"/>
      <c r="C12" s="146"/>
      <c r="D12" s="146"/>
      <c r="E12" s="146"/>
      <c r="F12" s="147"/>
      <c r="G12" s="433" t="s">
        <v>34</v>
      </c>
      <c r="H12" s="434"/>
      <c r="I12" s="439" t="s">
        <v>35</v>
      </c>
      <c r="J12" s="440"/>
      <c r="K12" s="440"/>
      <c r="L12" s="440"/>
      <c r="M12" s="440"/>
      <c r="N12" s="440"/>
      <c r="O12" s="441"/>
      <c r="P12" s="442" t="s">
        <v>36</v>
      </c>
      <c r="Q12" s="442"/>
      <c r="R12" s="442"/>
      <c r="S12" s="442"/>
      <c r="T12" s="442"/>
      <c r="U12" s="442"/>
      <c r="V12" s="442"/>
      <c r="W12" s="442">
        <v>2250</v>
      </c>
      <c r="X12" s="442"/>
      <c r="Y12" s="442"/>
      <c r="Z12" s="442"/>
      <c r="AA12" s="442"/>
      <c r="AB12" s="442"/>
      <c r="AC12" s="442"/>
      <c r="AD12" s="442">
        <v>900</v>
      </c>
      <c r="AE12" s="442"/>
      <c r="AF12" s="442"/>
      <c r="AG12" s="442"/>
      <c r="AH12" s="442"/>
      <c r="AI12" s="442"/>
      <c r="AJ12" s="442"/>
      <c r="AK12" s="442" t="s">
        <v>36</v>
      </c>
      <c r="AL12" s="442"/>
      <c r="AM12" s="442"/>
      <c r="AN12" s="442"/>
      <c r="AO12" s="442"/>
      <c r="AP12" s="442"/>
      <c r="AQ12" s="442"/>
      <c r="AR12" s="442" t="s">
        <v>37</v>
      </c>
      <c r="AS12" s="442"/>
      <c r="AT12" s="442"/>
      <c r="AU12" s="442"/>
      <c r="AV12" s="442"/>
      <c r="AW12" s="442"/>
      <c r="AX12" s="443"/>
    </row>
    <row r="13" spans="1:50" ht="21" customHeight="1">
      <c r="A13" s="145"/>
      <c r="B13" s="146"/>
      <c r="C13" s="146"/>
      <c r="D13" s="146"/>
      <c r="E13" s="146"/>
      <c r="F13" s="147"/>
      <c r="G13" s="435"/>
      <c r="H13" s="436"/>
      <c r="I13" s="417" t="s">
        <v>38</v>
      </c>
      <c r="J13" s="418"/>
      <c r="K13" s="418"/>
      <c r="L13" s="418"/>
      <c r="M13" s="418"/>
      <c r="N13" s="418"/>
      <c r="O13" s="419"/>
      <c r="P13" s="420">
        <v>6562</v>
      </c>
      <c r="Q13" s="420"/>
      <c r="R13" s="420"/>
      <c r="S13" s="420"/>
      <c r="T13" s="420"/>
      <c r="U13" s="420"/>
      <c r="V13" s="420"/>
      <c r="W13" s="420" t="s">
        <v>39</v>
      </c>
      <c r="X13" s="420"/>
      <c r="Y13" s="420"/>
      <c r="Z13" s="420"/>
      <c r="AA13" s="420"/>
      <c r="AB13" s="420"/>
      <c r="AC13" s="420"/>
      <c r="AD13" s="420" t="s">
        <v>39</v>
      </c>
      <c r="AE13" s="420"/>
      <c r="AF13" s="420"/>
      <c r="AG13" s="420"/>
      <c r="AH13" s="420"/>
      <c r="AI13" s="420"/>
      <c r="AJ13" s="420"/>
      <c r="AK13" s="420" t="s">
        <v>39</v>
      </c>
      <c r="AL13" s="420"/>
      <c r="AM13" s="420"/>
      <c r="AN13" s="420"/>
      <c r="AO13" s="420"/>
      <c r="AP13" s="420"/>
      <c r="AQ13" s="420"/>
      <c r="AR13" s="421"/>
      <c r="AS13" s="421"/>
      <c r="AT13" s="421"/>
      <c r="AU13" s="421"/>
      <c r="AV13" s="421"/>
      <c r="AW13" s="421"/>
      <c r="AX13" s="422"/>
    </row>
    <row r="14" spans="1:50" ht="21" customHeight="1">
      <c r="A14" s="145"/>
      <c r="B14" s="146"/>
      <c r="C14" s="146"/>
      <c r="D14" s="146"/>
      <c r="E14" s="146"/>
      <c r="F14" s="147"/>
      <c r="G14" s="435"/>
      <c r="H14" s="436"/>
      <c r="I14" s="417" t="s">
        <v>40</v>
      </c>
      <c r="J14" s="423"/>
      <c r="K14" s="423"/>
      <c r="L14" s="423"/>
      <c r="M14" s="423"/>
      <c r="N14" s="423"/>
      <c r="O14" s="424"/>
      <c r="P14" s="425" t="s">
        <v>39</v>
      </c>
      <c r="Q14" s="426"/>
      <c r="R14" s="426"/>
      <c r="S14" s="426"/>
      <c r="T14" s="426"/>
      <c r="U14" s="426"/>
      <c r="V14" s="427"/>
      <c r="W14" s="425" t="s">
        <v>39</v>
      </c>
      <c r="X14" s="426"/>
      <c r="Y14" s="426"/>
      <c r="Z14" s="426"/>
      <c r="AA14" s="426"/>
      <c r="AB14" s="426"/>
      <c r="AC14" s="427"/>
      <c r="AD14" s="425">
        <v>1540</v>
      </c>
      <c r="AE14" s="426"/>
      <c r="AF14" s="426"/>
      <c r="AG14" s="426"/>
      <c r="AH14" s="426"/>
      <c r="AI14" s="426"/>
      <c r="AJ14" s="427"/>
      <c r="AK14" s="425">
        <v>340</v>
      </c>
      <c r="AL14" s="426"/>
      <c r="AM14" s="426"/>
      <c r="AN14" s="426"/>
      <c r="AO14" s="426"/>
      <c r="AP14" s="426"/>
      <c r="AQ14" s="427"/>
      <c r="AR14" s="425" t="s">
        <v>39</v>
      </c>
      <c r="AS14" s="426"/>
      <c r="AT14" s="426"/>
      <c r="AU14" s="426"/>
      <c r="AV14" s="426"/>
      <c r="AW14" s="426"/>
      <c r="AX14" s="431"/>
    </row>
    <row r="15" spans="1:50" ht="21" customHeight="1">
      <c r="A15" s="145"/>
      <c r="B15" s="146"/>
      <c r="C15" s="146"/>
      <c r="D15" s="146"/>
      <c r="E15" s="146"/>
      <c r="F15" s="147"/>
      <c r="G15" s="435"/>
      <c r="H15" s="436"/>
      <c r="I15" s="417" t="s">
        <v>41</v>
      </c>
      <c r="J15" s="423"/>
      <c r="K15" s="423"/>
      <c r="L15" s="423"/>
      <c r="M15" s="423"/>
      <c r="N15" s="423"/>
      <c r="O15" s="424"/>
      <c r="P15" s="425">
        <v>-3013</v>
      </c>
      <c r="Q15" s="426"/>
      <c r="R15" s="426"/>
      <c r="S15" s="426"/>
      <c r="T15" s="426"/>
      <c r="U15" s="426"/>
      <c r="V15" s="427"/>
      <c r="W15" s="425">
        <v>-1540</v>
      </c>
      <c r="X15" s="426"/>
      <c r="Y15" s="426"/>
      <c r="Z15" s="426"/>
      <c r="AA15" s="426"/>
      <c r="AB15" s="426"/>
      <c r="AC15" s="427"/>
      <c r="AD15" s="425">
        <v>-340</v>
      </c>
      <c r="AE15" s="426"/>
      <c r="AF15" s="426"/>
      <c r="AG15" s="426"/>
      <c r="AH15" s="426"/>
      <c r="AI15" s="426"/>
      <c r="AJ15" s="427"/>
      <c r="AK15" s="425" t="s">
        <v>39</v>
      </c>
      <c r="AL15" s="426"/>
      <c r="AM15" s="426"/>
      <c r="AN15" s="426"/>
      <c r="AO15" s="426"/>
      <c r="AP15" s="426"/>
      <c r="AQ15" s="427"/>
      <c r="AR15" s="428"/>
      <c r="AS15" s="429"/>
      <c r="AT15" s="429"/>
      <c r="AU15" s="429"/>
      <c r="AV15" s="429"/>
      <c r="AW15" s="429"/>
      <c r="AX15" s="430"/>
    </row>
    <row r="16" spans="1:50" ht="24.75" customHeight="1">
      <c r="A16" s="145"/>
      <c r="B16" s="146"/>
      <c r="C16" s="146"/>
      <c r="D16" s="146"/>
      <c r="E16" s="146"/>
      <c r="F16" s="147"/>
      <c r="G16" s="435"/>
      <c r="H16" s="436"/>
      <c r="I16" s="417" t="s">
        <v>42</v>
      </c>
      <c r="J16" s="418"/>
      <c r="K16" s="418"/>
      <c r="L16" s="418"/>
      <c r="M16" s="418"/>
      <c r="N16" s="418"/>
      <c r="O16" s="419"/>
      <c r="P16" s="420" t="s">
        <v>39</v>
      </c>
      <c r="Q16" s="420"/>
      <c r="R16" s="420"/>
      <c r="S16" s="420"/>
      <c r="T16" s="420"/>
      <c r="U16" s="420"/>
      <c r="V16" s="420"/>
      <c r="W16" s="420" t="s">
        <v>39</v>
      </c>
      <c r="X16" s="420"/>
      <c r="Y16" s="420"/>
      <c r="Z16" s="420"/>
      <c r="AA16" s="420"/>
      <c r="AB16" s="420"/>
      <c r="AC16" s="420"/>
      <c r="AD16" s="420" t="s">
        <v>39</v>
      </c>
      <c r="AE16" s="420"/>
      <c r="AF16" s="420"/>
      <c r="AG16" s="420"/>
      <c r="AH16" s="420"/>
      <c r="AI16" s="420"/>
      <c r="AJ16" s="420"/>
      <c r="AK16" s="420" t="s">
        <v>39</v>
      </c>
      <c r="AL16" s="420"/>
      <c r="AM16" s="420"/>
      <c r="AN16" s="420"/>
      <c r="AO16" s="420"/>
      <c r="AP16" s="420"/>
      <c r="AQ16" s="420"/>
      <c r="AR16" s="421"/>
      <c r="AS16" s="421"/>
      <c r="AT16" s="421"/>
      <c r="AU16" s="421"/>
      <c r="AV16" s="421"/>
      <c r="AW16" s="421"/>
      <c r="AX16" s="422"/>
    </row>
    <row r="17" spans="1:50" ht="24.75" customHeight="1">
      <c r="A17" s="145"/>
      <c r="B17" s="146"/>
      <c r="C17" s="146"/>
      <c r="D17" s="146"/>
      <c r="E17" s="146"/>
      <c r="F17" s="147"/>
      <c r="G17" s="437"/>
      <c r="H17" s="438"/>
      <c r="I17" s="412" t="s">
        <v>43</v>
      </c>
      <c r="J17" s="413"/>
      <c r="K17" s="413"/>
      <c r="L17" s="413"/>
      <c r="M17" s="413"/>
      <c r="N17" s="413"/>
      <c r="O17" s="414"/>
      <c r="P17" s="415">
        <v>3549</v>
      </c>
      <c r="Q17" s="415"/>
      <c r="R17" s="415"/>
      <c r="S17" s="415"/>
      <c r="T17" s="415"/>
      <c r="U17" s="415"/>
      <c r="V17" s="415"/>
      <c r="W17" s="415">
        <v>3723</v>
      </c>
      <c r="X17" s="415"/>
      <c r="Y17" s="415"/>
      <c r="Z17" s="415"/>
      <c r="AA17" s="415"/>
      <c r="AB17" s="415"/>
      <c r="AC17" s="415"/>
      <c r="AD17" s="415">
        <v>2100</v>
      </c>
      <c r="AE17" s="415"/>
      <c r="AF17" s="415"/>
      <c r="AG17" s="415"/>
      <c r="AH17" s="415"/>
      <c r="AI17" s="415"/>
      <c r="AJ17" s="415"/>
      <c r="AK17" s="415">
        <v>340</v>
      </c>
      <c r="AL17" s="415"/>
      <c r="AM17" s="415"/>
      <c r="AN17" s="415"/>
      <c r="AO17" s="415"/>
      <c r="AP17" s="415"/>
      <c r="AQ17" s="415"/>
      <c r="AR17" s="415" t="s">
        <v>39</v>
      </c>
      <c r="AS17" s="415"/>
      <c r="AT17" s="415"/>
      <c r="AU17" s="415"/>
      <c r="AV17" s="415"/>
      <c r="AW17" s="415"/>
      <c r="AX17" s="416"/>
    </row>
    <row r="18" spans="1:50" ht="24.75" customHeight="1">
      <c r="A18" s="145"/>
      <c r="B18" s="146"/>
      <c r="C18" s="146"/>
      <c r="D18" s="146"/>
      <c r="E18" s="146"/>
      <c r="F18" s="147"/>
      <c r="G18" s="405" t="s">
        <v>44</v>
      </c>
      <c r="H18" s="406"/>
      <c r="I18" s="406"/>
      <c r="J18" s="406"/>
      <c r="K18" s="406"/>
      <c r="L18" s="406"/>
      <c r="M18" s="406"/>
      <c r="N18" s="406"/>
      <c r="O18" s="406"/>
      <c r="P18" s="410">
        <v>2477</v>
      </c>
      <c r="Q18" s="410"/>
      <c r="R18" s="410"/>
      <c r="S18" s="410"/>
      <c r="T18" s="410"/>
      <c r="U18" s="410"/>
      <c r="V18" s="410"/>
      <c r="W18" s="410">
        <v>2770</v>
      </c>
      <c r="X18" s="410"/>
      <c r="Y18" s="410"/>
      <c r="Z18" s="410"/>
      <c r="AA18" s="410"/>
      <c r="AB18" s="410"/>
      <c r="AC18" s="410"/>
      <c r="AD18" s="411">
        <v>2100</v>
      </c>
      <c r="AE18" s="411"/>
      <c r="AF18" s="411"/>
      <c r="AG18" s="411"/>
      <c r="AH18" s="411"/>
      <c r="AI18" s="411"/>
      <c r="AJ18" s="411"/>
      <c r="AK18" s="408"/>
      <c r="AL18" s="408"/>
      <c r="AM18" s="408"/>
      <c r="AN18" s="408"/>
      <c r="AO18" s="408"/>
      <c r="AP18" s="408"/>
      <c r="AQ18" s="408"/>
      <c r="AR18" s="408"/>
      <c r="AS18" s="408"/>
      <c r="AT18" s="408"/>
      <c r="AU18" s="408"/>
      <c r="AV18" s="408"/>
      <c r="AW18" s="408"/>
      <c r="AX18" s="409"/>
    </row>
    <row r="19" spans="1:50" ht="24.75" customHeight="1">
      <c r="A19" s="456"/>
      <c r="B19" s="457"/>
      <c r="C19" s="457"/>
      <c r="D19" s="457"/>
      <c r="E19" s="457"/>
      <c r="F19" s="458"/>
      <c r="G19" s="405" t="s">
        <v>45</v>
      </c>
      <c r="H19" s="406"/>
      <c r="I19" s="406"/>
      <c r="J19" s="406"/>
      <c r="K19" s="406"/>
      <c r="L19" s="406"/>
      <c r="M19" s="406"/>
      <c r="N19" s="406"/>
      <c r="O19" s="406"/>
      <c r="P19" s="407">
        <f>P18/P17</f>
        <v>0.6979430825584672</v>
      </c>
      <c r="Q19" s="407"/>
      <c r="R19" s="407"/>
      <c r="S19" s="407"/>
      <c r="T19" s="407"/>
      <c r="U19" s="407"/>
      <c r="V19" s="407"/>
      <c r="W19" s="407">
        <f>W18/W17</f>
        <v>0.7440236368520011</v>
      </c>
      <c r="X19" s="407"/>
      <c r="Y19" s="407"/>
      <c r="Z19" s="407"/>
      <c r="AA19" s="407"/>
      <c r="AB19" s="407"/>
      <c r="AC19" s="407"/>
      <c r="AD19" s="407">
        <f>AD18/AD17</f>
        <v>1</v>
      </c>
      <c r="AE19" s="407"/>
      <c r="AF19" s="407"/>
      <c r="AG19" s="407"/>
      <c r="AH19" s="407"/>
      <c r="AI19" s="407"/>
      <c r="AJ19" s="407"/>
      <c r="AK19" s="408"/>
      <c r="AL19" s="408"/>
      <c r="AM19" s="408"/>
      <c r="AN19" s="408"/>
      <c r="AO19" s="408"/>
      <c r="AP19" s="408"/>
      <c r="AQ19" s="408"/>
      <c r="AR19" s="408"/>
      <c r="AS19" s="408"/>
      <c r="AT19" s="408"/>
      <c r="AU19" s="408"/>
      <c r="AV19" s="408"/>
      <c r="AW19" s="408"/>
      <c r="AX19" s="409"/>
    </row>
    <row r="20" spans="1:50" ht="31.5" customHeight="1">
      <c r="A20" s="397" t="s">
        <v>46</v>
      </c>
      <c r="B20" s="398"/>
      <c r="C20" s="398"/>
      <c r="D20" s="398"/>
      <c r="E20" s="398"/>
      <c r="F20" s="399"/>
      <c r="G20" s="379" t="s">
        <v>47</v>
      </c>
      <c r="H20" s="67"/>
      <c r="I20" s="67"/>
      <c r="J20" s="67"/>
      <c r="K20" s="67"/>
      <c r="L20" s="67"/>
      <c r="M20" s="67"/>
      <c r="N20" s="67"/>
      <c r="O20" s="67"/>
      <c r="P20" s="67"/>
      <c r="Q20" s="67"/>
      <c r="R20" s="67"/>
      <c r="S20" s="67"/>
      <c r="T20" s="67"/>
      <c r="U20" s="67"/>
      <c r="V20" s="67"/>
      <c r="W20" s="67"/>
      <c r="X20" s="355"/>
      <c r="Y20" s="380"/>
      <c r="Z20" s="121"/>
      <c r="AA20" s="122"/>
      <c r="AB20" s="66" t="s">
        <v>48</v>
      </c>
      <c r="AC20" s="67"/>
      <c r="AD20" s="355"/>
      <c r="AE20" s="64" t="s">
        <v>29</v>
      </c>
      <c r="AF20" s="64"/>
      <c r="AG20" s="64"/>
      <c r="AH20" s="64"/>
      <c r="AI20" s="64"/>
      <c r="AJ20" s="64" t="s">
        <v>30</v>
      </c>
      <c r="AK20" s="64"/>
      <c r="AL20" s="64"/>
      <c r="AM20" s="64"/>
      <c r="AN20" s="64"/>
      <c r="AO20" s="64" t="s">
        <v>31</v>
      </c>
      <c r="AP20" s="64"/>
      <c r="AQ20" s="64"/>
      <c r="AR20" s="64"/>
      <c r="AS20" s="64"/>
      <c r="AT20" s="387" t="s">
        <v>49</v>
      </c>
      <c r="AU20" s="64"/>
      <c r="AV20" s="64"/>
      <c r="AW20" s="64"/>
      <c r="AX20" s="388"/>
    </row>
    <row r="21" spans="1:50" ht="26.25" customHeight="1">
      <c r="A21" s="400"/>
      <c r="B21" s="398"/>
      <c r="C21" s="398"/>
      <c r="D21" s="398"/>
      <c r="E21" s="398"/>
      <c r="F21" s="399"/>
      <c r="G21" s="110" t="s">
        <v>50</v>
      </c>
      <c r="H21" s="324"/>
      <c r="I21" s="324"/>
      <c r="J21" s="324"/>
      <c r="K21" s="324"/>
      <c r="L21" s="324"/>
      <c r="M21" s="324"/>
      <c r="N21" s="324"/>
      <c r="O21" s="324"/>
      <c r="P21" s="324"/>
      <c r="Q21" s="324"/>
      <c r="R21" s="324"/>
      <c r="S21" s="324"/>
      <c r="T21" s="324"/>
      <c r="U21" s="324"/>
      <c r="V21" s="324"/>
      <c r="W21" s="324"/>
      <c r="X21" s="389"/>
      <c r="Y21" s="337" t="s">
        <v>51</v>
      </c>
      <c r="Z21" s="338"/>
      <c r="AA21" s="339"/>
      <c r="AB21" s="394" t="s">
        <v>52</v>
      </c>
      <c r="AC21" s="394"/>
      <c r="AD21" s="394"/>
      <c r="AE21" s="373">
        <v>12</v>
      </c>
      <c r="AF21" s="373"/>
      <c r="AG21" s="373"/>
      <c r="AH21" s="373"/>
      <c r="AI21" s="373"/>
      <c r="AJ21" s="373">
        <v>13</v>
      </c>
      <c r="AK21" s="373"/>
      <c r="AL21" s="373"/>
      <c r="AM21" s="373"/>
      <c r="AN21" s="373"/>
      <c r="AO21" s="373">
        <v>15</v>
      </c>
      <c r="AP21" s="373"/>
      <c r="AQ21" s="373"/>
      <c r="AR21" s="373"/>
      <c r="AS21" s="373"/>
      <c r="AT21" s="395"/>
      <c r="AU21" s="395"/>
      <c r="AV21" s="395"/>
      <c r="AW21" s="395"/>
      <c r="AX21" s="396"/>
    </row>
    <row r="22" spans="1:50" ht="23.25" customHeight="1">
      <c r="A22" s="401"/>
      <c r="B22" s="402"/>
      <c r="C22" s="402"/>
      <c r="D22" s="402"/>
      <c r="E22" s="402"/>
      <c r="F22" s="403"/>
      <c r="G22" s="390"/>
      <c r="H22" s="391"/>
      <c r="I22" s="391"/>
      <c r="J22" s="391"/>
      <c r="K22" s="391"/>
      <c r="L22" s="391"/>
      <c r="M22" s="391"/>
      <c r="N22" s="391"/>
      <c r="O22" s="391"/>
      <c r="P22" s="391"/>
      <c r="Q22" s="391"/>
      <c r="R22" s="391"/>
      <c r="S22" s="391"/>
      <c r="T22" s="391"/>
      <c r="U22" s="391"/>
      <c r="V22" s="391"/>
      <c r="W22" s="391"/>
      <c r="X22" s="392"/>
      <c r="Y22" s="66" t="s">
        <v>53</v>
      </c>
      <c r="Z22" s="67"/>
      <c r="AA22" s="355"/>
      <c r="AB22" s="404"/>
      <c r="AC22" s="404"/>
      <c r="AD22" s="404"/>
      <c r="AE22" s="372">
        <v>15</v>
      </c>
      <c r="AF22" s="372"/>
      <c r="AG22" s="372"/>
      <c r="AH22" s="372"/>
      <c r="AI22" s="372"/>
      <c r="AJ22" s="372">
        <v>15</v>
      </c>
      <c r="AK22" s="372"/>
      <c r="AL22" s="372"/>
      <c r="AM22" s="372"/>
      <c r="AN22" s="372"/>
      <c r="AO22" s="372">
        <v>15</v>
      </c>
      <c r="AP22" s="372"/>
      <c r="AQ22" s="372"/>
      <c r="AR22" s="372"/>
      <c r="AS22" s="372"/>
      <c r="AT22" s="373">
        <v>15</v>
      </c>
      <c r="AU22" s="373"/>
      <c r="AV22" s="373"/>
      <c r="AW22" s="373"/>
      <c r="AX22" s="382"/>
    </row>
    <row r="23" spans="1:50" ht="32.25" customHeight="1">
      <c r="A23" s="401"/>
      <c r="B23" s="402"/>
      <c r="C23" s="402"/>
      <c r="D23" s="402"/>
      <c r="E23" s="402"/>
      <c r="F23" s="403"/>
      <c r="G23" s="393"/>
      <c r="H23" s="344"/>
      <c r="I23" s="344"/>
      <c r="J23" s="344"/>
      <c r="K23" s="344"/>
      <c r="L23" s="344"/>
      <c r="M23" s="344"/>
      <c r="N23" s="344"/>
      <c r="O23" s="344"/>
      <c r="P23" s="344"/>
      <c r="Q23" s="344"/>
      <c r="R23" s="344"/>
      <c r="S23" s="344"/>
      <c r="T23" s="344"/>
      <c r="U23" s="344"/>
      <c r="V23" s="344"/>
      <c r="W23" s="344"/>
      <c r="X23" s="345"/>
      <c r="Y23" s="66" t="s">
        <v>54</v>
      </c>
      <c r="Z23" s="67"/>
      <c r="AA23" s="355"/>
      <c r="AB23" s="383" t="s">
        <v>55</v>
      </c>
      <c r="AC23" s="383"/>
      <c r="AD23" s="383"/>
      <c r="AE23" s="384">
        <f>AE21/AE22</f>
        <v>0.8</v>
      </c>
      <c r="AF23" s="384"/>
      <c r="AG23" s="384"/>
      <c r="AH23" s="384"/>
      <c r="AI23" s="384"/>
      <c r="AJ23" s="384">
        <f>AJ21/AJ22</f>
        <v>0.8666666666666667</v>
      </c>
      <c r="AK23" s="384"/>
      <c r="AL23" s="384"/>
      <c r="AM23" s="384"/>
      <c r="AN23" s="384"/>
      <c r="AO23" s="384">
        <f>AO21/AO22</f>
        <v>1</v>
      </c>
      <c r="AP23" s="384"/>
      <c r="AQ23" s="384"/>
      <c r="AR23" s="384"/>
      <c r="AS23" s="384"/>
      <c r="AT23" s="385"/>
      <c r="AU23" s="385"/>
      <c r="AV23" s="385"/>
      <c r="AW23" s="385"/>
      <c r="AX23" s="386"/>
    </row>
    <row r="24" spans="1:50" ht="31.5" customHeight="1">
      <c r="A24" s="347" t="s">
        <v>56</v>
      </c>
      <c r="B24" s="374"/>
      <c r="C24" s="374"/>
      <c r="D24" s="374"/>
      <c r="E24" s="374"/>
      <c r="F24" s="375"/>
      <c r="G24" s="379" t="s">
        <v>57</v>
      </c>
      <c r="H24" s="67"/>
      <c r="I24" s="67"/>
      <c r="J24" s="67"/>
      <c r="K24" s="67"/>
      <c r="L24" s="67"/>
      <c r="M24" s="67"/>
      <c r="N24" s="67"/>
      <c r="O24" s="67"/>
      <c r="P24" s="67"/>
      <c r="Q24" s="67"/>
      <c r="R24" s="67"/>
      <c r="S24" s="67"/>
      <c r="T24" s="67"/>
      <c r="U24" s="67"/>
      <c r="V24" s="67"/>
      <c r="W24" s="67"/>
      <c r="X24" s="355"/>
      <c r="Y24" s="380"/>
      <c r="Z24" s="121"/>
      <c r="AA24" s="122"/>
      <c r="AB24" s="66" t="s">
        <v>48</v>
      </c>
      <c r="AC24" s="67"/>
      <c r="AD24" s="355"/>
      <c r="AE24" s="64" t="s">
        <v>29</v>
      </c>
      <c r="AF24" s="64"/>
      <c r="AG24" s="64"/>
      <c r="AH24" s="64"/>
      <c r="AI24" s="64"/>
      <c r="AJ24" s="64" t="s">
        <v>30</v>
      </c>
      <c r="AK24" s="64"/>
      <c r="AL24" s="64"/>
      <c r="AM24" s="64"/>
      <c r="AN24" s="64"/>
      <c r="AO24" s="64" t="s">
        <v>31</v>
      </c>
      <c r="AP24" s="64"/>
      <c r="AQ24" s="64"/>
      <c r="AR24" s="64"/>
      <c r="AS24" s="64"/>
      <c r="AT24" s="359" t="s">
        <v>58</v>
      </c>
      <c r="AU24" s="360"/>
      <c r="AV24" s="360"/>
      <c r="AW24" s="360"/>
      <c r="AX24" s="361"/>
    </row>
    <row r="25" spans="1:51" ht="39.75" customHeight="1">
      <c r="A25" s="154"/>
      <c r="B25" s="155"/>
      <c r="C25" s="155"/>
      <c r="D25" s="155"/>
      <c r="E25" s="155"/>
      <c r="F25" s="156"/>
      <c r="G25" s="362" t="s">
        <v>59</v>
      </c>
      <c r="H25" s="335"/>
      <c r="I25" s="335"/>
      <c r="J25" s="335"/>
      <c r="K25" s="335"/>
      <c r="L25" s="335"/>
      <c r="M25" s="335"/>
      <c r="N25" s="335"/>
      <c r="O25" s="335"/>
      <c r="P25" s="335"/>
      <c r="Q25" s="335"/>
      <c r="R25" s="335"/>
      <c r="S25" s="335"/>
      <c r="T25" s="335"/>
      <c r="U25" s="335"/>
      <c r="V25" s="335"/>
      <c r="W25" s="335"/>
      <c r="X25" s="363"/>
      <c r="Y25" s="366" t="s">
        <v>60</v>
      </c>
      <c r="Z25" s="367"/>
      <c r="AA25" s="368"/>
      <c r="AB25" s="369" t="s">
        <v>52</v>
      </c>
      <c r="AC25" s="370"/>
      <c r="AD25" s="371"/>
      <c r="AE25" s="372">
        <v>15</v>
      </c>
      <c r="AF25" s="372"/>
      <c r="AG25" s="372"/>
      <c r="AH25" s="372"/>
      <c r="AI25" s="372"/>
      <c r="AJ25" s="373">
        <v>3</v>
      </c>
      <c r="AK25" s="373"/>
      <c r="AL25" s="373"/>
      <c r="AM25" s="373"/>
      <c r="AN25" s="373"/>
      <c r="AO25" s="373">
        <v>2</v>
      </c>
      <c r="AP25" s="373"/>
      <c r="AQ25" s="373"/>
      <c r="AR25" s="373"/>
      <c r="AS25" s="373"/>
      <c r="AT25" s="112" t="s">
        <v>61</v>
      </c>
      <c r="AU25" s="326"/>
      <c r="AV25" s="326"/>
      <c r="AW25" s="326"/>
      <c r="AX25" s="327"/>
      <c r="AY25" s="4"/>
    </row>
    <row r="26" spans="1:50" ht="32.25" customHeight="1">
      <c r="A26" s="376"/>
      <c r="B26" s="377"/>
      <c r="C26" s="377"/>
      <c r="D26" s="377"/>
      <c r="E26" s="377"/>
      <c r="F26" s="378"/>
      <c r="G26" s="364"/>
      <c r="H26" s="336"/>
      <c r="I26" s="336"/>
      <c r="J26" s="336"/>
      <c r="K26" s="336"/>
      <c r="L26" s="336"/>
      <c r="M26" s="336"/>
      <c r="N26" s="336"/>
      <c r="O26" s="336"/>
      <c r="P26" s="336"/>
      <c r="Q26" s="336"/>
      <c r="R26" s="336"/>
      <c r="S26" s="336"/>
      <c r="T26" s="336"/>
      <c r="U26" s="336"/>
      <c r="V26" s="336"/>
      <c r="W26" s="336"/>
      <c r="X26" s="365"/>
      <c r="Y26" s="337" t="s">
        <v>62</v>
      </c>
      <c r="Z26" s="329"/>
      <c r="AA26" s="330"/>
      <c r="AB26" s="381"/>
      <c r="AC26" s="329"/>
      <c r="AD26" s="330"/>
      <c r="AE26" s="112">
        <v>15</v>
      </c>
      <c r="AF26" s="326"/>
      <c r="AG26" s="326"/>
      <c r="AH26" s="326"/>
      <c r="AI26" s="334"/>
      <c r="AJ26" s="343">
        <v>3</v>
      </c>
      <c r="AK26" s="344"/>
      <c r="AL26" s="344"/>
      <c r="AM26" s="344"/>
      <c r="AN26" s="345"/>
      <c r="AO26" s="343">
        <v>2</v>
      </c>
      <c r="AP26" s="344"/>
      <c r="AQ26" s="344"/>
      <c r="AR26" s="344"/>
      <c r="AS26" s="345"/>
      <c r="AT26" s="343">
        <v>2</v>
      </c>
      <c r="AU26" s="344"/>
      <c r="AV26" s="344"/>
      <c r="AW26" s="344"/>
      <c r="AX26" s="346"/>
    </row>
    <row r="27" spans="1:50" ht="32.25" customHeight="1">
      <c r="A27" s="347" t="s">
        <v>63</v>
      </c>
      <c r="B27" s="111"/>
      <c r="C27" s="111"/>
      <c r="D27" s="111"/>
      <c r="E27" s="111"/>
      <c r="F27" s="348"/>
      <c r="G27" s="67" t="s">
        <v>64</v>
      </c>
      <c r="H27" s="67"/>
      <c r="I27" s="67"/>
      <c r="J27" s="67"/>
      <c r="K27" s="67"/>
      <c r="L27" s="67"/>
      <c r="M27" s="67"/>
      <c r="N27" s="67"/>
      <c r="O27" s="67"/>
      <c r="P27" s="67"/>
      <c r="Q27" s="67"/>
      <c r="R27" s="67"/>
      <c r="S27" s="67"/>
      <c r="T27" s="67"/>
      <c r="U27" s="67"/>
      <c r="V27" s="67"/>
      <c r="W27" s="67"/>
      <c r="X27" s="355"/>
      <c r="Y27" s="356"/>
      <c r="Z27" s="357"/>
      <c r="AA27" s="358"/>
      <c r="AB27" s="66" t="s">
        <v>48</v>
      </c>
      <c r="AC27" s="67"/>
      <c r="AD27" s="355"/>
      <c r="AE27" s="66" t="s">
        <v>29</v>
      </c>
      <c r="AF27" s="67"/>
      <c r="AG27" s="67"/>
      <c r="AH27" s="67"/>
      <c r="AI27" s="355"/>
      <c r="AJ27" s="66" t="s">
        <v>30</v>
      </c>
      <c r="AK27" s="67"/>
      <c r="AL27" s="67"/>
      <c r="AM27" s="67"/>
      <c r="AN27" s="355"/>
      <c r="AO27" s="66" t="s">
        <v>31</v>
      </c>
      <c r="AP27" s="67"/>
      <c r="AQ27" s="67"/>
      <c r="AR27" s="67"/>
      <c r="AS27" s="355"/>
      <c r="AT27" s="359" t="s">
        <v>65</v>
      </c>
      <c r="AU27" s="360"/>
      <c r="AV27" s="360"/>
      <c r="AW27" s="360"/>
      <c r="AX27" s="361"/>
    </row>
    <row r="28" spans="1:50" ht="46.5" customHeight="1">
      <c r="A28" s="349"/>
      <c r="B28" s="350"/>
      <c r="C28" s="350"/>
      <c r="D28" s="350"/>
      <c r="E28" s="350"/>
      <c r="F28" s="351"/>
      <c r="G28" s="335" t="s">
        <v>66</v>
      </c>
      <c r="H28" s="335"/>
      <c r="I28" s="335"/>
      <c r="J28" s="335"/>
      <c r="K28" s="335"/>
      <c r="L28" s="335"/>
      <c r="M28" s="335"/>
      <c r="N28" s="335"/>
      <c r="O28" s="335"/>
      <c r="P28" s="335"/>
      <c r="Q28" s="335"/>
      <c r="R28" s="335"/>
      <c r="S28" s="335"/>
      <c r="T28" s="335"/>
      <c r="U28" s="335"/>
      <c r="V28" s="335"/>
      <c r="W28" s="335"/>
      <c r="X28" s="335"/>
      <c r="Y28" s="337" t="s">
        <v>67</v>
      </c>
      <c r="Z28" s="338"/>
      <c r="AA28" s="339"/>
      <c r="AB28" s="112" t="s">
        <v>68</v>
      </c>
      <c r="AC28" s="326"/>
      <c r="AD28" s="334"/>
      <c r="AE28" s="340">
        <f>2477/15</f>
        <v>165.13333333333333</v>
      </c>
      <c r="AF28" s="341"/>
      <c r="AG28" s="341"/>
      <c r="AH28" s="341"/>
      <c r="AI28" s="342"/>
      <c r="AJ28" s="340">
        <f>2770/3</f>
        <v>923.3333333333334</v>
      </c>
      <c r="AK28" s="341"/>
      <c r="AL28" s="341"/>
      <c r="AM28" s="341"/>
      <c r="AN28" s="342"/>
      <c r="AO28" s="340">
        <f>2100/2</f>
        <v>1050</v>
      </c>
      <c r="AP28" s="341"/>
      <c r="AQ28" s="341"/>
      <c r="AR28" s="341"/>
      <c r="AS28" s="342"/>
      <c r="AT28" s="112">
        <v>170</v>
      </c>
      <c r="AU28" s="326"/>
      <c r="AV28" s="326"/>
      <c r="AW28" s="326"/>
      <c r="AX28" s="327"/>
    </row>
    <row r="29" spans="1:50" ht="46.5" customHeight="1">
      <c r="A29" s="352"/>
      <c r="B29" s="353"/>
      <c r="C29" s="353"/>
      <c r="D29" s="353"/>
      <c r="E29" s="353"/>
      <c r="F29" s="354"/>
      <c r="G29" s="336"/>
      <c r="H29" s="336"/>
      <c r="I29" s="336"/>
      <c r="J29" s="336"/>
      <c r="K29" s="336"/>
      <c r="L29" s="336"/>
      <c r="M29" s="336"/>
      <c r="N29" s="336"/>
      <c r="O29" s="336"/>
      <c r="P29" s="336"/>
      <c r="Q29" s="336"/>
      <c r="R29" s="336"/>
      <c r="S29" s="336"/>
      <c r="T29" s="336"/>
      <c r="U29" s="336"/>
      <c r="V29" s="336"/>
      <c r="W29" s="336"/>
      <c r="X29" s="336"/>
      <c r="Y29" s="328" t="s">
        <v>69</v>
      </c>
      <c r="Z29" s="329"/>
      <c r="AA29" s="330"/>
      <c r="AB29" s="331" t="s">
        <v>70</v>
      </c>
      <c r="AC29" s="332"/>
      <c r="AD29" s="333"/>
      <c r="AE29" s="112" t="s">
        <v>71</v>
      </c>
      <c r="AF29" s="326"/>
      <c r="AG29" s="326"/>
      <c r="AH29" s="326"/>
      <c r="AI29" s="334"/>
      <c r="AJ29" s="112" t="s">
        <v>72</v>
      </c>
      <c r="AK29" s="326"/>
      <c r="AL29" s="326"/>
      <c r="AM29" s="326"/>
      <c r="AN29" s="334"/>
      <c r="AO29" s="112" t="s">
        <v>73</v>
      </c>
      <c r="AP29" s="326"/>
      <c r="AQ29" s="326"/>
      <c r="AR29" s="326"/>
      <c r="AS29" s="334"/>
      <c r="AT29" s="112" t="s">
        <v>74</v>
      </c>
      <c r="AU29" s="326"/>
      <c r="AV29" s="326"/>
      <c r="AW29" s="326"/>
      <c r="AX29" s="327"/>
    </row>
    <row r="30" spans="1:50" ht="22.5" customHeight="1">
      <c r="A30" s="205" t="s">
        <v>75</v>
      </c>
      <c r="B30" s="307"/>
      <c r="C30" s="312" t="s">
        <v>76</v>
      </c>
      <c r="D30" s="313"/>
      <c r="E30" s="313"/>
      <c r="F30" s="313"/>
      <c r="G30" s="313"/>
      <c r="H30" s="313"/>
      <c r="I30" s="313"/>
      <c r="J30" s="313"/>
      <c r="K30" s="314"/>
      <c r="L30" s="315" t="s">
        <v>77</v>
      </c>
      <c r="M30" s="315"/>
      <c r="N30" s="315"/>
      <c r="O30" s="315"/>
      <c r="P30" s="315"/>
      <c r="Q30" s="315"/>
      <c r="R30" s="316" t="s">
        <v>33</v>
      </c>
      <c r="S30" s="316"/>
      <c r="T30" s="316"/>
      <c r="U30" s="316"/>
      <c r="V30" s="316"/>
      <c r="W30" s="316"/>
      <c r="X30" s="317" t="s">
        <v>78</v>
      </c>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8"/>
    </row>
    <row r="31" spans="1:50" ht="22.5" customHeight="1">
      <c r="A31" s="308"/>
      <c r="B31" s="309"/>
      <c r="C31" s="319" t="s">
        <v>79</v>
      </c>
      <c r="D31" s="320"/>
      <c r="E31" s="320"/>
      <c r="F31" s="320"/>
      <c r="G31" s="320"/>
      <c r="H31" s="320"/>
      <c r="I31" s="320"/>
      <c r="J31" s="320"/>
      <c r="K31" s="321"/>
      <c r="L31" s="322" t="s">
        <v>79</v>
      </c>
      <c r="M31" s="322"/>
      <c r="N31" s="322"/>
      <c r="O31" s="322"/>
      <c r="P31" s="322"/>
      <c r="Q31" s="322"/>
      <c r="R31" s="322" t="s">
        <v>79</v>
      </c>
      <c r="S31" s="322"/>
      <c r="T31" s="322"/>
      <c r="U31" s="322"/>
      <c r="V31" s="322"/>
      <c r="W31" s="322"/>
      <c r="X31" s="323" t="s">
        <v>79</v>
      </c>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5"/>
    </row>
    <row r="32" spans="1:50" ht="22.5" customHeight="1">
      <c r="A32" s="308"/>
      <c r="B32" s="309"/>
      <c r="C32" s="303"/>
      <c r="D32" s="304"/>
      <c r="E32" s="304"/>
      <c r="F32" s="304"/>
      <c r="G32" s="304"/>
      <c r="H32" s="304"/>
      <c r="I32" s="304"/>
      <c r="J32" s="304"/>
      <c r="K32" s="305"/>
      <c r="L32" s="306"/>
      <c r="M32" s="306"/>
      <c r="N32" s="306"/>
      <c r="O32" s="306"/>
      <c r="P32" s="306"/>
      <c r="Q32" s="306"/>
      <c r="R32" s="306"/>
      <c r="S32" s="306"/>
      <c r="T32" s="306"/>
      <c r="U32" s="306"/>
      <c r="V32" s="306"/>
      <c r="W32" s="306"/>
      <c r="X32" s="291"/>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3"/>
    </row>
    <row r="33" spans="1:50" ht="22.5" customHeight="1">
      <c r="A33" s="308"/>
      <c r="B33" s="309"/>
      <c r="C33" s="303"/>
      <c r="D33" s="304"/>
      <c r="E33" s="304"/>
      <c r="F33" s="304"/>
      <c r="G33" s="304"/>
      <c r="H33" s="304"/>
      <c r="I33" s="304"/>
      <c r="J33" s="304"/>
      <c r="K33" s="305"/>
      <c r="L33" s="306"/>
      <c r="M33" s="306"/>
      <c r="N33" s="306"/>
      <c r="O33" s="306"/>
      <c r="P33" s="306"/>
      <c r="Q33" s="306"/>
      <c r="R33" s="306"/>
      <c r="S33" s="306"/>
      <c r="T33" s="306"/>
      <c r="U33" s="306"/>
      <c r="V33" s="306"/>
      <c r="W33" s="306"/>
      <c r="X33" s="291"/>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3"/>
    </row>
    <row r="34" spans="1:50" ht="22.5" customHeight="1">
      <c r="A34" s="308"/>
      <c r="B34" s="309"/>
      <c r="C34" s="303"/>
      <c r="D34" s="304"/>
      <c r="E34" s="304"/>
      <c r="F34" s="304"/>
      <c r="G34" s="304"/>
      <c r="H34" s="304"/>
      <c r="I34" s="304"/>
      <c r="J34" s="304"/>
      <c r="K34" s="305"/>
      <c r="L34" s="306"/>
      <c r="M34" s="306"/>
      <c r="N34" s="306"/>
      <c r="O34" s="306"/>
      <c r="P34" s="306"/>
      <c r="Q34" s="306"/>
      <c r="R34" s="306"/>
      <c r="S34" s="306"/>
      <c r="T34" s="306"/>
      <c r="U34" s="306"/>
      <c r="V34" s="306"/>
      <c r="W34" s="306"/>
      <c r="X34" s="291"/>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3"/>
    </row>
    <row r="35" spans="1:50" ht="22.5" customHeight="1">
      <c r="A35" s="308"/>
      <c r="B35" s="309"/>
      <c r="C35" s="303"/>
      <c r="D35" s="304"/>
      <c r="E35" s="304"/>
      <c r="F35" s="304"/>
      <c r="G35" s="304"/>
      <c r="H35" s="304"/>
      <c r="I35" s="304"/>
      <c r="J35" s="304"/>
      <c r="K35" s="305"/>
      <c r="L35" s="306"/>
      <c r="M35" s="306"/>
      <c r="N35" s="306"/>
      <c r="O35" s="306"/>
      <c r="P35" s="306"/>
      <c r="Q35" s="306"/>
      <c r="R35" s="306"/>
      <c r="S35" s="306"/>
      <c r="T35" s="306"/>
      <c r="U35" s="306"/>
      <c r="V35" s="306"/>
      <c r="W35" s="306"/>
      <c r="X35" s="291"/>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3"/>
    </row>
    <row r="36" spans="1:50" ht="22.5" customHeight="1">
      <c r="A36" s="308"/>
      <c r="B36" s="309"/>
      <c r="C36" s="285"/>
      <c r="D36" s="286"/>
      <c r="E36" s="286"/>
      <c r="F36" s="286"/>
      <c r="G36" s="286"/>
      <c r="H36" s="286"/>
      <c r="I36" s="286"/>
      <c r="J36" s="286"/>
      <c r="K36" s="287"/>
      <c r="L36" s="288"/>
      <c r="M36" s="289"/>
      <c r="N36" s="289"/>
      <c r="O36" s="289"/>
      <c r="P36" s="289"/>
      <c r="Q36" s="290"/>
      <c r="R36" s="288"/>
      <c r="S36" s="289"/>
      <c r="T36" s="289"/>
      <c r="U36" s="289"/>
      <c r="V36" s="289"/>
      <c r="W36" s="290"/>
      <c r="X36" s="291"/>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row>
    <row r="37" spans="1:50" ht="21" customHeight="1" thickBot="1">
      <c r="A37" s="310"/>
      <c r="B37" s="311"/>
      <c r="C37" s="294" t="s">
        <v>43</v>
      </c>
      <c r="D37" s="295"/>
      <c r="E37" s="295"/>
      <c r="F37" s="295"/>
      <c r="G37" s="295"/>
      <c r="H37" s="295"/>
      <c r="I37" s="295"/>
      <c r="J37" s="295"/>
      <c r="K37" s="296"/>
      <c r="L37" s="297" t="s">
        <v>80</v>
      </c>
      <c r="M37" s="298"/>
      <c r="N37" s="298"/>
      <c r="O37" s="298"/>
      <c r="P37" s="298"/>
      <c r="Q37" s="299"/>
      <c r="R37" s="297" t="s">
        <v>80</v>
      </c>
      <c r="S37" s="298"/>
      <c r="T37" s="298"/>
      <c r="U37" s="298"/>
      <c r="V37" s="298"/>
      <c r="W37" s="299"/>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2"/>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5" t="s">
        <v>81</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10"/>
      <c r="B40" s="11"/>
      <c r="C40" s="268" t="s">
        <v>82</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70"/>
      <c r="AD40" s="269" t="s">
        <v>83</v>
      </c>
      <c r="AE40" s="269"/>
      <c r="AF40" s="269"/>
      <c r="AG40" s="271" t="s">
        <v>84</v>
      </c>
      <c r="AH40" s="269"/>
      <c r="AI40" s="269"/>
      <c r="AJ40" s="269"/>
      <c r="AK40" s="269"/>
      <c r="AL40" s="269"/>
      <c r="AM40" s="269"/>
      <c r="AN40" s="269"/>
      <c r="AO40" s="269"/>
      <c r="AP40" s="269"/>
      <c r="AQ40" s="269"/>
      <c r="AR40" s="269"/>
      <c r="AS40" s="269"/>
      <c r="AT40" s="269"/>
      <c r="AU40" s="269"/>
      <c r="AV40" s="269"/>
      <c r="AW40" s="269"/>
      <c r="AX40" s="272"/>
    </row>
    <row r="41" spans="1:50" ht="26.25" customHeight="1">
      <c r="A41" s="273" t="s">
        <v>85</v>
      </c>
      <c r="B41" s="274"/>
      <c r="C41" s="275" t="s">
        <v>86</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78" t="s">
        <v>87</v>
      </c>
      <c r="AE41" s="279"/>
      <c r="AF41" s="279"/>
      <c r="AG41" s="280" t="s">
        <v>88</v>
      </c>
      <c r="AH41" s="281"/>
      <c r="AI41" s="281"/>
      <c r="AJ41" s="281"/>
      <c r="AK41" s="281"/>
      <c r="AL41" s="281"/>
      <c r="AM41" s="281"/>
      <c r="AN41" s="281"/>
      <c r="AO41" s="281"/>
      <c r="AP41" s="281"/>
      <c r="AQ41" s="281"/>
      <c r="AR41" s="281"/>
      <c r="AS41" s="281"/>
      <c r="AT41" s="281"/>
      <c r="AU41" s="281"/>
      <c r="AV41" s="281"/>
      <c r="AW41" s="281"/>
      <c r="AX41" s="282"/>
    </row>
    <row r="42" spans="1:50" ht="26.25" customHeight="1">
      <c r="A42" s="234"/>
      <c r="B42" s="235"/>
      <c r="C42" s="283" t="s">
        <v>89</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49"/>
      <c r="AD42" s="250" t="s">
        <v>87</v>
      </c>
      <c r="AE42" s="251"/>
      <c r="AF42" s="251"/>
      <c r="AG42" s="242"/>
      <c r="AH42" s="243"/>
      <c r="AI42" s="243"/>
      <c r="AJ42" s="243"/>
      <c r="AK42" s="243"/>
      <c r="AL42" s="243"/>
      <c r="AM42" s="243"/>
      <c r="AN42" s="243"/>
      <c r="AO42" s="243"/>
      <c r="AP42" s="243"/>
      <c r="AQ42" s="243"/>
      <c r="AR42" s="243"/>
      <c r="AS42" s="243"/>
      <c r="AT42" s="243"/>
      <c r="AU42" s="243"/>
      <c r="AV42" s="243"/>
      <c r="AW42" s="243"/>
      <c r="AX42" s="244"/>
    </row>
    <row r="43" spans="1:50" ht="30" customHeight="1">
      <c r="A43" s="252"/>
      <c r="B43" s="253"/>
      <c r="C43" s="261" t="s">
        <v>90</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c r="AD43" s="259" t="s">
        <v>87</v>
      </c>
      <c r="AE43" s="260"/>
      <c r="AF43" s="260"/>
      <c r="AG43" s="245"/>
      <c r="AH43" s="246"/>
      <c r="AI43" s="246"/>
      <c r="AJ43" s="246"/>
      <c r="AK43" s="246"/>
      <c r="AL43" s="246"/>
      <c r="AM43" s="246"/>
      <c r="AN43" s="246"/>
      <c r="AO43" s="246"/>
      <c r="AP43" s="246"/>
      <c r="AQ43" s="246"/>
      <c r="AR43" s="246"/>
      <c r="AS43" s="246"/>
      <c r="AT43" s="246"/>
      <c r="AU43" s="246"/>
      <c r="AV43" s="246"/>
      <c r="AW43" s="246"/>
      <c r="AX43" s="247"/>
    </row>
    <row r="44" spans="1:50" ht="26.25" customHeight="1">
      <c r="A44" s="205" t="s">
        <v>91</v>
      </c>
      <c r="B44" s="233"/>
      <c r="C44" s="264" t="s">
        <v>92</v>
      </c>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20" t="s">
        <v>87</v>
      </c>
      <c r="AE44" s="128"/>
      <c r="AF44" s="128"/>
      <c r="AG44" s="239" t="s">
        <v>93</v>
      </c>
      <c r="AH44" s="240"/>
      <c r="AI44" s="240"/>
      <c r="AJ44" s="240"/>
      <c r="AK44" s="240"/>
      <c r="AL44" s="240"/>
      <c r="AM44" s="240"/>
      <c r="AN44" s="240"/>
      <c r="AO44" s="240"/>
      <c r="AP44" s="240"/>
      <c r="AQ44" s="240"/>
      <c r="AR44" s="240"/>
      <c r="AS44" s="240"/>
      <c r="AT44" s="240"/>
      <c r="AU44" s="240"/>
      <c r="AV44" s="240"/>
      <c r="AW44" s="240"/>
      <c r="AX44" s="241"/>
    </row>
    <row r="45" spans="1:50" ht="26.25" customHeight="1">
      <c r="A45" s="234"/>
      <c r="B45" s="235"/>
      <c r="C45" s="248" t="s">
        <v>94</v>
      </c>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50" t="s">
        <v>87</v>
      </c>
      <c r="AE45" s="251"/>
      <c r="AF45" s="251"/>
      <c r="AG45" s="242"/>
      <c r="AH45" s="243"/>
      <c r="AI45" s="243"/>
      <c r="AJ45" s="243"/>
      <c r="AK45" s="243"/>
      <c r="AL45" s="243"/>
      <c r="AM45" s="243"/>
      <c r="AN45" s="243"/>
      <c r="AO45" s="243"/>
      <c r="AP45" s="243"/>
      <c r="AQ45" s="243"/>
      <c r="AR45" s="243"/>
      <c r="AS45" s="243"/>
      <c r="AT45" s="243"/>
      <c r="AU45" s="243"/>
      <c r="AV45" s="243"/>
      <c r="AW45" s="243"/>
      <c r="AX45" s="244"/>
    </row>
    <row r="46" spans="1:50" ht="26.25" customHeight="1">
      <c r="A46" s="234"/>
      <c r="B46" s="235"/>
      <c r="C46" s="248" t="s">
        <v>95</v>
      </c>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50" t="s">
        <v>87</v>
      </c>
      <c r="AE46" s="251"/>
      <c r="AF46" s="251"/>
      <c r="AG46" s="242"/>
      <c r="AH46" s="243"/>
      <c r="AI46" s="243"/>
      <c r="AJ46" s="243"/>
      <c r="AK46" s="243"/>
      <c r="AL46" s="243"/>
      <c r="AM46" s="243"/>
      <c r="AN46" s="243"/>
      <c r="AO46" s="243"/>
      <c r="AP46" s="243"/>
      <c r="AQ46" s="243"/>
      <c r="AR46" s="243"/>
      <c r="AS46" s="243"/>
      <c r="AT46" s="243"/>
      <c r="AU46" s="243"/>
      <c r="AV46" s="243"/>
      <c r="AW46" s="243"/>
      <c r="AX46" s="244"/>
    </row>
    <row r="47" spans="1:50" ht="26.25" customHeight="1">
      <c r="A47" s="234"/>
      <c r="B47" s="235"/>
      <c r="C47" s="248" t="s">
        <v>96</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50" t="s">
        <v>21</v>
      </c>
      <c r="AE47" s="251"/>
      <c r="AF47" s="251"/>
      <c r="AG47" s="242"/>
      <c r="AH47" s="243"/>
      <c r="AI47" s="243"/>
      <c r="AJ47" s="243"/>
      <c r="AK47" s="243"/>
      <c r="AL47" s="243"/>
      <c r="AM47" s="243"/>
      <c r="AN47" s="243"/>
      <c r="AO47" s="243"/>
      <c r="AP47" s="243"/>
      <c r="AQ47" s="243"/>
      <c r="AR47" s="243"/>
      <c r="AS47" s="243"/>
      <c r="AT47" s="243"/>
      <c r="AU47" s="243"/>
      <c r="AV47" s="243"/>
      <c r="AW47" s="243"/>
      <c r="AX47" s="244"/>
    </row>
    <row r="48" spans="1:50" ht="26.25" customHeight="1">
      <c r="A48" s="234"/>
      <c r="B48" s="235"/>
      <c r="C48" s="248" t="s">
        <v>97</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57"/>
      <c r="AD48" s="250" t="s">
        <v>87</v>
      </c>
      <c r="AE48" s="251"/>
      <c r="AF48" s="251"/>
      <c r="AG48" s="242"/>
      <c r="AH48" s="243"/>
      <c r="AI48" s="243"/>
      <c r="AJ48" s="243"/>
      <c r="AK48" s="243"/>
      <c r="AL48" s="243"/>
      <c r="AM48" s="243"/>
      <c r="AN48" s="243"/>
      <c r="AO48" s="243"/>
      <c r="AP48" s="243"/>
      <c r="AQ48" s="243"/>
      <c r="AR48" s="243"/>
      <c r="AS48" s="243"/>
      <c r="AT48" s="243"/>
      <c r="AU48" s="243"/>
      <c r="AV48" s="243"/>
      <c r="AW48" s="243"/>
      <c r="AX48" s="244"/>
    </row>
    <row r="49" spans="1:50" ht="26.25" customHeight="1">
      <c r="A49" s="234"/>
      <c r="B49" s="235"/>
      <c r="C49" s="258" t="s">
        <v>98</v>
      </c>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59" t="s">
        <v>87</v>
      </c>
      <c r="AE49" s="260"/>
      <c r="AF49" s="260"/>
      <c r="AG49" s="245"/>
      <c r="AH49" s="246"/>
      <c r="AI49" s="246"/>
      <c r="AJ49" s="246"/>
      <c r="AK49" s="246"/>
      <c r="AL49" s="246"/>
      <c r="AM49" s="246"/>
      <c r="AN49" s="246"/>
      <c r="AO49" s="246"/>
      <c r="AP49" s="246"/>
      <c r="AQ49" s="246"/>
      <c r="AR49" s="246"/>
      <c r="AS49" s="246"/>
      <c r="AT49" s="246"/>
      <c r="AU49" s="246"/>
      <c r="AV49" s="246"/>
      <c r="AW49" s="246"/>
      <c r="AX49" s="247"/>
    </row>
    <row r="50" spans="1:50" ht="30" customHeight="1">
      <c r="A50" s="205" t="s">
        <v>99</v>
      </c>
      <c r="B50" s="233"/>
      <c r="C50" s="236" t="s">
        <v>100</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8"/>
      <c r="AD50" s="220" t="s">
        <v>87</v>
      </c>
      <c r="AE50" s="128"/>
      <c r="AF50" s="128"/>
      <c r="AG50" s="239" t="s">
        <v>101</v>
      </c>
      <c r="AH50" s="240"/>
      <c r="AI50" s="240"/>
      <c r="AJ50" s="240"/>
      <c r="AK50" s="240"/>
      <c r="AL50" s="240"/>
      <c r="AM50" s="240"/>
      <c r="AN50" s="240"/>
      <c r="AO50" s="240"/>
      <c r="AP50" s="240"/>
      <c r="AQ50" s="240"/>
      <c r="AR50" s="240"/>
      <c r="AS50" s="240"/>
      <c r="AT50" s="240"/>
      <c r="AU50" s="240"/>
      <c r="AV50" s="240"/>
      <c r="AW50" s="240"/>
      <c r="AX50" s="241"/>
    </row>
    <row r="51" spans="1:50" ht="26.25" customHeight="1">
      <c r="A51" s="234"/>
      <c r="B51" s="235"/>
      <c r="C51" s="248" t="s">
        <v>102</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50" t="s">
        <v>87</v>
      </c>
      <c r="AE51" s="251"/>
      <c r="AF51" s="251"/>
      <c r="AG51" s="242"/>
      <c r="AH51" s="243"/>
      <c r="AI51" s="243"/>
      <c r="AJ51" s="243"/>
      <c r="AK51" s="243"/>
      <c r="AL51" s="243"/>
      <c r="AM51" s="243"/>
      <c r="AN51" s="243"/>
      <c r="AO51" s="243"/>
      <c r="AP51" s="243"/>
      <c r="AQ51" s="243"/>
      <c r="AR51" s="243"/>
      <c r="AS51" s="243"/>
      <c r="AT51" s="243"/>
      <c r="AU51" s="243"/>
      <c r="AV51" s="243"/>
      <c r="AW51" s="243"/>
      <c r="AX51" s="244"/>
    </row>
    <row r="52" spans="1:50" ht="26.25" customHeight="1">
      <c r="A52" s="234"/>
      <c r="B52" s="235"/>
      <c r="C52" s="248" t="s">
        <v>103</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50" t="s">
        <v>87</v>
      </c>
      <c r="AE52" s="251"/>
      <c r="AF52" s="251"/>
      <c r="AG52" s="242"/>
      <c r="AH52" s="243"/>
      <c r="AI52" s="243"/>
      <c r="AJ52" s="243"/>
      <c r="AK52" s="243"/>
      <c r="AL52" s="243"/>
      <c r="AM52" s="243"/>
      <c r="AN52" s="243"/>
      <c r="AO52" s="243"/>
      <c r="AP52" s="243"/>
      <c r="AQ52" s="243"/>
      <c r="AR52" s="243"/>
      <c r="AS52" s="243"/>
      <c r="AT52" s="243"/>
      <c r="AU52" s="243"/>
      <c r="AV52" s="243"/>
      <c r="AW52" s="243"/>
      <c r="AX52" s="244"/>
    </row>
    <row r="53" spans="1:50" ht="33" customHeight="1">
      <c r="A53" s="205" t="s">
        <v>104</v>
      </c>
      <c r="B53" s="233"/>
      <c r="C53" s="254" t="s">
        <v>105</v>
      </c>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6"/>
      <c r="AD53" s="220" t="s">
        <v>87</v>
      </c>
      <c r="AE53" s="128"/>
      <c r="AF53" s="128"/>
      <c r="AG53" s="242"/>
      <c r="AH53" s="243"/>
      <c r="AI53" s="243"/>
      <c r="AJ53" s="243"/>
      <c r="AK53" s="243"/>
      <c r="AL53" s="243"/>
      <c r="AM53" s="243"/>
      <c r="AN53" s="243"/>
      <c r="AO53" s="243"/>
      <c r="AP53" s="243"/>
      <c r="AQ53" s="243"/>
      <c r="AR53" s="243"/>
      <c r="AS53" s="243"/>
      <c r="AT53" s="243"/>
      <c r="AU53" s="243"/>
      <c r="AV53" s="243"/>
      <c r="AW53" s="243"/>
      <c r="AX53" s="244"/>
    </row>
    <row r="54" spans="1:50" ht="15.75" customHeight="1">
      <c r="A54" s="234"/>
      <c r="B54" s="235"/>
      <c r="C54" s="221" t="s">
        <v>0</v>
      </c>
      <c r="D54" s="222"/>
      <c r="E54" s="222"/>
      <c r="F54" s="222"/>
      <c r="G54" s="223" t="s">
        <v>106</v>
      </c>
      <c r="H54" s="224"/>
      <c r="I54" s="224"/>
      <c r="J54" s="224"/>
      <c r="K54" s="224"/>
      <c r="L54" s="224"/>
      <c r="M54" s="224"/>
      <c r="N54" s="224"/>
      <c r="O54" s="224"/>
      <c r="P54" s="224"/>
      <c r="Q54" s="224"/>
      <c r="R54" s="224"/>
      <c r="S54" s="225"/>
      <c r="T54" s="226" t="s">
        <v>107</v>
      </c>
      <c r="U54" s="227"/>
      <c r="V54" s="227"/>
      <c r="W54" s="227"/>
      <c r="X54" s="227"/>
      <c r="Y54" s="227"/>
      <c r="Z54" s="227"/>
      <c r="AA54" s="227"/>
      <c r="AB54" s="227"/>
      <c r="AC54" s="227"/>
      <c r="AD54" s="227"/>
      <c r="AE54" s="227"/>
      <c r="AF54" s="227"/>
      <c r="AG54" s="242"/>
      <c r="AH54" s="243"/>
      <c r="AI54" s="243"/>
      <c r="AJ54" s="243"/>
      <c r="AK54" s="243"/>
      <c r="AL54" s="243"/>
      <c r="AM54" s="243"/>
      <c r="AN54" s="243"/>
      <c r="AO54" s="243"/>
      <c r="AP54" s="243"/>
      <c r="AQ54" s="243"/>
      <c r="AR54" s="243"/>
      <c r="AS54" s="243"/>
      <c r="AT54" s="243"/>
      <c r="AU54" s="243"/>
      <c r="AV54" s="243"/>
      <c r="AW54" s="243"/>
      <c r="AX54" s="244"/>
    </row>
    <row r="55" spans="1:50" ht="26.25" customHeight="1">
      <c r="A55" s="234"/>
      <c r="B55" s="235"/>
      <c r="C55" s="228"/>
      <c r="D55" s="229"/>
      <c r="E55" s="229"/>
      <c r="F55" s="229"/>
      <c r="G55" s="230" t="s">
        <v>108</v>
      </c>
      <c r="H55" s="231"/>
      <c r="I55" s="231"/>
      <c r="J55" s="231"/>
      <c r="K55" s="231"/>
      <c r="L55" s="231"/>
      <c r="M55" s="231"/>
      <c r="N55" s="231"/>
      <c r="O55" s="231"/>
      <c r="P55" s="231"/>
      <c r="Q55" s="231"/>
      <c r="R55" s="231"/>
      <c r="S55" s="232"/>
      <c r="T55" s="230" t="s">
        <v>109</v>
      </c>
      <c r="U55" s="231"/>
      <c r="V55" s="231"/>
      <c r="W55" s="231"/>
      <c r="X55" s="231"/>
      <c r="Y55" s="231"/>
      <c r="Z55" s="231"/>
      <c r="AA55" s="231"/>
      <c r="AB55" s="231"/>
      <c r="AC55" s="231"/>
      <c r="AD55" s="231"/>
      <c r="AE55" s="231"/>
      <c r="AF55" s="231"/>
      <c r="AG55" s="242"/>
      <c r="AH55" s="243"/>
      <c r="AI55" s="243"/>
      <c r="AJ55" s="243"/>
      <c r="AK55" s="243"/>
      <c r="AL55" s="243"/>
      <c r="AM55" s="243"/>
      <c r="AN55" s="243"/>
      <c r="AO55" s="243"/>
      <c r="AP55" s="243"/>
      <c r="AQ55" s="243"/>
      <c r="AR55" s="243"/>
      <c r="AS55" s="243"/>
      <c r="AT55" s="243"/>
      <c r="AU55" s="243"/>
      <c r="AV55" s="243"/>
      <c r="AW55" s="243"/>
      <c r="AX55" s="244"/>
    </row>
    <row r="56" spans="1:50" ht="26.25" customHeight="1">
      <c r="A56" s="252"/>
      <c r="B56" s="253"/>
      <c r="C56" s="198"/>
      <c r="D56" s="199"/>
      <c r="E56" s="199"/>
      <c r="F56" s="199"/>
      <c r="G56" s="200"/>
      <c r="H56" s="201"/>
      <c r="I56" s="201"/>
      <c r="J56" s="201"/>
      <c r="K56" s="201"/>
      <c r="L56" s="201"/>
      <c r="M56" s="201"/>
      <c r="N56" s="201"/>
      <c r="O56" s="201"/>
      <c r="P56" s="201"/>
      <c r="Q56" s="201"/>
      <c r="R56" s="201"/>
      <c r="S56" s="202"/>
      <c r="T56" s="203"/>
      <c r="U56" s="204"/>
      <c r="V56" s="204"/>
      <c r="W56" s="204"/>
      <c r="X56" s="204"/>
      <c r="Y56" s="204"/>
      <c r="Z56" s="204"/>
      <c r="AA56" s="204"/>
      <c r="AB56" s="204"/>
      <c r="AC56" s="204"/>
      <c r="AD56" s="204"/>
      <c r="AE56" s="204"/>
      <c r="AF56" s="204"/>
      <c r="AG56" s="245"/>
      <c r="AH56" s="246"/>
      <c r="AI56" s="246"/>
      <c r="AJ56" s="246"/>
      <c r="AK56" s="246"/>
      <c r="AL56" s="246"/>
      <c r="AM56" s="246"/>
      <c r="AN56" s="246"/>
      <c r="AO56" s="246"/>
      <c r="AP56" s="246"/>
      <c r="AQ56" s="246"/>
      <c r="AR56" s="246"/>
      <c r="AS56" s="246"/>
      <c r="AT56" s="246"/>
      <c r="AU56" s="246"/>
      <c r="AV56" s="246"/>
      <c r="AW56" s="246"/>
      <c r="AX56" s="247"/>
    </row>
    <row r="57" spans="1:50" ht="57" customHeight="1">
      <c r="A57" s="205" t="s">
        <v>110</v>
      </c>
      <c r="B57" s="206"/>
      <c r="C57" s="209" t="s">
        <v>111</v>
      </c>
      <c r="D57" s="210"/>
      <c r="E57" s="210"/>
      <c r="F57" s="211"/>
      <c r="G57" s="212" t="s">
        <v>112</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66.75" customHeight="1" thickBot="1">
      <c r="A58" s="207"/>
      <c r="B58" s="208"/>
      <c r="C58" s="214" t="s">
        <v>113</v>
      </c>
      <c r="D58" s="215"/>
      <c r="E58" s="215"/>
      <c r="F58" s="216"/>
      <c r="G58" s="217" t="s">
        <v>114</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9"/>
    </row>
    <row r="59" spans="1:50" ht="21" customHeight="1">
      <c r="A59" s="184" t="s">
        <v>115</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0" ht="120" customHeight="1" thickBot="1">
      <c r="A60" s="187" t="s">
        <v>116</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0" ht="21" customHeight="1">
      <c r="A61" s="190" t="s">
        <v>117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20" customHeight="1" thickBot="1">
      <c r="A62" s="164" t="s">
        <v>21</v>
      </c>
      <c r="B62" s="193"/>
      <c r="C62" s="193"/>
      <c r="D62" s="193"/>
      <c r="E62" s="194"/>
      <c r="F62" s="195" t="s">
        <v>118</v>
      </c>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7"/>
    </row>
    <row r="63" spans="1:50" ht="21" customHeight="1">
      <c r="A63" s="190" t="s">
        <v>119</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9.75" customHeight="1" thickBot="1">
      <c r="A64" s="164" t="s">
        <v>21</v>
      </c>
      <c r="B64" s="165"/>
      <c r="C64" s="165"/>
      <c r="D64" s="165"/>
      <c r="E64" s="166"/>
      <c r="F64" s="167" t="s">
        <v>120</v>
      </c>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ht="21" customHeight="1">
      <c r="A65" s="170" t="s">
        <v>121</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99.75" customHeight="1" thickBot="1">
      <c r="A66" s="173" t="s">
        <v>122</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19.5" customHeight="1">
      <c r="A67" s="176" t="s">
        <v>123</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19.5" customHeight="1" thickBot="1">
      <c r="A68" s="179"/>
      <c r="B68" s="180"/>
      <c r="C68" s="136" t="s">
        <v>124</v>
      </c>
      <c r="D68" s="69"/>
      <c r="E68" s="69"/>
      <c r="F68" s="69"/>
      <c r="G68" s="69"/>
      <c r="H68" s="69"/>
      <c r="I68" s="69"/>
      <c r="J68" s="181"/>
      <c r="K68" s="182" t="s">
        <v>125</v>
      </c>
      <c r="L68" s="140"/>
      <c r="M68" s="140"/>
      <c r="N68" s="140"/>
      <c r="O68" s="140"/>
      <c r="P68" s="140"/>
      <c r="Q68" s="140"/>
      <c r="R68" s="140"/>
      <c r="S68" s="136" t="s">
        <v>126</v>
      </c>
      <c r="T68" s="69"/>
      <c r="U68" s="69"/>
      <c r="V68" s="69"/>
      <c r="W68" s="69"/>
      <c r="X68" s="69"/>
      <c r="Y68" s="69"/>
      <c r="Z68" s="181"/>
      <c r="AA68" s="183">
        <v>117</v>
      </c>
      <c r="AB68" s="140"/>
      <c r="AC68" s="140"/>
      <c r="AD68" s="140"/>
      <c r="AE68" s="140"/>
      <c r="AF68" s="140"/>
      <c r="AG68" s="140"/>
      <c r="AH68" s="140"/>
      <c r="AI68" s="136" t="s">
        <v>127</v>
      </c>
      <c r="AJ68" s="137"/>
      <c r="AK68" s="137"/>
      <c r="AL68" s="137"/>
      <c r="AM68" s="137"/>
      <c r="AN68" s="137"/>
      <c r="AO68" s="137"/>
      <c r="AP68" s="138"/>
      <c r="AQ68" s="139" t="s">
        <v>128</v>
      </c>
      <c r="AR68" s="140"/>
      <c r="AS68" s="140"/>
      <c r="AT68" s="140"/>
      <c r="AU68" s="140"/>
      <c r="AV68" s="140"/>
      <c r="AW68" s="140"/>
      <c r="AX68" s="14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42" t="s">
        <v>129</v>
      </c>
      <c r="B70" s="143"/>
      <c r="C70" s="143"/>
      <c r="D70" s="143"/>
      <c r="E70" s="143"/>
      <c r="F70" s="144"/>
      <c r="G70" s="16" t="s">
        <v>130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45"/>
      <c r="B71" s="146"/>
      <c r="C71" s="146"/>
      <c r="D71" s="146"/>
      <c r="E71" s="146"/>
      <c r="F71" s="14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45"/>
      <c r="B72" s="146"/>
      <c r="C72" s="146"/>
      <c r="D72" s="146"/>
      <c r="E72" s="146"/>
      <c r="F72" s="14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45"/>
      <c r="B73" s="146"/>
      <c r="C73" s="146"/>
      <c r="D73" s="146"/>
      <c r="E73" s="146"/>
      <c r="F73" s="14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45"/>
      <c r="B74" s="146"/>
      <c r="C74" s="146"/>
      <c r="D74" s="146"/>
      <c r="E74" s="146"/>
      <c r="F74" s="14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45"/>
      <c r="B75" s="146"/>
      <c r="C75" s="146"/>
      <c r="D75" s="146"/>
      <c r="E75" s="146"/>
      <c r="F75" s="14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45"/>
      <c r="B76" s="146"/>
      <c r="C76" s="146"/>
      <c r="D76" s="146"/>
      <c r="E76" s="146"/>
      <c r="F76" s="14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45"/>
      <c r="B77" s="146"/>
      <c r="C77" s="146"/>
      <c r="D77" s="146"/>
      <c r="E77" s="146"/>
      <c r="F77" s="14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45"/>
      <c r="B78" s="146"/>
      <c r="C78" s="146"/>
      <c r="D78" s="146"/>
      <c r="E78" s="146"/>
      <c r="F78" s="14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45"/>
      <c r="B79" s="146"/>
      <c r="C79" s="146"/>
      <c r="D79" s="146"/>
      <c r="E79" s="146"/>
      <c r="F79" s="14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45"/>
      <c r="B80" s="146"/>
      <c r="C80" s="146"/>
      <c r="D80" s="146"/>
      <c r="E80" s="146"/>
      <c r="F80" s="147"/>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145"/>
      <c r="B81" s="146"/>
      <c r="C81" s="146"/>
      <c r="D81" s="146"/>
      <c r="E81" s="146"/>
      <c r="F81" s="147"/>
      <c r="G81" s="22"/>
      <c r="H81" s="23"/>
      <c r="I81" s="23"/>
      <c r="J81" s="23"/>
      <c r="K81" s="23"/>
      <c r="L81" s="23"/>
      <c r="M81" s="23"/>
      <c r="N81" s="23"/>
      <c r="O81" s="23"/>
      <c r="P81" s="23"/>
      <c r="Q81" s="23"/>
      <c r="R81" s="23"/>
      <c r="S81" s="23"/>
      <c r="T81" s="20"/>
      <c r="U81" s="23"/>
      <c r="V81" s="23"/>
      <c r="W81" s="23"/>
      <c r="X81" s="23"/>
      <c r="Y81" s="23"/>
      <c r="Z81" s="23"/>
      <c r="AA81" s="23"/>
      <c r="AB81" s="23"/>
      <c r="AC81" s="25"/>
      <c r="AD81" s="23"/>
      <c r="AE81" s="23"/>
      <c r="AF81" s="23"/>
      <c r="AG81" s="23"/>
      <c r="AH81" s="23"/>
      <c r="AI81" s="23"/>
      <c r="AJ81" s="23"/>
      <c r="AK81" s="23"/>
      <c r="AL81" s="25"/>
      <c r="AM81" s="23"/>
      <c r="AN81" s="23"/>
      <c r="AO81" s="23"/>
      <c r="AP81" s="23"/>
      <c r="AQ81" s="23"/>
      <c r="AR81" s="23"/>
      <c r="AS81" s="23"/>
      <c r="AT81" s="23"/>
      <c r="AU81" s="23"/>
      <c r="AV81" s="23"/>
      <c r="AW81" s="23"/>
      <c r="AX81" s="24"/>
    </row>
    <row r="82" spans="1:50" ht="52.5" customHeight="1">
      <c r="A82" s="145"/>
      <c r="B82" s="146"/>
      <c r="C82" s="146"/>
      <c r="D82" s="146"/>
      <c r="E82" s="146"/>
      <c r="F82" s="147"/>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145"/>
      <c r="B83" s="146"/>
      <c r="C83" s="146"/>
      <c r="D83" s="146"/>
      <c r="E83" s="146"/>
      <c r="F83" s="147"/>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145"/>
      <c r="B84" s="146"/>
      <c r="C84" s="146"/>
      <c r="D84" s="146"/>
      <c r="E84" s="146"/>
      <c r="F84" s="147"/>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145"/>
      <c r="B85" s="146"/>
      <c r="C85" s="146"/>
      <c r="D85" s="146"/>
      <c r="E85" s="146"/>
      <c r="F85" s="147"/>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145"/>
      <c r="B86" s="146"/>
      <c r="C86" s="146"/>
      <c r="D86" s="146"/>
      <c r="E86" s="146"/>
      <c r="F86" s="147"/>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145"/>
      <c r="B87" s="146"/>
      <c r="C87" s="146"/>
      <c r="D87" s="146"/>
      <c r="E87" s="146"/>
      <c r="F87" s="147"/>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45"/>
      <c r="B88" s="146"/>
      <c r="C88" s="146"/>
      <c r="D88" s="146"/>
      <c r="E88" s="146"/>
      <c r="F88" s="147"/>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42" customHeight="1">
      <c r="A89" s="145"/>
      <c r="B89" s="146"/>
      <c r="C89" s="146"/>
      <c r="D89" s="146"/>
      <c r="E89" s="146"/>
      <c r="F89" s="147"/>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145"/>
      <c r="B90" s="146"/>
      <c r="C90" s="146"/>
      <c r="D90" s="146"/>
      <c r="E90" s="146"/>
      <c r="F90" s="147"/>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145"/>
      <c r="B91" s="146"/>
      <c r="C91" s="146"/>
      <c r="D91" s="146"/>
      <c r="E91" s="146"/>
      <c r="F91" s="147"/>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145"/>
      <c r="B92" s="146"/>
      <c r="C92" s="146"/>
      <c r="D92" s="146"/>
      <c r="E92" s="146"/>
      <c r="F92" s="147"/>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145"/>
      <c r="B93" s="146"/>
      <c r="C93" s="146"/>
      <c r="D93" s="146"/>
      <c r="E93" s="146"/>
      <c r="F93" s="147"/>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145"/>
      <c r="B94" s="146"/>
      <c r="C94" s="146"/>
      <c r="D94" s="146"/>
      <c r="E94" s="146"/>
      <c r="F94" s="147"/>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145"/>
      <c r="B95" s="146"/>
      <c r="C95" s="146"/>
      <c r="D95" s="146"/>
      <c r="E95" s="146"/>
      <c r="F95" s="147"/>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145"/>
      <c r="B96" s="146"/>
      <c r="C96" s="146"/>
      <c r="D96" s="146"/>
      <c r="E96" s="146"/>
      <c r="F96" s="147"/>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145"/>
      <c r="B97" s="146"/>
      <c r="C97" s="146"/>
      <c r="D97" s="146"/>
      <c r="E97" s="146"/>
      <c r="F97" s="147"/>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52.5" customHeight="1">
      <c r="A98" s="145"/>
      <c r="B98" s="146"/>
      <c r="C98" s="146"/>
      <c r="D98" s="146"/>
      <c r="E98" s="146"/>
      <c r="F98" s="147"/>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47.25" customHeight="1">
      <c r="A99" s="145"/>
      <c r="B99" s="146"/>
      <c r="C99" s="146"/>
      <c r="D99" s="146"/>
      <c r="E99" s="146"/>
      <c r="F99" s="147"/>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18" customHeight="1">
      <c r="A100" s="145"/>
      <c r="B100" s="146"/>
      <c r="C100" s="146"/>
      <c r="D100" s="146"/>
      <c r="E100" s="146"/>
      <c r="F100" s="147"/>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18" customHeight="1" thickBot="1">
      <c r="A101" s="148"/>
      <c r="B101" s="149"/>
      <c r="C101" s="149"/>
      <c r="D101" s="149"/>
      <c r="E101" s="149"/>
      <c r="F101" s="150"/>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75" customHeight="1" thickBot="1">
      <c r="A102" s="32"/>
      <c r="B102" s="32"/>
      <c r="C102" s="32"/>
      <c r="D102" s="32"/>
      <c r="E102" s="32"/>
      <c r="F102" s="32"/>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row>
    <row r="103" spans="1:50" ht="30" customHeight="1">
      <c r="A103" s="151" t="s">
        <v>131</v>
      </c>
      <c r="B103" s="152"/>
      <c r="C103" s="152"/>
      <c r="D103" s="152"/>
      <c r="E103" s="152"/>
      <c r="F103" s="153"/>
      <c r="G103" s="160" t="s">
        <v>132</v>
      </c>
      <c r="H103" s="161"/>
      <c r="I103" s="161"/>
      <c r="J103" s="161"/>
      <c r="K103" s="161"/>
      <c r="L103" s="161"/>
      <c r="M103" s="161"/>
      <c r="N103" s="161"/>
      <c r="O103" s="161"/>
      <c r="P103" s="161"/>
      <c r="Q103" s="161"/>
      <c r="R103" s="161"/>
      <c r="S103" s="161"/>
      <c r="T103" s="161"/>
      <c r="U103" s="161"/>
      <c r="V103" s="161"/>
      <c r="W103" s="161"/>
      <c r="X103" s="161"/>
      <c r="Y103" s="161"/>
      <c r="Z103" s="161"/>
      <c r="AA103" s="161"/>
      <c r="AB103" s="162"/>
      <c r="AC103" s="160" t="s">
        <v>133</v>
      </c>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3"/>
    </row>
    <row r="104" spans="1:50" ht="24.75" customHeight="1">
      <c r="A104" s="154"/>
      <c r="B104" s="155"/>
      <c r="C104" s="155"/>
      <c r="D104" s="155"/>
      <c r="E104" s="155"/>
      <c r="F104" s="156"/>
      <c r="G104" s="110" t="s">
        <v>76</v>
      </c>
      <c r="H104" s="111"/>
      <c r="I104" s="111"/>
      <c r="J104" s="111"/>
      <c r="K104" s="111"/>
      <c r="L104" s="112" t="s">
        <v>134</v>
      </c>
      <c r="M104" s="113"/>
      <c r="N104" s="113"/>
      <c r="O104" s="113"/>
      <c r="P104" s="113"/>
      <c r="Q104" s="113"/>
      <c r="R104" s="113"/>
      <c r="S104" s="113"/>
      <c r="T104" s="113"/>
      <c r="U104" s="113"/>
      <c r="V104" s="113"/>
      <c r="W104" s="113"/>
      <c r="X104" s="114"/>
      <c r="Y104" s="115" t="s">
        <v>135</v>
      </c>
      <c r="Z104" s="116"/>
      <c r="AA104" s="116"/>
      <c r="AB104" s="117"/>
      <c r="AC104" s="110" t="s">
        <v>76</v>
      </c>
      <c r="AD104" s="111"/>
      <c r="AE104" s="111"/>
      <c r="AF104" s="111"/>
      <c r="AG104" s="111"/>
      <c r="AH104" s="112" t="s">
        <v>134</v>
      </c>
      <c r="AI104" s="113"/>
      <c r="AJ104" s="113"/>
      <c r="AK104" s="113"/>
      <c r="AL104" s="113"/>
      <c r="AM104" s="113"/>
      <c r="AN104" s="113"/>
      <c r="AO104" s="113"/>
      <c r="AP104" s="113"/>
      <c r="AQ104" s="113"/>
      <c r="AR104" s="113"/>
      <c r="AS104" s="113"/>
      <c r="AT104" s="114"/>
      <c r="AU104" s="115" t="s">
        <v>135</v>
      </c>
      <c r="AV104" s="116"/>
      <c r="AW104" s="116"/>
      <c r="AX104" s="118"/>
    </row>
    <row r="105" spans="1:50" ht="24.75" customHeight="1">
      <c r="A105" s="154"/>
      <c r="B105" s="155"/>
      <c r="C105" s="155"/>
      <c r="D105" s="155"/>
      <c r="E105" s="155"/>
      <c r="F105" s="156"/>
      <c r="G105" s="127" t="s">
        <v>136</v>
      </c>
      <c r="H105" s="128"/>
      <c r="I105" s="128"/>
      <c r="J105" s="128"/>
      <c r="K105" s="129"/>
      <c r="L105" s="130" t="s">
        <v>137</v>
      </c>
      <c r="M105" s="131"/>
      <c r="N105" s="131"/>
      <c r="O105" s="131"/>
      <c r="P105" s="131"/>
      <c r="Q105" s="131"/>
      <c r="R105" s="131"/>
      <c r="S105" s="131"/>
      <c r="T105" s="131"/>
      <c r="U105" s="131"/>
      <c r="V105" s="131"/>
      <c r="W105" s="131"/>
      <c r="X105" s="132"/>
      <c r="Y105" s="133">
        <v>2100</v>
      </c>
      <c r="Z105" s="134"/>
      <c r="AA105" s="134"/>
      <c r="AB105" s="135"/>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154"/>
      <c r="B106" s="155"/>
      <c r="C106" s="155"/>
      <c r="D106" s="155"/>
      <c r="E106" s="155"/>
      <c r="F106" s="156"/>
      <c r="G106" s="86"/>
      <c r="H106" s="87"/>
      <c r="I106" s="87"/>
      <c r="J106" s="87"/>
      <c r="K106" s="88"/>
      <c r="L106" s="89"/>
      <c r="M106" s="90"/>
      <c r="N106" s="90"/>
      <c r="O106" s="90"/>
      <c r="P106" s="90"/>
      <c r="Q106" s="90"/>
      <c r="R106" s="90"/>
      <c r="S106" s="90"/>
      <c r="T106" s="90"/>
      <c r="U106" s="90"/>
      <c r="V106" s="90"/>
      <c r="W106" s="90"/>
      <c r="X106" s="91"/>
      <c r="Y106" s="92"/>
      <c r="Z106" s="93"/>
      <c r="AA106" s="93"/>
      <c r="AB106" s="95"/>
      <c r="AC106" s="86"/>
      <c r="AD106" s="87"/>
      <c r="AE106" s="87"/>
      <c r="AF106" s="8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54"/>
      <c r="B107" s="155"/>
      <c r="C107" s="155"/>
      <c r="D107" s="155"/>
      <c r="E107" s="155"/>
      <c r="F107" s="156"/>
      <c r="G107" s="86"/>
      <c r="H107" s="87"/>
      <c r="I107" s="87"/>
      <c r="J107" s="87"/>
      <c r="K107" s="88"/>
      <c r="L107" s="89"/>
      <c r="M107" s="90"/>
      <c r="N107" s="90"/>
      <c r="O107" s="90"/>
      <c r="P107" s="90"/>
      <c r="Q107" s="90"/>
      <c r="R107" s="90"/>
      <c r="S107" s="90"/>
      <c r="T107" s="90"/>
      <c r="U107" s="90"/>
      <c r="V107" s="90"/>
      <c r="W107" s="90"/>
      <c r="X107" s="91"/>
      <c r="Y107" s="92"/>
      <c r="Z107" s="93"/>
      <c r="AA107" s="93"/>
      <c r="AB107" s="95"/>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54"/>
      <c r="B108" s="155"/>
      <c r="C108" s="155"/>
      <c r="D108" s="155"/>
      <c r="E108" s="155"/>
      <c r="F108" s="156"/>
      <c r="G108" s="86"/>
      <c r="H108" s="87"/>
      <c r="I108" s="87"/>
      <c r="J108" s="87"/>
      <c r="K108" s="88"/>
      <c r="L108" s="89"/>
      <c r="M108" s="90"/>
      <c r="N108" s="90"/>
      <c r="O108" s="90"/>
      <c r="P108" s="90"/>
      <c r="Q108" s="90"/>
      <c r="R108" s="90"/>
      <c r="S108" s="90"/>
      <c r="T108" s="90"/>
      <c r="U108" s="90"/>
      <c r="V108" s="90"/>
      <c r="W108" s="90"/>
      <c r="X108" s="91"/>
      <c r="Y108" s="92"/>
      <c r="Z108" s="93"/>
      <c r="AA108" s="93"/>
      <c r="AB108" s="95"/>
      <c r="AC108" s="86"/>
      <c r="AD108" s="87"/>
      <c r="AE108" s="87"/>
      <c r="AF108" s="8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54"/>
      <c r="B109" s="155"/>
      <c r="C109" s="155"/>
      <c r="D109" s="155"/>
      <c r="E109" s="155"/>
      <c r="F109" s="156"/>
      <c r="G109" s="86"/>
      <c r="H109" s="87"/>
      <c r="I109" s="87"/>
      <c r="J109" s="87"/>
      <c r="K109" s="88"/>
      <c r="L109" s="89"/>
      <c r="M109" s="90"/>
      <c r="N109" s="90"/>
      <c r="O109" s="90"/>
      <c r="P109" s="90"/>
      <c r="Q109" s="90"/>
      <c r="R109" s="90"/>
      <c r="S109" s="90"/>
      <c r="T109" s="90"/>
      <c r="U109" s="90"/>
      <c r="V109" s="90"/>
      <c r="W109" s="90"/>
      <c r="X109" s="91"/>
      <c r="Y109" s="92"/>
      <c r="Z109" s="93"/>
      <c r="AA109" s="93"/>
      <c r="AB109" s="93"/>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54"/>
      <c r="B110" s="155"/>
      <c r="C110" s="155"/>
      <c r="D110" s="155"/>
      <c r="E110" s="155"/>
      <c r="F110" s="156"/>
      <c r="G110" s="86"/>
      <c r="H110" s="87"/>
      <c r="I110" s="87"/>
      <c r="J110" s="87"/>
      <c r="K110" s="88"/>
      <c r="L110" s="89"/>
      <c r="M110" s="90"/>
      <c r="N110" s="90"/>
      <c r="O110" s="90"/>
      <c r="P110" s="90"/>
      <c r="Q110" s="90"/>
      <c r="R110" s="90"/>
      <c r="S110" s="90"/>
      <c r="T110" s="90"/>
      <c r="U110" s="90"/>
      <c r="V110" s="90"/>
      <c r="W110" s="90"/>
      <c r="X110" s="91"/>
      <c r="Y110" s="92"/>
      <c r="Z110" s="93"/>
      <c r="AA110" s="93"/>
      <c r="AB110" s="93"/>
      <c r="AC110" s="86"/>
      <c r="AD110" s="87"/>
      <c r="AE110" s="87"/>
      <c r="AF110" s="8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54"/>
      <c r="B111" s="155"/>
      <c r="C111" s="155"/>
      <c r="D111" s="155"/>
      <c r="E111" s="155"/>
      <c r="F111" s="156"/>
      <c r="G111" s="86"/>
      <c r="H111" s="87"/>
      <c r="I111" s="87"/>
      <c r="J111" s="87"/>
      <c r="K111" s="88"/>
      <c r="L111" s="89"/>
      <c r="M111" s="90"/>
      <c r="N111" s="90"/>
      <c r="O111" s="90"/>
      <c r="P111" s="90"/>
      <c r="Q111" s="90"/>
      <c r="R111" s="90"/>
      <c r="S111" s="90"/>
      <c r="T111" s="90"/>
      <c r="U111" s="90"/>
      <c r="V111" s="90"/>
      <c r="W111" s="90"/>
      <c r="X111" s="91"/>
      <c r="Y111" s="92"/>
      <c r="Z111" s="93"/>
      <c r="AA111" s="93"/>
      <c r="AB111" s="93"/>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54"/>
      <c r="B112" s="155"/>
      <c r="C112" s="155"/>
      <c r="D112" s="155"/>
      <c r="E112" s="155"/>
      <c r="F112" s="156"/>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54"/>
      <c r="B113" s="155"/>
      <c r="C113" s="155"/>
      <c r="D113" s="155"/>
      <c r="E113" s="155"/>
      <c r="F113" s="156"/>
      <c r="G113" s="119" t="s">
        <v>43</v>
      </c>
      <c r="H113" s="113"/>
      <c r="I113" s="113"/>
      <c r="J113" s="113"/>
      <c r="K113" s="113"/>
      <c r="L113" s="120"/>
      <c r="M113" s="121"/>
      <c r="N113" s="121"/>
      <c r="O113" s="121"/>
      <c r="P113" s="121"/>
      <c r="Q113" s="121"/>
      <c r="R113" s="121"/>
      <c r="S113" s="121"/>
      <c r="T113" s="121"/>
      <c r="U113" s="121"/>
      <c r="V113" s="121"/>
      <c r="W113" s="121"/>
      <c r="X113" s="122"/>
      <c r="Y113" s="123">
        <f>SUM(Y105:AB112)</f>
        <v>2100</v>
      </c>
      <c r="Z113" s="124"/>
      <c r="AA113" s="124"/>
      <c r="AB113" s="125"/>
      <c r="AC113" s="119" t="s">
        <v>43</v>
      </c>
      <c r="AD113" s="113"/>
      <c r="AE113" s="113"/>
      <c r="AF113" s="113"/>
      <c r="AG113" s="113"/>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154"/>
      <c r="B114" s="155"/>
      <c r="C114" s="155"/>
      <c r="D114" s="155"/>
      <c r="E114" s="155"/>
      <c r="F114" s="156"/>
      <c r="G114" s="106" t="s">
        <v>138</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139</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154"/>
      <c r="B115" s="155"/>
      <c r="C115" s="155"/>
      <c r="D115" s="155"/>
      <c r="E115" s="155"/>
      <c r="F115" s="156"/>
      <c r="G115" s="110" t="s">
        <v>76</v>
      </c>
      <c r="H115" s="111"/>
      <c r="I115" s="111"/>
      <c r="J115" s="111"/>
      <c r="K115" s="111"/>
      <c r="L115" s="112" t="s">
        <v>134</v>
      </c>
      <c r="M115" s="113"/>
      <c r="N115" s="113"/>
      <c r="O115" s="113"/>
      <c r="P115" s="113"/>
      <c r="Q115" s="113"/>
      <c r="R115" s="113"/>
      <c r="S115" s="113"/>
      <c r="T115" s="113"/>
      <c r="U115" s="113"/>
      <c r="V115" s="113"/>
      <c r="W115" s="113"/>
      <c r="X115" s="114"/>
      <c r="Y115" s="115" t="s">
        <v>135</v>
      </c>
      <c r="Z115" s="116"/>
      <c r="AA115" s="116"/>
      <c r="AB115" s="117"/>
      <c r="AC115" s="110" t="s">
        <v>76</v>
      </c>
      <c r="AD115" s="111"/>
      <c r="AE115" s="111"/>
      <c r="AF115" s="111"/>
      <c r="AG115" s="111"/>
      <c r="AH115" s="112" t="s">
        <v>134</v>
      </c>
      <c r="AI115" s="113"/>
      <c r="AJ115" s="113"/>
      <c r="AK115" s="113"/>
      <c r="AL115" s="113"/>
      <c r="AM115" s="113"/>
      <c r="AN115" s="113"/>
      <c r="AO115" s="113"/>
      <c r="AP115" s="113"/>
      <c r="AQ115" s="113"/>
      <c r="AR115" s="113"/>
      <c r="AS115" s="113"/>
      <c r="AT115" s="114"/>
      <c r="AU115" s="115" t="s">
        <v>135</v>
      </c>
      <c r="AV115" s="116"/>
      <c r="AW115" s="116"/>
      <c r="AX115" s="118"/>
    </row>
    <row r="116" spans="1:50" ht="24.75" customHeight="1">
      <c r="A116" s="154"/>
      <c r="B116" s="155"/>
      <c r="C116" s="155"/>
      <c r="D116" s="155"/>
      <c r="E116" s="155"/>
      <c r="F116" s="156"/>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154"/>
      <c r="B117" s="155"/>
      <c r="C117" s="155"/>
      <c r="D117" s="155"/>
      <c r="E117" s="155"/>
      <c r="F117" s="156"/>
      <c r="G117" s="86"/>
      <c r="H117" s="87"/>
      <c r="I117" s="87"/>
      <c r="J117" s="87"/>
      <c r="K117" s="88"/>
      <c r="L117" s="89"/>
      <c r="M117" s="90"/>
      <c r="N117" s="90"/>
      <c r="O117" s="90"/>
      <c r="P117" s="90"/>
      <c r="Q117" s="90"/>
      <c r="R117" s="90"/>
      <c r="S117" s="90"/>
      <c r="T117" s="90"/>
      <c r="U117" s="90"/>
      <c r="V117" s="90"/>
      <c r="W117" s="90"/>
      <c r="X117" s="91"/>
      <c r="Y117" s="92"/>
      <c r="Z117" s="93"/>
      <c r="AA117" s="93"/>
      <c r="AB117" s="95"/>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54"/>
      <c r="B118" s="155"/>
      <c r="C118" s="155"/>
      <c r="D118" s="155"/>
      <c r="E118" s="155"/>
      <c r="F118" s="156"/>
      <c r="G118" s="86"/>
      <c r="H118" s="87"/>
      <c r="I118" s="87"/>
      <c r="J118" s="87"/>
      <c r="K118" s="88"/>
      <c r="L118" s="89"/>
      <c r="M118" s="90"/>
      <c r="N118" s="90"/>
      <c r="O118" s="90"/>
      <c r="P118" s="90"/>
      <c r="Q118" s="90"/>
      <c r="R118" s="90"/>
      <c r="S118" s="90"/>
      <c r="T118" s="90"/>
      <c r="U118" s="90"/>
      <c r="V118" s="90"/>
      <c r="W118" s="90"/>
      <c r="X118" s="91"/>
      <c r="Y118" s="92"/>
      <c r="Z118" s="93"/>
      <c r="AA118" s="93"/>
      <c r="AB118" s="95"/>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54"/>
      <c r="B119" s="155"/>
      <c r="C119" s="155"/>
      <c r="D119" s="155"/>
      <c r="E119" s="155"/>
      <c r="F119" s="156"/>
      <c r="G119" s="86"/>
      <c r="H119" s="87"/>
      <c r="I119" s="87"/>
      <c r="J119" s="87"/>
      <c r="K119" s="88"/>
      <c r="L119" s="89"/>
      <c r="M119" s="90"/>
      <c r="N119" s="90"/>
      <c r="O119" s="90"/>
      <c r="P119" s="90"/>
      <c r="Q119" s="90"/>
      <c r="R119" s="90"/>
      <c r="S119" s="90"/>
      <c r="T119" s="90"/>
      <c r="U119" s="90"/>
      <c r="V119" s="90"/>
      <c r="W119" s="90"/>
      <c r="X119" s="91"/>
      <c r="Y119" s="92"/>
      <c r="Z119" s="93"/>
      <c r="AA119" s="93"/>
      <c r="AB119" s="95"/>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54"/>
      <c r="B120" s="155"/>
      <c r="C120" s="155"/>
      <c r="D120" s="155"/>
      <c r="E120" s="155"/>
      <c r="F120" s="156"/>
      <c r="G120" s="86"/>
      <c r="H120" s="87"/>
      <c r="I120" s="87"/>
      <c r="J120" s="87"/>
      <c r="K120" s="88"/>
      <c r="L120" s="89"/>
      <c r="M120" s="90"/>
      <c r="N120" s="90"/>
      <c r="O120" s="90"/>
      <c r="P120" s="90"/>
      <c r="Q120" s="90"/>
      <c r="R120" s="90"/>
      <c r="S120" s="90"/>
      <c r="T120" s="90"/>
      <c r="U120" s="90"/>
      <c r="V120" s="90"/>
      <c r="W120" s="90"/>
      <c r="X120" s="91"/>
      <c r="Y120" s="92"/>
      <c r="Z120" s="93"/>
      <c r="AA120" s="93"/>
      <c r="AB120" s="93"/>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54"/>
      <c r="B121" s="155"/>
      <c r="C121" s="155"/>
      <c r="D121" s="155"/>
      <c r="E121" s="155"/>
      <c r="F121" s="156"/>
      <c r="G121" s="86"/>
      <c r="H121" s="87"/>
      <c r="I121" s="87"/>
      <c r="J121" s="87"/>
      <c r="K121" s="88"/>
      <c r="L121" s="89"/>
      <c r="M121" s="90"/>
      <c r="N121" s="90"/>
      <c r="O121" s="90"/>
      <c r="P121" s="90"/>
      <c r="Q121" s="90"/>
      <c r="R121" s="90"/>
      <c r="S121" s="90"/>
      <c r="T121" s="90"/>
      <c r="U121" s="90"/>
      <c r="V121" s="90"/>
      <c r="W121" s="90"/>
      <c r="X121" s="91"/>
      <c r="Y121" s="92"/>
      <c r="Z121" s="93"/>
      <c r="AA121" s="93"/>
      <c r="AB121" s="93"/>
      <c r="AC121" s="86"/>
      <c r="AD121" s="87"/>
      <c r="AE121" s="87"/>
      <c r="AF121" s="8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54"/>
      <c r="B122" s="155"/>
      <c r="C122" s="155"/>
      <c r="D122" s="155"/>
      <c r="E122" s="155"/>
      <c r="F122" s="156"/>
      <c r="G122" s="86"/>
      <c r="H122" s="87"/>
      <c r="I122" s="87"/>
      <c r="J122" s="87"/>
      <c r="K122" s="88"/>
      <c r="L122" s="89"/>
      <c r="M122" s="90"/>
      <c r="N122" s="90"/>
      <c r="O122" s="90"/>
      <c r="P122" s="90"/>
      <c r="Q122" s="90"/>
      <c r="R122" s="90"/>
      <c r="S122" s="90"/>
      <c r="T122" s="90"/>
      <c r="U122" s="90"/>
      <c r="V122" s="90"/>
      <c r="W122" s="90"/>
      <c r="X122" s="91"/>
      <c r="Y122" s="92"/>
      <c r="Z122" s="93"/>
      <c r="AA122" s="93"/>
      <c r="AB122" s="93"/>
      <c r="AC122" s="86"/>
      <c r="AD122" s="87"/>
      <c r="AE122" s="87"/>
      <c r="AF122" s="8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54"/>
      <c r="B123" s="155"/>
      <c r="C123" s="155"/>
      <c r="D123" s="155"/>
      <c r="E123" s="155"/>
      <c r="F123" s="156"/>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54"/>
      <c r="B124" s="155"/>
      <c r="C124" s="155"/>
      <c r="D124" s="155"/>
      <c r="E124" s="155"/>
      <c r="F124" s="156"/>
      <c r="G124" s="119" t="s">
        <v>43</v>
      </c>
      <c r="H124" s="113"/>
      <c r="I124" s="113"/>
      <c r="J124" s="113"/>
      <c r="K124" s="113"/>
      <c r="L124" s="120"/>
      <c r="M124" s="121"/>
      <c r="N124" s="121"/>
      <c r="O124" s="121"/>
      <c r="P124" s="121"/>
      <c r="Q124" s="121"/>
      <c r="R124" s="121"/>
      <c r="S124" s="121"/>
      <c r="T124" s="121"/>
      <c r="U124" s="121"/>
      <c r="V124" s="121"/>
      <c r="W124" s="121"/>
      <c r="X124" s="122"/>
      <c r="Y124" s="123">
        <f>SUM(Y116:AB123)</f>
        <v>0</v>
      </c>
      <c r="Z124" s="124"/>
      <c r="AA124" s="124"/>
      <c r="AB124" s="125"/>
      <c r="AC124" s="119" t="s">
        <v>43</v>
      </c>
      <c r="AD124" s="113"/>
      <c r="AE124" s="113"/>
      <c r="AF124" s="113"/>
      <c r="AG124" s="113"/>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154"/>
      <c r="B125" s="155"/>
      <c r="C125" s="155"/>
      <c r="D125" s="155"/>
      <c r="E125" s="155"/>
      <c r="F125" s="156"/>
      <c r="G125" s="106" t="s">
        <v>140</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141</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154"/>
      <c r="B126" s="155"/>
      <c r="C126" s="155"/>
      <c r="D126" s="155"/>
      <c r="E126" s="155"/>
      <c r="F126" s="156"/>
      <c r="G126" s="110" t="s">
        <v>76</v>
      </c>
      <c r="H126" s="111"/>
      <c r="I126" s="111"/>
      <c r="J126" s="111"/>
      <c r="K126" s="111"/>
      <c r="L126" s="112" t="s">
        <v>134</v>
      </c>
      <c r="M126" s="113"/>
      <c r="N126" s="113"/>
      <c r="O126" s="113"/>
      <c r="P126" s="113"/>
      <c r="Q126" s="113"/>
      <c r="R126" s="113"/>
      <c r="S126" s="113"/>
      <c r="T126" s="113"/>
      <c r="U126" s="113"/>
      <c r="V126" s="113"/>
      <c r="W126" s="113"/>
      <c r="X126" s="114"/>
      <c r="Y126" s="115" t="s">
        <v>135</v>
      </c>
      <c r="Z126" s="116"/>
      <c r="AA126" s="116"/>
      <c r="AB126" s="117"/>
      <c r="AC126" s="110" t="s">
        <v>76</v>
      </c>
      <c r="AD126" s="111"/>
      <c r="AE126" s="111"/>
      <c r="AF126" s="111"/>
      <c r="AG126" s="111"/>
      <c r="AH126" s="112" t="s">
        <v>134</v>
      </c>
      <c r="AI126" s="113"/>
      <c r="AJ126" s="113"/>
      <c r="AK126" s="113"/>
      <c r="AL126" s="113"/>
      <c r="AM126" s="113"/>
      <c r="AN126" s="113"/>
      <c r="AO126" s="113"/>
      <c r="AP126" s="113"/>
      <c r="AQ126" s="113"/>
      <c r="AR126" s="113"/>
      <c r="AS126" s="113"/>
      <c r="AT126" s="114"/>
      <c r="AU126" s="115" t="s">
        <v>135</v>
      </c>
      <c r="AV126" s="116"/>
      <c r="AW126" s="116"/>
      <c r="AX126" s="118"/>
    </row>
    <row r="127" spans="1:50" ht="24.75" customHeight="1">
      <c r="A127" s="154"/>
      <c r="B127" s="155"/>
      <c r="C127" s="155"/>
      <c r="D127" s="155"/>
      <c r="E127" s="155"/>
      <c r="F127" s="156"/>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154"/>
      <c r="B128" s="155"/>
      <c r="C128" s="155"/>
      <c r="D128" s="155"/>
      <c r="E128" s="155"/>
      <c r="F128" s="156"/>
      <c r="G128" s="86"/>
      <c r="H128" s="87"/>
      <c r="I128" s="87"/>
      <c r="J128" s="87"/>
      <c r="K128" s="88"/>
      <c r="L128" s="89"/>
      <c r="M128" s="90"/>
      <c r="N128" s="90"/>
      <c r="O128" s="90"/>
      <c r="P128" s="90"/>
      <c r="Q128" s="90"/>
      <c r="R128" s="90"/>
      <c r="S128" s="90"/>
      <c r="T128" s="90"/>
      <c r="U128" s="90"/>
      <c r="V128" s="90"/>
      <c r="W128" s="90"/>
      <c r="X128" s="91"/>
      <c r="Y128" s="92"/>
      <c r="Z128" s="93"/>
      <c r="AA128" s="93"/>
      <c r="AB128" s="95"/>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54"/>
      <c r="B129" s="155"/>
      <c r="C129" s="155"/>
      <c r="D129" s="155"/>
      <c r="E129" s="155"/>
      <c r="F129" s="156"/>
      <c r="G129" s="86"/>
      <c r="H129" s="87"/>
      <c r="I129" s="87"/>
      <c r="J129" s="87"/>
      <c r="K129" s="88"/>
      <c r="L129" s="89"/>
      <c r="M129" s="90"/>
      <c r="N129" s="90"/>
      <c r="O129" s="90"/>
      <c r="P129" s="90"/>
      <c r="Q129" s="90"/>
      <c r="R129" s="90"/>
      <c r="S129" s="90"/>
      <c r="T129" s="90"/>
      <c r="U129" s="90"/>
      <c r="V129" s="90"/>
      <c r="W129" s="90"/>
      <c r="X129" s="91"/>
      <c r="Y129" s="92"/>
      <c r="Z129" s="93"/>
      <c r="AA129" s="93"/>
      <c r="AB129" s="95"/>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54"/>
      <c r="B130" s="155"/>
      <c r="C130" s="155"/>
      <c r="D130" s="155"/>
      <c r="E130" s="155"/>
      <c r="F130" s="156"/>
      <c r="G130" s="86"/>
      <c r="H130" s="87"/>
      <c r="I130" s="87"/>
      <c r="J130" s="87"/>
      <c r="K130" s="88"/>
      <c r="L130" s="89"/>
      <c r="M130" s="90"/>
      <c r="N130" s="90"/>
      <c r="O130" s="90"/>
      <c r="P130" s="90"/>
      <c r="Q130" s="90"/>
      <c r="R130" s="90"/>
      <c r="S130" s="90"/>
      <c r="T130" s="90"/>
      <c r="U130" s="90"/>
      <c r="V130" s="90"/>
      <c r="W130" s="90"/>
      <c r="X130" s="91"/>
      <c r="Y130" s="92"/>
      <c r="Z130" s="93"/>
      <c r="AA130" s="93"/>
      <c r="AB130" s="95"/>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54"/>
      <c r="B131" s="155"/>
      <c r="C131" s="155"/>
      <c r="D131" s="155"/>
      <c r="E131" s="155"/>
      <c r="F131" s="156"/>
      <c r="G131" s="86"/>
      <c r="H131" s="87"/>
      <c r="I131" s="87"/>
      <c r="J131" s="87"/>
      <c r="K131" s="88"/>
      <c r="L131" s="89"/>
      <c r="M131" s="90"/>
      <c r="N131" s="90"/>
      <c r="O131" s="90"/>
      <c r="P131" s="90"/>
      <c r="Q131" s="90"/>
      <c r="R131" s="90"/>
      <c r="S131" s="90"/>
      <c r="T131" s="90"/>
      <c r="U131" s="90"/>
      <c r="V131" s="90"/>
      <c r="W131" s="90"/>
      <c r="X131" s="91"/>
      <c r="Y131" s="92"/>
      <c r="Z131" s="93"/>
      <c r="AA131" s="93"/>
      <c r="AB131" s="93"/>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54"/>
      <c r="B132" s="155"/>
      <c r="C132" s="155"/>
      <c r="D132" s="155"/>
      <c r="E132" s="155"/>
      <c r="F132" s="156"/>
      <c r="G132" s="86"/>
      <c r="H132" s="87"/>
      <c r="I132" s="87"/>
      <c r="J132" s="87"/>
      <c r="K132" s="88"/>
      <c r="L132" s="89"/>
      <c r="M132" s="90"/>
      <c r="N132" s="90"/>
      <c r="O132" s="90"/>
      <c r="P132" s="90"/>
      <c r="Q132" s="90"/>
      <c r="R132" s="90"/>
      <c r="S132" s="90"/>
      <c r="T132" s="90"/>
      <c r="U132" s="90"/>
      <c r="V132" s="90"/>
      <c r="W132" s="90"/>
      <c r="X132" s="91"/>
      <c r="Y132" s="92"/>
      <c r="Z132" s="93"/>
      <c r="AA132" s="93"/>
      <c r="AB132" s="93"/>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54"/>
      <c r="B133" s="155"/>
      <c r="C133" s="155"/>
      <c r="D133" s="155"/>
      <c r="E133" s="155"/>
      <c r="F133" s="156"/>
      <c r="G133" s="86"/>
      <c r="H133" s="87"/>
      <c r="I133" s="87"/>
      <c r="J133" s="87"/>
      <c r="K133" s="88"/>
      <c r="L133" s="89"/>
      <c r="M133" s="90"/>
      <c r="N133" s="90"/>
      <c r="O133" s="90"/>
      <c r="P133" s="90"/>
      <c r="Q133" s="90"/>
      <c r="R133" s="90"/>
      <c r="S133" s="90"/>
      <c r="T133" s="90"/>
      <c r="U133" s="90"/>
      <c r="V133" s="90"/>
      <c r="W133" s="90"/>
      <c r="X133" s="91"/>
      <c r="Y133" s="92"/>
      <c r="Z133" s="93"/>
      <c r="AA133" s="93"/>
      <c r="AB133" s="93"/>
      <c r="AC133" s="86"/>
      <c r="AD133" s="87"/>
      <c r="AE133" s="87"/>
      <c r="AF133" s="8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54"/>
      <c r="B134" s="155"/>
      <c r="C134" s="155"/>
      <c r="D134" s="155"/>
      <c r="E134" s="155"/>
      <c r="F134" s="156"/>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54"/>
      <c r="B135" s="155"/>
      <c r="C135" s="155"/>
      <c r="D135" s="155"/>
      <c r="E135" s="155"/>
      <c r="F135" s="156"/>
      <c r="G135" s="119" t="s">
        <v>43</v>
      </c>
      <c r="H135" s="113"/>
      <c r="I135" s="113"/>
      <c r="J135" s="113"/>
      <c r="K135" s="113"/>
      <c r="L135" s="120"/>
      <c r="M135" s="121"/>
      <c r="N135" s="121"/>
      <c r="O135" s="121"/>
      <c r="P135" s="121"/>
      <c r="Q135" s="121"/>
      <c r="R135" s="121"/>
      <c r="S135" s="121"/>
      <c r="T135" s="121"/>
      <c r="U135" s="121"/>
      <c r="V135" s="121"/>
      <c r="W135" s="121"/>
      <c r="X135" s="122"/>
      <c r="Y135" s="123">
        <f>SUM(Y127:AB134)</f>
        <v>0</v>
      </c>
      <c r="Z135" s="124"/>
      <c r="AA135" s="124"/>
      <c r="AB135" s="125"/>
      <c r="AC135" s="119" t="s">
        <v>43</v>
      </c>
      <c r="AD135" s="113"/>
      <c r="AE135" s="113"/>
      <c r="AF135" s="113"/>
      <c r="AG135" s="113"/>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154"/>
      <c r="B136" s="155"/>
      <c r="C136" s="155"/>
      <c r="D136" s="155"/>
      <c r="E136" s="155"/>
      <c r="F136" s="156"/>
      <c r="G136" s="106" t="s">
        <v>142</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143</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154"/>
      <c r="B137" s="155"/>
      <c r="C137" s="155"/>
      <c r="D137" s="155"/>
      <c r="E137" s="155"/>
      <c r="F137" s="156"/>
      <c r="G137" s="110" t="s">
        <v>76</v>
      </c>
      <c r="H137" s="111"/>
      <c r="I137" s="111"/>
      <c r="J137" s="111"/>
      <c r="K137" s="111"/>
      <c r="L137" s="112" t="s">
        <v>134</v>
      </c>
      <c r="M137" s="113"/>
      <c r="N137" s="113"/>
      <c r="O137" s="113"/>
      <c r="P137" s="113"/>
      <c r="Q137" s="113"/>
      <c r="R137" s="113"/>
      <c r="S137" s="113"/>
      <c r="T137" s="113"/>
      <c r="U137" s="113"/>
      <c r="V137" s="113"/>
      <c r="W137" s="113"/>
      <c r="X137" s="114"/>
      <c r="Y137" s="115" t="s">
        <v>135</v>
      </c>
      <c r="Z137" s="116"/>
      <c r="AA137" s="116"/>
      <c r="AB137" s="117"/>
      <c r="AC137" s="110" t="s">
        <v>76</v>
      </c>
      <c r="AD137" s="111"/>
      <c r="AE137" s="111"/>
      <c r="AF137" s="111"/>
      <c r="AG137" s="111"/>
      <c r="AH137" s="112" t="s">
        <v>134</v>
      </c>
      <c r="AI137" s="113"/>
      <c r="AJ137" s="113"/>
      <c r="AK137" s="113"/>
      <c r="AL137" s="113"/>
      <c r="AM137" s="113"/>
      <c r="AN137" s="113"/>
      <c r="AO137" s="113"/>
      <c r="AP137" s="113"/>
      <c r="AQ137" s="113"/>
      <c r="AR137" s="113"/>
      <c r="AS137" s="113"/>
      <c r="AT137" s="114"/>
      <c r="AU137" s="115" t="s">
        <v>135</v>
      </c>
      <c r="AV137" s="116"/>
      <c r="AW137" s="116"/>
      <c r="AX137" s="118"/>
    </row>
    <row r="138" spans="1:50" ht="24.75" customHeight="1">
      <c r="A138" s="154"/>
      <c r="B138" s="155"/>
      <c r="C138" s="155"/>
      <c r="D138" s="155"/>
      <c r="E138" s="155"/>
      <c r="F138" s="156"/>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154"/>
      <c r="B139" s="155"/>
      <c r="C139" s="155"/>
      <c r="D139" s="155"/>
      <c r="E139" s="155"/>
      <c r="F139" s="156"/>
      <c r="G139" s="86"/>
      <c r="H139" s="87"/>
      <c r="I139" s="87"/>
      <c r="J139" s="87"/>
      <c r="K139" s="88"/>
      <c r="L139" s="89"/>
      <c r="M139" s="90"/>
      <c r="N139" s="90"/>
      <c r="O139" s="90"/>
      <c r="P139" s="90"/>
      <c r="Q139" s="90"/>
      <c r="R139" s="90"/>
      <c r="S139" s="90"/>
      <c r="T139" s="90"/>
      <c r="U139" s="90"/>
      <c r="V139" s="90"/>
      <c r="W139" s="90"/>
      <c r="X139" s="91"/>
      <c r="Y139" s="92"/>
      <c r="Z139" s="93"/>
      <c r="AA139" s="93"/>
      <c r="AB139" s="95"/>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54"/>
      <c r="B140" s="155"/>
      <c r="C140" s="155"/>
      <c r="D140" s="155"/>
      <c r="E140" s="155"/>
      <c r="F140" s="156"/>
      <c r="G140" s="86"/>
      <c r="H140" s="87"/>
      <c r="I140" s="87"/>
      <c r="J140" s="87"/>
      <c r="K140" s="88"/>
      <c r="L140" s="89"/>
      <c r="M140" s="90"/>
      <c r="N140" s="90"/>
      <c r="O140" s="90"/>
      <c r="P140" s="90"/>
      <c r="Q140" s="90"/>
      <c r="R140" s="90"/>
      <c r="S140" s="90"/>
      <c r="T140" s="90"/>
      <c r="U140" s="90"/>
      <c r="V140" s="90"/>
      <c r="W140" s="90"/>
      <c r="X140" s="91"/>
      <c r="Y140" s="92"/>
      <c r="Z140" s="93"/>
      <c r="AA140" s="93"/>
      <c r="AB140" s="95"/>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54"/>
      <c r="B141" s="155"/>
      <c r="C141" s="155"/>
      <c r="D141" s="155"/>
      <c r="E141" s="155"/>
      <c r="F141" s="156"/>
      <c r="G141" s="86"/>
      <c r="H141" s="87"/>
      <c r="I141" s="87"/>
      <c r="J141" s="87"/>
      <c r="K141" s="88"/>
      <c r="L141" s="89"/>
      <c r="M141" s="90"/>
      <c r="N141" s="90"/>
      <c r="O141" s="90"/>
      <c r="P141" s="90"/>
      <c r="Q141" s="90"/>
      <c r="R141" s="90"/>
      <c r="S141" s="90"/>
      <c r="T141" s="90"/>
      <c r="U141" s="90"/>
      <c r="V141" s="90"/>
      <c r="W141" s="90"/>
      <c r="X141" s="91"/>
      <c r="Y141" s="92"/>
      <c r="Z141" s="93"/>
      <c r="AA141" s="93"/>
      <c r="AB141" s="95"/>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54"/>
      <c r="B142" s="155"/>
      <c r="C142" s="155"/>
      <c r="D142" s="155"/>
      <c r="E142" s="155"/>
      <c r="F142" s="156"/>
      <c r="G142" s="86"/>
      <c r="H142" s="87"/>
      <c r="I142" s="87"/>
      <c r="J142" s="87"/>
      <c r="K142" s="88"/>
      <c r="L142" s="89"/>
      <c r="M142" s="90"/>
      <c r="N142" s="90"/>
      <c r="O142" s="90"/>
      <c r="P142" s="90"/>
      <c r="Q142" s="90"/>
      <c r="R142" s="90"/>
      <c r="S142" s="90"/>
      <c r="T142" s="90"/>
      <c r="U142" s="90"/>
      <c r="V142" s="90"/>
      <c r="W142" s="90"/>
      <c r="X142" s="91"/>
      <c r="Y142" s="92"/>
      <c r="Z142" s="93"/>
      <c r="AA142" s="93"/>
      <c r="AB142" s="93"/>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54"/>
      <c r="B143" s="155"/>
      <c r="C143" s="155"/>
      <c r="D143" s="155"/>
      <c r="E143" s="155"/>
      <c r="F143" s="156"/>
      <c r="G143" s="86"/>
      <c r="H143" s="87"/>
      <c r="I143" s="87"/>
      <c r="J143" s="87"/>
      <c r="K143" s="88"/>
      <c r="L143" s="89"/>
      <c r="M143" s="90"/>
      <c r="N143" s="90"/>
      <c r="O143" s="90"/>
      <c r="P143" s="90"/>
      <c r="Q143" s="90"/>
      <c r="R143" s="90"/>
      <c r="S143" s="90"/>
      <c r="T143" s="90"/>
      <c r="U143" s="90"/>
      <c r="V143" s="90"/>
      <c r="W143" s="90"/>
      <c r="X143" s="91"/>
      <c r="Y143" s="92"/>
      <c r="Z143" s="93"/>
      <c r="AA143" s="93"/>
      <c r="AB143" s="93"/>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54"/>
      <c r="B144" s="155"/>
      <c r="C144" s="155"/>
      <c r="D144" s="155"/>
      <c r="E144" s="155"/>
      <c r="F144" s="156"/>
      <c r="G144" s="86"/>
      <c r="H144" s="87"/>
      <c r="I144" s="87"/>
      <c r="J144" s="87"/>
      <c r="K144" s="88"/>
      <c r="L144" s="89"/>
      <c r="M144" s="90"/>
      <c r="N144" s="90"/>
      <c r="O144" s="90"/>
      <c r="P144" s="90"/>
      <c r="Q144" s="90"/>
      <c r="R144" s="90"/>
      <c r="S144" s="90"/>
      <c r="T144" s="90"/>
      <c r="U144" s="90"/>
      <c r="V144" s="90"/>
      <c r="W144" s="90"/>
      <c r="X144" s="91"/>
      <c r="Y144" s="92"/>
      <c r="Z144" s="93"/>
      <c r="AA144" s="93"/>
      <c r="AB144" s="93"/>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54"/>
      <c r="B145" s="155"/>
      <c r="C145" s="155"/>
      <c r="D145" s="155"/>
      <c r="E145" s="155"/>
      <c r="F145" s="156"/>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157"/>
      <c r="B146" s="158"/>
      <c r="C146" s="158"/>
      <c r="D146" s="158"/>
      <c r="E146" s="158"/>
      <c r="F146" s="159"/>
      <c r="G146" s="68" t="s">
        <v>43</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43</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hidden="1">
      <c r="A147" s="34"/>
      <c r="B147" s="34"/>
      <c r="C147" s="34"/>
      <c r="D147" s="34"/>
      <c r="E147" s="34"/>
      <c r="F147" s="34"/>
      <c r="G147" s="35"/>
      <c r="H147" s="35"/>
      <c r="I147" s="35"/>
      <c r="J147" s="35"/>
      <c r="K147" s="35"/>
      <c r="L147" s="36"/>
      <c r="M147" s="35"/>
      <c r="N147" s="35"/>
      <c r="O147" s="35"/>
      <c r="P147" s="35"/>
      <c r="Q147" s="35"/>
      <c r="R147" s="35"/>
      <c r="S147" s="35"/>
      <c r="T147" s="35"/>
      <c r="U147" s="35"/>
      <c r="V147" s="35"/>
      <c r="W147" s="35"/>
      <c r="X147" s="35"/>
      <c r="Y147" s="37"/>
      <c r="Z147" s="37"/>
      <c r="AA147" s="37"/>
      <c r="AB147" s="37"/>
      <c r="AC147" s="35"/>
      <c r="AD147" s="35"/>
      <c r="AE147" s="35"/>
      <c r="AF147" s="35"/>
      <c r="AG147" s="35"/>
      <c r="AH147" s="36"/>
      <c r="AI147" s="35"/>
      <c r="AJ147" s="35"/>
      <c r="AK147" s="35"/>
      <c r="AL147" s="35"/>
      <c r="AM147" s="35"/>
      <c r="AN147" s="35"/>
      <c r="AO147" s="35"/>
      <c r="AP147" s="35"/>
      <c r="AQ147" s="35"/>
      <c r="AR147" s="35"/>
      <c r="AS147" s="35"/>
      <c r="AT147" s="35"/>
      <c r="AU147" s="37"/>
      <c r="AV147" s="37"/>
      <c r="AW147" s="37"/>
      <c r="AX147" s="37"/>
    </row>
    <row r="148" ht="12.75" hidden="1"/>
    <row r="149" ht="10.5" customHeight="1"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8" t="s">
        <v>144</v>
      </c>
    </row>
    <row r="401" ht="12.75">
      <c r="B401" s="3" t="s">
        <v>132</v>
      </c>
    </row>
    <row r="402" spans="1:50" ht="34.5" customHeight="1">
      <c r="A402" s="39"/>
      <c r="B402" s="39"/>
      <c r="C402" s="64" t="s">
        <v>145</v>
      </c>
      <c r="D402" s="64"/>
      <c r="E402" s="64"/>
      <c r="F402" s="64"/>
      <c r="G402" s="64"/>
      <c r="H402" s="64"/>
      <c r="I402" s="64"/>
      <c r="J402" s="64"/>
      <c r="K402" s="64"/>
      <c r="L402" s="64"/>
      <c r="M402" s="64" t="s">
        <v>146</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147</v>
      </c>
      <c r="AL402" s="64"/>
      <c r="AM402" s="64"/>
      <c r="AN402" s="64"/>
      <c r="AO402" s="64"/>
      <c r="AP402" s="64"/>
      <c r="AQ402" s="64" t="s">
        <v>148</v>
      </c>
      <c r="AR402" s="64"/>
      <c r="AS402" s="64"/>
      <c r="AT402" s="64"/>
      <c r="AU402" s="66" t="s">
        <v>149</v>
      </c>
      <c r="AV402" s="67"/>
      <c r="AW402" s="67"/>
      <c r="AX402" s="57"/>
    </row>
    <row r="403" spans="1:50" ht="24" customHeight="1">
      <c r="A403" s="39">
        <v>1</v>
      </c>
      <c r="B403" s="39">
        <v>1</v>
      </c>
      <c r="C403" s="58" t="s">
        <v>150</v>
      </c>
      <c r="D403" s="58"/>
      <c r="E403" s="58"/>
      <c r="F403" s="58"/>
      <c r="G403" s="58"/>
      <c r="H403" s="58"/>
      <c r="I403" s="58"/>
      <c r="J403" s="58"/>
      <c r="K403" s="58"/>
      <c r="L403" s="58"/>
      <c r="M403" s="58" t="s">
        <v>151</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9">
        <v>2100</v>
      </c>
      <c r="AL403" s="60"/>
      <c r="AM403" s="60"/>
      <c r="AN403" s="60"/>
      <c r="AO403" s="60"/>
      <c r="AP403" s="60"/>
      <c r="AQ403" s="58" t="s">
        <v>152</v>
      </c>
      <c r="AR403" s="58"/>
      <c r="AS403" s="58"/>
      <c r="AT403" s="58"/>
      <c r="AU403" s="61" t="s">
        <v>152</v>
      </c>
      <c r="AV403" s="62"/>
      <c r="AW403" s="62"/>
      <c r="AX403" s="63"/>
    </row>
    <row r="404" spans="1:50" ht="24" customHeight="1" hidden="1">
      <c r="A404" s="39">
        <v>2</v>
      </c>
      <c r="B404" s="39">
        <v>1</v>
      </c>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9"/>
      <c r="AL404" s="60"/>
      <c r="AM404" s="60"/>
      <c r="AN404" s="60"/>
      <c r="AO404" s="60"/>
      <c r="AP404" s="60"/>
      <c r="AQ404" s="58"/>
      <c r="AR404" s="58"/>
      <c r="AS404" s="58"/>
      <c r="AT404" s="58"/>
      <c r="AU404" s="61"/>
      <c r="AV404" s="62"/>
      <c r="AW404" s="62"/>
      <c r="AX404" s="63"/>
    </row>
    <row r="405" spans="1:50" ht="24" customHeight="1" hidden="1">
      <c r="A405" s="39">
        <v>3</v>
      </c>
      <c r="B405" s="39">
        <v>1</v>
      </c>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9"/>
      <c r="AL405" s="60"/>
      <c r="AM405" s="60"/>
      <c r="AN405" s="60"/>
      <c r="AO405" s="60"/>
      <c r="AP405" s="60"/>
      <c r="AQ405" s="58"/>
      <c r="AR405" s="58"/>
      <c r="AS405" s="58"/>
      <c r="AT405" s="58"/>
      <c r="AU405" s="61"/>
      <c r="AV405" s="62"/>
      <c r="AW405" s="62"/>
      <c r="AX405" s="63"/>
    </row>
    <row r="406" spans="1:50" ht="24" customHeight="1" hidden="1">
      <c r="A406" s="39">
        <v>4</v>
      </c>
      <c r="B406" s="39">
        <v>1</v>
      </c>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c r="AL406" s="54"/>
      <c r="AM406" s="54"/>
      <c r="AN406" s="54"/>
      <c r="AO406" s="54"/>
      <c r="AP406" s="54"/>
      <c r="AQ406" s="52"/>
      <c r="AR406" s="52"/>
      <c r="AS406" s="52"/>
      <c r="AT406" s="52"/>
      <c r="AU406" s="55"/>
      <c r="AV406" s="56"/>
      <c r="AW406" s="56"/>
      <c r="AX406" s="57"/>
    </row>
    <row r="407" spans="1:50" ht="24" customHeight="1" hidden="1">
      <c r="A407" s="39">
        <v>5</v>
      </c>
      <c r="B407" s="39">
        <v>1</v>
      </c>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3"/>
      <c r="AL407" s="54"/>
      <c r="AM407" s="54"/>
      <c r="AN407" s="54"/>
      <c r="AO407" s="54"/>
      <c r="AP407" s="54"/>
      <c r="AQ407" s="52"/>
      <c r="AR407" s="52"/>
      <c r="AS407" s="52"/>
      <c r="AT407" s="52"/>
      <c r="AU407" s="55"/>
      <c r="AV407" s="56"/>
      <c r="AW407" s="56"/>
      <c r="AX407" s="57"/>
    </row>
    <row r="408" spans="1:50" ht="24" customHeight="1" hidden="1">
      <c r="A408" s="39">
        <v>6</v>
      </c>
      <c r="B408" s="39">
        <v>1</v>
      </c>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3"/>
      <c r="AL408" s="54"/>
      <c r="AM408" s="54"/>
      <c r="AN408" s="54"/>
      <c r="AO408" s="54"/>
      <c r="AP408" s="54"/>
      <c r="AQ408" s="52"/>
      <c r="AR408" s="52"/>
      <c r="AS408" s="52"/>
      <c r="AT408" s="52"/>
      <c r="AU408" s="55"/>
      <c r="AV408" s="56"/>
      <c r="AW408" s="56"/>
      <c r="AX408" s="57"/>
    </row>
    <row r="409" spans="1:50" ht="24" customHeight="1" hidden="1">
      <c r="A409" s="39">
        <v>7</v>
      </c>
      <c r="B409" s="39">
        <v>1</v>
      </c>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3"/>
      <c r="AL409" s="54"/>
      <c r="AM409" s="54"/>
      <c r="AN409" s="54"/>
      <c r="AO409" s="54"/>
      <c r="AP409" s="54"/>
      <c r="AQ409" s="52"/>
      <c r="AR409" s="52"/>
      <c r="AS409" s="52"/>
      <c r="AT409" s="52"/>
      <c r="AU409" s="55"/>
      <c r="AV409" s="56"/>
      <c r="AW409" s="56"/>
      <c r="AX409" s="57"/>
    </row>
    <row r="410" spans="1:50" ht="24" customHeight="1" hidden="1">
      <c r="A410" s="39">
        <v>8</v>
      </c>
      <c r="B410" s="39">
        <v>1</v>
      </c>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3"/>
      <c r="AL410" s="54"/>
      <c r="AM410" s="54"/>
      <c r="AN410" s="54"/>
      <c r="AO410" s="54"/>
      <c r="AP410" s="54"/>
      <c r="AQ410" s="52"/>
      <c r="AR410" s="52"/>
      <c r="AS410" s="52"/>
      <c r="AT410" s="52"/>
      <c r="AU410" s="55"/>
      <c r="AV410" s="56"/>
      <c r="AW410" s="56"/>
      <c r="AX410" s="57"/>
    </row>
    <row r="411" spans="1:50" ht="24" customHeight="1" hidden="1">
      <c r="A411" s="39">
        <v>9</v>
      </c>
      <c r="B411" s="39">
        <v>1</v>
      </c>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3"/>
      <c r="AL411" s="54"/>
      <c r="AM411" s="54"/>
      <c r="AN411" s="54"/>
      <c r="AO411" s="54"/>
      <c r="AP411" s="54"/>
      <c r="AQ411" s="52"/>
      <c r="AR411" s="52"/>
      <c r="AS411" s="52"/>
      <c r="AT411" s="52"/>
      <c r="AU411" s="55"/>
      <c r="AV411" s="56"/>
      <c r="AW411" s="56"/>
      <c r="AX411" s="57"/>
    </row>
    <row r="412" spans="1:50" ht="24" customHeight="1" hidden="1">
      <c r="A412" s="39">
        <v>10</v>
      </c>
      <c r="B412" s="39">
        <v>1</v>
      </c>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3"/>
      <c r="AL412" s="54"/>
      <c r="AM412" s="54"/>
      <c r="AN412" s="54"/>
      <c r="AO412" s="54"/>
      <c r="AP412" s="54"/>
      <c r="AQ412" s="52"/>
      <c r="AR412" s="52"/>
      <c r="AS412" s="52"/>
      <c r="AT412" s="52"/>
      <c r="AU412" s="55"/>
      <c r="AV412" s="56"/>
      <c r="AW412" s="56"/>
      <c r="AX412" s="57"/>
    </row>
    <row r="413" spans="1:50" ht="24.75" customHeight="1" hidden="1">
      <c r="A413" s="39">
        <v>11</v>
      </c>
      <c r="B413" s="39"/>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2"/>
      <c r="AM413" s="42"/>
      <c r="AN413" s="42"/>
      <c r="AO413" s="42"/>
      <c r="AP413" s="42"/>
      <c r="AQ413" s="40"/>
      <c r="AR413" s="40"/>
      <c r="AS413" s="40"/>
      <c r="AT413" s="40"/>
      <c r="AU413" s="43"/>
      <c r="AV413" s="44"/>
      <c r="AW413" s="44"/>
      <c r="AX413" s="45"/>
    </row>
    <row r="414" spans="1:50" ht="24.75" customHeight="1" hidden="1">
      <c r="A414" s="39">
        <v>12</v>
      </c>
      <c r="B414" s="39">
        <v>1</v>
      </c>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2"/>
      <c r="AM414" s="42"/>
      <c r="AN414" s="42"/>
      <c r="AO414" s="42"/>
      <c r="AP414" s="42"/>
      <c r="AQ414" s="40"/>
      <c r="AR414" s="40"/>
      <c r="AS414" s="40"/>
      <c r="AT414" s="40"/>
      <c r="AU414" s="43"/>
      <c r="AV414" s="44"/>
      <c r="AW414" s="44"/>
      <c r="AX414" s="45"/>
    </row>
    <row r="415" spans="1:50" ht="24.75" customHeight="1" hidden="1">
      <c r="A415" s="39">
        <v>13</v>
      </c>
      <c r="B415" s="39"/>
      <c r="C415" s="49"/>
      <c r="D415" s="50"/>
      <c r="E415" s="50"/>
      <c r="F415" s="50"/>
      <c r="G415" s="50"/>
      <c r="H415" s="50"/>
      <c r="I415" s="50"/>
      <c r="J415" s="50"/>
      <c r="K415" s="50"/>
      <c r="L415" s="51"/>
      <c r="M415" s="46"/>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8"/>
      <c r="AK415" s="41"/>
      <c r="AL415" s="42"/>
      <c r="AM415" s="42"/>
      <c r="AN415" s="42"/>
      <c r="AO415" s="42"/>
      <c r="AP415" s="42"/>
      <c r="AQ415" s="40"/>
      <c r="AR415" s="40"/>
      <c r="AS415" s="40"/>
      <c r="AT415" s="40"/>
      <c r="AU415" s="43"/>
      <c r="AV415" s="44"/>
      <c r="AW415" s="44"/>
      <c r="AX415" s="45"/>
    </row>
    <row r="416" spans="1:50" ht="24.75" customHeight="1" hidden="1">
      <c r="A416" s="39">
        <v>14</v>
      </c>
      <c r="B416" s="39">
        <v>1</v>
      </c>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2"/>
      <c r="AM416" s="42"/>
      <c r="AN416" s="42"/>
      <c r="AO416" s="42"/>
      <c r="AP416" s="42"/>
      <c r="AQ416" s="40"/>
      <c r="AR416" s="40"/>
      <c r="AS416" s="40"/>
      <c r="AT416" s="40"/>
      <c r="AU416" s="43"/>
      <c r="AV416" s="44"/>
      <c r="AW416" s="44"/>
      <c r="AX416" s="45"/>
    </row>
    <row r="417" spans="1:50" ht="24.75" customHeight="1" hidden="1">
      <c r="A417" s="39">
        <v>15</v>
      </c>
      <c r="B417" s="39"/>
      <c r="C417" s="40"/>
      <c r="D417" s="40"/>
      <c r="E417" s="40"/>
      <c r="F417" s="40"/>
      <c r="G417" s="40"/>
      <c r="H417" s="40"/>
      <c r="I417" s="40"/>
      <c r="J417" s="40"/>
      <c r="K417" s="40"/>
      <c r="L417" s="40"/>
      <c r="M417" s="46"/>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8"/>
      <c r="AK417" s="41"/>
      <c r="AL417" s="42"/>
      <c r="AM417" s="42"/>
      <c r="AN417" s="42"/>
      <c r="AO417" s="42"/>
      <c r="AP417" s="42"/>
      <c r="AQ417" s="40"/>
      <c r="AR417" s="40"/>
      <c r="AS417" s="40"/>
      <c r="AT417" s="40"/>
      <c r="AU417" s="43"/>
      <c r="AV417" s="44"/>
      <c r="AW417" s="44"/>
      <c r="AX417" s="45"/>
    </row>
    <row r="418" spans="1:50" ht="24.75" customHeight="1" hidden="1">
      <c r="A418" s="39">
        <v>16</v>
      </c>
      <c r="B418" s="39">
        <v>1</v>
      </c>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2"/>
      <c r="AM418" s="42"/>
      <c r="AN418" s="42"/>
      <c r="AO418" s="42"/>
      <c r="AP418" s="42"/>
      <c r="AQ418" s="40"/>
      <c r="AR418" s="40"/>
      <c r="AS418" s="40"/>
      <c r="AT418" s="40"/>
      <c r="AU418" s="43"/>
      <c r="AV418" s="44"/>
      <c r="AW418" s="44"/>
      <c r="AX418" s="45"/>
    </row>
    <row r="419" spans="1:50" ht="24.75" customHeight="1" hidden="1">
      <c r="A419" s="39">
        <v>17</v>
      </c>
      <c r="B419" s="39"/>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2"/>
      <c r="AM419" s="42"/>
      <c r="AN419" s="42"/>
      <c r="AO419" s="42"/>
      <c r="AP419" s="42"/>
      <c r="AQ419" s="40"/>
      <c r="AR419" s="40"/>
      <c r="AS419" s="40"/>
      <c r="AT419" s="40"/>
      <c r="AU419" s="43"/>
      <c r="AV419" s="44"/>
      <c r="AW419" s="44"/>
      <c r="AX419" s="45"/>
    </row>
    <row r="420" spans="1:50" ht="24.75" customHeight="1" hidden="1">
      <c r="A420" s="39">
        <v>18</v>
      </c>
      <c r="B420" s="39">
        <v>1</v>
      </c>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2"/>
      <c r="AM420" s="42"/>
      <c r="AN420" s="42"/>
      <c r="AO420" s="42"/>
      <c r="AP420" s="42"/>
      <c r="AQ420" s="40"/>
      <c r="AR420" s="40"/>
      <c r="AS420" s="40"/>
      <c r="AT420" s="40"/>
      <c r="AU420" s="43"/>
      <c r="AV420" s="44"/>
      <c r="AW420" s="44"/>
      <c r="AX420" s="45"/>
    </row>
    <row r="421" spans="1:50" ht="24.75" customHeight="1" hidden="1">
      <c r="A421" s="39">
        <v>19</v>
      </c>
      <c r="B421" s="39"/>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2"/>
      <c r="AM421" s="42"/>
      <c r="AN421" s="42"/>
      <c r="AO421" s="42"/>
      <c r="AP421" s="42"/>
      <c r="AQ421" s="40"/>
      <c r="AR421" s="40"/>
      <c r="AS421" s="40"/>
      <c r="AT421" s="40"/>
      <c r="AU421" s="43"/>
      <c r="AV421" s="44"/>
      <c r="AW421" s="44"/>
      <c r="AX421" s="45"/>
    </row>
    <row r="422" spans="1:50" ht="24.75" customHeight="1" hidden="1">
      <c r="A422" s="39">
        <v>20</v>
      </c>
      <c r="B422" s="39">
        <v>1</v>
      </c>
      <c r="C422" s="49"/>
      <c r="D422" s="50"/>
      <c r="E422" s="50"/>
      <c r="F422" s="50"/>
      <c r="G422" s="50"/>
      <c r="H422" s="50"/>
      <c r="I422" s="50"/>
      <c r="J422" s="50"/>
      <c r="K422" s="50"/>
      <c r="L422" s="51"/>
      <c r="M422" s="46"/>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8"/>
      <c r="AK422" s="41"/>
      <c r="AL422" s="42"/>
      <c r="AM422" s="42"/>
      <c r="AN422" s="42"/>
      <c r="AO422" s="42"/>
      <c r="AP422" s="42"/>
      <c r="AQ422" s="40"/>
      <c r="AR422" s="40"/>
      <c r="AS422" s="40"/>
      <c r="AT422" s="40"/>
      <c r="AU422" s="43"/>
      <c r="AV422" s="44"/>
      <c r="AW422" s="44"/>
      <c r="AX422" s="45"/>
    </row>
    <row r="423" spans="1:50" ht="24.75" customHeight="1" hidden="1">
      <c r="A423" s="39">
        <v>21</v>
      </c>
      <c r="B423" s="39"/>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2"/>
      <c r="AM423" s="42"/>
      <c r="AN423" s="42"/>
      <c r="AO423" s="42"/>
      <c r="AP423" s="42"/>
      <c r="AQ423" s="40"/>
      <c r="AR423" s="40"/>
      <c r="AS423" s="40"/>
      <c r="AT423" s="40"/>
      <c r="AU423" s="43"/>
      <c r="AV423" s="44"/>
      <c r="AW423" s="44"/>
      <c r="AX423" s="45"/>
    </row>
    <row r="424" spans="1:50" ht="24.75" customHeight="1" hidden="1">
      <c r="A424" s="39">
        <v>22</v>
      </c>
      <c r="B424" s="39">
        <v>1</v>
      </c>
      <c r="C424" s="40"/>
      <c r="D424" s="40"/>
      <c r="E424" s="40"/>
      <c r="F424" s="40"/>
      <c r="G424" s="40"/>
      <c r="H424" s="40"/>
      <c r="I424" s="40"/>
      <c r="J424" s="40"/>
      <c r="K424" s="40"/>
      <c r="L424" s="40"/>
      <c r="M424" s="46"/>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8"/>
      <c r="AK424" s="41"/>
      <c r="AL424" s="42"/>
      <c r="AM424" s="42"/>
      <c r="AN424" s="42"/>
      <c r="AO424" s="42"/>
      <c r="AP424" s="42"/>
      <c r="AQ424" s="40"/>
      <c r="AR424" s="40"/>
      <c r="AS424" s="40"/>
      <c r="AT424" s="40"/>
      <c r="AU424" s="43"/>
      <c r="AV424" s="44"/>
      <c r="AW424" s="44"/>
      <c r="AX424" s="45"/>
    </row>
    <row r="425" spans="1:50" ht="24.75" customHeight="1" hidden="1">
      <c r="A425" s="39">
        <v>23</v>
      </c>
      <c r="B425" s="39"/>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2"/>
      <c r="AM425" s="42"/>
      <c r="AN425" s="42"/>
      <c r="AO425" s="42"/>
      <c r="AP425" s="42"/>
      <c r="AQ425" s="40"/>
      <c r="AR425" s="40"/>
      <c r="AS425" s="40"/>
      <c r="AT425" s="40"/>
      <c r="AU425" s="43"/>
      <c r="AV425" s="44"/>
      <c r="AW425" s="44"/>
      <c r="AX425" s="45"/>
    </row>
    <row r="426" spans="1:50" ht="24.75" customHeight="1" hidden="1">
      <c r="A426" s="39">
        <v>24</v>
      </c>
      <c r="B426" s="39">
        <v>1</v>
      </c>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2"/>
      <c r="AM426" s="42"/>
      <c r="AN426" s="42"/>
      <c r="AO426" s="42"/>
      <c r="AP426" s="42"/>
      <c r="AQ426" s="40"/>
      <c r="AR426" s="40"/>
      <c r="AS426" s="40"/>
      <c r="AT426" s="40"/>
      <c r="AU426" s="43"/>
      <c r="AV426" s="44"/>
      <c r="AW426" s="44"/>
      <c r="AX426" s="45"/>
    </row>
    <row r="427" spans="1:50" ht="24.75" customHeight="1" hidden="1">
      <c r="A427" s="39">
        <v>25</v>
      </c>
      <c r="B427" s="39"/>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2"/>
      <c r="AM427" s="42"/>
      <c r="AN427" s="42"/>
      <c r="AO427" s="42"/>
      <c r="AP427" s="42"/>
      <c r="AQ427" s="40"/>
      <c r="AR427" s="40"/>
      <c r="AS427" s="40"/>
      <c r="AT427" s="40"/>
      <c r="AU427" s="43"/>
      <c r="AV427" s="44"/>
      <c r="AW427" s="44"/>
      <c r="AX427" s="45"/>
    </row>
    <row r="428" spans="1:50" ht="24.75" customHeight="1" hidden="1">
      <c r="A428" s="39">
        <v>26</v>
      </c>
      <c r="B428" s="39">
        <v>1</v>
      </c>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2"/>
      <c r="AM428" s="42"/>
      <c r="AN428" s="42"/>
      <c r="AO428" s="42"/>
      <c r="AP428" s="42"/>
      <c r="AQ428" s="40"/>
      <c r="AR428" s="40"/>
      <c r="AS428" s="40"/>
      <c r="AT428" s="40"/>
      <c r="AU428" s="43"/>
      <c r="AV428" s="44"/>
      <c r="AW428" s="44"/>
      <c r="AX428" s="45"/>
    </row>
    <row r="429" spans="1:50" ht="24.75" customHeight="1" hidden="1">
      <c r="A429" s="39">
        <v>27</v>
      </c>
      <c r="B429" s="39"/>
      <c r="C429" s="40"/>
      <c r="D429" s="40"/>
      <c r="E429" s="40"/>
      <c r="F429" s="40"/>
      <c r="G429" s="40"/>
      <c r="H429" s="40"/>
      <c r="I429" s="40"/>
      <c r="J429" s="40"/>
      <c r="K429" s="40"/>
      <c r="L429" s="40"/>
      <c r="M429" s="46"/>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8"/>
      <c r="AK429" s="41"/>
      <c r="AL429" s="42"/>
      <c r="AM429" s="42"/>
      <c r="AN429" s="42"/>
      <c r="AO429" s="42"/>
      <c r="AP429" s="42"/>
      <c r="AQ429" s="40"/>
      <c r="AR429" s="40"/>
      <c r="AS429" s="40"/>
      <c r="AT429" s="40"/>
      <c r="AU429" s="43"/>
      <c r="AV429" s="44"/>
      <c r="AW429" s="44"/>
      <c r="AX429" s="45"/>
    </row>
    <row r="430" spans="1:50" ht="24.75" customHeight="1" hidden="1">
      <c r="A430" s="39">
        <v>28</v>
      </c>
      <c r="B430" s="39">
        <v>1</v>
      </c>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2"/>
      <c r="AM430" s="42"/>
      <c r="AN430" s="42"/>
      <c r="AO430" s="42"/>
      <c r="AP430" s="42"/>
      <c r="AQ430" s="40"/>
      <c r="AR430" s="40"/>
      <c r="AS430" s="40"/>
      <c r="AT430" s="40"/>
      <c r="AU430" s="43"/>
      <c r="AV430" s="44"/>
      <c r="AW430" s="44"/>
      <c r="AX430" s="45"/>
    </row>
    <row r="431" spans="1:50" ht="24.75" customHeight="1" hidden="1">
      <c r="A431" s="39">
        <v>29</v>
      </c>
      <c r="B431" s="39"/>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2"/>
      <c r="AM431" s="42"/>
      <c r="AN431" s="42"/>
      <c r="AO431" s="42"/>
      <c r="AP431" s="42"/>
      <c r="AQ431" s="40"/>
      <c r="AR431" s="40"/>
      <c r="AS431" s="40"/>
      <c r="AT431" s="40"/>
      <c r="AU431" s="43"/>
      <c r="AV431" s="44"/>
      <c r="AW431" s="44"/>
      <c r="AX431" s="45"/>
    </row>
    <row r="432" spans="1:50" ht="24.75" customHeight="1" hidden="1">
      <c r="A432" s="39">
        <v>30</v>
      </c>
      <c r="B432" s="39">
        <v>1</v>
      </c>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2"/>
      <c r="AM432" s="42"/>
      <c r="AN432" s="42"/>
      <c r="AO432" s="42"/>
      <c r="AP432" s="42"/>
      <c r="AQ432" s="40"/>
      <c r="AR432" s="40"/>
      <c r="AS432" s="40"/>
      <c r="AT432" s="40"/>
      <c r="AU432" s="43"/>
      <c r="AV432" s="44"/>
      <c r="AW432" s="44"/>
      <c r="AX432" s="45"/>
    </row>
    <row r="435" ht="10.5" customHeight="1"/>
  </sheetData>
  <sheetProtection/>
  <mergeCells count="69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47:AC47"/>
    <mergeCell ref="AD47:AF47"/>
    <mergeCell ref="C48:AC48"/>
    <mergeCell ref="AD48:AF48"/>
    <mergeCell ref="C49:AC49"/>
    <mergeCell ref="AD49:AF49"/>
    <mergeCell ref="C43:AC43"/>
    <mergeCell ref="AD43:AF43"/>
    <mergeCell ref="A44:B49"/>
    <mergeCell ref="C44:AC44"/>
    <mergeCell ref="AD44:AF44"/>
    <mergeCell ref="AD53:AF53"/>
    <mergeCell ref="C54:F54"/>
    <mergeCell ref="G54:S54"/>
    <mergeCell ref="T54:AF54"/>
    <mergeCell ref="C55:F55"/>
    <mergeCell ref="G55:S55"/>
    <mergeCell ref="T55:AF55"/>
    <mergeCell ref="A50:B52"/>
    <mergeCell ref="C50:AC50"/>
    <mergeCell ref="AD50:AF50"/>
    <mergeCell ref="C51:AC51"/>
    <mergeCell ref="AD51:AF51"/>
    <mergeCell ref="C52:AC52"/>
    <mergeCell ref="AD52:AF52"/>
    <mergeCell ref="A53:B56"/>
    <mergeCell ref="C53:AC53"/>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G50:AX56"/>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&amp;R事業番号１９７</oddHeader>
  </headerFooter>
  <rowBreaks count="3" manualBreakCount="3">
    <brk id="38" max="49" man="1"/>
    <brk id="69"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2014-09-01T10:03:11Z</dcterms:created>
  <dcterms:modified xsi:type="dcterms:W3CDTF">2014-09-01T11:10:23Z</dcterms:modified>
  <cp:category/>
  <cp:version/>
  <cp:contentType/>
  <cp:contentStatus/>
</cp:coreProperties>
</file>