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28" sheetId="1" r:id="rId1"/>
  </sheets>
  <definedNames>
    <definedName name="_xlnm.Print_Area" localSheetId="0">'No128'!$A$1:$AX$688</definedName>
  </definedNames>
  <calcPr fullCalcOnLoad="1"/>
</workbook>
</file>

<file path=xl/comments1.xml><?xml version="1.0" encoding="utf-8"?>
<comments xmlns="http://schemas.openxmlformats.org/spreadsheetml/2006/main">
  <authors>
    <author>作成者</author>
  </authors>
  <commentList>
    <comment ref="Y117" authorId="0">
      <text>
        <r>
          <rPr>
            <b/>
            <sz val="9"/>
            <rFont val="ＭＳ Ｐゴシック"/>
            <family val="3"/>
          </rPr>
          <t>H24当初233
H24補正107
H24補正（県繰り）4.7
H25当初24.5</t>
        </r>
      </text>
    </comment>
    <comment ref="Y118" authorId="0">
      <text>
        <r>
          <rPr>
            <b/>
            <sz val="9"/>
            <rFont val="ＭＳ Ｐゴシック"/>
            <family val="3"/>
          </rPr>
          <t>H24補正1.1
H25当初4.6
H24補正（県繰り）1.3</t>
        </r>
      </text>
    </comment>
    <comment ref="Y121" authorId="0">
      <text>
        <r>
          <rPr>
            <b/>
            <sz val="9"/>
            <rFont val="ＭＳ Ｐゴシック"/>
            <family val="3"/>
          </rPr>
          <t>H24補正0.2</t>
        </r>
      </text>
    </comment>
  </commentList>
</comments>
</file>

<file path=xl/sharedStrings.xml><?xml version="1.0" encoding="utf-8"?>
<sst xmlns="http://schemas.openxmlformats.org/spreadsheetml/2006/main" count="493" uniqueCount="278">
  <si>
    <t>事業番号</t>
  </si>
  <si>
    <t>128</t>
  </si>
  <si>
    <t>　　　　　　　　　　　　平成２６年行政事業レビューシート</t>
  </si>
  <si>
    <t>（復興庁）</t>
  </si>
  <si>
    <t>事業名</t>
  </si>
  <si>
    <t>森林における除染等事業</t>
  </si>
  <si>
    <t>担当部局庁</t>
  </si>
  <si>
    <t>復興庁</t>
  </si>
  <si>
    <t>作成責任者</t>
  </si>
  <si>
    <t>事業開始・
終了(予定）年度</t>
  </si>
  <si>
    <t>平成24年度～平成28年度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</si>
  <si>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</si>
  <si>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</si>
  <si>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</si>
  <si>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</si>
  <si>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</si>
  <si>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</si>
  <si>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</si>
  <si>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</si>
  <si>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t>
  </si>
  <si>
    <t>関係する計画、通知等</t>
  </si>
  <si>
    <t>-</t>
  </si>
  <si>
    <r>
      <t xml:space="preserve">事業の目的
</t>
    </r>
    <r>
      <rPr>
        <sz val="11"/>
        <color theme="1"/>
        <rFont val="Calibri"/>
        <family val="3"/>
      </rPr>
      <t>（目指す姿を簡潔に。3行程度以内）</t>
    </r>
  </si>
  <si>
    <t>　東日本大震災に伴い発生した原子力発電所事故により放射性物質に汚染された地域の約７割を占める森林の除染については、災害等による放射性物質の拡散を防止しつつ、徐々に低減させていくことが重要であり、そのための技術の検証・開発を行うとともに、被災自治体や国有林において当該技術の実証を行う必要がある。</t>
  </si>
  <si>
    <r>
      <t xml:space="preserve">事業概要
</t>
    </r>
    <r>
      <rPr>
        <sz val="11"/>
        <color theme="1"/>
        <rFont val="Calibri"/>
        <family val="3"/>
      </rPr>
      <t>（5行程度以内。別添可）</t>
    </r>
  </si>
  <si>
    <t>（１）森林における放射性物質拡散防止等技術検証・開発事業（委託）
　集落周辺等の森林において森林施業等による放射性物質拡散防止・低減等技術の検証・開発を実施する。
（２）森林における除染等実証事業（補助・委託）（補助率：定額）
　上記（１）の事業における技術の早期確立・改善に必要なデータの蓄積を図るとともに、地域の除染等に向けた取組を実質的に推進する。
（３）安全な木材製品等生産技術検証・開発事業（補助）（補助率：定額）
　消費者に安全な木材製品を供給するため、木材製品や作業環境などに係る放射性物質の調査・分析を行うとともに、効率的な放射性物質の除去・低減のための技術の検証・開発等を実施する。
（４）森林における放射性物質対策推進のための緊急調査事業（委託）
　森林に囲まれた居住地等における森林からの空間線量低減技術の検証及び、森林における放射性物質拡散防止対策のための基礎調査を実施する。</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</si>
  <si>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</si>
  <si>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</si>
  <si>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</si>
  <si>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</si>
  <si>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</si>
  <si>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</si>
  <si>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</si>
  <si>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</si>
  <si>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</si>
  <si>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</si>
  <si>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補正予算</t>
  </si>
  <si>
    <t>－</t>
  </si>
  <si>
    <t>前年度から繰越し</t>
  </si>
  <si>
    <t>翌年度へ繰越し</t>
  </si>
  <si>
    <t>予備費等</t>
  </si>
  <si>
    <t>-</t>
  </si>
  <si>
    <t>－</t>
  </si>
  <si>
    <t>計</t>
  </si>
  <si>
    <t>執行額</t>
  </si>
  <si>
    <t>執行率（％）</t>
  </si>
  <si>
    <t>成果目標及び成果実績
（アウトカム）</t>
  </si>
  <si>
    <t>成果指標</t>
  </si>
  <si>
    <t>単位</t>
  </si>
  <si>
    <t>目標値
（　　年度）</t>
  </si>
  <si>
    <t>　「森林における放射性物質の除去及び拡散抑制等に関する技術的な指針」等への反映。</t>
  </si>
  <si>
    <t>成果実績</t>
  </si>
  <si>
    <t>件</t>
  </si>
  <si>
    <t>目標値</t>
  </si>
  <si>
    <t>達成度</t>
  </si>
  <si>
    <t>％</t>
  </si>
  <si>
    <t>活動指標及び活動実績
（アウトプット）</t>
  </si>
  <si>
    <t>活動指標</t>
  </si>
  <si>
    <t>26年度活動見込</t>
  </si>
  <si>
    <t>・森林施業等に係る技術検証・開発
・森林における除染等技術実証
・木材の安全確保対策等
・森林における放射性物質対策推進のための緊急調査</t>
  </si>
  <si>
    <t>活動実績</t>
  </si>
  <si>
    <r>
      <rPr>
        <sz val="11"/>
        <rFont val="ＭＳ Ｐゴシック"/>
        <family val="3"/>
      </rPr>
      <t>８
２
１
－</t>
    </r>
  </si>
  <si>
    <r>
      <t xml:space="preserve">０
２１
１
</t>
    </r>
    <r>
      <rPr>
        <sz val="11"/>
        <rFont val="ＭＳ Ｐゴシック"/>
        <family val="3"/>
      </rPr>
      <t>０</t>
    </r>
  </si>
  <si>
    <t>１６
５３
１
１</t>
  </si>
  <si>
    <t>―</t>
  </si>
  <si>
    <t>当初見込み</t>
  </si>
  <si>
    <r>
      <rPr>
        <sz val="11"/>
        <rFont val="ＭＳ Ｐゴシック"/>
        <family val="3"/>
      </rPr>
      <t>８
１５
１
－</t>
    </r>
  </si>
  <si>
    <r>
      <rPr>
        <sz val="11"/>
        <color theme="1"/>
        <rFont val="Calibri"/>
        <family val="3"/>
      </rPr>
      <t>１６
４０
１
１</t>
    </r>
  </si>
  <si>
    <r>
      <t xml:space="preserve">２５
</t>
    </r>
    <r>
      <rPr>
        <sz val="11"/>
        <rFont val="ＭＳ Ｐゴシック"/>
        <family val="3"/>
      </rPr>
      <t>７２
１
１</t>
    </r>
  </si>
  <si>
    <t>１８
４６　
１
－</t>
  </si>
  <si>
    <t>単位当たり
コスト</t>
  </si>
  <si>
    <t>算出根拠</t>
  </si>
  <si>
    <t>26年度見込</t>
  </si>
  <si>
    <r>
      <t xml:space="preserve">　　　　　 執行額　÷　実施件数
</t>
    </r>
    <r>
      <rPr>
        <sz val="11"/>
        <rFont val="ＭＳ Ｐゴシック"/>
        <family val="3"/>
      </rPr>
      <t>970百万円　÷　71件　　　　　</t>
    </r>
  </si>
  <si>
    <t>百万円</t>
  </si>
  <si>
    <t>計算式</t>
  </si>
  <si>
    <t>百万円/件</t>
  </si>
  <si>
    <t>105/11</t>
  </si>
  <si>
    <t>380/22</t>
  </si>
  <si>
    <r>
      <rPr>
        <sz val="11"/>
        <rFont val="ＭＳ Ｐゴシック"/>
        <family val="3"/>
      </rPr>
      <t>970/71</t>
    </r>
  </si>
  <si>
    <t>1457/65</t>
  </si>
  <si>
    <t>平成26・27年度予算内訳（単位：百万円）</t>
  </si>
  <si>
    <t>費　目</t>
  </si>
  <si>
    <t>26年度当初予算</t>
  </si>
  <si>
    <t>主な増減理由</t>
  </si>
  <si>
    <t>森林施業等に係る技術検証・開発</t>
  </si>
  <si>
    <t>-</t>
  </si>
  <si>
    <t>森林における除染等技術実証</t>
  </si>
  <si>
    <t>木材の安全確保対策等</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</si>
  <si>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</si>
  <si>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</si>
  <si>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</si>
  <si>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</si>
  <si>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</si>
  <si>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</si>
  <si>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</si>
  <si>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本事業は、東日本大震災に伴い発生した原子力発電所事故の影響をできるだけ速やかに取り除くことにより、地域の主要な産業である林業・木材産業の活動を可能とし、地域住民の雇用・生活の場を確保していくことを目的としており、優先度の高い事業であ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</si>
  <si>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</si>
  <si>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</si>
  <si>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</si>
  <si>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</si>
  <si>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</si>
  <si>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t>
  </si>
  <si>
    <t>　森林における放射性物質拡散防止等技術検証・開発事業（委託）、安全な木材製品等生産技術検証・開発事業（補助）、森林における除染等実証事業（委託）において、公募を実施したが1者応札となった。開発装置を簡易なものに見直し、経費削減により不用が生じている。森林における除染等実証事業（委託）については、市町村が策定する除染実施計画に国有林が含まれる場合に、国自らによる除染事業を実施している。除染については、住居等生活圏を優先的に実施しているが、各市町村とも仮置場の確保や住民同意に時間を要し、計画どおりに除染が進んでいない状況にあり、それに伴い国有林の除染も予定を下回る結果となり、不用が生じている。
　森林における除染等実証事業（補助）については、一部の事業実施予定地で森林所有者の同意が得られず、事業内容を見直したため不用が生じている。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</si>
  <si>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</si>
  <si>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</si>
  <si>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</si>
  <si>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</si>
  <si>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</si>
  <si>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</si>
  <si>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</si>
  <si>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</si>
  <si>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r>
      <t>　本事業は福島県をはじめとした被災地において、森林・林業・木材産業の専門的な知見を有する民間団体や、地元の森林組合連合会等が連携しながら、効果的かつ適切な事業実施がなされている。
　</t>
    </r>
    <r>
      <rPr>
        <sz val="11"/>
        <rFont val="ＭＳ Ｐゴシック"/>
        <family val="3"/>
      </rPr>
      <t>事業実施にあたり、作業員等の人手不足による人材確保の調整に多大な時間を要したことや、２月の記録的な大雪により作業時の空間線量等計測が行えず、融雪後の事業開始を待たねばならなかった等により、事業の進捗が遅れ活動実績が見込みに見合ったものにならなかった。</t>
    </r>
  </si>
  <si>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</si>
  <si>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</si>
  <si>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</si>
  <si>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</si>
  <si>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</si>
  <si>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類似事業名</t>
  </si>
  <si>
    <t>所管府省・部局名</t>
  </si>
  <si>
    <t>点検・改善結果</t>
  </si>
  <si>
    <t>点検結果</t>
  </si>
  <si>
    <t>　一者応札を改善する必要がある。また、不用額が大きかった事業や次年度への繰越額が大きかった事業について、適切な執行に努める必要がある。</t>
  </si>
  <si>
    <t>改善の
方向性</t>
  </si>
  <si>
    <t>　一者応札となった事業については次のように解消に取り組むこととする。
　森林における放射性物質拡散防止等技術検証・開発事業（委託）において競争参加資格の格付けの緩和や必要な人員等の確保のための準備期間として公告から入札までの期間を昨年度より延長するとともに、業務着手準備期間の確保のため年度当初の契約、履行期限の延長により事業期間を長くする。安全な木材製品等生産技術検証・開発事業（補助）においては、公募期間を長く設定し、木材関係団体を通じて公募情報を発信する。森林における除染等実証事業（委託）においては、人員を確保できるように契約期間を延長し、事業内容を分かり易くするため、入札説明会、現地説明会に時間をとり、より丁寧な説明に努める。
　また、不用額が大きかった事業については、予算規模の適正化等によって改善を図ることとし、次年度への繰越額が大きかった事業については、速やかな執行に努めることとする。</t>
  </si>
  <si>
    <t>外部有識者の所見</t>
  </si>
  <si>
    <t>点検対象外</t>
  </si>
  <si>
    <t>行政事業レビュー推進チームの所見</t>
  </si>
  <si>
    <t>現状通り</t>
  </si>
  <si>
    <t>森林における放射性物質の拡散防止及び低減のための技術検証・開発を行うことを目的とした復興に資する必要性の高い事業であるが、平成25年度の執行率が低いこと及び多額の繰越を出していることを踏まえ、予算要求に当たっては事業規模の精査を行うこと。</t>
  </si>
  <si>
    <t>所見を踏まえた改善点/概算要求における反映状況</t>
  </si>
  <si>
    <t>引き続き効率的・効果的な予算の執行に努めていく。なお、25年度は森林所有者等の同意取り付けが隘路となり執行が進まなかったが、それら要因については解消が見込まれることから、要求額は26年度と同水準とした。</t>
  </si>
  <si>
    <t>備考</t>
  </si>
  <si>
    <t>・「予算額・執行額」の平成23年度部分については、農林水産省が計上した同様の事業（No288）の予算額等を参考記載しているもの。
・同事業における平成24年度以降への繰越し額
　平成24年度　193百万円</t>
  </si>
  <si>
    <t>関連する過去のレビューシートの事業番号</t>
  </si>
  <si>
    <r>
      <t>平成2</t>
    </r>
    <r>
      <rPr>
        <sz val="11"/>
        <color theme="1"/>
        <rFont val="Calibri"/>
        <family val="3"/>
      </rPr>
      <t>3年</t>
    </r>
  </si>
  <si>
    <r>
      <t>平成2</t>
    </r>
    <r>
      <rPr>
        <sz val="11"/>
        <color theme="1"/>
        <rFont val="Calibri"/>
        <family val="3"/>
      </rPr>
      <t>4年</t>
    </r>
  </si>
  <si>
    <r>
      <t>平成2</t>
    </r>
    <r>
      <rPr>
        <sz val="11"/>
        <color theme="1"/>
        <rFont val="Calibri"/>
        <family val="3"/>
      </rPr>
      <t>5年</t>
    </r>
  </si>
  <si>
    <t>108</t>
  </si>
  <si>
    <r>
      <t xml:space="preserve">資金の流れ
</t>
    </r>
    <r>
      <rPr>
        <sz val="11"/>
        <color theme="1"/>
        <rFont val="Calibri"/>
        <family val="3"/>
      </rPr>
      <t>（資金の受け取り先が何を行っているかについて補足する）（単位：百万円）</t>
    </r>
  </si>
  <si>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</si>
  <si>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A.大成建設(株)他</t>
  </si>
  <si>
    <t>Ｆ.ふくしま中央森林組合</t>
  </si>
  <si>
    <t>使　途</t>
  </si>
  <si>
    <t>金　額
(百万円）</t>
  </si>
  <si>
    <t>委託費</t>
  </si>
  <si>
    <t>森林施業の実施、調査サンプルの分析等</t>
  </si>
  <si>
    <t>森林整備等</t>
  </si>
  <si>
    <t>落葉等除去、皆伐作業</t>
  </si>
  <si>
    <t>人件費</t>
  </si>
  <si>
    <t>調査、現場管理</t>
  </si>
  <si>
    <t>諸経費</t>
  </si>
  <si>
    <t>謝金、消耗品費、物品費、役務費</t>
  </si>
  <si>
    <t>賃借料</t>
  </si>
  <si>
    <t>林業機械借上代等</t>
  </si>
  <si>
    <t>旅費</t>
  </si>
  <si>
    <t>測定等調査にかかる旅費、検討委員旅費等</t>
  </si>
  <si>
    <r>
      <t>B.</t>
    </r>
    <r>
      <rPr>
        <sz val="11"/>
        <color theme="1"/>
        <rFont val="Calibri"/>
        <family val="3"/>
      </rPr>
      <t>田村市復興事業組合</t>
    </r>
  </si>
  <si>
    <t>Ｇ.国土防災（株）</t>
  </si>
  <si>
    <r>
      <rPr>
        <sz val="11"/>
        <rFont val="ＭＳ Ｐゴシック"/>
        <family val="3"/>
      </rPr>
      <t>請負費</t>
    </r>
  </si>
  <si>
    <t>集落周辺の国有林の森林除染</t>
  </si>
  <si>
    <t>調査費</t>
  </si>
  <si>
    <t>空間線量率、放射性物質濃度調査等</t>
  </si>
  <si>
    <t>C.福島県</t>
  </si>
  <si>
    <t>Ｈ.NPO法人木材・合板博物館</t>
  </si>
  <si>
    <t>委託料</t>
  </si>
  <si>
    <t>現地調査等</t>
  </si>
  <si>
    <t>委託費</t>
  </si>
  <si>
    <t>研修会運営支援</t>
  </si>
  <si>
    <t>需用費</t>
  </si>
  <si>
    <t>消耗品等</t>
  </si>
  <si>
    <t>役務費</t>
  </si>
  <si>
    <t>電話代等</t>
  </si>
  <si>
    <t>使用料</t>
  </si>
  <si>
    <t>現場監督等に係る高速道路使用料</t>
  </si>
  <si>
    <t>現場監督等に係る旅費</t>
  </si>
  <si>
    <t>D.木構造振興（株）他</t>
  </si>
  <si>
    <t>Ｉ.(株)日本環境調査研究所他</t>
  </si>
  <si>
    <t>機械器具費</t>
  </si>
  <si>
    <t>放射線測定器製造据付等</t>
  </si>
  <si>
    <t>放射性物質濃度調査等</t>
  </si>
  <si>
    <t>技術者給</t>
  </si>
  <si>
    <t>測定・技術開発に係る業務等</t>
  </si>
  <si>
    <t>工作費</t>
  </si>
  <si>
    <t>放射線測定器等</t>
  </si>
  <si>
    <t>プログラム改良等</t>
  </si>
  <si>
    <t>実験装置に係る材料費等</t>
  </si>
  <si>
    <t>賃金</t>
  </si>
  <si>
    <t>測定補助作業等</t>
  </si>
  <si>
    <t>使用料、賃借料</t>
  </si>
  <si>
    <t>サーベイメータリース料、工場施設使用料等</t>
  </si>
  <si>
    <t>謝金</t>
  </si>
  <si>
    <t>検討委員に対する謝金</t>
  </si>
  <si>
    <t>研修会運営支援、ＰＲ活動、放射能測定</t>
  </si>
  <si>
    <t>Ｅ.（一社）日本森林技術協会他</t>
  </si>
  <si>
    <t>支出先上位１０者リスト</t>
  </si>
  <si>
    <t>A.４者による共同提案</t>
  </si>
  <si>
    <t>支　出　先</t>
  </si>
  <si>
    <t>業　務　概　要</t>
  </si>
  <si>
    <t>支　出　額
（百万円）</t>
  </si>
  <si>
    <t>入札者数</t>
  </si>
  <si>
    <t>落札率</t>
  </si>
  <si>
    <t>４者による共同提案
・大成建設（株）
・（一社）日本森林技術協会
・アジア航測（株）
・ＩＨＩ建機（株）</t>
  </si>
  <si>
    <r>
      <rPr>
        <sz val="11"/>
        <color theme="1"/>
        <rFont val="Calibri"/>
        <family val="3"/>
      </rPr>
      <t>①検討委員会の運営等
②保育・伐採等の森林施業に伴う放射性物質拡散防止及び低減効果の検証
③放射性物質の拡散防止のための森林土木技術の開発</t>
    </r>
    <r>
      <rPr>
        <sz val="11"/>
        <color indexed="10"/>
        <rFont val="ＭＳ Ｐゴシック"/>
        <family val="3"/>
      </rPr>
      <t xml:space="preserve">
</t>
    </r>
  </si>
  <si>
    <r>
      <t>B.</t>
    </r>
    <r>
      <rPr>
        <sz val="11"/>
        <color theme="1"/>
        <rFont val="Calibri"/>
        <family val="3"/>
      </rPr>
      <t>田村市復興事業組合ほか１２者</t>
    </r>
  </si>
  <si>
    <t>田村市復興事業組合</t>
  </si>
  <si>
    <t>随意契約</t>
  </si>
  <si>
    <t>(一社)日本森林技術協会</t>
  </si>
  <si>
    <t>除染等の技術実証(平成24年度事業繰越払い分)</t>
  </si>
  <si>
    <t>－</t>
  </si>
  <si>
    <t>藤田建設工業(株)</t>
  </si>
  <si>
    <t>(株)藤田組</t>
  </si>
  <si>
    <t>松井建設・古俣工務店特定業務委託共同企業体</t>
  </si>
  <si>
    <t>西白河地方森林組合</t>
  </si>
  <si>
    <t>株式会社　興林</t>
  </si>
  <si>
    <t>レクリエーションの森空間線量率調査</t>
  </si>
  <si>
    <t>(株)荻野組</t>
  </si>
  <si>
    <t>(株)グリーンサービス福島</t>
  </si>
  <si>
    <t>(株)山藤</t>
  </si>
  <si>
    <r>
      <t>C.福島県ほか５</t>
    </r>
    <r>
      <rPr>
        <sz val="11"/>
        <rFont val="ＭＳ Ｐゴシック"/>
        <family val="3"/>
      </rPr>
      <t>県</t>
    </r>
  </si>
  <si>
    <t>支　出　先</t>
  </si>
  <si>
    <t>業　務　概　要</t>
  </si>
  <si>
    <t>支　出　額
（百万円）</t>
  </si>
  <si>
    <t>福島県</t>
  </si>
  <si>
    <t>①放射性物質拡散防止・低減に向けた技術実証
②除染等の技術実証
③モニタリング・データの蓄積</t>
  </si>
  <si>
    <t>宮城県</t>
  </si>
  <si>
    <t>茨城県</t>
  </si>
  <si>
    <t>群馬県</t>
  </si>
  <si>
    <t>千葉県</t>
  </si>
  <si>
    <t>岩手県</t>
  </si>
  <si>
    <t>Ｄ.３者による共同提案</t>
  </si>
  <si>
    <t>３者による共同提案
　・木構造振興（株）
　・（一財）材料科学技術振興財団
　・福島県木材協同組合連合会</t>
  </si>
  <si>
    <t>①企画検討委員会開催
②安全な木製品等の供給のための技術開発
③木材製品等の安全証明体制の検討
④木材産業に係る放射性物質継続調査</t>
  </si>
  <si>
    <t>Ｅ.２者による共同提案</t>
  </si>
  <si>
    <t>２者による共同提案
・(一社)日本森林技術協会
・アジア航測（株）</t>
  </si>
  <si>
    <t>①住居等近隣の森林における線量低減技術の検証・開発
②森林における放射性物質拡散防止対策のための基礎調査</t>
  </si>
  <si>
    <t>Ｆ.ふくしま中央森林組合ほか８者</t>
  </si>
  <si>
    <t>ふくしま中央森林組合</t>
  </si>
  <si>
    <t>皆伐等森林施業、森林土木工の施工</t>
  </si>
  <si>
    <t>（株）日本環境調査研究所</t>
  </si>
  <si>
    <t>調査サンプルの分析</t>
  </si>
  <si>
    <t>双葉地方森林組合</t>
  </si>
  <si>
    <t>植栽等森林施業</t>
  </si>
  <si>
    <t>（株）アトックス</t>
  </si>
  <si>
    <t>放射線線量管理</t>
  </si>
  <si>
    <t>日本総研（株）</t>
  </si>
  <si>
    <t>（株）東京建設コンサルタント</t>
  </si>
  <si>
    <t>計測機器の設置</t>
  </si>
  <si>
    <t>（独）森林総合研究所</t>
  </si>
  <si>
    <t>放射性物質吸着材の効果検証</t>
  </si>
  <si>
    <t>八千代エンジニアリング（株）</t>
  </si>
  <si>
    <t>山﨑建設（株）</t>
  </si>
  <si>
    <t>森林土木工の施工</t>
  </si>
  <si>
    <r>
      <t>G.国土防災（株）ほか</t>
    </r>
    <r>
      <rPr>
        <sz val="11"/>
        <rFont val="ＭＳ Ｐゴシック"/>
        <family val="3"/>
      </rPr>
      <t>５者</t>
    </r>
  </si>
  <si>
    <t>国土防災技術（株）</t>
  </si>
  <si>
    <t>福島県森林組合連合</t>
  </si>
  <si>
    <t>植栽、放射性物質濃度調査等</t>
  </si>
  <si>
    <t>（有）光洋都市技術コンサルタント</t>
  </si>
  <si>
    <t>落葉等除去、放射性物質濃度等調査等</t>
  </si>
  <si>
    <t>田中園緑化土木株式会社</t>
  </si>
  <si>
    <t>伐竹・落葉除去作業</t>
  </si>
  <si>
    <t>（一財）千葉県環境財団</t>
  </si>
  <si>
    <t>試料の調整、ゲルマニウム分析</t>
  </si>
  <si>
    <t>（株）食環境衛生研究所</t>
  </si>
  <si>
    <t>H.NPO法人木材・合板博物館ほか２者</t>
  </si>
  <si>
    <t>NPO法人木材・合板博物館</t>
  </si>
  <si>
    <t>研修会運営支援業務</t>
  </si>
  <si>
    <t>オフィスフォーワード</t>
  </si>
  <si>
    <t>ＰＲ活動協力業務</t>
  </si>
  <si>
    <t>（公財）福島県保健衛生協会</t>
  </si>
  <si>
    <t>放射能測定業務</t>
  </si>
  <si>
    <t>I.ふくしま中央森林組合ほか４者</t>
  </si>
  <si>
    <t>線量測定</t>
  </si>
  <si>
    <t>森林施業、土砂流出防止工の施工</t>
  </si>
  <si>
    <t>千葉製材所</t>
  </si>
  <si>
    <t>集材作業</t>
  </si>
  <si>
    <t>（株）東建エンジニアリング</t>
  </si>
  <si>
    <t>試験装置の設置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</si>
</sst>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
    <numFmt numFmtId="179" formatCode="0.0"/>
    <numFmt numFmtId="180" formatCode="#,##0.0_ "/>
    <numFmt numFmtId="181" formatCode="#,##0_ "/>
    <numFmt numFmtId="182" formatCode="#,##0;&quot;△ &quot;#,##0"/>
    <numFmt numFmtId="183" formatCode="0.0_ "/>
  </numFmts>
  <fonts count="61">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1"/>
      <color indexed="10"/>
      <name val="ＭＳ Ｐゴシック"/>
      <family val="3"/>
    </font>
    <font>
      <sz val="12"/>
      <color indexed="8"/>
      <name val="ＭＳ Ｐ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Calibri"/>
      <family val="2"/>
    </font>
    <font>
      <sz val="11"/>
      <color indexed="8"/>
      <name val="Calibri"/>
      <family val="2"/>
    </font>
    <font>
      <sz val="9"/>
      <color indexed="8"/>
      <name val="Calibri"/>
      <family val="2"/>
    </font>
    <font>
      <sz val="9"/>
      <color indexed="8"/>
      <name val="ＭＳ Ｐゴシック"/>
      <family val="3"/>
    </font>
    <font>
      <sz val="10.5"/>
      <color indexed="8"/>
      <name val="ＭＳ Ｐゴシック"/>
      <family val="3"/>
    </font>
    <font>
      <sz val="10.5"/>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
      <sz val="11"/>
      <color rgb="FFFF0000"/>
      <name val="ＭＳ Ｐゴシック"/>
      <family val="3"/>
    </font>
    <font>
      <b/>
      <sz val="11"/>
      <name val="Calibri"/>
      <family val="3"/>
    </font>
    <font>
      <sz val="1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style="medium"/>
      <bottom/>
    </border>
    <border>
      <left style="medium"/>
      <right/>
      <top style="thin"/>
      <bottom style="dashed"/>
    </border>
    <border>
      <left/>
      <right style="double"/>
      <top style="thin"/>
      <bottom style="dashed"/>
    </border>
    <border>
      <left/>
      <right style="medium"/>
      <top/>
      <bottom/>
    </border>
    <border>
      <left style="double"/>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right/>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thin"/>
      <right/>
      <top/>
      <bottom style="hair"/>
    </border>
    <border>
      <left/>
      <right/>
      <top/>
      <bottom style="hair"/>
    </border>
    <border>
      <left/>
      <right style="thin"/>
      <top/>
      <bottom style="hair"/>
    </border>
    <border>
      <left/>
      <right style="double"/>
      <top style="hair"/>
      <bottom style="hair"/>
    </border>
    <border>
      <left style="thin"/>
      <right/>
      <top style="thin"/>
      <bottom style="hair"/>
    </border>
    <border>
      <left/>
      <right/>
      <top style="thin"/>
      <bottom style="hair"/>
    </border>
    <border>
      <left/>
      <right style="thin"/>
      <top style="thin"/>
      <bottom style="hair"/>
    </border>
    <border>
      <left style="double"/>
      <right/>
      <top style="thin"/>
      <bottom style="hair"/>
    </border>
    <border>
      <left/>
      <right style="medium"/>
      <top style="thin"/>
      <bottom style="hair"/>
    </border>
    <border>
      <left style="double"/>
      <right/>
      <top/>
      <bottom style="thin"/>
    </border>
    <border>
      <left style="double"/>
      <right/>
      <top style="thin"/>
      <bottom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double"/>
      <right/>
      <top/>
      <bottom style="hair"/>
    </border>
    <border>
      <left/>
      <right style="medium"/>
      <top/>
      <bottom style="hair"/>
    </border>
    <border>
      <left style="double"/>
      <right/>
      <top style="thin"/>
      <bottom/>
    </border>
    <border>
      <left/>
      <right style="double"/>
      <top style="hair"/>
      <bottom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thin"/>
    </border>
    <border>
      <left style="double"/>
      <right style="hair"/>
      <top/>
      <bottom style="hair"/>
    </border>
    <border>
      <left style="hair"/>
      <right style="hair"/>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style="thin"/>
      <top style="hair"/>
      <bottom style="hair"/>
    </border>
    <border>
      <left style="medium"/>
      <right/>
      <top style="hair"/>
      <bottom style="hair"/>
    </border>
    <border>
      <left style="medium"/>
      <right/>
      <top style="thin"/>
      <bottom style="hair"/>
    </border>
    <border>
      <left style="thin"/>
      <right style="thin"/>
      <top style="thin"/>
      <bottom style="hair"/>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4" fillId="32" borderId="0" applyNumberFormat="0" applyBorder="0" applyAlignment="0" applyProtection="0"/>
  </cellStyleXfs>
  <cellXfs count="651">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0" borderId="10" xfId="63" applyBorder="1">
      <alignment vertical="center"/>
      <protection/>
    </xf>
    <xf numFmtId="0" fontId="2" fillId="0" borderId="0" xfId="63">
      <alignment vertical="center"/>
      <protection/>
    </xf>
    <xf numFmtId="0" fontId="12" fillId="0" borderId="11"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protection/>
    </xf>
    <xf numFmtId="0" fontId="2" fillId="0" borderId="11" xfId="63" applyFont="1" applyFill="1" applyBorder="1" applyAlignment="1">
      <alignment horizontal="center" vertical="top"/>
      <protection/>
    </xf>
    <xf numFmtId="0" fontId="2" fillId="33" borderId="0" xfId="63" applyFont="1" applyFill="1" applyBorder="1">
      <alignment vertical="center"/>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4" xfId="63" applyFont="1" applyFill="1" applyBorder="1" applyAlignment="1">
      <alignment horizontal="left" vertical="center"/>
      <protection/>
    </xf>
    <xf numFmtId="0" fontId="10" fillId="0" borderId="15" xfId="64" applyFont="1" applyFill="1" applyBorder="1" applyAlignment="1" applyProtection="1">
      <alignment vertical="top"/>
      <protection/>
    </xf>
    <xf numFmtId="0" fontId="10" fillId="0" borderId="11" xfId="64" applyFont="1" applyFill="1" applyBorder="1" applyAlignment="1" applyProtection="1">
      <alignment vertical="top"/>
      <protection/>
    </xf>
    <xf numFmtId="0" fontId="10" fillId="0" borderId="16" xfId="64" applyFont="1" applyFill="1" applyBorder="1" applyAlignment="1" applyProtection="1">
      <alignment vertical="top"/>
      <protection/>
    </xf>
    <xf numFmtId="0" fontId="0" fillId="0" borderId="17" xfId="64" applyFont="1" applyFill="1" applyBorder="1" applyAlignment="1" applyProtection="1">
      <alignment vertical="top"/>
      <protection/>
    </xf>
    <xf numFmtId="0" fontId="0" fillId="0" borderId="0" xfId="64" applyFont="1" applyFill="1" applyBorder="1" applyAlignment="1" applyProtection="1">
      <alignment vertical="top"/>
      <protection/>
    </xf>
    <xf numFmtId="0" fontId="0" fillId="0" borderId="14" xfId="64" applyFont="1" applyFill="1" applyBorder="1" applyAlignment="1" applyProtection="1">
      <alignment vertical="top"/>
      <protection/>
    </xf>
    <xf numFmtId="0" fontId="10" fillId="0" borderId="17" xfId="64" applyFont="1" applyFill="1" applyBorder="1" applyAlignment="1" applyProtection="1">
      <alignment vertical="top"/>
      <protection/>
    </xf>
    <xf numFmtId="0" fontId="10" fillId="0" borderId="0" xfId="64" applyFont="1" applyFill="1" applyBorder="1" applyAlignment="1" applyProtection="1">
      <alignment vertical="top"/>
      <protection/>
    </xf>
    <xf numFmtId="0" fontId="10" fillId="0" borderId="14" xfId="64" applyFont="1" applyFill="1" applyBorder="1" applyAlignment="1" applyProtection="1">
      <alignment vertical="top"/>
      <protection/>
    </xf>
    <xf numFmtId="0" fontId="10" fillId="0" borderId="18" xfId="64" applyFont="1" applyFill="1" applyBorder="1" applyAlignment="1" applyProtection="1">
      <alignment vertical="top"/>
      <protection/>
    </xf>
    <xf numFmtId="0" fontId="10" fillId="0" borderId="19" xfId="64" applyFont="1" applyFill="1" applyBorder="1" applyAlignment="1" applyProtection="1">
      <alignment vertical="top"/>
      <protection/>
    </xf>
    <xf numFmtId="0" fontId="10" fillId="0" borderId="20" xfId="64" applyFont="1" applyFill="1" applyBorder="1" applyAlignment="1" applyProtection="1">
      <alignment vertical="top"/>
      <protection/>
    </xf>
    <xf numFmtId="0" fontId="8" fillId="0" borderId="21" xfId="66" applyFont="1" applyFill="1" applyBorder="1" applyAlignment="1" applyProtection="1">
      <alignment horizontal="center" vertical="center" wrapText="1"/>
      <protection/>
    </xf>
    <xf numFmtId="0" fontId="10" fillId="0" borderId="21" xfId="64" applyFont="1" applyFill="1" applyBorder="1" applyAlignment="1" applyProtection="1">
      <alignment vertical="top"/>
      <protection/>
    </xf>
    <xf numFmtId="0" fontId="2" fillId="0" borderId="22" xfId="63" applyFont="1" applyFill="1" applyBorder="1" applyAlignment="1">
      <alignment horizontal="center" vertical="center"/>
      <protection/>
    </xf>
    <xf numFmtId="0" fontId="2" fillId="0" borderId="23" xfId="63" applyFont="1" applyFill="1" applyBorder="1" applyAlignment="1">
      <alignment horizontal="center" vertical="center"/>
      <protection/>
    </xf>
    <xf numFmtId="0" fontId="2" fillId="0" borderId="24" xfId="63" applyFont="1" applyFill="1" applyBorder="1" applyAlignment="1">
      <alignment horizontal="center" vertical="center"/>
      <protection/>
    </xf>
    <xf numFmtId="0" fontId="2" fillId="0" borderId="25" xfId="63" applyFont="1" applyFill="1" applyBorder="1" applyAlignment="1">
      <alignment horizontal="left" vertical="center" wrapText="1"/>
      <protection/>
    </xf>
    <xf numFmtId="0" fontId="2" fillId="0" borderId="23" xfId="63" applyFont="1" applyFill="1" applyBorder="1" applyAlignment="1">
      <alignment horizontal="left" vertical="center" wrapText="1"/>
      <protection/>
    </xf>
    <xf numFmtId="0" fontId="2" fillId="0" borderId="24" xfId="63" applyFont="1" applyFill="1" applyBorder="1" applyAlignment="1">
      <alignment horizontal="left" vertical="center" wrapText="1"/>
      <protection/>
    </xf>
    <xf numFmtId="180" fontId="2" fillId="0" borderId="25" xfId="63" applyNumberFormat="1" applyFont="1" applyFill="1" applyBorder="1" applyAlignment="1">
      <alignment horizontal="right" vertical="center"/>
      <protection/>
    </xf>
    <xf numFmtId="180" fontId="2" fillId="0" borderId="23" xfId="63" applyNumberFormat="1" applyFont="1" applyFill="1" applyBorder="1" applyAlignment="1">
      <alignment horizontal="right" vertical="center"/>
      <protection/>
    </xf>
    <xf numFmtId="180" fontId="2" fillId="0" borderId="26" xfId="63" applyNumberFormat="1" applyFont="1" applyFill="1" applyBorder="1" applyAlignment="1">
      <alignment horizontal="right" vertical="center"/>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81" fontId="2" fillId="0" borderId="0" xfId="63" applyNumberFormat="1" applyFont="1" applyBorder="1" applyAlignment="1">
      <alignment horizontal="right" vertical="center"/>
      <protection/>
    </xf>
    <xf numFmtId="0" fontId="8" fillId="0" borderId="0" xfId="63" applyFont="1">
      <alignment vertical="center"/>
      <protection/>
    </xf>
    <xf numFmtId="0" fontId="2" fillId="0" borderId="0" xfId="63" applyFont="1" applyFill="1">
      <alignment vertical="center"/>
      <protection/>
    </xf>
    <xf numFmtId="0" fontId="2" fillId="0" borderId="0" xfId="63" applyFont="1" applyFill="1" applyBorder="1" applyAlignment="1">
      <alignment vertical="center"/>
      <protection/>
    </xf>
    <xf numFmtId="0" fontId="2" fillId="0" borderId="0" xfId="63" applyFont="1" applyFill="1" applyBorder="1" applyAlignment="1">
      <alignment vertical="center" wrapText="1"/>
      <protection/>
    </xf>
    <xf numFmtId="0" fontId="2" fillId="0" borderId="0" xfId="63" applyFont="1" applyFill="1" applyBorder="1" applyAlignment="1">
      <alignment horizontal="right" vertical="center"/>
      <protection/>
    </xf>
    <xf numFmtId="0" fontId="2" fillId="0" borderId="0" xfId="63" applyFont="1" applyAlignment="1">
      <alignment vertical="center"/>
      <protection/>
    </xf>
    <xf numFmtId="0" fontId="2" fillId="0" borderId="27" xfId="63" applyFont="1" applyBorder="1" applyAlignment="1">
      <alignment horizontal="center" vertical="center"/>
      <protection/>
    </xf>
    <xf numFmtId="0" fontId="2" fillId="34" borderId="28" xfId="63" applyFont="1" applyFill="1" applyBorder="1" applyAlignment="1">
      <alignment vertical="center"/>
      <protection/>
    </xf>
    <xf numFmtId="0" fontId="2" fillId="33" borderId="28" xfId="63" applyFont="1" applyFill="1" applyBorder="1" applyAlignment="1">
      <alignment vertical="center"/>
      <protection/>
    </xf>
    <xf numFmtId="182" fontId="2" fillId="33" borderId="28" xfId="63" applyNumberFormat="1" applyFont="1" applyFill="1" applyBorder="1" applyAlignment="1">
      <alignment vertical="center" wrapText="1"/>
      <protection/>
    </xf>
    <xf numFmtId="182" fontId="2" fillId="33" borderId="28" xfId="63" applyNumberFormat="1" applyFont="1" applyFill="1" applyBorder="1" applyAlignment="1">
      <alignment vertical="center"/>
      <protection/>
    </xf>
    <xf numFmtId="0" fontId="2" fillId="33" borderId="29" xfId="63" applyFont="1" applyFill="1" applyBorder="1" applyAlignment="1">
      <alignment vertical="center"/>
      <protection/>
    </xf>
    <xf numFmtId="0" fontId="2" fillId="33" borderId="30" xfId="63" applyFont="1" applyFill="1" applyBorder="1" applyAlignment="1">
      <alignment vertical="center"/>
      <protection/>
    </xf>
    <xf numFmtId="0" fontId="2" fillId="33" borderId="31" xfId="63" applyFont="1" applyFill="1" applyBorder="1" applyAlignment="1">
      <alignment vertical="center"/>
      <protection/>
    </xf>
    <xf numFmtId="0" fontId="2" fillId="33" borderId="29" xfId="63" applyFont="1" applyFill="1" applyBorder="1" applyAlignment="1">
      <alignment vertical="center" shrinkToFit="1"/>
      <protection/>
    </xf>
    <xf numFmtId="0" fontId="2" fillId="33" borderId="30" xfId="63" applyFont="1" applyFill="1" applyBorder="1" applyAlignment="1">
      <alignment vertical="center" shrinkToFit="1"/>
      <protection/>
    </xf>
    <xf numFmtId="0" fontId="2" fillId="33" borderId="31" xfId="63" applyFont="1" applyFill="1" applyBorder="1" applyAlignment="1">
      <alignment vertical="center" shrinkToFit="1"/>
      <protection/>
    </xf>
    <xf numFmtId="0" fontId="2" fillId="33" borderId="32" xfId="63" applyFont="1" applyFill="1" applyBorder="1" applyAlignment="1">
      <alignment horizontal="left" vertical="center"/>
      <protection/>
    </xf>
    <xf numFmtId="0" fontId="2" fillId="33" borderId="27" xfId="63" applyFont="1" applyFill="1" applyBorder="1" applyAlignment="1">
      <alignment horizontal="left" vertical="center"/>
      <protection/>
    </xf>
    <xf numFmtId="0" fontId="2" fillId="33" borderId="33" xfId="63" applyFont="1" applyFill="1" applyBorder="1" applyAlignment="1">
      <alignment horizontal="left" vertical="center"/>
      <protection/>
    </xf>
    <xf numFmtId="0" fontId="2" fillId="0" borderId="28" xfId="63" applyFont="1" applyFill="1" applyBorder="1" applyAlignment="1">
      <alignment vertical="center"/>
      <protection/>
    </xf>
    <xf numFmtId="0" fontId="2" fillId="0" borderId="28" xfId="63" applyFont="1" applyFill="1" applyBorder="1" applyAlignment="1">
      <alignment vertical="center" wrapText="1"/>
      <protection/>
    </xf>
    <xf numFmtId="0" fontId="2" fillId="0" borderId="28" xfId="63" applyFont="1" applyFill="1" applyBorder="1" applyAlignment="1">
      <alignment horizontal="right" vertical="center"/>
      <protection/>
    </xf>
    <xf numFmtId="0" fontId="2" fillId="0" borderId="29" xfId="63" applyFont="1" applyFill="1" applyBorder="1" applyAlignment="1">
      <alignment horizontal="right" vertical="center"/>
      <protection/>
    </xf>
    <xf numFmtId="0" fontId="2" fillId="0" borderId="30" xfId="63" applyFont="1" applyFill="1" applyBorder="1" applyAlignment="1">
      <alignment horizontal="right" vertical="center"/>
      <protection/>
    </xf>
    <xf numFmtId="0" fontId="2" fillId="0" borderId="31" xfId="63" applyFont="1" applyFill="1" applyBorder="1" applyAlignment="1">
      <alignment horizontal="right" vertical="center"/>
      <protection/>
    </xf>
    <xf numFmtId="0" fontId="2" fillId="0" borderId="29" xfId="63" applyFont="1" applyFill="1" applyBorder="1" applyAlignment="1">
      <alignment horizontal="left" vertical="center" wrapText="1"/>
      <protection/>
    </xf>
    <xf numFmtId="0" fontId="2" fillId="0" borderId="30" xfId="63" applyFont="1" applyFill="1" applyBorder="1" applyAlignment="1">
      <alignment horizontal="left" vertical="center"/>
      <protection/>
    </xf>
    <xf numFmtId="0" fontId="2" fillId="0" borderId="31" xfId="63" applyFont="1" applyFill="1" applyBorder="1" applyAlignment="1">
      <alignment horizontal="left" vertical="center"/>
      <protection/>
    </xf>
    <xf numFmtId="0" fontId="2" fillId="34" borderId="28" xfId="63" applyFont="1" applyFill="1" applyBorder="1" applyAlignment="1">
      <alignment horizontal="center" vertical="center"/>
      <protection/>
    </xf>
    <xf numFmtId="0" fontId="2" fillId="34" borderId="28" xfId="63" applyFont="1" applyFill="1" applyBorder="1" applyAlignment="1">
      <alignment horizontal="center" vertical="center" wrapText="1"/>
      <protection/>
    </xf>
    <xf numFmtId="0" fontId="2" fillId="34" borderId="29" xfId="63" applyFont="1" applyFill="1" applyBorder="1" applyAlignment="1">
      <alignment horizontal="center" vertical="center"/>
      <protection/>
    </xf>
    <xf numFmtId="0" fontId="2" fillId="34" borderId="30" xfId="63" applyFont="1" applyFill="1" applyBorder="1" applyAlignment="1">
      <alignment horizontal="center" vertical="center"/>
      <protection/>
    </xf>
    <xf numFmtId="0" fontId="2" fillId="0" borderId="31" xfId="63" applyFont="1" applyBorder="1" applyAlignment="1">
      <alignment vertical="center"/>
      <protection/>
    </xf>
    <xf numFmtId="0" fontId="2" fillId="34" borderId="29" xfId="63" applyFont="1" applyFill="1" applyBorder="1" applyAlignment="1">
      <alignment vertical="center"/>
      <protection/>
    </xf>
    <xf numFmtId="0" fontId="2" fillId="34" borderId="31" xfId="63" applyFont="1" applyFill="1" applyBorder="1" applyAlignment="1">
      <alignment vertical="center"/>
      <protection/>
    </xf>
    <xf numFmtId="0" fontId="2" fillId="0" borderId="30" xfId="63" applyFont="1" applyFill="1" applyBorder="1" applyAlignment="1">
      <alignment horizontal="left" vertical="center" wrapText="1"/>
      <protection/>
    </xf>
    <xf numFmtId="0" fontId="2" fillId="0" borderId="31" xfId="63" applyFont="1" applyFill="1" applyBorder="1" applyAlignment="1">
      <alignment horizontal="left" vertical="center" wrapText="1"/>
      <protection/>
    </xf>
    <xf numFmtId="0" fontId="2" fillId="0" borderId="29" xfId="63" applyFont="1" applyFill="1" applyBorder="1" applyAlignment="1">
      <alignment horizontal="right" vertical="center" wrapText="1"/>
      <protection/>
    </xf>
    <xf numFmtId="0" fontId="2" fillId="0" borderId="30" xfId="63" applyFont="1" applyFill="1" applyBorder="1" applyAlignment="1">
      <alignment horizontal="right" vertical="center" wrapText="1"/>
      <protection/>
    </xf>
    <xf numFmtId="0" fontId="2" fillId="0" borderId="31" xfId="63" applyFont="1" applyFill="1" applyBorder="1" applyAlignment="1">
      <alignment horizontal="right" vertical="center" wrapText="1"/>
      <protection/>
    </xf>
    <xf numFmtId="179" fontId="2" fillId="0" borderId="29" xfId="63" applyNumberFormat="1" applyFont="1" applyFill="1" applyBorder="1" applyAlignment="1">
      <alignment horizontal="right" vertical="center"/>
      <protection/>
    </xf>
    <xf numFmtId="179" fontId="2" fillId="0" borderId="30" xfId="63" applyNumberFormat="1" applyFont="1" applyFill="1" applyBorder="1" applyAlignment="1">
      <alignment horizontal="right" vertical="center"/>
      <protection/>
    </xf>
    <xf numFmtId="179" fontId="2" fillId="0" borderId="31" xfId="63" applyNumberFormat="1" applyFont="1" applyFill="1" applyBorder="1" applyAlignment="1">
      <alignment horizontal="right" vertical="center"/>
      <protection/>
    </xf>
    <xf numFmtId="0" fontId="2" fillId="0" borderId="29" xfId="63" applyFont="1" applyFill="1" applyBorder="1" applyAlignment="1">
      <alignment horizontal="left" vertical="center"/>
      <protection/>
    </xf>
    <xf numFmtId="0" fontId="2" fillId="0" borderId="29" xfId="63" applyFont="1" applyFill="1" applyBorder="1" applyAlignment="1">
      <alignment vertical="center" wrapText="1"/>
      <protection/>
    </xf>
    <xf numFmtId="0" fontId="2" fillId="0" borderId="30" xfId="63" applyFont="1" applyFill="1" applyBorder="1" applyAlignment="1">
      <alignment vertical="center" wrapText="1"/>
      <protection/>
    </xf>
    <xf numFmtId="0" fontId="2" fillId="0" borderId="31" xfId="63" applyFont="1" applyFill="1" applyBorder="1" applyAlignment="1">
      <alignment vertical="center" wrapText="1"/>
      <protection/>
    </xf>
    <xf numFmtId="179" fontId="2" fillId="0" borderId="28" xfId="63" applyNumberFormat="1" applyFont="1" applyFill="1" applyBorder="1" applyAlignment="1">
      <alignment vertical="center" wrapText="1"/>
      <protection/>
    </xf>
    <xf numFmtId="179" fontId="2" fillId="0" borderId="28" xfId="63" applyNumberFormat="1" applyFont="1" applyFill="1" applyBorder="1" applyAlignment="1">
      <alignment vertical="center"/>
      <protection/>
    </xf>
    <xf numFmtId="179" fontId="2" fillId="0" borderId="27" xfId="63" applyNumberFormat="1" applyFont="1" applyBorder="1" applyAlignment="1">
      <alignment horizontal="center" vertical="center"/>
      <protection/>
    </xf>
    <xf numFmtId="0" fontId="2" fillId="0" borderId="32" xfId="63" applyFont="1" applyFill="1" applyBorder="1" applyAlignment="1">
      <alignment horizontal="left" vertical="center" wrapText="1"/>
      <protection/>
    </xf>
    <xf numFmtId="0" fontId="2" fillId="0" borderId="27" xfId="63" applyFont="1" applyFill="1" applyBorder="1" applyAlignment="1">
      <alignment horizontal="left" vertical="center"/>
      <protection/>
    </xf>
    <xf numFmtId="0" fontId="2" fillId="0" borderId="33" xfId="63" applyFont="1" applyFill="1" applyBorder="1" applyAlignment="1">
      <alignment horizontal="left" vertical="center"/>
      <protection/>
    </xf>
    <xf numFmtId="0" fontId="2" fillId="0" borderId="34"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35" xfId="63" applyFont="1" applyFill="1" applyBorder="1" applyAlignment="1">
      <alignment horizontal="left" vertical="center"/>
      <protection/>
    </xf>
    <xf numFmtId="0" fontId="2" fillId="0" borderId="36" xfId="63" applyFont="1" applyFill="1" applyBorder="1" applyAlignment="1">
      <alignment horizontal="left" vertical="center"/>
      <protection/>
    </xf>
    <xf numFmtId="0" fontId="2" fillId="0" borderId="37" xfId="63" applyFont="1" applyFill="1" applyBorder="1" applyAlignment="1">
      <alignment horizontal="left" vertical="center"/>
      <protection/>
    </xf>
    <xf numFmtId="0" fontId="2" fillId="0" borderId="38" xfId="63" applyFont="1" applyFill="1" applyBorder="1" applyAlignment="1">
      <alignment horizontal="left" vertical="center"/>
      <protection/>
    </xf>
    <xf numFmtId="0" fontId="2" fillId="0" borderId="28" xfId="63" applyFill="1" applyBorder="1" applyAlignment="1">
      <alignment vertical="center"/>
      <protection/>
    </xf>
    <xf numFmtId="0" fontId="55" fillId="0" borderId="28" xfId="63" applyFont="1" applyFill="1" applyBorder="1" applyAlignment="1">
      <alignment vertical="center" wrapText="1"/>
      <protection/>
    </xf>
    <xf numFmtId="0" fontId="55" fillId="0" borderId="28" xfId="63" applyFont="1" applyFill="1" applyBorder="1" applyAlignment="1">
      <alignment vertical="center"/>
      <protection/>
    </xf>
    <xf numFmtId="0" fontId="55" fillId="0" borderId="28" xfId="63" applyFont="1" applyFill="1" applyBorder="1" applyAlignment="1">
      <alignment horizontal="right" vertical="center"/>
      <protection/>
    </xf>
    <xf numFmtId="0" fontId="55" fillId="0" borderId="29" xfId="63" applyFont="1" applyFill="1" applyBorder="1" applyAlignment="1">
      <alignment horizontal="right" vertical="center"/>
      <protection/>
    </xf>
    <xf numFmtId="0" fontId="55" fillId="0" borderId="30" xfId="63" applyFont="1" applyFill="1" applyBorder="1" applyAlignment="1">
      <alignment horizontal="right" vertical="center"/>
      <protection/>
    </xf>
    <xf numFmtId="0" fontId="55" fillId="0" borderId="31" xfId="63" applyFont="1" applyFill="1" applyBorder="1" applyAlignment="1">
      <alignment horizontal="right" vertical="center"/>
      <protection/>
    </xf>
    <xf numFmtId="179" fontId="55" fillId="0" borderId="28" xfId="63" applyNumberFormat="1" applyFont="1" applyFill="1" applyBorder="1" applyAlignment="1">
      <alignment vertical="center" wrapText="1"/>
      <protection/>
    </xf>
    <xf numFmtId="179" fontId="55" fillId="0" borderId="28" xfId="63" applyNumberFormat="1" applyFont="1" applyFill="1" applyBorder="1" applyAlignment="1">
      <alignment vertical="center"/>
      <protection/>
    </xf>
    <xf numFmtId="0" fontId="56" fillId="0" borderId="29" xfId="63" applyFont="1" applyFill="1" applyBorder="1" applyAlignment="1">
      <alignment vertical="center" shrinkToFit="1"/>
      <protection/>
    </xf>
    <xf numFmtId="0" fontId="56" fillId="0" borderId="30" xfId="63" applyFont="1" applyFill="1" applyBorder="1" applyAlignment="1">
      <alignment vertical="center" shrinkToFit="1"/>
      <protection/>
    </xf>
    <xf numFmtId="0" fontId="56" fillId="0" borderId="31" xfId="63" applyFont="1" applyFill="1" applyBorder="1" applyAlignment="1">
      <alignment vertical="center" shrinkToFit="1"/>
      <protection/>
    </xf>
    <xf numFmtId="0" fontId="55" fillId="0" borderId="29" xfId="63" applyFont="1" applyFill="1" applyBorder="1" applyAlignment="1">
      <alignment vertical="center"/>
      <protection/>
    </xf>
    <xf numFmtId="0" fontId="55" fillId="0" borderId="30" xfId="63" applyFont="1" applyFill="1" applyBorder="1" applyAlignment="1">
      <alignment vertical="center"/>
      <protection/>
    </xf>
    <xf numFmtId="0" fontId="55" fillId="0" borderId="31" xfId="63" applyFont="1" applyFill="1" applyBorder="1" applyAlignment="1">
      <alignment vertical="center"/>
      <protection/>
    </xf>
    <xf numFmtId="0" fontId="55" fillId="0" borderId="29" xfId="63" applyFont="1" applyFill="1" applyBorder="1" applyAlignment="1">
      <alignment vertical="center" wrapText="1"/>
      <protection/>
    </xf>
    <xf numFmtId="0" fontId="55" fillId="0" borderId="30" xfId="63" applyFont="1" applyFill="1" applyBorder="1" applyAlignment="1">
      <alignment vertical="center" wrapText="1"/>
      <protection/>
    </xf>
    <xf numFmtId="0" fontId="55" fillId="0" borderId="31" xfId="63" applyFont="1" applyFill="1" applyBorder="1" applyAlignment="1">
      <alignment vertical="center" wrapText="1"/>
      <protection/>
    </xf>
    <xf numFmtId="179" fontId="55" fillId="0" borderId="29" xfId="63" applyNumberFormat="1" applyFont="1" applyFill="1" applyBorder="1" applyAlignment="1">
      <alignment vertical="center" wrapText="1"/>
      <protection/>
    </xf>
    <xf numFmtId="179" fontId="55" fillId="0" borderId="30" xfId="63" applyNumberFormat="1" applyFont="1" applyFill="1" applyBorder="1" applyAlignment="1">
      <alignment vertical="center" wrapText="1"/>
      <protection/>
    </xf>
    <xf numFmtId="179" fontId="55" fillId="0" borderId="31" xfId="63" applyNumberFormat="1" applyFont="1" applyFill="1" applyBorder="1" applyAlignment="1">
      <alignment vertical="center" wrapText="1"/>
      <protection/>
    </xf>
    <xf numFmtId="0" fontId="55" fillId="0" borderId="29" xfId="63" applyFont="1" applyFill="1" applyBorder="1" applyAlignment="1">
      <alignment horizontal="left" vertical="center" wrapText="1"/>
      <protection/>
    </xf>
    <xf numFmtId="0" fontId="55" fillId="0" borderId="30" xfId="63" applyFont="1" applyFill="1" applyBorder="1" applyAlignment="1">
      <alignment horizontal="left" vertical="center"/>
      <protection/>
    </xf>
    <xf numFmtId="0" fontId="55" fillId="0" borderId="31" xfId="63" applyFont="1" applyFill="1" applyBorder="1" applyAlignment="1">
      <alignment horizontal="left" vertical="center"/>
      <protection/>
    </xf>
    <xf numFmtId="183" fontId="55" fillId="0" borderId="28" xfId="63" applyNumberFormat="1" applyFont="1" applyFill="1" applyBorder="1" applyAlignment="1">
      <alignment vertical="center" wrapText="1"/>
      <protection/>
    </xf>
    <xf numFmtId="183" fontId="55" fillId="0" borderId="28" xfId="63" applyNumberFormat="1" applyFont="1" applyFill="1" applyBorder="1" applyAlignment="1">
      <alignment vertical="center"/>
      <protection/>
    </xf>
    <xf numFmtId="0" fontId="55" fillId="0" borderId="29" xfId="63" applyNumberFormat="1" applyFont="1" applyFill="1" applyBorder="1" applyAlignment="1">
      <alignment horizontal="right" vertical="center"/>
      <protection/>
    </xf>
    <xf numFmtId="0" fontId="55" fillId="0" borderId="30" xfId="63" applyNumberFormat="1" applyFont="1" applyFill="1" applyBorder="1" applyAlignment="1">
      <alignment horizontal="right" vertical="center"/>
      <protection/>
    </xf>
    <xf numFmtId="0" fontId="55" fillId="0" borderId="31" xfId="63" applyNumberFormat="1" applyFont="1" applyFill="1" applyBorder="1" applyAlignment="1">
      <alignment horizontal="right" vertical="center"/>
      <protection/>
    </xf>
    <xf numFmtId="0" fontId="2" fillId="0" borderId="28" xfId="63" applyFont="1" applyFill="1" applyBorder="1" applyAlignment="1">
      <alignment horizontal="center" vertical="center"/>
      <protection/>
    </xf>
    <xf numFmtId="0" fontId="2" fillId="0" borderId="28" xfId="63" applyFont="1" applyFill="1" applyBorder="1" applyAlignment="1">
      <alignment horizontal="center" vertical="center" wrapText="1"/>
      <protection/>
    </xf>
    <xf numFmtId="0" fontId="2" fillId="0" borderId="29" xfId="63" applyFont="1" applyFill="1" applyBorder="1" applyAlignment="1">
      <alignment horizontal="center" vertical="center"/>
      <protection/>
    </xf>
    <xf numFmtId="0" fontId="2" fillId="0" borderId="30" xfId="63" applyFont="1" applyFill="1" applyBorder="1" applyAlignment="1">
      <alignment horizontal="center" vertical="center"/>
      <protection/>
    </xf>
    <xf numFmtId="0" fontId="2" fillId="0" borderId="31" xfId="63" applyFont="1" applyFill="1" applyBorder="1" applyAlignment="1">
      <alignment vertical="center"/>
      <protection/>
    </xf>
    <xf numFmtId="0" fontId="57" fillId="0" borderId="28" xfId="63" applyFont="1" applyFill="1" applyBorder="1" applyAlignment="1">
      <alignment vertical="center" wrapText="1"/>
      <protection/>
    </xf>
    <xf numFmtId="0" fontId="57" fillId="0" borderId="28" xfId="63" applyFont="1" applyFill="1" applyBorder="1" applyAlignment="1">
      <alignment vertical="center"/>
      <protection/>
    </xf>
    <xf numFmtId="0" fontId="2" fillId="0" borderId="39" xfId="63" applyFont="1" applyFill="1" applyBorder="1" applyAlignment="1">
      <alignment horizontal="center" vertical="center"/>
      <protection/>
    </xf>
    <xf numFmtId="0" fontId="2" fillId="0" borderId="40" xfId="63" applyFont="1" applyFill="1" applyBorder="1" applyAlignment="1">
      <alignment horizontal="center" vertical="center"/>
      <protection/>
    </xf>
    <xf numFmtId="0" fontId="2" fillId="0" borderId="41" xfId="63" applyFont="1" applyFill="1" applyBorder="1" applyAlignment="1">
      <alignment horizontal="center" vertical="center" wrapText="1"/>
      <protection/>
    </xf>
    <xf numFmtId="0" fontId="2" fillId="0" borderId="42" xfId="63" applyFont="1" applyFill="1" applyBorder="1" applyAlignment="1">
      <alignment horizontal="center" vertical="center"/>
      <protection/>
    </xf>
    <xf numFmtId="0" fontId="2" fillId="0" borderId="43" xfId="63" applyFont="1" applyFill="1" applyBorder="1" applyAlignment="1">
      <alignment horizontal="center" vertical="center"/>
      <protection/>
    </xf>
    <xf numFmtId="180" fontId="2" fillId="0" borderId="44" xfId="63" applyNumberFormat="1" applyFont="1" applyFill="1" applyBorder="1" applyAlignment="1">
      <alignment horizontal="right" vertical="center"/>
      <protection/>
    </xf>
    <xf numFmtId="180" fontId="2" fillId="0" borderId="40" xfId="63" applyNumberFormat="1" applyFont="1" applyFill="1" applyBorder="1" applyAlignment="1">
      <alignment horizontal="right" vertical="center"/>
      <protection/>
    </xf>
    <xf numFmtId="180" fontId="2" fillId="0" borderId="45" xfId="63" applyNumberFormat="1" applyFont="1" applyFill="1" applyBorder="1" applyAlignment="1">
      <alignment horizontal="right" vertical="center"/>
      <protection/>
    </xf>
    <xf numFmtId="180" fontId="2" fillId="0" borderId="46" xfId="63" applyNumberFormat="1" applyFont="1" applyFill="1" applyBorder="1" applyAlignment="1">
      <alignment horizontal="right" vertical="center"/>
      <protection/>
    </xf>
    <xf numFmtId="0" fontId="2" fillId="0" borderId="22" xfId="63" applyFont="1" applyFill="1" applyBorder="1" applyAlignment="1">
      <alignment horizontal="center" vertical="center"/>
      <protection/>
    </xf>
    <xf numFmtId="0" fontId="2" fillId="0" borderId="23" xfId="63" applyFont="1" applyFill="1" applyBorder="1" applyAlignment="1">
      <alignment horizontal="center" vertical="center"/>
      <protection/>
    </xf>
    <xf numFmtId="0" fontId="2" fillId="0" borderId="24" xfId="63" applyFont="1" applyFill="1" applyBorder="1" applyAlignment="1">
      <alignment horizontal="center" vertical="center"/>
      <protection/>
    </xf>
    <xf numFmtId="0" fontId="2" fillId="0" borderId="25" xfId="63" applyFont="1" applyFill="1" applyBorder="1" applyAlignment="1">
      <alignment horizontal="left" vertical="center" wrapText="1"/>
      <protection/>
    </xf>
    <xf numFmtId="0" fontId="2" fillId="0" borderId="23" xfId="63" applyFont="1" applyFill="1" applyBorder="1" applyAlignment="1">
      <alignment horizontal="left" vertical="center"/>
      <protection/>
    </xf>
    <xf numFmtId="0" fontId="2" fillId="0" borderId="24" xfId="63" applyFont="1" applyFill="1" applyBorder="1" applyAlignment="1">
      <alignment horizontal="left" vertical="center"/>
      <protection/>
    </xf>
    <xf numFmtId="181" fontId="2" fillId="0" borderId="25" xfId="63" applyNumberFormat="1" applyFont="1" applyFill="1" applyBorder="1" applyAlignment="1">
      <alignment horizontal="right" vertical="center"/>
      <protection/>
    </xf>
    <xf numFmtId="181" fontId="2" fillId="0" borderId="23" xfId="63" applyNumberFormat="1" applyFont="1" applyFill="1" applyBorder="1" applyAlignment="1">
      <alignment horizontal="right" vertical="center"/>
      <protection/>
    </xf>
    <xf numFmtId="0" fontId="2" fillId="0" borderId="47" xfId="63" applyFont="1" applyFill="1" applyBorder="1" applyAlignment="1">
      <alignment horizontal="center" vertical="center"/>
      <protection/>
    </xf>
    <xf numFmtId="0" fontId="2" fillId="0" borderId="48" xfId="63" applyFont="1" applyFill="1" applyBorder="1" applyAlignment="1">
      <alignment horizontal="center" vertical="center"/>
      <protection/>
    </xf>
    <xf numFmtId="0" fontId="2" fillId="0" borderId="49" xfId="63" applyFont="1" applyFill="1" applyBorder="1" applyAlignment="1">
      <alignment horizontal="center" vertical="center"/>
      <protection/>
    </xf>
    <xf numFmtId="0" fontId="2" fillId="0" borderId="50" xfId="63" applyFont="1" applyFill="1" applyBorder="1" applyAlignment="1">
      <alignment horizontal="left" vertical="center" wrapText="1"/>
      <protection/>
    </xf>
    <xf numFmtId="0" fontId="2" fillId="0" borderId="48" xfId="63" applyFont="1" applyFill="1" applyBorder="1" applyAlignment="1">
      <alignment horizontal="left" vertical="center"/>
      <protection/>
    </xf>
    <xf numFmtId="0" fontId="2" fillId="0" borderId="49" xfId="63" applyFont="1" applyFill="1" applyBorder="1" applyAlignment="1">
      <alignment horizontal="left" vertical="center"/>
      <protection/>
    </xf>
    <xf numFmtId="181" fontId="2" fillId="0" borderId="50" xfId="63" applyNumberFormat="1" applyFont="1" applyFill="1" applyBorder="1" applyAlignment="1">
      <alignment horizontal="right" vertical="center"/>
      <protection/>
    </xf>
    <xf numFmtId="181" fontId="2" fillId="0" borderId="48" xfId="63" applyNumberFormat="1" applyFont="1" applyFill="1" applyBorder="1" applyAlignment="1">
      <alignment horizontal="right" vertical="center"/>
      <protection/>
    </xf>
    <xf numFmtId="181" fontId="2" fillId="0" borderId="51" xfId="63" applyNumberFormat="1" applyFont="1" applyFill="1" applyBorder="1" applyAlignment="1">
      <alignment horizontal="right" vertical="center"/>
      <protection/>
    </xf>
    <xf numFmtId="181" fontId="2" fillId="0" borderId="26" xfId="63" applyNumberFormat="1" applyFont="1" applyFill="1" applyBorder="1" applyAlignment="1">
      <alignment horizontal="right" vertical="center"/>
      <protection/>
    </xf>
    <xf numFmtId="0" fontId="10" fillId="0" borderId="25" xfId="63" applyFont="1" applyFill="1" applyBorder="1" applyAlignment="1">
      <alignment horizontal="left" vertical="center" wrapText="1"/>
      <protection/>
    </xf>
    <xf numFmtId="0" fontId="10" fillId="0" borderId="23" xfId="63" applyFont="1" applyFill="1" applyBorder="1" applyAlignment="1">
      <alignment horizontal="left" vertical="center"/>
      <protection/>
    </xf>
    <xf numFmtId="0" fontId="10" fillId="0" borderId="24" xfId="63" applyFont="1" applyFill="1" applyBorder="1" applyAlignment="1">
      <alignment horizontal="left" vertical="center"/>
      <protection/>
    </xf>
    <xf numFmtId="180" fontId="2" fillId="0" borderId="52" xfId="63" applyNumberFormat="1" applyFont="1" applyFill="1" applyBorder="1" applyAlignment="1">
      <alignment horizontal="right" vertical="center"/>
      <protection/>
    </xf>
    <xf numFmtId="180" fontId="2" fillId="0" borderId="53" xfId="63" applyNumberFormat="1" applyFont="1" applyFill="1" applyBorder="1" applyAlignment="1">
      <alignment horizontal="right" vertical="center"/>
      <protection/>
    </xf>
    <xf numFmtId="180" fontId="2" fillId="0" borderId="54" xfId="63" applyNumberFormat="1" applyFont="1" applyFill="1" applyBorder="1" applyAlignment="1">
      <alignment horizontal="right" vertical="center"/>
      <protection/>
    </xf>
    <xf numFmtId="0" fontId="10" fillId="0" borderId="52" xfId="63" applyFont="1" applyFill="1" applyBorder="1" applyAlignment="1">
      <alignment horizontal="left" vertical="center" wrapText="1"/>
      <protection/>
    </xf>
    <xf numFmtId="0" fontId="10" fillId="0" borderId="53" xfId="63" applyFont="1" applyFill="1" applyBorder="1" applyAlignment="1">
      <alignment horizontal="left" vertical="center"/>
      <protection/>
    </xf>
    <xf numFmtId="0" fontId="10" fillId="0" borderId="54" xfId="63" applyFont="1" applyFill="1" applyBorder="1" applyAlignment="1">
      <alignment horizontal="left" vertical="center"/>
      <protection/>
    </xf>
    <xf numFmtId="180" fontId="2" fillId="0" borderId="25" xfId="63" applyNumberFormat="1" applyFont="1" applyFill="1" applyBorder="1" applyAlignment="1">
      <alignment horizontal="right" vertical="center"/>
      <protection/>
    </xf>
    <xf numFmtId="180" fontId="2" fillId="0" borderId="23" xfId="63" applyNumberFormat="1" applyFont="1" applyFill="1" applyBorder="1" applyAlignment="1">
      <alignment horizontal="right" vertical="center"/>
      <protection/>
    </xf>
    <xf numFmtId="180" fontId="2" fillId="0" borderId="24" xfId="63" applyNumberFormat="1" applyFont="1" applyFill="1" applyBorder="1" applyAlignment="1">
      <alignment horizontal="right" vertical="center"/>
      <protection/>
    </xf>
    <xf numFmtId="0" fontId="10" fillId="0" borderId="23" xfId="63" applyFont="1" applyFill="1" applyBorder="1" applyAlignment="1">
      <alignment horizontal="left" vertical="center" wrapText="1"/>
      <protection/>
    </xf>
    <xf numFmtId="0" fontId="10" fillId="0" borderId="24" xfId="63" applyFont="1" applyFill="1" applyBorder="1" applyAlignment="1">
      <alignment horizontal="left" vertical="center" wrapText="1"/>
      <protection/>
    </xf>
    <xf numFmtId="180" fontId="2" fillId="0" borderId="55" xfId="63" applyNumberFormat="1" applyFont="1" applyFill="1" applyBorder="1" applyAlignment="1">
      <alignment horizontal="right" vertical="center"/>
      <protection/>
    </xf>
    <xf numFmtId="180" fontId="2" fillId="0" borderId="56" xfId="63" applyNumberFormat="1" applyFont="1" applyFill="1" applyBorder="1" applyAlignment="1">
      <alignment horizontal="right" vertical="center"/>
      <protection/>
    </xf>
    <xf numFmtId="180" fontId="2" fillId="0" borderId="57" xfId="63" applyNumberFormat="1" applyFont="1" applyFill="1" applyBorder="1" applyAlignment="1">
      <alignment horizontal="right" vertical="center"/>
      <protection/>
    </xf>
    <xf numFmtId="180" fontId="2" fillId="0" borderId="58" xfId="63" applyNumberFormat="1" applyFont="1" applyFill="1" applyBorder="1" applyAlignment="1">
      <alignment horizontal="right" vertical="center"/>
      <protection/>
    </xf>
    <xf numFmtId="0" fontId="2" fillId="0" borderId="59" xfId="63" applyFont="1" applyFill="1" applyBorder="1" applyAlignment="1">
      <alignment horizontal="center" vertical="center"/>
      <protection/>
    </xf>
    <xf numFmtId="0" fontId="2" fillId="0" borderId="57" xfId="63" applyFont="1" applyFill="1" applyBorder="1" applyAlignment="1">
      <alignment horizontal="center" vertical="center"/>
      <protection/>
    </xf>
    <xf numFmtId="0" fontId="2" fillId="0" borderId="58" xfId="63" applyFont="1" applyFill="1" applyBorder="1" applyAlignment="1">
      <alignment horizontal="center" vertical="center"/>
      <protection/>
    </xf>
    <xf numFmtId="0" fontId="10" fillId="0" borderId="56" xfId="63" applyFont="1" applyFill="1" applyBorder="1" applyAlignment="1">
      <alignment horizontal="left" vertical="center" wrapText="1"/>
      <protection/>
    </xf>
    <xf numFmtId="0" fontId="10" fillId="0" borderId="57" xfId="63" applyFont="1" applyFill="1" applyBorder="1" applyAlignment="1">
      <alignment horizontal="left" vertical="center"/>
      <protection/>
    </xf>
    <xf numFmtId="0" fontId="10" fillId="0" borderId="58" xfId="63" applyFont="1" applyFill="1" applyBorder="1" applyAlignment="1">
      <alignment horizontal="left" vertical="center"/>
      <protection/>
    </xf>
    <xf numFmtId="180" fontId="2" fillId="0" borderId="60" xfId="63" applyNumberFormat="1" applyFont="1" applyFill="1" applyBorder="1" applyAlignment="1">
      <alignment horizontal="right" vertical="center"/>
      <protection/>
    </xf>
    <xf numFmtId="0" fontId="2" fillId="0" borderId="61" xfId="63" applyFont="1" applyFill="1" applyBorder="1" applyAlignment="1">
      <alignment horizontal="center" vertical="center" wrapText="1"/>
      <protection/>
    </xf>
    <xf numFmtId="0" fontId="2" fillId="0" borderId="37" xfId="63" applyFont="1" applyFill="1" applyBorder="1" applyAlignment="1">
      <alignment horizontal="center" vertical="center"/>
      <protection/>
    </xf>
    <xf numFmtId="0" fontId="2" fillId="0" borderId="38" xfId="63" applyFont="1" applyFill="1" applyBorder="1" applyAlignment="1">
      <alignment horizontal="center" vertical="center"/>
      <protection/>
    </xf>
    <xf numFmtId="0" fontId="2" fillId="0" borderId="62" xfId="63" applyFont="1" applyFill="1" applyBorder="1" applyAlignment="1">
      <alignment horizontal="center" vertical="center" wrapText="1"/>
      <protection/>
    </xf>
    <xf numFmtId="0" fontId="2" fillId="0" borderId="30" xfId="63" applyFont="1" applyFill="1" applyBorder="1" applyAlignment="1">
      <alignment horizontal="center" vertical="center" wrapText="1"/>
      <protection/>
    </xf>
    <xf numFmtId="0" fontId="2" fillId="0" borderId="63" xfId="63" applyFont="1" applyFill="1" applyBorder="1" applyAlignment="1">
      <alignment horizontal="center" vertical="center" wrapText="1"/>
      <protection/>
    </xf>
    <xf numFmtId="0" fontId="2" fillId="0" borderId="62" xfId="63" applyFont="1" applyFill="1" applyBorder="1" applyAlignment="1">
      <alignment horizontal="center" vertical="center"/>
      <protection/>
    </xf>
    <xf numFmtId="0" fontId="2" fillId="0" borderId="31" xfId="63" applyFont="1" applyFill="1" applyBorder="1" applyAlignment="1">
      <alignment horizontal="center" vertical="center"/>
      <protection/>
    </xf>
    <xf numFmtId="0" fontId="10" fillId="0" borderId="29" xfId="63" applyFont="1" applyFill="1" applyBorder="1" applyAlignment="1">
      <alignment horizontal="center" vertical="center" wrapText="1"/>
      <protection/>
    </xf>
    <xf numFmtId="0" fontId="10" fillId="0" borderId="30" xfId="63" applyFont="1" applyFill="1" applyBorder="1" applyAlignment="1">
      <alignment horizontal="center" vertical="center"/>
      <protection/>
    </xf>
    <xf numFmtId="0" fontId="10" fillId="0" borderId="31" xfId="63" applyFont="1" applyFill="1" applyBorder="1" applyAlignment="1">
      <alignment horizontal="center" vertical="center"/>
      <protection/>
    </xf>
    <xf numFmtId="0" fontId="10" fillId="0" borderId="63" xfId="63" applyFont="1" applyFill="1" applyBorder="1" applyAlignment="1">
      <alignment horizontal="center" vertical="center"/>
      <protection/>
    </xf>
    <xf numFmtId="0" fontId="2" fillId="0" borderId="64" xfId="63" applyFont="1" applyFill="1" applyBorder="1" applyAlignment="1">
      <alignment horizontal="center" vertical="center" wrapText="1"/>
      <protection/>
    </xf>
    <xf numFmtId="0" fontId="2" fillId="0" borderId="65" xfId="63" applyFont="1" applyFill="1" applyBorder="1" applyAlignment="1">
      <alignment horizontal="center" vertical="center"/>
      <protection/>
    </xf>
    <xf numFmtId="0" fontId="2" fillId="0" borderId="66" xfId="63" applyFont="1" applyFill="1" applyBorder="1" applyAlignment="1">
      <alignment horizontal="center" vertical="center"/>
      <protection/>
    </xf>
    <xf numFmtId="180" fontId="2" fillId="0" borderId="29" xfId="63" applyNumberFormat="1" applyFont="1" applyFill="1" applyBorder="1" applyAlignment="1">
      <alignment horizontal="right" vertical="center"/>
      <protection/>
    </xf>
    <xf numFmtId="180" fontId="2" fillId="0" borderId="30" xfId="63" applyNumberFormat="1" applyFont="1" applyFill="1" applyBorder="1" applyAlignment="1">
      <alignment horizontal="right" vertical="center"/>
      <protection/>
    </xf>
    <xf numFmtId="180" fontId="2" fillId="0" borderId="67" xfId="63" applyNumberFormat="1" applyFont="1" applyFill="1" applyBorder="1" applyAlignment="1">
      <alignment horizontal="right" vertical="center"/>
      <protection/>
    </xf>
    <xf numFmtId="0" fontId="2" fillId="0" borderId="65" xfId="63" applyFont="1" applyFill="1" applyBorder="1" applyAlignment="1">
      <alignment horizontal="center" vertical="center" wrapText="1"/>
      <protection/>
    </xf>
    <xf numFmtId="0" fontId="2" fillId="0" borderId="66" xfId="63" applyFont="1" applyFill="1" applyBorder="1" applyAlignment="1">
      <alignment horizontal="center" vertical="center" wrapText="1"/>
      <protection/>
    </xf>
    <xf numFmtId="180" fontId="2" fillId="0" borderId="63" xfId="63" applyNumberFormat="1" applyFont="1" applyFill="1" applyBorder="1" applyAlignment="1">
      <alignment horizontal="right" vertical="center"/>
      <protection/>
    </xf>
    <xf numFmtId="0" fontId="2" fillId="0" borderId="48" xfId="63" applyFont="1" applyFill="1" applyBorder="1" applyAlignment="1">
      <alignment horizontal="left" vertical="center" wrapText="1"/>
      <protection/>
    </xf>
    <xf numFmtId="0" fontId="2" fillId="0" borderId="49" xfId="63" applyFont="1" applyFill="1" applyBorder="1" applyAlignment="1">
      <alignment horizontal="left" vertical="center" wrapText="1"/>
      <protection/>
    </xf>
    <xf numFmtId="0" fontId="2" fillId="0" borderId="23" xfId="63" applyFont="1" applyFill="1" applyBorder="1" applyAlignment="1">
      <alignment horizontal="left" vertical="center" wrapText="1"/>
      <protection/>
    </xf>
    <xf numFmtId="0" fontId="2" fillId="0" borderId="24" xfId="63" applyFont="1" applyFill="1" applyBorder="1" applyAlignment="1">
      <alignment horizontal="left" vertical="center" wrapText="1"/>
      <protection/>
    </xf>
    <xf numFmtId="0" fontId="2" fillId="0" borderId="68" xfId="63" applyFont="1" applyFill="1" applyBorder="1" applyAlignment="1">
      <alignment horizontal="center" vertical="center"/>
      <protection/>
    </xf>
    <xf numFmtId="0" fontId="2" fillId="0" borderId="53" xfId="63" applyFont="1" applyFill="1" applyBorder="1" applyAlignment="1">
      <alignment horizontal="center" vertical="center"/>
      <protection/>
    </xf>
    <xf numFmtId="0" fontId="2" fillId="0" borderId="54" xfId="63" applyFont="1" applyFill="1" applyBorder="1" applyAlignment="1">
      <alignment horizontal="center" vertical="center"/>
      <protection/>
    </xf>
    <xf numFmtId="180" fontId="2" fillId="0" borderId="26" xfId="63" applyNumberFormat="1" applyFont="1" applyFill="1" applyBorder="1" applyAlignment="1">
      <alignment horizontal="right" vertical="center"/>
      <protection/>
    </xf>
    <xf numFmtId="0" fontId="2" fillId="0" borderId="52" xfId="63" applyFont="1" applyFill="1" applyBorder="1" applyAlignment="1">
      <alignment horizontal="left" vertical="center" wrapText="1"/>
      <protection/>
    </xf>
    <xf numFmtId="0" fontId="2" fillId="0" borderId="53" xfId="63" applyFont="1" applyFill="1" applyBorder="1" applyAlignment="1">
      <alignment horizontal="left" vertical="center" wrapText="1"/>
      <protection/>
    </xf>
    <xf numFmtId="0" fontId="2" fillId="0" borderId="54" xfId="63" applyFont="1" applyFill="1" applyBorder="1" applyAlignment="1">
      <alignment horizontal="left" vertical="center" wrapText="1"/>
      <protection/>
    </xf>
    <xf numFmtId="180" fontId="2" fillId="0" borderId="69" xfId="63" applyNumberFormat="1" applyFont="1" applyFill="1" applyBorder="1" applyAlignment="1">
      <alignment horizontal="right" vertical="center"/>
      <protection/>
    </xf>
    <xf numFmtId="0" fontId="2" fillId="0" borderId="70" xfId="63" applyFont="1" applyFill="1" applyBorder="1" applyAlignment="1">
      <alignment horizontal="center" vertical="center"/>
      <protection/>
    </xf>
    <xf numFmtId="0" fontId="2" fillId="0" borderId="27" xfId="63" applyFont="1" applyFill="1" applyBorder="1" applyAlignment="1">
      <alignment horizontal="center" vertical="center"/>
      <protection/>
    </xf>
    <xf numFmtId="0" fontId="2" fillId="0" borderId="33" xfId="63" applyFont="1" applyFill="1" applyBorder="1" applyAlignment="1">
      <alignment horizontal="center" vertical="center"/>
      <protection/>
    </xf>
    <xf numFmtId="180" fontId="2" fillId="0" borderId="31" xfId="63" applyNumberFormat="1" applyFont="1" applyFill="1" applyBorder="1" applyAlignment="1">
      <alignment horizontal="right" vertical="center"/>
      <protection/>
    </xf>
    <xf numFmtId="0" fontId="10" fillId="0" borderId="57" xfId="63" applyFont="1" applyFill="1" applyBorder="1" applyAlignment="1">
      <alignment horizontal="left" vertical="center" wrapText="1"/>
      <protection/>
    </xf>
    <xf numFmtId="0" fontId="10" fillId="0" borderId="58" xfId="63" applyFont="1" applyFill="1" applyBorder="1" applyAlignment="1">
      <alignment horizontal="left" vertical="center" wrapText="1"/>
      <protection/>
    </xf>
    <xf numFmtId="181" fontId="2" fillId="0" borderId="24" xfId="63" applyNumberFormat="1" applyFont="1" applyFill="1" applyBorder="1" applyAlignment="1">
      <alignment horizontal="right" vertical="center"/>
      <protection/>
    </xf>
    <xf numFmtId="0" fontId="2" fillId="0" borderId="63" xfId="63" applyFont="1" applyFill="1" applyBorder="1" applyAlignment="1">
      <alignment horizontal="center" vertical="center"/>
      <protection/>
    </xf>
    <xf numFmtId="181" fontId="2" fillId="0" borderId="71" xfId="63" applyNumberFormat="1" applyFont="1" applyFill="1" applyBorder="1" applyAlignment="1">
      <alignment horizontal="right" vertical="center"/>
      <protection/>
    </xf>
    <xf numFmtId="181" fontId="2" fillId="0" borderId="55" xfId="63" applyNumberFormat="1" applyFont="1" applyFill="1" applyBorder="1" applyAlignment="1">
      <alignment horizontal="right" vertical="center"/>
      <protection/>
    </xf>
    <xf numFmtId="0" fontId="2" fillId="0" borderId="53" xfId="63" applyFont="1" applyFill="1" applyBorder="1" applyAlignment="1">
      <alignment horizontal="left" vertical="center"/>
      <protection/>
    </xf>
    <xf numFmtId="0" fontId="2" fillId="0" borderId="54" xfId="63" applyFont="1" applyFill="1" applyBorder="1" applyAlignment="1">
      <alignment horizontal="left" vertical="center"/>
      <protection/>
    </xf>
    <xf numFmtId="181" fontId="2" fillId="0" borderId="52" xfId="63" applyNumberFormat="1" applyFont="1" applyFill="1" applyBorder="1" applyAlignment="1">
      <alignment horizontal="right" vertical="center"/>
      <protection/>
    </xf>
    <xf numFmtId="181" fontId="2" fillId="0" borderId="53" xfId="63" applyNumberFormat="1" applyFont="1" applyFill="1" applyBorder="1" applyAlignment="1">
      <alignment horizontal="right" vertical="center"/>
      <protection/>
    </xf>
    <xf numFmtId="181" fontId="2" fillId="0" borderId="69" xfId="63" applyNumberFormat="1" applyFont="1" applyFill="1" applyBorder="1" applyAlignment="1">
      <alignment horizontal="right" vertical="center"/>
      <protection/>
    </xf>
    <xf numFmtId="0" fontId="8" fillId="34" borderId="72" xfId="66" applyFont="1" applyFill="1" applyBorder="1" applyAlignment="1" applyProtection="1">
      <alignment horizontal="center" vertical="center" wrapText="1"/>
      <protection/>
    </xf>
    <xf numFmtId="0" fontId="8" fillId="34" borderId="11" xfId="66" applyFont="1" applyFill="1" applyBorder="1" applyAlignment="1" applyProtection="1">
      <alignment horizontal="center" vertical="center" wrapText="1"/>
      <protection/>
    </xf>
    <xf numFmtId="0" fontId="8" fillId="34" borderId="73" xfId="66" applyFont="1" applyFill="1" applyBorder="1" applyAlignment="1" applyProtection="1">
      <alignment horizontal="center" vertical="center" wrapText="1"/>
      <protection/>
    </xf>
    <xf numFmtId="0" fontId="8" fillId="34" borderId="10"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74" xfId="66" applyFont="1" applyFill="1" applyBorder="1" applyAlignment="1" applyProtection="1">
      <alignment horizontal="center" vertical="center" wrapText="1"/>
      <protection/>
    </xf>
    <xf numFmtId="0" fontId="2" fillId="0" borderId="75"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76" xfId="63" applyFont="1" applyBorder="1" applyAlignment="1">
      <alignment horizontal="center" vertical="center" wrapText="1"/>
      <protection/>
    </xf>
    <xf numFmtId="0" fontId="8" fillId="34" borderId="72" xfId="63" applyFont="1" applyFill="1" applyBorder="1" applyAlignment="1">
      <alignment horizontal="center" vertical="center" wrapText="1"/>
      <protection/>
    </xf>
    <xf numFmtId="0" fontId="8" fillId="34" borderId="11" xfId="63" applyFont="1" applyFill="1" applyBorder="1" applyAlignment="1">
      <alignment horizontal="center" vertical="center" wrapText="1"/>
      <protection/>
    </xf>
    <xf numFmtId="0" fontId="8" fillId="34" borderId="73"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74" xfId="63" applyFont="1" applyFill="1" applyBorder="1" applyAlignment="1">
      <alignment horizontal="center" vertical="center" wrapText="1"/>
      <protection/>
    </xf>
    <xf numFmtId="0" fontId="8" fillId="34" borderId="75" xfId="63" applyFont="1" applyFill="1" applyBorder="1" applyAlignment="1">
      <alignment horizontal="center" vertical="center" wrapText="1"/>
      <protection/>
    </xf>
    <xf numFmtId="0" fontId="8" fillId="34" borderId="19" xfId="63" applyFont="1" applyFill="1" applyBorder="1" applyAlignment="1">
      <alignment horizontal="center" vertical="center" wrapText="1"/>
      <protection/>
    </xf>
    <xf numFmtId="0" fontId="8" fillId="34" borderId="76" xfId="63" applyFont="1" applyFill="1" applyBorder="1" applyAlignment="1">
      <alignment horizontal="center" vertical="center" wrapText="1"/>
      <protection/>
    </xf>
    <xf numFmtId="0" fontId="2" fillId="0" borderId="77" xfId="63" applyFont="1" applyFill="1" applyBorder="1" applyAlignment="1">
      <alignment horizontal="center" vertical="center"/>
      <protection/>
    </xf>
    <xf numFmtId="0" fontId="2" fillId="0" borderId="78" xfId="63" applyFont="1" applyFill="1" applyBorder="1" applyAlignment="1">
      <alignment horizontal="center" vertical="center"/>
      <protection/>
    </xf>
    <xf numFmtId="0" fontId="2" fillId="0" borderId="79" xfId="63" applyFont="1" applyFill="1" applyBorder="1" applyAlignment="1">
      <alignment horizontal="center" vertical="center"/>
      <protection/>
    </xf>
    <xf numFmtId="0" fontId="2" fillId="0" borderId="77" xfId="63" applyFont="1" applyFill="1" applyBorder="1" applyAlignment="1">
      <alignment horizontal="center" vertical="center" wrapText="1"/>
      <protection/>
    </xf>
    <xf numFmtId="0" fontId="2" fillId="0" borderId="80" xfId="63" applyFont="1" applyFill="1" applyBorder="1" applyAlignment="1">
      <alignment horizontal="center" vertical="center"/>
      <protection/>
    </xf>
    <xf numFmtId="0" fontId="13" fillId="35" borderId="81" xfId="63" applyFont="1" applyFill="1" applyBorder="1" applyAlignment="1">
      <alignment horizontal="center" vertical="center"/>
      <protection/>
    </xf>
    <xf numFmtId="0" fontId="13" fillId="35" borderId="78" xfId="63" applyFont="1" applyFill="1" applyBorder="1" applyAlignment="1">
      <alignment horizontal="center" vertical="center"/>
      <protection/>
    </xf>
    <xf numFmtId="0" fontId="13" fillId="35" borderId="80" xfId="63" applyFont="1" applyFill="1" applyBorder="1" applyAlignment="1">
      <alignment horizontal="center" vertical="center"/>
      <protection/>
    </xf>
    <xf numFmtId="0" fontId="2" fillId="33" borderId="82" xfId="63" applyFont="1" applyFill="1" applyBorder="1" applyAlignment="1">
      <alignment horizontal="left" vertical="center" wrapText="1"/>
      <protection/>
    </xf>
    <xf numFmtId="0" fontId="2" fillId="33" borderId="40" xfId="63" applyFont="1" applyFill="1" applyBorder="1" applyAlignment="1">
      <alignment horizontal="left" vertical="center"/>
      <protection/>
    </xf>
    <xf numFmtId="0" fontId="2" fillId="33" borderId="46" xfId="63" applyFont="1" applyFill="1" applyBorder="1" applyAlignment="1">
      <alignment horizontal="left" vertical="center"/>
      <protection/>
    </xf>
    <xf numFmtId="0" fontId="13" fillId="36" borderId="81" xfId="63" applyFont="1" applyFill="1" applyBorder="1" applyAlignment="1">
      <alignment horizontal="center" vertical="center"/>
      <protection/>
    </xf>
    <xf numFmtId="0" fontId="7" fillId="36" borderId="78" xfId="63" applyFont="1" applyFill="1" applyBorder="1" applyAlignment="1">
      <alignment horizontal="center" vertical="center"/>
      <protection/>
    </xf>
    <xf numFmtId="0" fontId="7" fillId="36" borderId="80" xfId="63" applyFont="1" applyFill="1" applyBorder="1" applyAlignment="1">
      <alignment horizontal="center" vertical="center"/>
      <protection/>
    </xf>
    <xf numFmtId="0" fontId="2" fillId="0" borderId="83" xfId="63" applyFont="1" applyFill="1" applyBorder="1" applyAlignment="1">
      <alignment horizontal="left" vertical="center"/>
      <protection/>
    </xf>
    <xf numFmtId="0" fontId="2" fillId="0" borderId="42" xfId="63" applyFont="1" applyFill="1" applyBorder="1" applyAlignment="1">
      <alignment horizontal="left" vertical="center"/>
      <protection/>
    </xf>
    <xf numFmtId="0" fontId="2" fillId="35" borderId="44" xfId="63" applyFont="1" applyFill="1" applyBorder="1" applyAlignment="1">
      <alignment horizontal="center" vertical="center"/>
      <protection/>
    </xf>
    <xf numFmtId="0" fontId="2" fillId="0" borderId="40" xfId="63" applyFont="1" applyBorder="1" applyAlignment="1">
      <alignment horizontal="center" vertical="center"/>
      <protection/>
    </xf>
    <xf numFmtId="0" fontId="2" fillId="0" borderId="45" xfId="63" applyFont="1" applyBorder="1" applyAlignment="1">
      <alignment horizontal="center" vertical="center"/>
      <protection/>
    </xf>
    <xf numFmtId="56" fontId="2" fillId="0" borderId="40" xfId="63" applyNumberFormat="1" applyFont="1" applyFill="1" applyBorder="1" applyAlignment="1">
      <alignment horizontal="center" vertical="center"/>
      <protection/>
    </xf>
    <xf numFmtId="0" fontId="2" fillId="0" borderId="44" xfId="63" applyFont="1" applyFill="1" applyBorder="1" applyAlignment="1" quotePrefix="1">
      <alignment horizontal="center" vertical="center"/>
      <protection/>
    </xf>
    <xf numFmtId="0" fontId="2" fillId="35" borderId="40" xfId="63" applyFont="1" applyFill="1" applyBorder="1" applyAlignment="1">
      <alignment horizontal="center" vertical="center"/>
      <protection/>
    </xf>
    <xf numFmtId="0" fontId="2" fillId="35" borderId="45" xfId="63" applyFont="1" applyFill="1" applyBorder="1" applyAlignment="1">
      <alignment horizontal="center" vertical="center"/>
      <protection/>
    </xf>
    <xf numFmtId="0" fontId="2" fillId="0" borderId="40" xfId="63" applyFont="1" applyFill="1" applyBorder="1" applyAlignment="1" quotePrefix="1">
      <alignment horizontal="center" vertical="center"/>
      <protection/>
    </xf>
    <xf numFmtId="0" fontId="2" fillId="0" borderId="46" xfId="63" applyFont="1" applyFill="1" applyBorder="1" applyAlignment="1">
      <alignment horizontal="center" vertical="center"/>
      <protection/>
    </xf>
    <xf numFmtId="0" fontId="2" fillId="0" borderId="82" xfId="63" applyFont="1" applyFill="1" applyBorder="1" applyAlignment="1">
      <alignment horizontal="center" vertical="center" wrapText="1"/>
      <protection/>
    </xf>
    <xf numFmtId="0" fontId="2" fillId="0" borderId="40" xfId="63" applyFont="1" applyBorder="1" applyAlignment="1">
      <alignment horizontal="center" vertical="center" wrapText="1"/>
      <protection/>
    </xf>
    <xf numFmtId="0" fontId="2" fillId="0" borderId="46" xfId="63" applyFont="1" applyBorder="1" applyAlignment="1">
      <alignment horizontal="center" vertical="center" wrapText="1"/>
      <protection/>
    </xf>
    <xf numFmtId="0" fontId="13" fillId="34" borderId="84" xfId="63" applyFont="1" applyFill="1" applyBorder="1" applyAlignment="1">
      <alignment horizontal="center" vertical="center" wrapText="1"/>
      <protection/>
    </xf>
    <xf numFmtId="0" fontId="13" fillId="34" borderId="37" xfId="63" applyFont="1" applyFill="1" applyBorder="1" applyAlignment="1">
      <alignment horizontal="center" vertical="center" wrapText="1"/>
      <protection/>
    </xf>
    <xf numFmtId="0" fontId="13" fillId="34" borderId="85" xfId="63" applyFont="1" applyFill="1" applyBorder="1" applyAlignment="1">
      <alignment horizontal="center" vertical="center" wrapText="1"/>
      <protection/>
    </xf>
    <xf numFmtId="0" fontId="2" fillId="0" borderId="82" xfId="63" applyFont="1" applyFill="1" applyBorder="1" applyAlignment="1">
      <alignment vertical="center" textRotation="255"/>
      <protection/>
    </xf>
    <xf numFmtId="0" fontId="2" fillId="0" borderId="40" xfId="63" applyFont="1" applyBorder="1" applyAlignment="1">
      <alignment vertical="center"/>
      <protection/>
    </xf>
    <xf numFmtId="0" fontId="2" fillId="0" borderId="86" xfId="63" applyFont="1" applyBorder="1" applyAlignment="1">
      <alignment vertical="center"/>
      <protection/>
    </xf>
    <xf numFmtId="0" fontId="2" fillId="0" borderId="87" xfId="63" applyFont="1" applyBorder="1" applyAlignment="1">
      <alignment horizontal="left" vertical="center" wrapText="1"/>
      <protection/>
    </xf>
    <xf numFmtId="0" fontId="2" fillId="0" borderId="40" xfId="63" applyFont="1" applyBorder="1" applyAlignment="1">
      <alignment horizontal="left" vertical="center" wrapText="1"/>
      <protection/>
    </xf>
    <xf numFmtId="0" fontId="2" fillId="0" borderId="46" xfId="63" applyFont="1" applyBorder="1" applyAlignment="1">
      <alignment horizontal="left" vertical="center" wrapText="1"/>
      <protection/>
    </xf>
    <xf numFmtId="0" fontId="2" fillId="0" borderId="40" xfId="63" applyFont="1" applyBorder="1" applyAlignment="1">
      <alignment vertical="center" textRotation="255"/>
      <protection/>
    </xf>
    <xf numFmtId="0" fontId="2" fillId="0" borderId="86" xfId="63" applyFont="1" applyBorder="1" applyAlignment="1">
      <alignment vertical="center" textRotation="255"/>
      <protection/>
    </xf>
    <xf numFmtId="0" fontId="8" fillId="34" borderId="88" xfId="63" applyFont="1" applyFill="1" applyBorder="1" applyAlignment="1">
      <alignment horizontal="center" vertical="center" textRotation="255" wrapText="1"/>
      <protection/>
    </xf>
    <xf numFmtId="0" fontId="8" fillId="34" borderId="89" xfId="63" applyFont="1" applyFill="1" applyBorder="1" applyAlignment="1">
      <alignment horizontal="center" vertical="center" textRotation="255"/>
      <protection/>
    </xf>
    <xf numFmtId="0" fontId="2" fillId="0" borderId="75" xfId="63" applyFont="1" applyBorder="1" applyAlignment="1">
      <alignment horizontal="center" vertical="center" textRotation="255"/>
      <protection/>
    </xf>
    <xf numFmtId="0" fontId="2" fillId="0" borderId="76" xfId="63" applyFont="1" applyBorder="1" applyAlignment="1">
      <alignment horizontal="center" vertical="center" textRotation="255"/>
      <protection/>
    </xf>
    <xf numFmtId="0" fontId="2" fillId="33" borderId="70" xfId="63" applyFont="1" applyFill="1" applyBorder="1" applyAlignment="1">
      <alignment horizontal="center" vertical="center"/>
      <protection/>
    </xf>
    <xf numFmtId="0" fontId="2" fillId="33" borderId="27" xfId="63" applyFont="1" applyFill="1" applyBorder="1" applyAlignment="1">
      <alignment horizontal="center" vertical="center"/>
      <protection/>
    </xf>
    <xf numFmtId="0" fontId="2" fillId="33" borderId="33" xfId="63" applyFont="1" applyFill="1" applyBorder="1" applyAlignment="1">
      <alignment horizontal="center" vertical="center"/>
      <protection/>
    </xf>
    <xf numFmtId="0" fontId="2" fillId="0" borderId="27" xfId="63" applyFont="1" applyFill="1" applyBorder="1" applyAlignment="1">
      <alignment vertical="center" wrapText="1"/>
      <protection/>
    </xf>
    <xf numFmtId="0" fontId="2" fillId="0" borderId="27" xfId="63" applyFill="1" applyBorder="1" applyAlignment="1">
      <alignment vertical="center"/>
      <protection/>
    </xf>
    <xf numFmtId="0" fontId="2" fillId="0" borderId="90" xfId="63" applyFill="1" applyBorder="1" applyAlignment="1">
      <alignment vertical="center"/>
      <protection/>
    </xf>
    <xf numFmtId="0" fontId="2" fillId="33" borderId="91" xfId="63" applyFont="1" applyFill="1" applyBorder="1" applyAlignment="1">
      <alignment horizontal="center" vertical="center" wrapText="1"/>
      <protection/>
    </xf>
    <xf numFmtId="0" fontId="2" fillId="33" borderId="92" xfId="63" applyFont="1" applyFill="1" applyBorder="1" applyAlignment="1">
      <alignment horizontal="center" vertical="center"/>
      <protection/>
    </xf>
    <xf numFmtId="0" fontId="2" fillId="33" borderId="93" xfId="63" applyFont="1" applyFill="1" applyBorder="1" applyAlignment="1">
      <alignment horizontal="center" vertical="center"/>
      <protection/>
    </xf>
    <xf numFmtId="0" fontId="2" fillId="0" borderId="94" xfId="63" applyFill="1" applyBorder="1" applyAlignment="1">
      <alignment horizontal="left" vertical="center" wrapText="1"/>
      <protection/>
    </xf>
    <xf numFmtId="0" fontId="2" fillId="0" borderId="92" xfId="63" applyFill="1" applyBorder="1" applyAlignment="1">
      <alignment horizontal="left" vertical="center" wrapText="1"/>
      <protection/>
    </xf>
    <xf numFmtId="0" fontId="2" fillId="0" borderId="95" xfId="63" applyFill="1" applyBorder="1" applyAlignment="1">
      <alignment horizontal="left" vertical="center" wrapText="1"/>
      <protection/>
    </xf>
    <xf numFmtId="0" fontId="13" fillId="34" borderId="81" xfId="63" applyFont="1" applyFill="1" applyBorder="1" applyAlignment="1">
      <alignment horizontal="center" vertical="center" wrapText="1"/>
      <protection/>
    </xf>
    <xf numFmtId="0" fontId="13" fillId="34" borderId="78" xfId="63" applyFont="1" applyFill="1" applyBorder="1" applyAlignment="1">
      <alignment horizontal="center" vertical="center" wrapText="1"/>
      <protection/>
    </xf>
    <xf numFmtId="0" fontId="13" fillId="34" borderId="80" xfId="63" applyFont="1" applyFill="1" applyBorder="1" applyAlignment="1">
      <alignment horizontal="center" vertical="center" wrapText="1"/>
      <protection/>
    </xf>
    <xf numFmtId="0" fontId="14" fillId="35" borderId="96" xfId="63" applyFont="1" applyFill="1" applyBorder="1" applyAlignment="1">
      <alignment horizontal="center" vertical="center" wrapText="1"/>
      <protection/>
    </xf>
    <xf numFmtId="0" fontId="2" fillId="0" borderId="53" xfId="63" applyFont="1" applyBorder="1" applyAlignment="1">
      <alignment horizontal="center" vertical="center" wrapText="1"/>
      <protection/>
    </xf>
    <xf numFmtId="0" fontId="2" fillId="0" borderId="97" xfId="63" applyFont="1" applyBorder="1" applyAlignment="1">
      <alignment horizontal="center" vertical="center" wrapText="1"/>
      <protection/>
    </xf>
    <xf numFmtId="0" fontId="2" fillId="35" borderId="98" xfId="63" applyFont="1" applyFill="1" applyBorder="1" applyAlignment="1">
      <alignment horizontal="center" vertical="center" wrapText="1"/>
      <protection/>
    </xf>
    <xf numFmtId="0" fontId="2" fillId="0" borderId="0" xfId="63" applyFont="1" applyBorder="1" applyAlignment="1">
      <alignment vertical="center"/>
      <protection/>
    </xf>
    <xf numFmtId="0" fontId="14" fillId="0" borderId="99" xfId="63" applyFont="1" applyFill="1" applyBorder="1" applyAlignment="1">
      <alignment vertical="center"/>
      <protection/>
    </xf>
    <xf numFmtId="0" fontId="2" fillId="0" borderId="100" xfId="63" applyFont="1" applyBorder="1" applyAlignment="1">
      <alignment vertical="center"/>
      <protection/>
    </xf>
    <xf numFmtId="0" fontId="14" fillId="0" borderId="101" xfId="63" applyFont="1" applyFill="1" applyBorder="1" applyAlignment="1">
      <alignment vertical="center"/>
      <protection/>
    </xf>
    <xf numFmtId="0" fontId="2" fillId="0" borderId="23" xfId="63" applyFont="1" applyBorder="1" applyAlignment="1">
      <alignment vertical="center"/>
      <protection/>
    </xf>
    <xf numFmtId="0" fontId="2" fillId="0" borderId="102" xfId="63" applyFont="1" applyBorder="1" applyAlignment="1">
      <alignment vertical="center"/>
      <protection/>
    </xf>
    <xf numFmtId="0" fontId="2" fillId="0" borderId="101" xfId="63" applyFont="1" applyBorder="1" applyAlignment="1">
      <alignment vertical="center"/>
      <protection/>
    </xf>
    <xf numFmtId="0" fontId="14" fillId="0" borderId="103" xfId="63" applyFont="1" applyFill="1" applyBorder="1" applyAlignment="1">
      <alignment vertical="center"/>
      <protection/>
    </xf>
    <xf numFmtId="0" fontId="2" fillId="0" borderId="104" xfId="63" applyFont="1" applyBorder="1" applyAlignment="1">
      <alignment vertical="center"/>
      <protection/>
    </xf>
    <xf numFmtId="0" fontId="14" fillId="0" borderId="105" xfId="63" applyFont="1" applyFill="1" applyBorder="1" applyAlignment="1">
      <alignment vertical="center"/>
      <protection/>
    </xf>
    <xf numFmtId="0" fontId="2" fillId="0" borderId="48" xfId="63" applyFont="1" applyBorder="1" applyAlignment="1">
      <alignment vertical="center"/>
      <protection/>
    </xf>
    <xf numFmtId="0" fontId="2" fillId="0" borderId="106" xfId="63" applyFont="1" applyBorder="1" applyAlignment="1">
      <alignment vertical="center"/>
      <protection/>
    </xf>
    <xf numFmtId="0" fontId="2" fillId="0" borderId="107" xfId="63" applyFont="1" applyBorder="1" applyAlignment="1">
      <alignment vertical="center"/>
      <protection/>
    </xf>
    <xf numFmtId="0" fontId="2" fillId="0" borderId="37" xfId="63" applyFont="1" applyBorder="1" applyAlignment="1">
      <alignment vertical="center"/>
      <protection/>
    </xf>
    <xf numFmtId="0" fontId="2" fillId="0" borderId="27" xfId="63" applyFont="1" applyFill="1" applyBorder="1" applyAlignment="1">
      <alignment horizontal="left" vertical="center" wrapText="1"/>
      <protection/>
    </xf>
    <xf numFmtId="0" fontId="2" fillId="0" borderId="90" xfId="63" applyFont="1" applyFill="1" applyBorder="1" applyAlignment="1">
      <alignment horizontal="left" vertical="center" wrapText="1"/>
      <protection/>
    </xf>
    <xf numFmtId="0" fontId="2" fillId="0" borderId="34" xfId="63" applyFont="1" applyFill="1" applyBorder="1" applyAlignment="1">
      <alignment horizontal="left" vertical="center" wrapText="1"/>
      <protection/>
    </xf>
    <xf numFmtId="0" fontId="2" fillId="0" borderId="0" xfId="63" applyFont="1" applyFill="1" applyBorder="1" applyAlignment="1">
      <alignment horizontal="left" vertical="center" wrapText="1"/>
      <protection/>
    </xf>
    <xf numFmtId="0" fontId="2" fillId="0" borderId="14" xfId="63" applyFont="1" applyFill="1" applyBorder="1" applyAlignment="1">
      <alignment horizontal="left" vertical="center" wrapText="1"/>
      <protection/>
    </xf>
    <xf numFmtId="0" fontId="2" fillId="0" borderId="36" xfId="63" applyFont="1" applyFill="1" applyBorder="1" applyAlignment="1">
      <alignment horizontal="left" vertical="center" wrapText="1"/>
      <protection/>
    </xf>
    <xf numFmtId="0" fontId="2" fillId="0" borderId="37" xfId="63" applyFont="1" applyFill="1" applyBorder="1" applyAlignment="1">
      <alignment horizontal="left" vertical="center" wrapText="1"/>
      <protection/>
    </xf>
    <xf numFmtId="0" fontId="2" fillId="0" borderId="85" xfId="63" applyFont="1" applyFill="1" applyBorder="1" applyAlignment="1">
      <alignment horizontal="left" vertical="center" wrapText="1"/>
      <protection/>
    </xf>
    <xf numFmtId="0" fontId="2" fillId="0" borderId="22" xfId="63" applyFont="1" applyFill="1" applyBorder="1" applyAlignment="1">
      <alignment vertical="center"/>
      <protection/>
    </xf>
    <xf numFmtId="0" fontId="2" fillId="0" borderId="25" xfId="63" applyFont="1" applyFill="1" applyBorder="1" applyAlignment="1">
      <alignment horizontal="center" vertical="center"/>
      <protection/>
    </xf>
    <xf numFmtId="0" fontId="2" fillId="0" borderId="25" xfId="63" applyFont="1" applyBorder="1" applyAlignment="1">
      <alignment horizontal="center" vertical="center"/>
      <protection/>
    </xf>
    <xf numFmtId="0" fontId="2" fillId="0" borderId="23" xfId="63" applyFont="1" applyBorder="1" applyAlignment="1">
      <alignment horizontal="center" vertical="center"/>
      <protection/>
    </xf>
    <xf numFmtId="0" fontId="2" fillId="0" borderId="89"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74" xfId="63" applyFont="1" applyBorder="1" applyAlignment="1">
      <alignment horizontal="center" vertical="center" textRotation="255" wrapText="1"/>
      <protection/>
    </xf>
    <xf numFmtId="0" fontId="2" fillId="0" borderId="84" xfId="63" applyFont="1" applyBorder="1" applyAlignment="1">
      <alignment horizontal="center" vertical="center" textRotation="255" wrapText="1"/>
      <protection/>
    </xf>
    <xf numFmtId="0" fontId="2" fillId="0" borderId="108" xfId="63" applyFont="1" applyBorder="1" applyAlignment="1">
      <alignment horizontal="center" vertical="center" textRotation="255" wrapText="1"/>
      <protection/>
    </xf>
    <xf numFmtId="0" fontId="2" fillId="0" borderId="59" xfId="63" applyFont="1" applyFill="1" applyBorder="1" applyAlignment="1">
      <alignment horizontal="left" vertical="center" wrapText="1"/>
      <protection/>
    </xf>
    <xf numFmtId="0" fontId="2" fillId="0" borderId="57" xfId="63" applyFont="1" applyBorder="1" applyAlignment="1">
      <alignment horizontal="left" vertical="center" wrapText="1"/>
      <protection/>
    </xf>
    <xf numFmtId="0" fontId="2" fillId="0" borderId="57" xfId="63" applyFont="1" applyBorder="1" applyAlignment="1">
      <alignment vertical="center"/>
      <protection/>
    </xf>
    <xf numFmtId="0" fontId="2" fillId="0" borderId="56" xfId="63" applyFont="1" applyBorder="1" applyAlignment="1">
      <alignment horizontal="center" vertical="center"/>
      <protection/>
    </xf>
    <xf numFmtId="0" fontId="2" fillId="0" borderId="57" xfId="63" applyFont="1" applyBorder="1" applyAlignment="1">
      <alignment horizontal="center" vertical="center"/>
      <protection/>
    </xf>
    <xf numFmtId="0" fontId="2" fillId="0" borderId="58" xfId="63" applyFont="1" applyBorder="1" applyAlignment="1">
      <alignment horizontal="center" vertical="center"/>
      <protection/>
    </xf>
    <xf numFmtId="0" fontId="2" fillId="0" borderId="32" xfId="63" applyFont="1" applyFill="1" applyBorder="1" applyAlignment="1">
      <alignment horizontal="left" vertical="center"/>
      <protection/>
    </xf>
    <xf numFmtId="0" fontId="2" fillId="0" borderId="27" xfId="63" applyFont="1" applyBorder="1" applyAlignment="1">
      <alignment horizontal="left" vertical="center"/>
      <protection/>
    </xf>
    <xf numFmtId="0" fontId="2" fillId="0" borderId="90" xfId="63" applyFont="1" applyBorder="1" applyAlignment="1">
      <alignment horizontal="left" vertical="center"/>
      <protection/>
    </xf>
    <xf numFmtId="0" fontId="2" fillId="0" borderId="34"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4" xfId="63" applyFont="1" applyBorder="1" applyAlignment="1">
      <alignment horizontal="left" vertical="center"/>
      <protection/>
    </xf>
    <xf numFmtId="0" fontId="2" fillId="0" borderId="36" xfId="63" applyFont="1" applyBorder="1" applyAlignment="1">
      <alignment horizontal="left" vertical="center"/>
      <protection/>
    </xf>
    <xf numFmtId="0" fontId="2" fillId="0" borderId="37" xfId="63" applyFont="1" applyBorder="1" applyAlignment="1">
      <alignment horizontal="left" vertical="center"/>
      <protection/>
    </xf>
    <xf numFmtId="0" fontId="2" fillId="0" borderId="85" xfId="63" applyFont="1" applyBorder="1" applyAlignment="1">
      <alignment horizontal="left" vertical="center"/>
      <protection/>
    </xf>
    <xf numFmtId="0" fontId="14" fillId="35" borderId="109" xfId="63" applyFont="1" applyFill="1" applyBorder="1" applyAlignment="1">
      <alignment horizontal="center" vertical="center" wrapText="1"/>
      <protection/>
    </xf>
    <xf numFmtId="0" fontId="2" fillId="35" borderId="110" xfId="63" applyFont="1" applyFill="1" applyBorder="1" applyAlignment="1">
      <alignment horizontal="center" vertical="center" wrapText="1"/>
      <protection/>
    </xf>
    <xf numFmtId="0" fontId="2" fillId="0" borderId="24" xfId="63" applyFont="1" applyBorder="1" applyAlignment="1">
      <alignment vertical="center"/>
      <protection/>
    </xf>
    <xf numFmtId="0" fontId="2" fillId="0" borderId="47" xfId="63" applyFont="1" applyFill="1" applyBorder="1" applyAlignment="1">
      <alignment vertical="center"/>
      <protection/>
    </xf>
    <xf numFmtId="0" fontId="2" fillId="0" borderId="50" xfId="63" applyFont="1" applyBorder="1" applyAlignment="1">
      <alignment horizontal="center" vertical="center"/>
      <protection/>
    </xf>
    <xf numFmtId="0" fontId="2" fillId="0" borderId="48" xfId="63" applyFont="1" applyBorder="1" applyAlignment="1">
      <alignment horizontal="center" vertical="center"/>
      <protection/>
    </xf>
    <xf numFmtId="0" fontId="2" fillId="0" borderId="49" xfId="63" applyFont="1" applyBorder="1" applyAlignment="1">
      <alignment horizontal="center" vertical="center"/>
      <protection/>
    </xf>
    <xf numFmtId="0" fontId="2" fillId="0" borderId="59" xfId="63" applyFont="1" applyFill="1" applyBorder="1" applyAlignment="1">
      <alignment vertical="center" wrapText="1"/>
      <protection/>
    </xf>
    <xf numFmtId="0" fontId="2" fillId="0" borderId="57" xfId="63" applyFont="1" applyBorder="1" applyAlignment="1">
      <alignment vertical="center" wrapText="1"/>
      <protection/>
    </xf>
    <xf numFmtId="0" fontId="2" fillId="0" borderId="58" xfId="63" applyFont="1" applyBorder="1" applyAlignment="1">
      <alignment vertical="center" wrapText="1"/>
      <protection/>
    </xf>
    <xf numFmtId="0" fontId="2" fillId="0" borderId="59" xfId="63" applyFont="1" applyFill="1" applyBorder="1" applyAlignment="1">
      <alignment vertical="center"/>
      <protection/>
    </xf>
    <xf numFmtId="0" fontId="2" fillId="0" borderId="56" xfId="63" applyFont="1" applyFill="1" applyBorder="1" applyAlignment="1">
      <alignment horizontal="center" vertical="center"/>
      <protection/>
    </xf>
    <xf numFmtId="0" fontId="2" fillId="0" borderId="90" xfId="63" applyFont="1" applyFill="1" applyBorder="1" applyAlignment="1">
      <alignment horizontal="left" vertical="center"/>
      <protection/>
    </xf>
    <xf numFmtId="0" fontId="2" fillId="0" borderId="14" xfId="63" applyFont="1" applyFill="1" applyBorder="1" applyAlignment="1">
      <alignment horizontal="left" vertical="center"/>
      <protection/>
    </xf>
    <xf numFmtId="0" fontId="2" fillId="0" borderId="85" xfId="63" applyFont="1" applyFill="1" applyBorder="1" applyAlignment="1">
      <alignment horizontal="left" vertical="center"/>
      <protection/>
    </xf>
    <xf numFmtId="0" fontId="8" fillId="34" borderId="111" xfId="63" applyFont="1" applyFill="1" applyBorder="1" applyAlignment="1">
      <alignment horizontal="center" vertical="center" textRotation="255" wrapText="1"/>
      <protection/>
    </xf>
    <xf numFmtId="0" fontId="2" fillId="0" borderId="112" xfId="63" applyFont="1" applyBorder="1" applyAlignment="1">
      <alignment horizontal="center" vertical="center" textRotation="255" wrapText="1"/>
      <protection/>
    </xf>
    <xf numFmtId="0" fontId="2" fillId="0" borderId="113" xfId="63" applyFont="1" applyFill="1" applyBorder="1" applyAlignment="1">
      <alignment vertical="center" wrapText="1"/>
      <protection/>
    </xf>
    <xf numFmtId="0" fontId="2" fillId="0" borderId="114" xfId="63" applyFont="1" applyBorder="1" applyAlignment="1">
      <alignment vertical="center" wrapText="1"/>
      <protection/>
    </xf>
    <xf numFmtId="0" fontId="2" fillId="0" borderId="114" xfId="63" applyFont="1" applyBorder="1" applyAlignment="1">
      <alignment vertical="center"/>
      <protection/>
    </xf>
    <xf numFmtId="0" fontId="2" fillId="0" borderId="115" xfId="63" applyFont="1" applyBorder="1" applyAlignment="1">
      <alignment horizontal="center" vertical="center"/>
      <protection/>
    </xf>
    <xf numFmtId="0" fontId="2" fillId="0" borderId="114" xfId="63" applyFont="1" applyBorder="1" applyAlignment="1">
      <alignment horizontal="center" vertical="center"/>
      <protection/>
    </xf>
    <xf numFmtId="0" fontId="2" fillId="0" borderId="116" xfId="63" applyFont="1" applyFill="1" applyBorder="1" applyAlignment="1">
      <alignment horizontal="left" vertical="center" wrapText="1"/>
      <protection/>
    </xf>
    <xf numFmtId="0" fontId="2" fillId="0" borderId="117" xfId="63" applyFont="1" applyBorder="1" applyAlignment="1">
      <alignment horizontal="left" vertical="center" wrapText="1"/>
      <protection/>
    </xf>
    <xf numFmtId="0" fontId="2" fillId="0" borderId="118" xfId="63" applyFont="1" applyBorder="1" applyAlignment="1">
      <alignment horizontal="left" vertical="center" wrapText="1"/>
      <protection/>
    </xf>
    <xf numFmtId="0" fontId="2" fillId="0" borderId="34"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14" xfId="63" applyFont="1" applyBorder="1" applyAlignment="1">
      <alignment horizontal="left" vertical="center" wrapText="1"/>
      <protection/>
    </xf>
    <xf numFmtId="0" fontId="2" fillId="0" borderId="36" xfId="63" applyFont="1" applyBorder="1" applyAlignment="1">
      <alignment horizontal="left" vertical="center" wrapText="1"/>
      <protection/>
    </xf>
    <xf numFmtId="0" fontId="2" fillId="0" borderId="37" xfId="63" applyFont="1" applyBorder="1" applyAlignment="1">
      <alignment horizontal="left" vertical="center" wrapText="1"/>
      <protection/>
    </xf>
    <xf numFmtId="0" fontId="2" fillId="0" borderId="85" xfId="63" applyFont="1" applyBorder="1" applyAlignment="1">
      <alignment horizontal="left" vertical="center" wrapText="1"/>
      <protection/>
    </xf>
    <xf numFmtId="0" fontId="2" fillId="0" borderId="22" xfId="63" applyFont="1" applyFill="1" applyBorder="1" applyAlignment="1">
      <alignment vertical="center" wrapText="1"/>
      <protection/>
    </xf>
    <xf numFmtId="0" fontId="2" fillId="0" borderId="23" xfId="63" applyFont="1" applyBorder="1" applyAlignment="1">
      <alignment vertical="center" wrapText="1"/>
      <protection/>
    </xf>
    <xf numFmtId="0" fontId="2" fillId="0" borderId="47" xfId="63" applyFont="1" applyFill="1" applyBorder="1" applyAlignment="1">
      <alignment vertical="center" wrapText="1"/>
      <protection/>
    </xf>
    <xf numFmtId="0" fontId="2" fillId="0" borderId="48" xfId="63" applyFont="1" applyBorder="1" applyAlignment="1">
      <alignment vertical="center" wrapText="1"/>
      <protection/>
    </xf>
    <xf numFmtId="0" fontId="2" fillId="0" borderId="49" xfId="63" applyFont="1" applyBorder="1" applyAlignment="1">
      <alignment vertical="center" wrapText="1"/>
      <protection/>
    </xf>
    <xf numFmtId="0" fontId="2" fillId="0" borderId="82" xfId="63" applyFont="1" applyFill="1" applyBorder="1" applyAlignment="1">
      <alignment horizontal="center" vertical="center"/>
      <protection/>
    </xf>
    <xf numFmtId="0" fontId="2" fillId="0" borderId="45" xfId="63" applyFont="1" applyFill="1" applyBorder="1" applyAlignment="1">
      <alignment horizontal="center" vertical="center"/>
      <protection/>
    </xf>
    <xf numFmtId="38" fontId="0" fillId="0" borderId="44" xfId="51" applyNumberFormat="1" applyFont="1" applyFill="1" applyBorder="1" applyAlignment="1">
      <alignment horizontal="center" vertical="center"/>
    </xf>
    <xf numFmtId="38" fontId="0" fillId="0" borderId="40" xfId="51" applyNumberFormat="1" applyFont="1" applyFill="1" applyBorder="1" applyAlignment="1">
      <alignment horizontal="center" vertical="center"/>
    </xf>
    <xf numFmtId="38" fontId="0" fillId="0" borderId="45" xfId="51" applyNumberFormat="1" applyFont="1" applyFill="1" applyBorder="1" applyAlignment="1">
      <alignment horizontal="center" vertical="center"/>
    </xf>
    <xf numFmtId="0" fontId="2" fillId="0" borderId="119" xfId="63" applyFont="1" applyFill="1" applyBorder="1" applyAlignment="1">
      <alignment horizontal="center" vertical="top"/>
      <protection/>
    </xf>
    <xf numFmtId="0" fontId="2" fillId="0" borderId="19" xfId="63" applyFont="1" applyFill="1" applyBorder="1" applyAlignment="1">
      <alignment horizontal="center" vertical="top"/>
      <protection/>
    </xf>
    <xf numFmtId="0" fontId="2" fillId="0" borderId="20" xfId="63" applyFont="1" applyFill="1" applyBorder="1" applyAlignment="1">
      <alignment horizontal="center" vertical="top"/>
      <protection/>
    </xf>
    <xf numFmtId="0" fontId="13" fillId="35" borderId="81" xfId="63" applyFont="1" applyFill="1" applyBorder="1" applyAlignment="1">
      <alignment horizontal="center" vertical="center" wrapText="1"/>
      <protection/>
    </xf>
    <xf numFmtId="0" fontId="13" fillId="35" borderId="78" xfId="63" applyFont="1" applyFill="1" applyBorder="1" applyAlignment="1">
      <alignment horizontal="center" vertical="center" wrapText="1"/>
      <protection/>
    </xf>
    <xf numFmtId="0" fontId="13" fillId="35" borderId="80" xfId="63" applyFont="1" applyFill="1" applyBorder="1" applyAlignment="1">
      <alignment horizontal="center" vertical="center" wrapText="1"/>
      <protection/>
    </xf>
    <xf numFmtId="0" fontId="2" fillId="0" borderId="120" xfId="63" applyFont="1" applyFill="1" applyBorder="1" applyAlignment="1">
      <alignment horizontal="center" vertical="center"/>
      <protection/>
    </xf>
    <xf numFmtId="0" fontId="2" fillId="0" borderId="121" xfId="63" applyFont="1" applyBorder="1" applyAlignment="1">
      <alignment horizontal="center" vertical="center"/>
      <protection/>
    </xf>
    <xf numFmtId="0" fontId="2" fillId="0" borderId="122" xfId="63" applyFont="1" applyBorder="1" applyAlignment="1">
      <alignment horizontal="center" vertical="center"/>
      <protection/>
    </xf>
    <xf numFmtId="0" fontId="2" fillId="0" borderId="123" xfId="63" applyFont="1" applyFill="1" applyBorder="1" applyAlignment="1">
      <alignment horizontal="center" vertical="center"/>
      <protection/>
    </xf>
    <xf numFmtId="0" fontId="2" fillId="0" borderId="124" xfId="63" applyFont="1" applyBorder="1" applyAlignment="1">
      <alignment horizontal="center" vertical="center"/>
      <protection/>
    </xf>
    <xf numFmtId="38" fontId="0" fillId="0" borderId="125" xfId="51" applyNumberFormat="1" applyFont="1" applyFill="1" applyBorder="1" applyAlignment="1">
      <alignment horizontal="center" vertical="center"/>
    </xf>
    <xf numFmtId="38" fontId="0" fillId="0" borderId="25" xfId="51" applyFont="1" applyFill="1" applyBorder="1" applyAlignment="1">
      <alignment horizontal="center" vertical="center"/>
    </xf>
    <xf numFmtId="38" fontId="0" fillId="0" borderId="23" xfId="51" applyFont="1" applyFill="1" applyBorder="1" applyAlignment="1">
      <alignment horizontal="center" vertical="center"/>
    </xf>
    <xf numFmtId="38" fontId="0" fillId="0" borderId="24" xfId="51" applyFont="1" applyFill="1" applyBorder="1" applyAlignment="1">
      <alignment horizontal="center" vertical="center"/>
    </xf>
    <xf numFmtId="0" fontId="2" fillId="0" borderId="34" xfId="63" applyFont="1" applyFill="1" applyBorder="1" applyAlignment="1">
      <alignment horizontal="center" vertical="top"/>
      <protection/>
    </xf>
    <xf numFmtId="0" fontId="2" fillId="0" borderId="0" xfId="63" applyFont="1" applyFill="1" applyBorder="1" applyAlignment="1">
      <alignment horizontal="center" vertical="top"/>
      <protection/>
    </xf>
    <xf numFmtId="0" fontId="2" fillId="0" borderId="14" xfId="63" applyFont="1" applyFill="1" applyBorder="1" applyAlignment="1">
      <alignment horizontal="center" vertical="top"/>
      <protection/>
    </xf>
    <xf numFmtId="0" fontId="2" fillId="0" borderId="126" xfId="63" applyFont="1" applyFill="1" applyBorder="1" applyAlignment="1">
      <alignment vertical="center" wrapText="1"/>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1" fontId="2" fillId="0" borderId="125" xfId="63" applyNumberFormat="1" applyFont="1" applyFill="1" applyBorder="1" applyAlignment="1">
      <alignment horizontal="center" vertical="center"/>
      <protection/>
    </xf>
    <xf numFmtId="0" fontId="8" fillId="34" borderId="90"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4" xfId="63" applyFont="1" applyFill="1" applyBorder="1" applyAlignment="1">
      <alignment horizontal="center" vertical="center" textRotation="255" wrapText="1"/>
      <protection/>
    </xf>
    <xf numFmtId="0" fontId="8" fillId="34" borderId="75" xfId="63" applyFont="1" applyFill="1" applyBorder="1" applyAlignment="1">
      <alignment horizontal="center" vertical="center" textRotation="255" wrapText="1"/>
      <protection/>
    </xf>
    <xf numFmtId="0" fontId="8" fillId="34" borderId="20" xfId="63" applyFont="1" applyFill="1" applyBorder="1" applyAlignment="1">
      <alignment horizontal="center" vertical="center" textRotation="255" wrapText="1"/>
      <protection/>
    </xf>
    <xf numFmtId="0" fontId="2" fillId="35" borderId="88" xfId="63" applyFont="1" applyFill="1" applyBorder="1" applyAlignment="1">
      <alignment horizontal="center" vertical="center"/>
      <protection/>
    </xf>
    <xf numFmtId="0" fontId="2" fillId="35" borderId="27" xfId="63" applyFont="1" applyFill="1" applyBorder="1" applyAlignment="1">
      <alignment horizontal="center" vertical="center"/>
      <protection/>
    </xf>
    <xf numFmtId="0" fontId="2" fillId="35" borderId="33" xfId="63" applyFont="1" applyFill="1" applyBorder="1" applyAlignment="1">
      <alignment horizontal="center" vertical="center"/>
      <protection/>
    </xf>
    <xf numFmtId="0" fontId="10" fillId="35" borderId="28" xfId="63" applyFont="1" applyFill="1" applyBorder="1" applyAlignment="1">
      <alignment horizontal="center" vertical="center"/>
      <protection/>
    </xf>
    <xf numFmtId="0" fontId="2" fillId="35" borderId="28" xfId="63" applyFont="1" applyFill="1" applyBorder="1" applyAlignment="1">
      <alignment horizontal="center" vertical="center"/>
      <protection/>
    </xf>
    <xf numFmtId="0" fontId="2" fillId="35" borderId="32" xfId="63" applyFont="1" applyFill="1" applyBorder="1" applyAlignment="1">
      <alignment horizontal="center" vertical="center"/>
      <protection/>
    </xf>
    <xf numFmtId="0" fontId="2" fillId="35" borderId="90" xfId="63" applyFont="1" applyFill="1" applyBorder="1" applyAlignment="1">
      <alignment horizontal="center" vertical="center"/>
      <protection/>
    </xf>
    <xf numFmtId="0" fontId="2" fillId="0" borderId="127" xfId="63" applyFont="1" applyFill="1" applyBorder="1" applyAlignment="1">
      <alignment vertical="center" wrapText="1"/>
      <protection/>
    </xf>
    <xf numFmtId="0" fontId="2" fillId="0" borderId="57" xfId="63" applyFont="1" applyFill="1" applyBorder="1" applyAlignment="1">
      <alignment vertical="center" wrapText="1"/>
      <protection/>
    </xf>
    <xf numFmtId="0" fontId="2" fillId="0" borderId="58" xfId="63" applyFont="1" applyFill="1" applyBorder="1" applyAlignment="1">
      <alignment vertical="center" wrapText="1"/>
      <protection/>
    </xf>
    <xf numFmtId="1" fontId="2" fillId="0" borderId="128" xfId="63" applyNumberFormat="1" applyFont="1" applyFill="1" applyBorder="1" applyAlignment="1">
      <alignment horizontal="center" vertical="center"/>
      <protection/>
    </xf>
    <xf numFmtId="0" fontId="2" fillId="0" borderId="32" xfId="63" applyFont="1" applyFill="1" applyBorder="1" applyAlignment="1">
      <alignment horizontal="center" vertical="center"/>
      <protection/>
    </xf>
    <xf numFmtId="0" fontId="2" fillId="0" borderId="90" xfId="63" applyFont="1" applyFill="1" applyBorder="1" applyAlignment="1">
      <alignment horizontal="center" vertical="center"/>
      <protection/>
    </xf>
    <xf numFmtId="179" fontId="2" fillId="0" borderId="29" xfId="63" applyNumberFormat="1" applyFont="1" applyFill="1" applyBorder="1" applyAlignment="1">
      <alignment horizontal="center" vertical="center"/>
      <protection/>
    </xf>
    <xf numFmtId="179" fontId="2" fillId="0" borderId="30" xfId="63" applyNumberFormat="1" applyFill="1" applyBorder="1" applyAlignment="1">
      <alignment horizontal="center" vertical="center"/>
      <protection/>
    </xf>
    <xf numFmtId="179" fontId="2" fillId="0" borderId="63" xfId="63" applyNumberFormat="1" applyFill="1" applyBorder="1" applyAlignment="1">
      <alignment horizontal="center" vertical="center"/>
      <protection/>
    </xf>
    <xf numFmtId="0" fontId="2" fillId="36" borderId="29" xfId="63" applyFont="1" applyFill="1" applyBorder="1" applyAlignment="1">
      <alignment horizontal="center" vertical="center" shrinkToFit="1"/>
      <protection/>
    </xf>
    <xf numFmtId="0" fontId="2" fillId="36" borderId="30" xfId="63" applyFill="1" applyBorder="1" applyAlignment="1">
      <alignment horizontal="center" vertical="center" shrinkToFit="1"/>
      <protection/>
    </xf>
    <xf numFmtId="0" fontId="2" fillId="36" borderId="31" xfId="63" applyFill="1" applyBorder="1" applyAlignment="1">
      <alignment horizontal="center" vertical="center" shrinkToFit="1"/>
      <protection/>
    </xf>
    <xf numFmtId="0" fontId="9" fillId="0" borderId="29" xfId="63" applyFont="1" applyFill="1" applyBorder="1" applyAlignment="1">
      <alignment horizontal="center" vertical="center"/>
      <protection/>
    </xf>
    <xf numFmtId="0" fontId="9" fillId="0" borderId="30" xfId="63" applyFont="1" applyFill="1" applyBorder="1" applyAlignment="1">
      <alignment horizontal="center" vertical="center"/>
      <protection/>
    </xf>
    <xf numFmtId="0" fontId="9" fillId="0" borderId="31" xfId="63" applyFont="1" applyFill="1" applyBorder="1" applyAlignment="1">
      <alignment horizontal="center" vertical="center"/>
      <protection/>
    </xf>
    <xf numFmtId="0" fontId="2" fillId="0" borderId="27" xfId="63" applyFont="1" applyFill="1" applyBorder="1" applyAlignment="1">
      <alignment horizontal="center" vertical="center" wrapText="1"/>
      <protection/>
    </xf>
    <xf numFmtId="0" fontId="2" fillId="0" borderId="37" xfId="63" applyFont="1" applyFill="1" applyBorder="1" applyAlignment="1">
      <alignment horizontal="center" vertical="center" wrapText="1"/>
      <protection/>
    </xf>
    <xf numFmtId="0" fontId="11" fillId="36" borderId="29" xfId="63" applyFont="1" applyFill="1" applyBorder="1" applyAlignment="1">
      <alignment horizontal="center" vertical="center" wrapText="1" shrinkToFit="1"/>
      <protection/>
    </xf>
    <xf numFmtId="0" fontId="11" fillId="36" borderId="30" xfId="63" applyFont="1" applyFill="1" applyBorder="1" applyAlignment="1">
      <alignment horizontal="center" vertical="center" shrinkToFit="1"/>
      <protection/>
    </xf>
    <xf numFmtId="0" fontId="11" fillId="36" borderId="31" xfId="63" applyFont="1" applyFill="1" applyBorder="1" applyAlignment="1">
      <alignment horizontal="center" vertical="center" shrinkToFit="1"/>
      <protection/>
    </xf>
    <xf numFmtId="0" fontId="2" fillId="0" borderId="30" xfId="63" applyFill="1" applyBorder="1" applyAlignment="1">
      <alignment horizontal="center" vertical="center"/>
      <protection/>
    </xf>
    <xf numFmtId="0" fontId="2" fillId="0" borderId="31" xfId="63" applyFill="1" applyBorder="1" applyAlignment="1">
      <alignment horizontal="center" vertical="center"/>
      <protection/>
    </xf>
    <xf numFmtId="0" fontId="2" fillId="0" borderId="29" xfId="63" applyNumberFormat="1" applyFont="1" applyFill="1" applyBorder="1" applyAlignment="1">
      <alignment horizontal="center" vertical="center"/>
      <protection/>
    </xf>
    <xf numFmtId="0" fontId="2" fillId="0" borderId="30" xfId="63" applyNumberFormat="1" applyFill="1" applyBorder="1" applyAlignment="1">
      <alignment horizontal="center" vertical="center"/>
      <protection/>
    </xf>
    <xf numFmtId="0" fontId="2" fillId="0" borderId="31" xfId="63" applyNumberFormat="1" applyFill="1" applyBorder="1" applyAlignment="1">
      <alignment horizontal="center" vertical="center"/>
      <protection/>
    </xf>
    <xf numFmtId="178" fontId="2" fillId="0" borderId="29" xfId="63" applyNumberFormat="1" applyFont="1" applyFill="1" applyBorder="1" applyAlignment="1">
      <alignment horizontal="center" vertical="center"/>
      <protection/>
    </xf>
    <xf numFmtId="178" fontId="2" fillId="0" borderId="30" xfId="63" applyNumberFormat="1" applyFill="1" applyBorder="1" applyAlignment="1">
      <alignment horizontal="center" vertical="center"/>
      <protection/>
    </xf>
    <xf numFmtId="178" fontId="2" fillId="0" borderId="31" xfId="63" applyNumberFormat="1" applyFill="1" applyBorder="1" applyAlignment="1">
      <alignment horizontal="center" vertical="center"/>
      <protection/>
    </xf>
    <xf numFmtId="179" fontId="2" fillId="0" borderId="30" xfId="63" applyNumberFormat="1" applyFont="1" applyFill="1" applyBorder="1" applyAlignment="1">
      <alignment horizontal="center" vertical="center"/>
      <protection/>
    </xf>
    <xf numFmtId="179" fontId="2" fillId="0" borderId="31" xfId="63" applyNumberFormat="1" applyFont="1" applyFill="1" applyBorder="1" applyAlignment="1">
      <alignment horizontal="center" vertical="center"/>
      <protection/>
    </xf>
    <xf numFmtId="0" fontId="2" fillId="0" borderId="29" xfId="63" applyFont="1" applyFill="1" applyBorder="1" applyAlignment="1">
      <alignment horizontal="center" vertical="center" wrapText="1"/>
      <protection/>
    </xf>
    <xf numFmtId="0" fontId="2" fillId="0" borderId="36" xfId="63" applyFont="1" applyFill="1" applyBorder="1" applyAlignment="1">
      <alignment horizontal="center" vertical="center" wrapText="1"/>
      <protection/>
    </xf>
    <xf numFmtId="0" fontId="2" fillId="0" borderId="85" xfId="63" applyFont="1" applyFill="1" applyBorder="1" applyAlignment="1">
      <alignment horizontal="center" vertical="center"/>
      <protection/>
    </xf>
    <xf numFmtId="0" fontId="8" fillId="34" borderId="88" xfId="63" applyFont="1" applyFill="1" applyBorder="1" applyAlignment="1">
      <alignment horizontal="center" vertical="center" wrapText="1"/>
      <protection/>
    </xf>
    <xf numFmtId="0" fontId="2" fillId="0" borderId="89"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74" xfId="63" applyFont="1" applyBorder="1" applyAlignment="1">
      <alignment horizontal="center" vertical="center"/>
      <protection/>
    </xf>
    <xf numFmtId="0" fontId="2" fillId="0" borderId="84" xfId="63" applyFont="1" applyBorder="1" applyAlignment="1">
      <alignment horizontal="center" vertical="center"/>
      <protection/>
    </xf>
    <xf numFmtId="0" fontId="2" fillId="0" borderId="37" xfId="63" applyFont="1" applyBorder="1" applyAlignment="1">
      <alignment horizontal="center" vertical="center"/>
      <protection/>
    </xf>
    <xf numFmtId="0" fontId="2" fillId="0" borderId="108" xfId="63" applyFont="1" applyBorder="1" applyAlignment="1">
      <alignment horizontal="center" vertical="center"/>
      <protection/>
    </xf>
    <xf numFmtId="0" fontId="2" fillId="34" borderId="31" xfId="63" applyFont="1" applyFill="1" applyBorder="1" applyAlignment="1">
      <alignment horizontal="center" vertical="center"/>
      <protection/>
    </xf>
    <xf numFmtId="0" fontId="9" fillId="0" borderId="64" xfId="63" applyFont="1" applyFill="1" applyBorder="1" applyAlignment="1">
      <alignment horizontal="center" vertical="center" shrinkToFit="1"/>
      <protection/>
    </xf>
    <xf numFmtId="0" fontId="2" fillId="0" borderId="65" xfId="63" applyFont="1" applyFill="1" applyBorder="1" applyAlignment="1">
      <alignment horizontal="center" vertical="center" shrinkToFit="1"/>
      <protection/>
    </xf>
    <xf numFmtId="0" fontId="2" fillId="0" borderId="66" xfId="63" applyFont="1" applyFill="1" applyBorder="1" applyAlignment="1">
      <alignment horizontal="center" vertical="center" shrinkToFit="1"/>
      <protection/>
    </xf>
    <xf numFmtId="0" fontId="10" fillId="34" borderId="29" xfId="63" applyFont="1" applyFill="1" applyBorder="1" applyAlignment="1">
      <alignment horizontal="center" vertical="center" shrinkToFit="1"/>
      <protection/>
    </xf>
    <xf numFmtId="0" fontId="10" fillId="34" borderId="30" xfId="63" applyFont="1" applyFill="1" applyBorder="1" applyAlignment="1">
      <alignment horizontal="center" vertical="center" shrinkToFit="1"/>
      <protection/>
    </xf>
    <xf numFmtId="0" fontId="10" fillId="34" borderId="63" xfId="63" applyFont="1" applyFill="1" applyBorder="1" applyAlignment="1">
      <alignment horizontal="center" vertical="center" shrinkToFit="1"/>
      <protection/>
    </xf>
    <xf numFmtId="0" fontId="2" fillId="0" borderId="70" xfId="63" applyFont="1" applyFill="1" applyBorder="1" applyAlignment="1">
      <alignment horizontal="left" vertical="center" wrapText="1"/>
      <protection/>
    </xf>
    <xf numFmtId="0" fontId="2" fillId="0" borderId="61" xfId="63" applyFont="1" applyFill="1" applyBorder="1" applyAlignment="1">
      <alignment horizontal="left" vertical="center"/>
      <protection/>
    </xf>
    <xf numFmtId="0" fontId="9" fillId="36" borderId="32" xfId="63" applyFont="1" applyFill="1" applyBorder="1" applyAlignment="1">
      <alignment horizontal="center" vertical="center" wrapText="1" shrinkToFit="1"/>
      <protection/>
    </xf>
    <xf numFmtId="0" fontId="2" fillId="36" borderId="27" xfId="63" applyFill="1" applyBorder="1" applyAlignment="1">
      <alignment horizontal="center" vertical="center" shrinkToFit="1"/>
      <protection/>
    </xf>
    <xf numFmtId="0" fontId="2" fillId="36" borderId="33" xfId="63" applyFill="1" applyBorder="1" applyAlignment="1">
      <alignment horizontal="center" vertical="center" shrinkToFit="1"/>
      <protection/>
    </xf>
    <xf numFmtId="0" fontId="2" fillId="0" borderId="29" xfId="63" applyFont="1" applyFill="1" applyBorder="1" applyAlignment="1">
      <alignment horizontal="center" vertical="center" shrinkToFit="1"/>
      <protection/>
    </xf>
    <xf numFmtId="0" fontId="2" fillId="0" borderId="30" xfId="63" applyFill="1" applyBorder="1" applyAlignment="1">
      <alignment horizontal="center" vertical="center" shrinkToFit="1"/>
      <protection/>
    </xf>
    <xf numFmtId="0" fontId="2" fillId="0" borderId="31" xfId="63" applyFill="1" applyBorder="1" applyAlignment="1">
      <alignment horizontal="center" vertical="center" shrinkToFit="1"/>
      <protection/>
    </xf>
    <xf numFmtId="0" fontId="2" fillId="0" borderId="29" xfId="63" applyFont="1" applyFill="1" applyBorder="1" applyAlignment="1" quotePrefix="1">
      <alignment horizontal="center" vertical="center" wrapText="1"/>
      <protection/>
    </xf>
    <xf numFmtId="0" fontId="9" fillId="36" borderId="29" xfId="63" applyFont="1" applyFill="1" applyBorder="1" applyAlignment="1">
      <alignment horizontal="center" vertical="center" shrinkToFit="1"/>
      <protection/>
    </xf>
    <xf numFmtId="0" fontId="8" fillId="34" borderId="27" xfId="63" applyFont="1" applyFill="1" applyBorder="1" applyAlignment="1">
      <alignment horizontal="center" vertical="center" wrapText="1"/>
      <protection/>
    </xf>
    <xf numFmtId="0" fontId="8" fillId="34" borderId="89" xfId="63" applyFont="1" applyFill="1" applyBorder="1" applyAlignment="1">
      <alignment horizontal="center" vertical="center" wrapText="1"/>
      <protection/>
    </xf>
    <xf numFmtId="0" fontId="2" fillId="34" borderId="62" xfId="63" applyFont="1" applyFill="1" applyBorder="1" applyAlignment="1">
      <alignment horizontal="center" vertical="center"/>
      <protection/>
    </xf>
    <xf numFmtId="0" fontId="2" fillId="0" borderId="64" xfId="63" applyFont="1" applyBorder="1" applyAlignment="1">
      <alignment horizontal="center" vertical="center"/>
      <protection/>
    </xf>
    <xf numFmtId="0" fontId="2" fillId="0" borderId="65" xfId="63" applyFont="1" applyBorder="1" applyAlignment="1">
      <alignment horizontal="center" vertical="center"/>
      <protection/>
    </xf>
    <xf numFmtId="0" fontId="2" fillId="0" borderId="66" xfId="63" applyFont="1" applyBorder="1" applyAlignment="1">
      <alignment horizontal="center" vertical="center"/>
      <protection/>
    </xf>
    <xf numFmtId="0" fontId="2" fillId="0" borderId="129" xfId="63" applyFont="1" applyFill="1" applyBorder="1" applyAlignment="1">
      <alignment horizontal="center" vertical="center"/>
      <protection/>
    </xf>
    <xf numFmtId="0" fontId="2" fillId="0" borderId="130" xfId="63" applyFont="1" applyFill="1" applyBorder="1" applyAlignment="1">
      <alignment horizontal="center" vertical="center"/>
      <protection/>
    </xf>
    <xf numFmtId="0" fontId="2" fillId="36" borderId="29" xfId="63" applyFont="1" applyFill="1" applyBorder="1" applyAlignment="1">
      <alignment horizontal="center" vertical="center"/>
      <protection/>
    </xf>
    <xf numFmtId="0" fontId="2" fillId="36" borderId="30" xfId="63" applyFont="1" applyFill="1" applyBorder="1" applyAlignment="1">
      <alignment horizontal="center" vertical="center"/>
      <protection/>
    </xf>
    <xf numFmtId="0" fontId="2" fillId="36" borderId="31" xfId="63" applyFont="1" applyFill="1" applyBorder="1" applyAlignment="1">
      <alignment horizontal="center" vertical="center"/>
      <protection/>
    </xf>
    <xf numFmtId="0" fontId="2" fillId="0" borderId="131" xfId="63" applyFont="1" applyFill="1" applyBorder="1" applyAlignment="1">
      <alignment horizontal="center" vertical="center"/>
      <protection/>
    </xf>
    <xf numFmtId="0" fontId="2" fillId="0" borderId="132" xfId="63" applyFont="1" applyFill="1" applyBorder="1" applyAlignment="1">
      <alignment horizontal="center" vertical="center"/>
      <protection/>
    </xf>
    <xf numFmtId="0" fontId="2" fillId="34" borderId="130" xfId="63" applyFont="1" applyFill="1" applyBorder="1" applyAlignment="1">
      <alignment horizontal="center" vertical="center"/>
      <protection/>
    </xf>
    <xf numFmtId="0" fontId="2" fillId="0" borderId="33" xfId="63" applyFont="1" applyFill="1" applyBorder="1" applyAlignment="1">
      <alignment horizontal="left" vertical="center" wrapText="1"/>
      <protection/>
    </xf>
    <xf numFmtId="0" fontId="2" fillId="0" borderId="17" xfId="63" applyFont="1" applyFill="1" applyBorder="1" applyAlignment="1">
      <alignment horizontal="left" vertical="center" wrapText="1"/>
      <protection/>
    </xf>
    <xf numFmtId="0" fontId="2" fillId="0" borderId="35" xfId="63" applyFont="1" applyFill="1" applyBorder="1" applyAlignment="1">
      <alignment horizontal="left" vertical="center" wrapText="1"/>
      <protection/>
    </xf>
    <xf numFmtId="0" fontId="2" fillId="0" borderId="61" xfId="63" applyFont="1" applyFill="1" applyBorder="1" applyAlignment="1">
      <alignment horizontal="left" vertical="center" wrapText="1"/>
      <protection/>
    </xf>
    <xf numFmtId="0" fontId="2" fillId="0" borderId="38" xfId="63" applyFont="1" applyFill="1" applyBorder="1" applyAlignment="1">
      <alignment horizontal="left" vertical="center" wrapText="1"/>
      <protection/>
    </xf>
    <xf numFmtId="0" fontId="2" fillId="36" borderId="30" xfId="63" applyFont="1" applyFill="1" applyBorder="1" applyAlignment="1">
      <alignment horizontal="center" vertical="center" shrinkToFit="1"/>
      <protection/>
    </xf>
    <xf numFmtId="0" fontId="2" fillId="36" borderId="31" xfId="63" applyFont="1" applyFill="1" applyBorder="1" applyAlignment="1">
      <alignment horizontal="center" vertical="center" shrinkToFit="1"/>
      <protection/>
    </xf>
    <xf numFmtId="0" fontId="2" fillId="0" borderId="28" xfId="63" applyFont="1" applyFill="1" applyBorder="1" applyAlignment="1">
      <alignment horizontal="center" vertical="center" shrinkToFit="1"/>
      <protection/>
    </xf>
    <xf numFmtId="0" fontId="2" fillId="0" borderId="133" xfId="63" applyFont="1" applyFill="1" applyBorder="1" applyAlignment="1">
      <alignment horizontal="center" vertical="center"/>
      <protection/>
    </xf>
    <xf numFmtId="0" fontId="2" fillId="0" borderId="134" xfId="63" applyFont="1" applyFill="1" applyBorder="1" applyAlignment="1">
      <alignment horizontal="center" vertical="center"/>
      <protection/>
    </xf>
    <xf numFmtId="0" fontId="8" fillId="34" borderId="135" xfId="63" applyFont="1" applyFill="1" applyBorder="1" applyAlignment="1">
      <alignment horizontal="center" vertical="center" wrapText="1"/>
      <protection/>
    </xf>
    <xf numFmtId="0" fontId="8" fillId="34" borderId="28" xfId="63" applyFont="1" applyFill="1" applyBorder="1" applyAlignment="1">
      <alignment horizontal="center" vertical="center"/>
      <protection/>
    </xf>
    <xf numFmtId="0" fontId="8" fillId="34" borderId="136" xfId="63" applyFont="1" applyFill="1" applyBorder="1" applyAlignment="1">
      <alignment horizontal="center" vertical="center"/>
      <protection/>
    </xf>
    <xf numFmtId="0" fontId="8" fillId="34" borderId="135" xfId="63" applyFont="1" applyFill="1" applyBorder="1" applyAlignment="1">
      <alignment horizontal="center" vertical="center"/>
      <protection/>
    </xf>
    <xf numFmtId="0" fontId="8" fillId="34" borderId="137" xfId="63" applyFont="1" applyFill="1" applyBorder="1" applyAlignment="1">
      <alignment horizontal="center" vertical="center"/>
      <protection/>
    </xf>
    <xf numFmtId="0" fontId="8" fillId="34" borderId="129" xfId="63" applyFont="1" applyFill="1" applyBorder="1" applyAlignment="1">
      <alignment horizontal="center" vertical="center"/>
      <protection/>
    </xf>
    <xf numFmtId="0" fontId="8" fillId="34" borderId="138" xfId="63" applyFont="1" applyFill="1" applyBorder="1" applyAlignment="1">
      <alignment horizontal="center" vertical="center"/>
      <protection/>
    </xf>
    <xf numFmtId="0" fontId="0" fillId="34" borderId="139" xfId="66" applyFont="1" applyFill="1" applyBorder="1" applyAlignment="1" applyProtection="1">
      <alignment horizontal="center" vertical="center" wrapText="1"/>
      <protection/>
    </xf>
    <xf numFmtId="0" fontId="0" fillId="34" borderId="28" xfId="66" applyFont="1" applyFill="1" applyBorder="1" applyAlignment="1" applyProtection="1">
      <alignment horizontal="center" vertical="center" wrapText="1"/>
      <protection/>
    </xf>
    <xf numFmtId="177" fontId="7" fillId="33" borderId="28" xfId="63" applyNumberFormat="1" applyFont="1" applyFill="1" applyBorder="1" applyAlignment="1">
      <alignment horizontal="center" vertical="center"/>
      <protection/>
    </xf>
    <xf numFmtId="177" fontId="7" fillId="0" borderId="28" xfId="63" applyNumberFormat="1" applyFont="1" applyFill="1" applyBorder="1" applyAlignment="1">
      <alignment horizontal="center" vertical="center"/>
      <protection/>
    </xf>
    <xf numFmtId="176" fontId="7" fillId="33" borderId="133" xfId="63" applyNumberFormat="1" applyFont="1" applyFill="1" applyBorder="1" applyAlignment="1">
      <alignment horizontal="center" vertical="center"/>
      <protection/>
    </xf>
    <xf numFmtId="176" fontId="7" fillId="33" borderId="134" xfId="63" applyNumberFormat="1" applyFont="1" applyFill="1" applyBorder="1" applyAlignment="1">
      <alignment horizontal="center" vertical="center"/>
      <protection/>
    </xf>
    <xf numFmtId="176" fontId="7" fillId="33" borderId="28" xfId="63" applyNumberFormat="1" applyFont="1" applyFill="1" applyBorder="1" applyAlignment="1">
      <alignment horizontal="center" vertical="center"/>
      <protection/>
    </xf>
    <xf numFmtId="38" fontId="7" fillId="0" borderId="28" xfId="51" applyFont="1" applyFill="1" applyBorder="1" applyAlignment="1">
      <alignment horizontal="center" vertical="center"/>
    </xf>
    <xf numFmtId="38" fontId="7" fillId="0" borderId="133" xfId="51" applyFont="1" applyFill="1" applyBorder="1" applyAlignment="1">
      <alignment horizontal="center" vertical="center"/>
    </xf>
    <xf numFmtId="0" fontId="0" fillId="34" borderId="36" xfId="66" applyFont="1" applyFill="1" applyBorder="1" applyAlignment="1" applyProtection="1">
      <alignment horizontal="center" vertical="center" wrapText="1"/>
      <protection/>
    </xf>
    <xf numFmtId="0" fontId="0" fillId="34" borderId="37" xfId="66" applyFont="1" applyFill="1" applyBorder="1" applyAlignment="1" applyProtection="1">
      <alignment horizontal="center" vertical="center" wrapText="1"/>
      <protection/>
    </xf>
    <xf numFmtId="0" fontId="0" fillId="34" borderId="38" xfId="66" applyFont="1" applyFill="1" applyBorder="1" applyAlignment="1" applyProtection="1">
      <alignment horizontal="center" vertical="center" wrapText="1"/>
      <protection/>
    </xf>
    <xf numFmtId="176" fontId="7" fillId="33" borderId="140" xfId="63" applyNumberFormat="1" applyFont="1" applyFill="1" applyBorder="1" applyAlignment="1">
      <alignment horizontal="center" vertical="center"/>
      <protection/>
    </xf>
    <xf numFmtId="38" fontId="7" fillId="0" borderId="140" xfId="51" applyFont="1" applyFill="1" applyBorder="1" applyAlignment="1">
      <alignment horizontal="center" vertical="center"/>
    </xf>
    <xf numFmtId="176" fontId="7" fillId="33" borderId="141" xfId="63" applyNumberFormat="1" applyFont="1" applyFill="1" applyBorder="1" applyAlignment="1">
      <alignment horizontal="center" vertical="center"/>
      <protection/>
    </xf>
    <xf numFmtId="0" fontId="0" fillId="34" borderId="25" xfId="66" applyFont="1" applyFill="1" applyBorder="1" applyAlignment="1" applyProtection="1">
      <alignment horizontal="center" vertical="center" wrapText="1"/>
      <protection/>
    </xf>
    <xf numFmtId="0" fontId="0" fillId="34" borderId="23" xfId="66" applyFont="1" applyFill="1" applyBorder="1" applyAlignment="1" applyProtection="1">
      <alignment horizontal="center" vertical="center" wrapText="1"/>
      <protection/>
    </xf>
    <xf numFmtId="0" fontId="0" fillId="34" borderId="24" xfId="66" applyFont="1" applyFill="1" applyBorder="1" applyAlignment="1" applyProtection="1">
      <alignment horizontal="center" vertical="center" wrapText="1"/>
      <protection/>
    </xf>
    <xf numFmtId="176" fontId="7" fillId="33" borderId="125" xfId="63" applyNumberFormat="1" applyFont="1" applyFill="1" applyBorder="1" applyAlignment="1">
      <alignment horizontal="center" vertical="center"/>
      <protection/>
    </xf>
    <xf numFmtId="38" fontId="7" fillId="0" borderId="125" xfId="51" applyFont="1" applyFill="1" applyBorder="1" applyAlignment="1">
      <alignment horizontal="center" vertical="center"/>
    </xf>
    <xf numFmtId="176" fontId="7" fillId="33" borderId="142" xfId="63" applyNumberFormat="1" applyFont="1" applyFill="1" applyBorder="1" applyAlignment="1">
      <alignment horizontal="center" vertical="center"/>
      <protection/>
    </xf>
    <xf numFmtId="176" fontId="7" fillId="33" borderId="143" xfId="63" applyNumberFormat="1" applyFont="1" applyFill="1" applyBorder="1" applyAlignment="1">
      <alignment horizontal="center" vertical="center"/>
      <protection/>
    </xf>
    <xf numFmtId="0" fontId="2" fillId="0" borderId="23" xfId="63" applyFont="1" applyBorder="1" applyAlignment="1">
      <alignment horizontal="center" vertical="center" wrapText="1"/>
      <protection/>
    </xf>
    <xf numFmtId="0" fontId="2" fillId="0" borderId="24" xfId="63" applyFont="1" applyBorder="1" applyAlignment="1">
      <alignment horizontal="center" vertical="center" wrapText="1"/>
      <protection/>
    </xf>
    <xf numFmtId="176" fontId="7" fillId="33" borderId="25" xfId="63" applyNumberFormat="1" applyFont="1" applyFill="1" applyBorder="1" applyAlignment="1">
      <alignment horizontal="center" vertical="center"/>
      <protection/>
    </xf>
    <xf numFmtId="176" fontId="7" fillId="33" borderId="23" xfId="63" applyNumberFormat="1" applyFont="1" applyFill="1" applyBorder="1" applyAlignment="1">
      <alignment horizontal="center" vertical="center"/>
      <protection/>
    </xf>
    <xf numFmtId="176" fontId="7" fillId="33" borderId="24" xfId="63" applyNumberFormat="1" applyFont="1" applyFill="1" applyBorder="1" applyAlignment="1">
      <alignment horizontal="center" vertical="center"/>
      <protection/>
    </xf>
    <xf numFmtId="38" fontId="7" fillId="0" borderId="25" xfId="51" applyFont="1" applyFill="1" applyBorder="1" applyAlignment="1">
      <alignment horizontal="center" vertical="center"/>
    </xf>
    <xf numFmtId="38" fontId="7" fillId="0" borderId="23" xfId="51" applyFont="1" applyFill="1" applyBorder="1" applyAlignment="1">
      <alignment horizontal="center" vertical="center"/>
    </xf>
    <xf numFmtId="38" fontId="7" fillId="0" borderId="24" xfId="51" applyFont="1" applyFill="1" applyBorder="1" applyAlignment="1">
      <alignment horizontal="center" vertical="center"/>
    </xf>
    <xf numFmtId="176" fontId="7" fillId="33" borderId="144" xfId="63" applyNumberFormat="1" applyFont="1" applyFill="1" applyBorder="1" applyAlignment="1">
      <alignment horizontal="center" vertical="center"/>
      <protection/>
    </xf>
    <xf numFmtId="176" fontId="7" fillId="33" borderId="145" xfId="63" applyNumberFormat="1" applyFont="1" applyFill="1" applyBorder="1" applyAlignment="1">
      <alignment horizontal="center" vertical="center"/>
      <protection/>
    </xf>
    <xf numFmtId="176" fontId="7" fillId="33" borderId="146" xfId="63" applyNumberFormat="1" applyFont="1" applyFill="1" applyBorder="1" applyAlignment="1">
      <alignment horizontal="center" vertical="center"/>
      <protection/>
    </xf>
    <xf numFmtId="0" fontId="7" fillId="0" borderId="25" xfId="63" applyNumberFormat="1" applyFont="1" applyFill="1" applyBorder="1" applyAlignment="1" quotePrefix="1">
      <alignment horizontal="center" vertical="center"/>
      <protection/>
    </xf>
    <xf numFmtId="0" fontId="7" fillId="0" borderId="23" xfId="63" applyNumberFormat="1" applyFont="1" applyFill="1" applyBorder="1" applyAlignment="1">
      <alignment horizontal="center" vertical="center"/>
      <protection/>
    </xf>
    <xf numFmtId="0" fontId="7" fillId="0" borderId="24" xfId="63" applyNumberFormat="1" applyFont="1" applyFill="1" applyBorder="1" applyAlignment="1">
      <alignment horizontal="center" vertical="center"/>
      <protection/>
    </xf>
    <xf numFmtId="38" fontId="7" fillId="0" borderId="25" xfId="51" applyNumberFormat="1" applyFont="1" applyFill="1" applyBorder="1" applyAlignment="1" quotePrefix="1">
      <alignment horizontal="center" vertical="center"/>
    </xf>
    <xf numFmtId="38" fontId="7" fillId="0" borderId="23" xfId="51" applyNumberFormat="1" applyFont="1" applyFill="1" applyBorder="1" applyAlignment="1">
      <alignment horizontal="center" vertical="center"/>
    </xf>
    <xf numFmtId="38" fontId="7" fillId="0" borderId="24" xfId="51" applyNumberFormat="1" applyFont="1" applyFill="1" applyBorder="1" applyAlignment="1">
      <alignment horizontal="center" vertical="center"/>
    </xf>
    <xf numFmtId="176" fontId="7" fillId="33" borderId="26" xfId="63" applyNumberFormat="1" applyFont="1" applyFill="1" applyBorder="1" applyAlignment="1">
      <alignment horizontal="center" vertical="center"/>
      <protection/>
    </xf>
    <xf numFmtId="0" fontId="2" fillId="34" borderId="63" xfId="63" applyFont="1" applyFill="1" applyBorder="1" applyAlignment="1">
      <alignment horizontal="center" vertical="center"/>
      <protection/>
    </xf>
    <xf numFmtId="0" fontId="0" fillId="34" borderId="70" xfId="66" applyFont="1" applyFill="1" applyBorder="1" applyAlignment="1" applyProtection="1">
      <alignment horizontal="center" vertical="center" wrapText="1"/>
      <protection/>
    </xf>
    <xf numFmtId="0" fontId="2" fillId="34" borderId="33"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35" xfId="63" applyFont="1" applyFill="1" applyBorder="1" applyAlignment="1">
      <alignment horizontal="center" vertical="center" wrapText="1"/>
      <protection/>
    </xf>
    <xf numFmtId="0" fontId="2" fillId="34" borderId="61" xfId="63" applyFont="1" applyFill="1" applyBorder="1" applyAlignment="1">
      <alignment horizontal="center" vertical="center" wrapText="1"/>
      <protection/>
    </xf>
    <xf numFmtId="0" fontId="2" fillId="34" borderId="38" xfId="63" applyFont="1" applyFill="1" applyBorder="1" applyAlignment="1">
      <alignment horizontal="center" vertical="center" wrapText="1"/>
      <protection/>
    </xf>
    <xf numFmtId="0" fontId="0" fillId="34" borderId="32" xfId="66" applyFont="1" applyFill="1" applyBorder="1" applyAlignment="1" applyProtection="1">
      <alignment horizontal="center" vertical="center" wrapText="1"/>
      <protection/>
    </xf>
    <xf numFmtId="0" fontId="0" fillId="34" borderId="27" xfId="66" applyFont="1" applyFill="1" applyBorder="1" applyAlignment="1" applyProtection="1">
      <alignment horizontal="center" vertical="center" wrapText="1"/>
      <protection/>
    </xf>
    <xf numFmtId="0" fontId="0" fillId="34" borderId="33" xfId="66" applyFont="1" applyFill="1" applyBorder="1" applyAlignment="1" applyProtection="1">
      <alignment horizontal="center" vertical="center" wrapText="1"/>
      <protection/>
    </xf>
    <xf numFmtId="176" fontId="7" fillId="33" borderId="128" xfId="63" applyNumberFormat="1" applyFont="1" applyFill="1" applyBorder="1" applyAlignment="1">
      <alignment horizontal="center" vertical="center"/>
      <protection/>
    </xf>
    <xf numFmtId="38" fontId="7" fillId="0" borderId="128" xfId="51" applyFont="1" applyFill="1" applyBorder="1" applyAlignment="1">
      <alignment horizontal="center" vertical="center"/>
    </xf>
    <xf numFmtId="176" fontId="7" fillId="0" borderId="128" xfId="63" applyNumberFormat="1" applyFont="1" applyFill="1" applyBorder="1" applyAlignment="1">
      <alignment horizontal="center" vertical="center"/>
      <protection/>
    </xf>
    <xf numFmtId="176" fontId="7" fillId="0" borderId="147" xfId="63" applyNumberFormat="1" applyFont="1" applyFill="1" applyBorder="1" applyAlignment="1">
      <alignment horizontal="center" vertical="center"/>
      <protection/>
    </xf>
    <xf numFmtId="0" fontId="8" fillId="34" borderId="148" xfId="66" applyFont="1" applyFill="1" applyBorder="1" applyAlignment="1" applyProtection="1">
      <alignment horizontal="center" vertical="center" wrapText="1"/>
      <protection/>
    </xf>
    <xf numFmtId="0" fontId="8" fillId="34" borderId="30" xfId="66" applyFont="1" applyFill="1" applyBorder="1" applyAlignment="1" applyProtection="1">
      <alignment horizontal="center" vertical="center" wrapText="1"/>
      <protection/>
    </xf>
    <xf numFmtId="0" fontId="0" fillId="0" borderId="62" xfId="64" applyFont="1" applyFill="1" applyBorder="1" applyAlignment="1" applyProtection="1">
      <alignment horizontal="left" vertical="center" wrapText="1"/>
      <protection/>
    </xf>
    <xf numFmtId="0" fontId="0" fillId="0" borderId="30" xfId="64" applyFont="1" applyFill="1" applyBorder="1" applyAlignment="1" applyProtection="1">
      <alignment horizontal="left" vertical="center" wrapText="1"/>
      <protection/>
    </xf>
    <xf numFmtId="0" fontId="0" fillId="0" borderId="63" xfId="64" applyFont="1" applyFill="1" applyBorder="1" applyAlignment="1" applyProtection="1">
      <alignment horizontal="left" vertical="center" wrapText="1"/>
      <protection/>
    </xf>
    <xf numFmtId="0" fontId="8" fillId="34" borderId="67" xfId="66" applyFont="1" applyFill="1" applyBorder="1" applyAlignment="1" applyProtection="1">
      <alignment horizontal="center" vertical="center" wrapText="1"/>
      <protection/>
    </xf>
    <xf numFmtId="0" fontId="0" fillId="0" borderId="62" xfId="64" applyFont="1" applyFill="1" applyBorder="1" applyAlignment="1" applyProtection="1">
      <alignment vertical="center" wrapText="1"/>
      <protection/>
    </xf>
    <xf numFmtId="0" fontId="2" fillId="0" borderId="30" xfId="64" applyFont="1" applyFill="1" applyBorder="1" applyAlignment="1" applyProtection="1">
      <alignment vertical="center" wrapText="1"/>
      <protection/>
    </xf>
    <xf numFmtId="0" fontId="2" fillId="0" borderId="63" xfId="64" applyFont="1" applyFill="1" applyBorder="1" applyAlignment="1" applyProtection="1">
      <alignment vertical="center" wrapText="1"/>
      <protection/>
    </xf>
    <xf numFmtId="0" fontId="8" fillId="34" borderId="88" xfId="66" applyFont="1" applyFill="1" applyBorder="1" applyAlignment="1" applyProtection="1">
      <alignment horizontal="center" vertical="center" wrapText="1"/>
      <protection/>
    </xf>
    <xf numFmtId="0" fontId="8" fillId="34" borderId="27" xfId="66" applyFont="1" applyFill="1" applyBorder="1" applyAlignment="1" applyProtection="1">
      <alignment horizontal="center" vertical="center" wrapText="1"/>
      <protection/>
    </xf>
    <xf numFmtId="0" fontId="8" fillId="34" borderId="89" xfId="66" applyFont="1" applyFill="1" applyBorder="1" applyAlignment="1" applyProtection="1">
      <alignment horizontal="center" vertical="center" wrapText="1"/>
      <protection/>
    </xf>
    <xf numFmtId="0" fontId="8" fillId="34" borderId="84" xfId="66" applyFont="1" applyFill="1" applyBorder="1" applyAlignment="1" applyProtection="1">
      <alignment horizontal="center" vertical="center" wrapText="1"/>
      <protection/>
    </xf>
    <xf numFmtId="0" fontId="8" fillId="34" borderId="37" xfId="66" applyFont="1" applyFill="1" applyBorder="1" applyAlignment="1" applyProtection="1">
      <alignment horizontal="center" vertical="center" wrapText="1"/>
      <protection/>
    </xf>
    <xf numFmtId="0" fontId="8" fillId="34" borderId="108" xfId="66" applyFont="1" applyFill="1" applyBorder="1" applyAlignment="1" applyProtection="1">
      <alignment horizontal="center" vertical="center" wrapText="1"/>
      <protection/>
    </xf>
    <xf numFmtId="0" fontId="8" fillId="0" borderId="149" xfId="66" applyFont="1" applyFill="1" applyBorder="1" applyAlignment="1" applyProtection="1">
      <alignment horizontal="center" vertical="center" wrapText="1"/>
      <protection/>
    </xf>
    <xf numFmtId="0" fontId="8" fillId="0" borderId="133" xfId="66" applyFont="1" applyFill="1" applyBorder="1" applyAlignment="1" applyProtection="1">
      <alignment horizontal="center" vertical="center" wrapText="1"/>
      <protection/>
    </xf>
    <xf numFmtId="0" fontId="8" fillId="34" borderId="88" xfId="66" applyFont="1" applyFill="1" applyBorder="1" applyAlignment="1" applyProtection="1">
      <alignment horizontal="center" vertical="center" wrapText="1" shrinkToFit="1"/>
      <protection/>
    </xf>
    <xf numFmtId="0" fontId="8" fillId="34" borderId="27" xfId="66" applyFont="1" applyFill="1" applyBorder="1" applyAlignment="1" applyProtection="1">
      <alignment horizontal="center" vertical="center" wrapText="1" shrinkToFit="1"/>
      <protection/>
    </xf>
    <xf numFmtId="0" fontId="2" fillId="0" borderId="70" xfId="66" applyFont="1" applyFill="1" applyBorder="1" applyAlignment="1" applyProtection="1">
      <alignment horizontal="center" vertical="center" wrapText="1" shrinkToFit="1"/>
      <protection/>
    </xf>
    <xf numFmtId="0" fontId="2" fillId="0" borderId="27" xfId="66" applyFont="1" applyFill="1" applyBorder="1" applyAlignment="1" applyProtection="1">
      <alignment horizontal="center" vertical="center" wrapText="1" shrinkToFit="1"/>
      <protection/>
    </xf>
    <xf numFmtId="0" fontId="58" fillId="36" borderId="29" xfId="64" applyNumberFormat="1" applyFont="1" applyFill="1" applyBorder="1" applyAlignment="1" applyProtection="1">
      <alignment horizontal="center" vertical="center" wrapText="1"/>
      <protection/>
    </xf>
    <xf numFmtId="0" fontId="59" fillId="36" borderId="30" xfId="63" applyFont="1" applyFill="1" applyBorder="1" applyAlignment="1">
      <alignment horizontal="center" vertical="center"/>
      <protection/>
    </xf>
    <xf numFmtId="0" fontId="59" fillId="36" borderId="31" xfId="63" applyFont="1" applyFill="1" applyBorder="1" applyAlignment="1">
      <alignment horizontal="center" vertical="center"/>
      <protection/>
    </xf>
    <xf numFmtId="0" fontId="0" fillId="0" borderId="27" xfId="64" applyFont="1" applyFill="1" applyBorder="1" applyAlignment="1">
      <alignment horizontal="center" vertical="center" shrinkToFit="1"/>
      <protection/>
    </xf>
    <xf numFmtId="0" fontId="2" fillId="0" borderId="27" xfId="63" applyFont="1" applyFill="1" applyBorder="1" applyAlignment="1">
      <alignment horizontal="center" vertical="center" shrinkToFit="1"/>
      <protection/>
    </xf>
    <xf numFmtId="0" fontId="2" fillId="0" borderId="90" xfId="63" applyFont="1" applyFill="1" applyBorder="1" applyAlignment="1">
      <alignment horizontal="center" vertical="center" shrinkToFit="1"/>
      <protection/>
    </xf>
    <xf numFmtId="0" fontId="8" fillId="34" borderId="148" xfId="66" applyFont="1" applyFill="1" applyBorder="1" applyAlignment="1" applyProtection="1">
      <alignment horizontal="center" vertical="center" wrapText="1" shrinkToFit="1"/>
      <protection/>
    </xf>
    <xf numFmtId="0" fontId="8" fillId="34" borderId="30" xfId="66" applyFont="1" applyFill="1" applyBorder="1" applyAlignment="1" applyProtection="1">
      <alignment horizontal="center" vertical="center" shrinkToFit="1"/>
      <protection/>
    </xf>
    <xf numFmtId="0" fontId="8" fillId="34" borderId="67" xfId="66" applyFont="1" applyFill="1" applyBorder="1" applyAlignment="1" applyProtection="1">
      <alignment horizontal="center" vertical="center" shrinkToFit="1"/>
      <protection/>
    </xf>
    <xf numFmtId="0" fontId="2" fillId="0" borderId="62" xfId="66" applyFont="1" applyFill="1" applyBorder="1" applyAlignment="1" applyProtection="1">
      <alignment horizontal="left" vertical="center"/>
      <protection/>
    </xf>
    <xf numFmtId="0" fontId="2" fillId="0" borderId="30" xfId="66" applyFont="1" applyFill="1" applyBorder="1" applyAlignment="1" applyProtection="1">
      <alignment horizontal="left" vertical="center"/>
      <protection/>
    </xf>
    <xf numFmtId="0" fontId="2" fillId="0" borderId="30" xfId="63" applyFont="1" applyBorder="1" applyAlignment="1">
      <alignment horizontal="left" vertical="center"/>
      <protection/>
    </xf>
    <xf numFmtId="0" fontId="8" fillId="34" borderId="29" xfId="64" applyFont="1" applyFill="1" applyBorder="1" applyAlignment="1" applyProtection="1">
      <alignment horizontal="center" vertical="center" shrinkToFit="1"/>
      <protection/>
    </xf>
    <xf numFmtId="0" fontId="2" fillId="0" borderId="30" xfId="63" applyFont="1" applyBorder="1" applyAlignment="1">
      <alignment horizontal="center" vertical="center" shrinkToFit="1"/>
      <protection/>
    </xf>
    <xf numFmtId="0" fontId="2" fillId="0" borderId="31" xfId="63" applyFont="1" applyBorder="1" applyAlignment="1">
      <alignment horizontal="center" vertical="center" shrinkToFit="1"/>
      <protection/>
    </xf>
    <xf numFmtId="0" fontId="2" fillId="0" borderId="30" xfId="63" applyFont="1" applyBorder="1" applyAlignment="1">
      <alignment horizontal="left" vertical="center" shrinkToFit="1"/>
      <protection/>
    </xf>
    <xf numFmtId="0" fontId="2" fillId="0" borderId="31" xfId="63" applyFont="1" applyBorder="1" applyAlignment="1">
      <alignment horizontal="left" vertical="center" shrinkToFit="1"/>
      <protection/>
    </xf>
    <xf numFmtId="0" fontId="0" fillId="0" borderId="29" xfId="65" applyFont="1" applyFill="1" applyBorder="1" applyAlignment="1" applyProtection="1">
      <alignment horizontal="left" vertical="center" shrinkToFit="1"/>
      <protection/>
    </xf>
    <xf numFmtId="0" fontId="0" fillId="0" borderId="30" xfId="65" applyFont="1" applyFill="1" applyBorder="1" applyAlignment="1" applyProtection="1">
      <alignment horizontal="left" vertical="center" shrinkToFit="1"/>
      <protection/>
    </xf>
    <xf numFmtId="0" fontId="0" fillId="0" borderId="63" xfId="65" applyFont="1" applyFill="1" applyBorder="1" applyAlignment="1" applyProtection="1">
      <alignment horizontal="left" vertical="center" shrinkToFit="1"/>
      <protection/>
    </xf>
    <xf numFmtId="0" fontId="8" fillId="34" borderId="148" xfId="66" applyFont="1" applyFill="1" applyBorder="1" applyAlignment="1" applyProtection="1">
      <alignment horizontal="center" vertical="center"/>
      <protection/>
    </xf>
    <xf numFmtId="0" fontId="8" fillId="34" borderId="30" xfId="66" applyFont="1" applyFill="1" applyBorder="1" applyAlignment="1" applyProtection="1">
      <alignment horizontal="center" vertical="center"/>
      <protection/>
    </xf>
    <xf numFmtId="0" fontId="2" fillId="0" borderId="62" xfId="64" applyFont="1" applyFill="1" applyBorder="1" applyAlignment="1" applyProtection="1">
      <alignment horizontal="left" vertical="center" wrapText="1" shrinkToFit="1"/>
      <protection/>
    </xf>
    <xf numFmtId="0" fontId="8" fillId="34" borderId="29" xfId="66" applyFont="1" applyFill="1" applyBorder="1" applyAlignment="1" applyProtection="1">
      <alignment horizontal="center" vertical="center"/>
      <protection/>
    </xf>
    <xf numFmtId="0" fontId="8" fillId="34" borderId="31" xfId="66" applyFont="1" applyFill="1" applyBorder="1" applyAlignment="1" applyProtection="1">
      <alignment horizontal="center" vertical="center"/>
      <protection/>
    </xf>
    <xf numFmtId="0" fontId="0" fillId="0" borderId="29" xfId="65" applyFont="1" applyFill="1" applyBorder="1" applyAlignment="1" applyProtection="1">
      <alignment horizontal="left" vertical="center" wrapText="1"/>
      <protection/>
    </xf>
    <xf numFmtId="0" fontId="0" fillId="0" borderId="30" xfId="65" applyFont="1" applyFill="1" applyBorder="1" applyAlignment="1" applyProtection="1">
      <alignment horizontal="left" vertical="center" wrapText="1"/>
      <protection/>
    </xf>
    <xf numFmtId="0" fontId="2" fillId="0" borderId="63" xfId="63" applyFont="1" applyBorder="1" applyAlignment="1">
      <alignment horizontal="left" vertical="center"/>
      <protection/>
    </xf>
    <xf numFmtId="0" fontId="4" fillId="33" borderId="0"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0" fontId="6" fillId="33" borderId="19" xfId="63" applyFont="1" applyFill="1" applyBorder="1" applyAlignment="1" quotePrefix="1">
      <alignment horizontal="center" vertical="center"/>
      <protection/>
    </xf>
    <xf numFmtId="0" fontId="6" fillId="34" borderId="150" xfId="66" applyFont="1" applyFill="1" applyBorder="1" applyAlignment="1" applyProtection="1">
      <alignment horizontal="center" vertical="center"/>
      <protection/>
    </xf>
    <xf numFmtId="0" fontId="2" fillId="0" borderId="21" xfId="63" applyFont="1" applyBorder="1" applyAlignment="1">
      <alignment vertical="center"/>
      <protection/>
    </xf>
    <xf numFmtId="0" fontId="6" fillId="35" borderId="21" xfId="63" applyFont="1" applyFill="1" applyBorder="1" applyAlignment="1">
      <alignment horizontal="center" vertical="center"/>
      <protection/>
    </xf>
    <xf numFmtId="0" fontId="2" fillId="0" borderId="21" xfId="63" applyFont="1" applyBorder="1" applyAlignment="1">
      <alignment horizontal="center" vertical="center"/>
      <protection/>
    </xf>
    <xf numFmtId="0" fontId="2" fillId="0" borderId="151" xfId="63" applyFont="1" applyBorder="1" applyAlignment="1">
      <alignment horizontal="center" vertical="center"/>
      <protection/>
    </xf>
    <xf numFmtId="0" fontId="8" fillId="34" borderId="81" xfId="66" applyFont="1" applyFill="1" applyBorder="1" applyAlignment="1" applyProtection="1">
      <alignment horizontal="center" vertical="center"/>
      <protection/>
    </xf>
    <xf numFmtId="0" fontId="8" fillId="34" borderId="78" xfId="66" applyFont="1" applyFill="1" applyBorder="1" applyAlignment="1" applyProtection="1">
      <alignment horizontal="center" vertical="center"/>
      <protection/>
    </xf>
    <xf numFmtId="0" fontId="2" fillId="0" borderId="77" xfId="64" applyFont="1" applyFill="1" applyBorder="1" applyAlignment="1" applyProtection="1">
      <alignment horizontal="left" vertical="center" wrapText="1" shrinkToFit="1"/>
      <protection/>
    </xf>
    <xf numFmtId="0" fontId="2" fillId="0" borderId="78" xfId="63" applyFont="1" applyFill="1" applyBorder="1" applyAlignment="1">
      <alignment horizontal="left" vertical="center"/>
      <protection/>
    </xf>
    <xf numFmtId="0" fontId="8" fillId="34" borderId="152" xfId="64" applyFont="1" applyFill="1" applyBorder="1" applyAlignment="1" applyProtection="1">
      <alignment horizontal="center" vertical="center" wrapText="1" shrinkToFit="1"/>
      <protection/>
    </xf>
    <xf numFmtId="0" fontId="2" fillId="0" borderId="78" xfId="63" applyFont="1" applyBorder="1" applyAlignment="1">
      <alignment horizontal="center" vertical="center"/>
      <protection/>
    </xf>
    <xf numFmtId="0" fontId="2" fillId="0" borderId="79" xfId="63" applyFont="1" applyBorder="1" applyAlignment="1">
      <alignment horizontal="center" vertical="center"/>
      <protection/>
    </xf>
    <xf numFmtId="0" fontId="2" fillId="0" borderId="78" xfId="63" applyFont="1" applyBorder="1" applyAlignment="1">
      <alignment horizontal="left" vertical="center"/>
      <protection/>
    </xf>
    <xf numFmtId="0" fontId="2" fillId="0" borderId="79" xfId="63" applyFont="1" applyBorder="1" applyAlignment="1">
      <alignment horizontal="left" vertical="center"/>
      <protection/>
    </xf>
    <xf numFmtId="0" fontId="8" fillId="34" borderId="152" xfId="64" applyFont="1" applyFill="1" applyBorder="1" applyAlignment="1" applyProtection="1">
      <alignment horizontal="center" vertical="center"/>
      <protection/>
    </xf>
    <xf numFmtId="0" fontId="2" fillId="0" borderId="80"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70</xdr:row>
      <xdr:rowOff>485775</xdr:rowOff>
    </xdr:from>
    <xdr:to>
      <xdr:col>33</xdr:col>
      <xdr:colOff>9525</xdr:colOff>
      <xdr:row>72</xdr:row>
      <xdr:rowOff>133350</xdr:rowOff>
    </xdr:to>
    <xdr:sp>
      <xdr:nvSpPr>
        <xdr:cNvPr id="1" name="テキスト ボックス 1"/>
        <xdr:cNvSpPr txBox="1">
          <a:spLocks noChangeAspect="1" noChangeArrowheads="1"/>
        </xdr:cNvSpPr>
      </xdr:nvSpPr>
      <xdr:spPr>
        <a:xfrm>
          <a:off x="4210050" y="32251650"/>
          <a:ext cx="1819275" cy="981075"/>
        </a:xfrm>
        <a:prstGeom prst="rect">
          <a:avLst/>
        </a:prstGeom>
        <a:noFill/>
        <a:ln w="285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９７０百万円</a:t>
          </a:r>
        </a:p>
      </xdr:txBody>
    </xdr:sp>
    <xdr:clientData/>
  </xdr:twoCellAnchor>
  <xdr:twoCellAnchor>
    <xdr:from>
      <xdr:col>23</xdr:col>
      <xdr:colOff>57150</xdr:colOff>
      <xdr:row>73</xdr:row>
      <xdr:rowOff>200025</xdr:rowOff>
    </xdr:from>
    <xdr:to>
      <xdr:col>29</xdr:col>
      <xdr:colOff>9525</xdr:colOff>
      <xdr:row>73</xdr:row>
      <xdr:rowOff>609600</xdr:rowOff>
    </xdr:to>
    <xdr:sp>
      <xdr:nvSpPr>
        <xdr:cNvPr id="2" name="大かっこ 2"/>
        <xdr:cNvSpPr>
          <a:spLocks noChangeAspect="1"/>
        </xdr:cNvSpPr>
      </xdr:nvSpPr>
      <xdr:spPr>
        <a:xfrm>
          <a:off x="4267200" y="33966150"/>
          <a:ext cx="1038225" cy="409575"/>
        </a:xfrm>
        <a:prstGeom prst="bracketPair">
          <a:avLst/>
        </a:prstGeom>
        <a:noFill/>
        <a:ln w="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交付・補助</a:t>
          </a:r>
          <a:r>
            <a:rPr lang="en-US" cap="none" sz="1100" b="0" i="0" u="none" baseline="0">
              <a:solidFill>
                <a:srgbClr val="000000"/>
              </a:solidFill>
            </a:rPr>
            <a:t>】</a:t>
          </a:r>
        </a:p>
      </xdr:txBody>
    </xdr:sp>
    <xdr:clientData/>
  </xdr:twoCellAnchor>
  <xdr:twoCellAnchor>
    <xdr:from>
      <xdr:col>7</xdr:col>
      <xdr:colOff>19050</xdr:colOff>
      <xdr:row>73</xdr:row>
      <xdr:rowOff>542925</xdr:rowOff>
    </xdr:from>
    <xdr:to>
      <xdr:col>15</xdr:col>
      <xdr:colOff>76200</xdr:colOff>
      <xdr:row>75</xdr:row>
      <xdr:rowOff>638175</xdr:rowOff>
    </xdr:to>
    <xdr:sp>
      <xdr:nvSpPr>
        <xdr:cNvPr id="3" name="テキスト ボックス 3"/>
        <xdr:cNvSpPr txBox="1">
          <a:spLocks noChangeAspect="1" noChangeArrowheads="1"/>
        </xdr:cNvSpPr>
      </xdr:nvSpPr>
      <xdr:spPr>
        <a:xfrm>
          <a:off x="1285875" y="34309050"/>
          <a:ext cx="1552575" cy="1428750"/>
        </a:xfrm>
        <a:prstGeom prst="rect">
          <a:avLst/>
        </a:prstGeom>
        <a:no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４者による共同提案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大成建設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・（一社）日本森林技術協会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・アジア航測（株）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・ＩＨＩ建機（株）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１８６百万円</a:t>
          </a:r>
        </a:p>
      </xdr:txBody>
    </xdr:sp>
    <xdr:clientData/>
  </xdr:twoCellAnchor>
  <xdr:twoCellAnchor>
    <xdr:from>
      <xdr:col>7</xdr:col>
      <xdr:colOff>57150</xdr:colOff>
      <xdr:row>75</xdr:row>
      <xdr:rowOff>657225</xdr:rowOff>
    </xdr:from>
    <xdr:to>
      <xdr:col>15</xdr:col>
      <xdr:colOff>76200</xdr:colOff>
      <xdr:row>78</xdr:row>
      <xdr:rowOff>209550</xdr:rowOff>
    </xdr:to>
    <xdr:sp>
      <xdr:nvSpPr>
        <xdr:cNvPr id="4" name="大かっこ 4"/>
        <xdr:cNvSpPr>
          <a:spLocks noChangeAspect="1"/>
        </xdr:cNvSpPr>
      </xdr:nvSpPr>
      <xdr:spPr>
        <a:xfrm>
          <a:off x="1323975" y="35756850"/>
          <a:ext cx="1514475" cy="15525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①検討委員会の運営等</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②保育・伐採等の森林施業に伴う放射性物質拡散防止及び線量低減効果の検証</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③放射性物質の拡散防止のための森林土木技術の開発</a:t>
          </a:r>
        </a:p>
      </xdr:txBody>
    </xdr:sp>
    <xdr:clientData/>
  </xdr:twoCellAnchor>
  <xdr:twoCellAnchor>
    <xdr:from>
      <xdr:col>28</xdr:col>
      <xdr:colOff>9525</xdr:colOff>
      <xdr:row>72</xdr:row>
      <xdr:rowOff>133350</xdr:rowOff>
    </xdr:from>
    <xdr:to>
      <xdr:col>28</xdr:col>
      <xdr:colOff>9525</xdr:colOff>
      <xdr:row>73</xdr:row>
      <xdr:rowOff>38100</xdr:rowOff>
    </xdr:to>
    <xdr:sp>
      <xdr:nvSpPr>
        <xdr:cNvPr id="5" name="直線矢印コネクタ 5"/>
        <xdr:cNvSpPr>
          <a:spLocks noChangeAspect="1"/>
        </xdr:cNvSpPr>
      </xdr:nvSpPr>
      <xdr:spPr>
        <a:xfrm>
          <a:off x="5124450" y="33232725"/>
          <a:ext cx="0" cy="5715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47625</xdr:colOff>
      <xdr:row>73</xdr:row>
      <xdr:rowOff>66675</xdr:rowOff>
    </xdr:from>
    <xdr:to>
      <xdr:col>46</xdr:col>
      <xdr:colOff>9525</xdr:colOff>
      <xdr:row>73</xdr:row>
      <xdr:rowOff>66675</xdr:rowOff>
    </xdr:to>
    <xdr:sp>
      <xdr:nvSpPr>
        <xdr:cNvPr id="6" name="直線コネクタ 6"/>
        <xdr:cNvSpPr>
          <a:spLocks/>
        </xdr:cNvSpPr>
      </xdr:nvSpPr>
      <xdr:spPr>
        <a:xfrm>
          <a:off x="2038350" y="33832800"/>
          <a:ext cx="6343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104775</xdr:colOff>
      <xdr:row>73</xdr:row>
      <xdr:rowOff>66675</xdr:rowOff>
    </xdr:from>
    <xdr:to>
      <xdr:col>12</xdr:col>
      <xdr:colOff>19050</xdr:colOff>
      <xdr:row>73</xdr:row>
      <xdr:rowOff>657225</xdr:rowOff>
    </xdr:to>
    <xdr:sp>
      <xdr:nvSpPr>
        <xdr:cNvPr id="7" name="大かっこ 7"/>
        <xdr:cNvSpPr>
          <a:spLocks noChangeAspect="1"/>
        </xdr:cNvSpPr>
      </xdr:nvSpPr>
      <xdr:spPr>
        <a:xfrm>
          <a:off x="1190625" y="33832800"/>
          <a:ext cx="1047750" cy="59055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公募・委託</a:t>
          </a:r>
          <a:r>
            <a:rPr lang="en-US" cap="none" sz="1100" b="0" i="0" u="none" baseline="0">
              <a:solidFill>
                <a:srgbClr val="000000"/>
              </a:solidFill>
            </a:rPr>
            <a:t>】</a:t>
          </a:r>
        </a:p>
      </xdr:txBody>
    </xdr:sp>
    <xdr:clientData/>
  </xdr:twoCellAnchor>
  <xdr:twoCellAnchor>
    <xdr:from>
      <xdr:col>10</xdr:col>
      <xdr:colOff>142875</xdr:colOff>
      <xdr:row>73</xdr:row>
      <xdr:rowOff>104775</xdr:rowOff>
    </xdr:from>
    <xdr:to>
      <xdr:col>16</xdr:col>
      <xdr:colOff>123825</xdr:colOff>
      <xdr:row>73</xdr:row>
      <xdr:rowOff>571500</xdr:rowOff>
    </xdr:to>
    <xdr:sp>
      <xdr:nvSpPr>
        <xdr:cNvPr id="8" name="大かっこ 8"/>
        <xdr:cNvSpPr>
          <a:spLocks noChangeAspect="1"/>
        </xdr:cNvSpPr>
      </xdr:nvSpPr>
      <xdr:spPr>
        <a:xfrm>
          <a:off x="1952625" y="33870900"/>
          <a:ext cx="1114425" cy="46672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29</xdr:col>
      <xdr:colOff>47625</xdr:colOff>
      <xdr:row>73</xdr:row>
      <xdr:rowOff>180975</xdr:rowOff>
    </xdr:from>
    <xdr:to>
      <xdr:col>34</xdr:col>
      <xdr:colOff>114300</xdr:colOff>
      <xdr:row>74</xdr:row>
      <xdr:rowOff>0</xdr:rowOff>
    </xdr:to>
    <xdr:sp>
      <xdr:nvSpPr>
        <xdr:cNvPr id="9" name="大かっこ 9"/>
        <xdr:cNvSpPr>
          <a:spLocks noChangeAspect="1"/>
        </xdr:cNvSpPr>
      </xdr:nvSpPr>
      <xdr:spPr>
        <a:xfrm>
          <a:off x="5343525" y="33947100"/>
          <a:ext cx="971550" cy="48577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rPr>
            <a:t>６県</a:t>
          </a:r>
          <a:r>
            <a:rPr lang="en-US" cap="none" sz="900" b="0" i="0" u="none" baseline="0">
              <a:solidFill>
                <a:srgbClr val="000000"/>
              </a:solidFill>
              <a:latin typeface="Calibri"/>
              <a:ea typeface="Calibri"/>
              <a:cs typeface="Calibri"/>
            </a:rPr>
            <a:t>
</a:t>
          </a:r>
        </a:p>
      </xdr:txBody>
    </xdr:sp>
    <xdr:clientData/>
  </xdr:twoCellAnchor>
  <xdr:twoCellAnchor>
    <xdr:from>
      <xdr:col>24</xdr:col>
      <xdr:colOff>38100</xdr:colOff>
      <xdr:row>73</xdr:row>
      <xdr:rowOff>542925</xdr:rowOff>
    </xdr:from>
    <xdr:to>
      <xdr:col>31</xdr:col>
      <xdr:colOff>152400</xdr:colOff>
      <xdr:row>75</xdr:row>
      <xdr:rowOff>523875</xdr:rowOff>
    </xdr:to>
    <xdr:sp>
      <xdr:nvSpPr>
        <xdr:cNvPr id="10" name="テキスト ボックス 10"/>
        <xdr:cNvSpPr txBox="1">
          <a:spLocks noChangeAspect="1" noChangeArrowheads="1"/>
        </xdr:cNvSpPr>
      </xdr:nvSpPr>
      <xdr:spPr>
        <a:xfrm>
          <a:off x="4429125" y="34309050"/>
          <a:ext cx="1381125" cy="1314450"/>
        </a:xfrm>
        <a:prstGeom prst="rect">
          <a:avLst/>
        </a:prstGeom>
        <a:no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福島県ほか５県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３９４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57150</xdr:colOff>
      <xdr:row>75</xdr:row>
      <xdr:rowOff>561975</xdr:rowOff>
    </xdr:from>
    <xdr:to>
      <xdr:col>32</xdr:col>
      <xdr:colOff>19050</xdr:colOff>
      <xdr:row>77</xdr:row>
      <xdr:rowOff>609600</xdr:rowOff>
    </xdr:to>
    <xdr:sp>
      <xdr:nvSpPr>
        <xdr:cNvPr id="11" name="大かっこ 11"/>
        <xdr:cNvSpPr>
          <a:spLocks noChangeAspect="1"/>
        </xdr:cNvSpPr>
      </xdr:nvSpPr>
      <xdr:spPr>
        <a:xfrm>
          <a:off x="4448175" y="35661600"/>
          <a:ext cx="1409700" cy="13811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①放射性物質拡散防止・低減に向けた技術実証</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②除染等の技術実証</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③モニタリング・データの蓄積</a:t>
          </a:r>
        </a:p>
      </xdr:txBody>
    </xdr:sp>
    <xdr:clientData/>
  </xdr:twoCellAnchor>
  <xdr:twoCellAnchor>
    <xdr:from>
      <xdr:col>33</xdr:col>
      <xdr:colOff>9525</xdr:colOff>
      <xdr:row>79</xdr:row>
      <xdr:rowOff>142875</xdr:rowOff>
    </xdr:from>
    <xdr:to>
      <xdr:col>41</xdr:col>
      <xdr:colOff>66675</xdr:colOff>
      <xdr:row>80</xdr:row>
      <xdr:rowOff>352425</xdr:rowOff>
    </xdr:to>
    <xdr:sp>
      <xdr:nvSpPr>
        <xdr:cNvPr id="12" name="テキスト ボックス 12"/>
        <xdr:cNvSpPr txBox="1">
          <a:spLocks noChangeAspect="1" noChangeArrowheads="1"/>
        </xdr:cNvSpPr>
      </xdr:nvSpPr>
      <xdr:spPr>
        <a:xfrm>
          <a:off x="6029325" y="37776150"/>
          <a:ext cx="1504950" cy="876300"/>
        </a:xfrm>
        <a:prstGeom prst="rect">
          <a:avLst/>
        </a:prstGeom>
        <a:no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H</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ＮＰＯ法人木材・合板博物館ほか２者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０．５百万円</a:t>
          </a:r>
        </a:p>
      </xdr:txBody>
    </xdr:sp>
    <xdr:clientData/>
  </xdr:twoCellAnchor>
  <xdr:twoCellAnchor>
    <xdr:from>
      <xdr:col>24</xdr:col>
      <xdr:colOff>85725</xdr:colOff>
      <xdr:row>79</xdr:row>
      <xdr:rowOff>152400</xdr:rowOff>
    </xdr:from>
    <xdr:to>
      <xdr:col>32</xdr:col>
      <xdr:colOff>38100</xdr:colOff>
      <xdr:row>80</xdr:row>
      <xdr:rowOff>352425</xdr:rowOff>
    </xdr:to>
    <xdr:sp>
      <xdr:nvSpPr>
        <xdr:cNvPr id="13" name="テキスト ボックス 13"/>
        <xdr:cNvSpPr txBox="1">
          <a:spLocks noChangeAspect="1" noChangeArrowheads="1"/>
        </xdr:cNvSpPr>
      </xdr:nvSpPr>
      <xdr:spPr>
        <a:xfrm>
          <a:off x="4476750" y="37785675"/>
          <a:ext cx="1400175" cy="86677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G</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国土防災技術（株）</a:t>
          </a:r>
          <a:r>
            <a:rPr lang="en-US" cap="none" sz="1100" b="0" i="0" u="none" baseline="0">
              <a:solidFill>
                <a:srgbClr val="000000"/>
              </a:solidFill>
              <a:latin typeface="ＭＳ Ｐゴシック"/>
              <a:ea typeface="ＭＳ Ｐゴシック"/>
              <a:cs typeface="ＭＳ Ｐゴシック"/>
            </a:rPr>
            <a:t>ほか５者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３７３百万円</a:t>
          </a:r>
        </a:p>
      </xdr:txBody>
    </xdr:sp>
    <xdr:clientData/>
  </xdr:twoCellAnchor>
  <xdr:twoCellAnchor>
    <xdr:from>
      <xdr:col>24</xdr:col>
      <xdr:colOff>28575</xdr:colOff>
      <xdr:row>80</xdr:row>
      <xdr:rowOff>438150</xdr:rowOff>
    </xdr:from>
    <xdr:to>
      <xdr:col>32</xdr:col>
      <xdr:colOff>47625</xdr:colOff>
      <xdr:row>82</xdr:row>
      <xdr:rowOff>228600</xdr:rowOff>
    </xdr:to>
    <xdr:sp>
      <xdr:nvSpPr>
        <xdr:cNvPr id="14" name="大かっこ 14"/>
        <xdr:cNvSpPr>
          <a:spLocks noChangeAspect="1"/>
        </xdr:cNvSpPr>
      </xdr:nvSpPr>
      <xdr:spPr>
        <a:xfrm>
          <a:off x="4419600" y="38738175"/>
          <a:ext cx="1466850" cy="11239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①現地調査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②森林施業、除染作業等</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③計測業務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等</a:t>
          </a:r>
        </a:p>
      </xdr:txBody>
    </xdr:sp>
    <xdr:clientData/>
  </xdr:twoCellAnchor>
  <xdr:twoCellAnchor>
    <xdr:from>
      <xdr:col>16</xdr:col>
      <xdr:colOff>0</xdr:colOff>
      <xdr:row>73</xdr:row>
      <xdr:rowOff>542925</xdr:rowOff>
    </xdr:from>
    <xdr:to>
      <xdr:col>23</xdr:col>
      <xdr:colOff>123825</xdr:colOff>
      <xdr:row>75</xdr:row>
      <xdr:rowOff>457200</xdr:rowOff>
    </xdr:to>
    <xdr:sp>
      <xdr:nvSpPr>
        <xdr:cNvPr id="15" name="テキスト ボックス 15"/>
        <xdr:cNvSpPr txBox="1">
          <a:spLocks noChangeAspect="1" noChangeArrowheads="1"/>
        </xdr:cNvSpPr>
      </xdr:nvSpPr>
      <xdr:spPr>
        <a:xfrm>
          <a:off x="2943225" y="34309050"/>
          <a:ext cx="1390650" cy="1247775"/>
        </a:xfrm>
        <a:prstGeom prst="rect">
          <a:avLst/>
        </a:prstGeom>
        <a:no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田村市復興事業組合ほか１２者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１８６百万円</a:t>
          </a:r>
        </a:p>
      </xdr:txBody>
    </xdr:sp>
    <xdr:clientData/>
  </xdr:twoCellAnchor>
  <xdr:twoCellAnchor>
    <xdr:from>
      <xdr:col>15</xdr:col>
      <xdr:colOff>47625</xdr:colOff>
      <xdr:row>73</xdr:row>
      <xdr:rowOff>200025</xdr:rowOff>
    </xdr:from>
    <xdr:to>
      <xdr:col>21</xdr:col>
      <xdr:colOff>76200</xdr:colOff>
      <xdr:row>73</xdr:row>
      <xdr:rowOff>590550</xdr:rowOff>
    </xdr:to>
    <xdr:sp>
      <xdr:nvSpPr>
        <xdr:cNvPr id="16" name="大かっこ 16"/>
        <xdr:cNvSpPr>
          <a:spLocks noChangeAspect="1"/>
        </xdr:cNvSpPr>
      </xdr:nvSpPr>
      <xdr:spPr>
        <a:xfrm>
          <a:off x="2809875" y="33966150"/>
          <a:ext cx="1114425" cy="390525"/>
        </a:xfrm>
        <a:prstGeom prst="bracketPair">
          <a:avLst/>
        </a:prstGeom>
        <a:noFill/>
        <a:ln w="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公募・委託</a:t>
          </a:r>
          <a:r>
            <a:rPr lang="en-US" cap="none" sz="1100" b="0" i="0" u="none" baseline="0">
              <a:solidFill>
                <a:srgbClr val="000000"/>
              </a:solidFill>
            </a:rPr>
            <a:t>】</a:t>
          </a:r>
        </a:p>
      </xdr:txBody>
    </xdr:sp>
    <xdr:clientData/>
  </xdr:twoCellAnchor>
  <xdr:twoCellAnchor>
    <xdr:from>
      <xdr:col>20</xdr:col>
      <xdr:colOff>0</xdr:colOff>
      <xdr:row>73</xdr:row>
      <xdr:rowOff>180975</xdr:rowOff>
    </xdr:from>
    <xdr:to>
      <xdr:col>26</xdr:col>
      <xdr:colOff>76200</xdr:colOff>
      <xdr:row>74</xdr:row>
      <xdr:rowOff>0</xdr:rowOff>
    </xdr:to>
    <xdr:sp>
      <xdr:nvSpPr>
        <xdr:cNvPr id="17" name="大かっこ 17"/>
        <xdr:cNvSpPr>
          <a:spLocks noChangeAspect="1"/>
        </xdr:cNvSpPr>
      </xdr:nvSpPr>
      <xdr:spPr>
        <a:xfrm>
          <a:off x="3667125" y="33947100"/>
          <a:ext cx="1162050" cy="48577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13</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/14</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32</xdr:col>
      <xdr:colOff>104775</xdr:colOff>
      <xdr:row>73</xdr:row>
      <xdr:rowOff>523875</xdr:rowOff>
    </xdr:from>
    <xdr:to>
      <xdr:col>41</xdr:col>
      <xdr:colOff>19050</xdr:colOff>
      <xdr:row>76</xdr:row>
      <xdr:rowOff>85725</xdr:rowOff>
    </xdr:to>
    <xdr:sp>
      <xdr:nvSpPr>
        <xdr:cNvPr id="18" name="テキスト ボックス 18"/>
        <xdr:cNvSpPr txBox="1">
          <a:spLocks noChangeAspect="1" noChangeArrowheads="1"/>
        </xdr:cNvSpPr>
      </xdr:nvSpPr>
      <xdr:spPr>
        <a:xfrm>
          <a:off x="5943600" y="34290000"/>
          <a:ext cx="1543050" cy="1562100"/>
        </a:xfrm>
        <a:prstGeom prst="rect">
          <a:avLst/>
        </a:prstGeom>
        <a:no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３者による共同提案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木構造</a:t>
          </a:r>
          <a:r>
            <a:rPr lang="en-US" cap="none" sz="1100" b="0" i="0" u="none" baseline="0">
              <a:solidFill>
                <a:srgbClr val="000000"/>
              </a:solidFill>
              <a:latin typeface="ＭＳ Ｐゴシック"/>
              <a:ea typeface="ＭＳ Ｐゴシック"/>
              <a:cs typeface="ＭＳ Ｐゴシック"/>
            </a:rPr>
            <a:t>振興（</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（一財）材料科学技術振興財団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福島県木材協同組合連合会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１０７</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47625</xdr:colOff>
      <xdr:row>75</xdr:row>
      <xdr:rowOff>561975</xdr:rowOff>
    </xdr:from>
    <xdr:to>
      <xdr:col>24</xdr:col>
      <xdr:colOff>0</xdr:colOff>
      <xdr:row>76</xdr:row>
      <xdr:rowOff>495300</xdr:rowOff>
    </xdr:to>
    <xdr:sp>
      <xdr:nvSpPr>
        <xdr:cNvPr id="19" name="大かっこ 19"/>
        <xdr:cNvSpPr>
          <a:spLocks noChangeAspect="1"/>
        </xdr:cNvSpPr>
      </xdr:nvSpPr>
      <xdr:spPr>
        <a:xfrm>
          <a:off x="2990850" y="35661600"/>
          <a:ext cx="1400175" cy="6000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①</a:t>
          </a:r>
          <a:r>
            <a:rPr lang="en-US" cap="none" sz="1100" b="0" i="0" u="none" baseline="0">
              <a:solidFill>
                <a:srgbClr val="000000"/>
              </a:solidFill>
            </a:rPr>
            <a:t>除染等の技術実証</a:t>
          </a:r>
          <a:r>
            <a:rPr lang="en-US" cap="none" sz="1100" b="0" i="0" u="none" baseline="0">
              <a:solidFill>
                <a:srgbClr val="000000"/>
              </a:solidFill>
              <a:latin typeface="Calibri"/>
              <a:ea typeface="Calibri"/>
              <a:cs typeface="Calibri"/>
            </a:rPr>
            <a:t>
</a:t>
          </a:r>
        </a:p>
      </xdr:txBody>
    </xdr:sp>
    <xdr:clientData/>
  </xdr:twoCellAnchor>
  <xdr:twoCellAnchor>
    <xdr:from>
      <xdr:col>32</xdr:col>
      <xdr:colOff>38100</xdr:colOff>
      <xdr:row>73</xdr:row>
      <xdr:rowOff>219075</xdr:rowOff>
    </xdr:from>
    <xdr:to>
      <xdr:col>38</xdr:col>
      <xdr:colOff>19050</xdr:colOff>
      <xdr:row>73</xdr:row>
      <xdr:rowOff>628650</xdr:rowOff>
    </xdr:to>
    <xdr:sp>
      <xdr:nvSpPr>
        <xdr:cNvPr id="20" name="大かっこ 20"/>
        <xdr:cNvSpPr>
          <a:spLocks noChangeAspect="1"/>
        </xdr:cNvSpPr>
      </xdr:nvSpPr>
      <xdr:spPr>
        <a:xfrm>
          <a:off x="5876925" y="33985200"/>
          <a:ext cx="1066800" cy="409575"/>
        </a:xfrm>
        <a:prstGeom prst="bracketPair">
          <a:avLst/>
        </a:prstGeom>
        <a:noFill/>
        <a:ln w="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公募・補助</a:t>
          </a:r>
          <a:r>
            <a:rPr lang="en-US" cap="none" sz="1100" b="0" i="0" u="none" baseline="0">
              <a:solidFill>
                <a:srgbClr val="000000"/>
              </a:solidFill>
            </a:rPr>
            <a:t>】</a:t>
          </a:r>
        </a:p>
      </xdr:txBody>
    </xdr:sp>
    <xdr:clientData/>
  </xdr:twoCellAnchor>
  <xdr:twoCellAnchor>
    <xdr:from>
      <xdr:col>37</xdr:col>
      <xdr:colOff>0</xdr:colOff>
      <xdr:row>73</xdr:row>
      <xdr:rowOff>161925</xdr:rowOff>
    </xdr:from>
    <xdr:to>
      <xdr:col>42</xdr:col>
      <xdr:colOff>95250</xdr:colOff>
      <xdr:row>73</xdr:row>
      <xdr:rowOff>657225</xdr:rowOff>
    </xdr:to>
    <xdr:sp>
      <xdr:nvSpPr>
        <xdr:cNvPr id="21" name="大かっこ 21"/>
        <xdr:cNvSpPr>
          <a:spLocks noChangeAspect="1"/>
        </xdr:cNvSpPr>
      </xdr:nvSpPr>
      <xdr:spPr>
        <a:xfrm>
          <a:off x="6743700" y="33928050"/>
          <a:ext cx="1000125" cy="495300"/>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32</xdr:col>
      <xdr:colOff>161925</xdr:colOff>
      <xdr:row>76</xdr:row>
      <xdr:rowOff>180975</xdr:rowOff>
    </xdr:from>
    <xdr:to>
      <xdr:col>41</xdr:col>
      <xdr:colOff>95250</xdr:colOff>
      <xdr:row>77</xdr:row>
      <xdr:rowOff>523875</xdr:rowOff>
    </xdr:to>
    <xdr:sp>
      <xdr:nvSpPr>
        <xdr:cNvPr id="22" name="大かっこ 22"/>
        <xdr:cNvSpPr>
          <a:spLocks noChangeAspect="1"/>
        </xdr:cNvSpPr>
      </xdr:nvSpPr>
      <xdr:spPr>
        <a:xfrm>
          <a:off x="6000750" y="35947350"/>
          <a:ext cx="1562100" cy="10096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①安全な木材供給のための技術開発及び木材の検査体制の検討</a:t>
          </a:r>
          <a:r>
            <a:rPr lang="en-US" cap="none" sz="1100" b="0" i="0" u="none" baseline="0">
              <a:solidFill>
                <a:srgbClr val="000000"/>
              </a:solidFill>
            </a:rPr>
            <a:t>等</a:t>
          </a:r>
        </a:p>
      </xdr:txBody>
    </xdr:sp>
    <xdr:clientData/>
  </xdr:twoCellAnchor>
  <xdr:twoCellAnchor>
    <xdr:from>
      <xdr:col>24</xdr:col>
      <xdr:colOff>66675</xdr:colOff>
      <xdr:row>78</xdr:row>
      <xdr:rowOff>219075</xdr:rowOff>
    </xdr:from>
    <xdr:to>
      <xdr:col>32</xdr:col>
      <xdr:colOff>9525</xdr:colOff>
      <xdr:row>79</xdr:row>
      <xdr:rowOff>142875</xdr:rowOff>
    </xdr:to>
    <xdr:sp>
      <xdr:nvSpPr>
        <xdr:cNvPr id="23" name="大かっこ 23"/>
        <xdr:cNvSpPr>
          <a:spLocks noChangeAspect="1"/>
        </xdr:cNvSpPr>
      </xdr:nvSpPr>
      <xdr:spPr>
        <a:xfrm>
          <a:off x="4457700" y="37318950"/>
          <a:ext cx="1390650" cy="45720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一般競争</a:t>
          </a:r>
          <a:r>
            <a:rPr lang="en-US" cap="none" sz="1100" b="0" i="0" u="none" baseline="0">
              <a:solidFill>
                <a:srgbClr val="000000"/>
              </a:solidFill>
            </a:rPr>
            <a:t>】</a:t>
          </a:r>
        </a:p>
      </xdr:txBody>
    </xdr:sp>
    <xdr:clientData/>
  </xdr:twoCellAnchor>
  <xdr:twoCellAnchor>
    <xdr:from>
      <xdr:col>28</xdr:col>
      <xdr:colOff>123825</xdr:colOff>
      <xdr:row>78</xdr:row>
      <xdr:rowOff>342900</xdr:rowOff>
    </xdr:from>
    <xdr:to>
      <xdr:col>35</xdr:col>
      <xdr:colOff>47625</xdr:colOff>
      <xdr:row>79</xdr:row>
      <xdr:rowOff>142875</xdr:rowOff>
    </xdr:to>
    <xdr:sp>
      <xdr:nvSpPr>
        <xdr:cNvPr id="24" name="大かっこ 24"/>
        <xdr:cNvSpPr>
          <a:spLocks noChangeAspect="1"/>
        </xdr:cNvSpPr>
      </xdr:nvSpPr>
      <xdr:spPr>
        <a:xfrm>
          <a:off x="5238750" y="37442775"/>
          <a:ext cx="1190625" cy="33337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32</xdr:col>
      <xdr:colOff>66675</xdr:colOff>
      <xdr:row>78</xdr:row>
      <xdr:rowOff>219075</xdr:rowOff>
    </xdr:from>
    <xdr:to>
      <xdr:col>41</xdr:col>
      <xdr:colOff>38100</xdr:colOff>
      <xdr:row>79</xdr:row>
      <xdr:rowOff>142875</xdr:rowOff>
    </xdr:to>
    <xdr:sp>
      <xdr:nvSpPr>
        <xdr:cNvPr id="25" name="大かっこ 25"/>
        <xdr:cNvSpPr>
          <a:spLocks noChangeAspect="1"/>
        </xdr:cNvSpPr>
      </xdr:nvSpPr>
      <xdr:spPr>
        <a:xfrm>
          <a:off x="5905500" y="37318950"/>
          <a:ext cx="1600200" cy="45720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再委託</a:t>
          </a:r>
          <a:r>
            <a:rPr lang="en-US" cap="none" sz="1100" b="0" i="0" u="none" baseline="0">
              <a:solidFill>
                <a:srgbClr val="000000"/>
              </a:solidFill>
            </a:rPr>
            <a:t>】</a:t>
          </a:r>
          <a:r>
            <a:rPr lang="en-US" cap="none" sz="1100" b="0" i="0" u="none" baseline="0">
              <a:solidFill>
                <a:srgbClr val="000000"/>
              </a:solidFill>
            </a:rPr>
            <a:t>　　　３団体</a:t>
          </a:r>
        </a:p>
      </xdr:txBody>
    </xdr:sp>
    <xdr:clientData/>
  </xdr:twoCellAnchor>
  <xdr:twoCellAnchor>
    <xdr:from>
      <xdr:col>25</xdr:col>
      <xdr:colOff>38100</xdr:colOff>
      <xdr:row>68</xdr:row>
      <xdr:rowOff>257175</xdr:rowOff>
    </xdr:from>
    <xdr:to>
      <xdr:col>31</xdr:col>
      <xdr:colOff>95250</xdr:colOff>
      <xdr:row>69</xdr:row>
      <xdr:rowOff>257175</xdr:rowOff>
    </xdr:to>
    <xdr:sp>
      <xdr:nvSpPr>
        <xdr:cNvPr id="26" name="正方形/長方形 26"/>
        <xdr:cNvSpPr>
          <a:spLocks/>
        </xdr:cNvSpPr>
      </xdr:nvSpPr>
      <xdr:spPr>
        <a:xfrm>
          <a:off x="4610100" y="30937200"/>
          <a:ext cx="1143000" cy="542925"/>
        </a:xfrm>
        <a:prstGeom prst="rect">
          <a:avLst/>
        </a:prstGeom>
        <a:no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復興庁</a:t>
          </a:r>
          <a:r>
            <a:rPr lang="en-US" cap="none" sz="1050" b="0" i="0" u="none" baseline="0">
              <a:solidFill>
                <a:srgbClr val="000000"/>
              </a:solidFill>
              <a:latin typeface="Calibri"/>
              <a:ea typeface="Calibri"/>
              <a:cs typeface="Calibri"/>
            </a:rPr>
            <a:t>
</a:t>
          </a:r>
          <a:r>
            <a:rPr lang="en-US" cap="none" sz="1050" b="0" i="0" u="none" baseline="0">
              <a:solidFill>
                <a:srgbClr val="000000"/>
              </a:solidFill>
            </a:rPr>
            <a:t>１，４０３百万円</a:t>
          </a:r>
        </a:p>
      </xdr:txBody>
    </xdr:sp>
    <xdr:clientData/>
  </xdr:twoCellAnchor>
  <xdr:twoCellAnchor>
    <xdr:from>
      <xdr:col>24</xdr:col>
      <xdr:colOff>19050</xdr:colOff>
      <xdr:row>69</xdr:row>
      <xdr:rowOff>295275</xdr:rowOff>
    </xdr:from>
    <xdr:to>
      <xdr:col>32</xdr:col>
      <xdr:colOff>95250</xdr:colOff>
      <xdr:row>70</xdr:row>
      <xdr:rowOff>38100</xdr:rowOff>
    </xdr:to>
    <xdr:sp>
      <xdr:nvSpPr>
        <xdr:cNvPr id="27" name="大かっこ 27"/>
        <xdr:cNvSpPr>
          <a:spLocks/>
        </xdr:cNvSpPr>
      </xdr:nvSpPr>
      <xdr:spPr>
        <a:xfrm>
          <a:off x="4410075" y="31518225"/>
          <a:ext cx="1524000" cy="28575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23</xdr:col>
      <xdr:colOff>133350</xdr:colOff>
      <xdr:row>69</xdr:row>
      <xdr:rowOff>285750</xdr:rowOff>
    </xdr:from>
    <xdr:to>
      <xdr:col>33</xdr:col>
      <xdr:colOff>57150</xdr:colOff>
      <xdr:row>70</xdr:row>
      <xdr:rowOff>57150</xdr:rowOff>
    </xdr:to>
    <xdr:sp>
      <xdr:nvSpPr>
        <xdr:cNvPr id="28" name="正方形/長方形 28"/>
        <xdr:cNvSpPr>
          <a:spLocks/>
        </xdr:cNvSpPr>
      </xdr:nvSpPr>
      <xdr:spPr>
        <a:xfrm>
          <a:off x="4343400" y="31508700"/>
          <a:ext cx="1733550" cy="314325"/>
        </a:xfrm>
        <a:prstGeom prst="rect">
          <a:avLst/>
        </a:prstGeom>
        <a:noFill/>
        <a:ln w="25400" cmpd="sng">
          <a:noFill/>
        </a:ln>
      </xdr:spPr>
      <xdr:txBody>
        <a:bodyPr vertOverflow="clip" wrap="square" anchor="ctr"/>
        <a:p>
          <a:pPr algn="l">
            <a:defRPr/>
          </a:pPr>
          <a:r>
            <a:rPr lang="en-US" cap="none" sz="900" b="0" i="0" u="none" baseline="0">
              <a:solidFill>
                <a:srgbClr val="000000"/>
              </a:solidFill>
            </a:rPr>
            <a:t>　</a:t>
          </a:r>
          <a:r>
            <a:rPr lang="en-US" cap="none" sz="1100" b="0" i="0" u="none" baseline="0">
              <a:solidFill>
                <a:srgbClr val="000000"/>
              </a:solidFill>
            </a:rPr>
            <a:t>（農林水産省へ移替え）　</a:t>
          </a:r>
          <a:r>
            <a:rPr lang="en-US" cap="none" sz="900" b="0" i="0" u="none" baseline="0">
              <a:solidFill>
                <a:srgbClr val="000000"/>
              </a:solidFill>
            </a:rPr>
            <a:t>　　　　　　　　　　　　　　　　　　　　　　　　　</a:t>
          </a:r>
        </a:p>
      </xdr:txBody>
    </xdr:sp>
    <xdr:clientData/>
  </xdr:twoCellAnchor>
  <xdr:twoCellAnchor>
    <xdr:from>
      <xdr:col>28</xdr:col>
      <xdr:colOff>57150</xdr:colOff>
      <xdr:row>70</xdr:row>
      <xdr:rowOff>19050</xdr:rowOff>
    </xdr:from>
    <xdr:to>
      <xdr:col>28</xdr:col>
      <xdr:colOff>57150</xdr:colOff>
      <xdr:row>70</xdr:row>
      <xdr:rowOff>485775</xdr:rowOff>
    </xdr:to>
    <xdr:sp>
      <xdr:nvSpPr>
        <xdr:cNvPr id="29" name="直線矢印コネクタ 29"/>
        <xdr:cNvSpPr>
          <a:spLocks/>
        </xdr:cNvSpPr>
      </xdr:nvSpPr>
      <xdr:spPr>
        <a:xfrm>
          <a:off x="5172075" y="31784925"/>
          <a:ext cx="0"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47625</xdr:colOff>
      <xdr:row>73</xdr:row>
      <xdr:rowOff>85725</xdr:rowOff>
    </xdr:from>
    <xdr:to>
      <xdr:col>37</xdr:col>
      <xdr:colOff>47625</xdr:colOff>
      <xdr:row>73</xdr:row>
      <xdr:rowOff>552450</xdr:rowOff>
    </xdr:to>
    <xdr:sp>
      <xdr:nvSpPr>
        <xdr:cNvPr id="30" name="直線矢印コネクタ 30"/>
        <xdr:cNvSpPr>
          <a:spLocks/>
        </xdr:cNvSpPr>
      </xdr:nvSpPr>
      <xdr:spPr>
        <a:xfrm>
          <a:off x="6791325" y="33851850"/>
          <a:ext cx="0"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29</xdr:col>
      <xdr:colOff>9525</xdr:colOff>
      <xdr:row>73</xdr:row>
      <xdr:rowOff>66675</xdr:rowOff>
    </xdr:from>
    <xdr:to>
      <xdr:col>29</xdr:col>
      <xdr:colOff>9525</xdr:colOff>
      <xdr:row>73</xdr:row>
      <xdr:rowOff>523875</xdr:rowOff>
    </xdr:to>
    <xdr:sp>
      <xdr:nvSpPr>
        <xdr:cNvPr id="31" name="直線矢印コネクタ 31"/>
        <xdr:cNvSpPr>
          <a:spLocks/>
        </xdr:cNvSpPr>
      </xdr:nvSpPr>
      <xdr:spPr>
        <a:xfrm>
          <a:off x="5305425" y="33832800"/>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57150</xdr:colOff>
      <xdr:row>73</xdr:row>
      <xdr:rowOff>66675</xdr:rowOff>
    </xdr:from>
    <xdr:to>
      <xdr:col>20</xdr:col>
      <xdr:colOff>57150</xdr:colOff>
      <xdr:row>73</xdr:row>
      <xdr:rowOff>552450</xdr:rowOff>
    </xdr:to>
    <xdr:sp>
      <xdr:nvSpPr>
        <xdr:cNvPr id="32" name="直線矢印コネクタ 32"/>
        <xdr:cNvSpPr>
          <a:spLocks/>
        </xdr:cNvSpPr>
      </xdr:nvSpPr>
      <xdr:spPr>
        <a:xfrm>
          <a:off x="3724275" y="33832800"/>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47625</xdr:colOff>
      <xdr:row>73</xdr:row>
      <xdr:rowOff>57150</xdr:rowOff>
    </xdr:from>
    <xdr:to>
      <xdr:col>11</xdr:col>
      <xdr:colOff>47625</xdr:colOff>
      <xdr:row>73</xdr:row>
      <xdr:rowOff>523875</xdr:rowOff>
    </xdr:to>
    <xdr:sp>
      <xdr:nvSpPr>
        <xdr:cNvPr id="33" name="直線矢印コネクタ 33"/>
        <xdr:cNvSpPr>
          <a:spLocks/>
        </xdr:cNvSpPr>
      </xdr:nvSpPr>
      <xdr:spPr>
        <a:xfrm>
          <a:off x="2038350" y="33823275"/>
          <a:ext cx="0"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36</xdr:col>
      <xdr:colOff>161925</xdr:colOff>
      <xdr:row>77</xdr:row>
      <xdr:rowOff>542925</xdr:rowOff>
    </xdr:from>
    <xdr:to>
      <xdr:col>36</xdr:col>
      <xdr:colOff>161925</xdr:colOff>
      <xdr:row>79</xdr:row>
      <xdr:rowOff>76200</xdr:rowOff>
    </xdr:to>
    <xdr:sp>
      <xdr:nvSpPr>
        <xdr:cNvPr id="34" name="直線矢印コネクタ 34"/>
        <xdr:cNvSpPr>
          <a:spLocks/>
        </xdr:cNvSpPr>
      </xdr:nvSpPr>
      <xdr:spPr>
        <a:xfrm>
          <a:off x="6724650" y="36976050"/>
          <a:ext cx="0"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104775</xdr:colOff>
      <xdr:row>77</xdr:row>
      <xdr:rowOff>523875</xdr:rowOff>
    </xdr:from>
    <xdr:to>
      <xdr:col>28</xdr:col>
      <xdr:colOff>104775</xdr:colOff>
      <xdr:row>79</xdr:row>
      <xdr:rowOff>47625</xdr:rowOff>
    </xdr:to>
    <xdr:sp>
      <xdr:nvSpPr>
        <xdr:cNvPr id="35" name="直線矢印コネクタ 35"/>
        <xdr:cNvSpPr>
          <a:spLocks/>
        </xdr:cNvSpPr>
      </xdr:nvSpPr>
      <xdr:spPr>
        <a:xfrm>
          <a:off x="5219700" y="36957000"/>
          <a:ext cx="0" cy="723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78</xdr:row>
      <xdr:rowOff>314325</xdr:rowOff>
    </xdr:from>
    <xdr:to>
      <xdr:col>11</xdr:col>
      <xdr:colOff>0</xdr:colOff>
      <xdr:row>79</xdr:row>
      <xdr:rowOff>152400</xdr:rowOff>
    </xdr:to>
    <xdr:sp>
      <xdr:nvSpPr>
        <xdr:cNvPr id="36" name="直線矢印コネクタ 36"/>
        <xdr:cNvSpPr>
          <a:spLocks/>
        </xdr:cNvSpPr>
      </xdr:nvSpPr>
      <xdr:spPr>
        <a:xfrm>
          <a:off x="1990725" y="37414200"/>
          <a:ext cx="0" cy="371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19050</xdr:colOff>
      <xdr:row>78</xdr:row>
      <xdr:rowOff>266700</xdr:rowOff>
    </xdr:from>
    <xdr:to>
      <xdr:col>14</xdr:col>
      <xdr:colOff>161925</xdr:colOff>
      <xdr:row>79</xdr:row>
      <xdr:rowOff>200025</xdr:rowOff>
    </xdr:to>
    <xdr:sp>
      <xdr:nvSpPr>
        <xdr:cNvPr id="37" name="大かっこ 37"/>
        <xdr:cNvSpPr>
          <a:spLocks noChangeAspect="1"/>
        </xdr:cNvSpPr>
      </xdr:nvSpPr>
      <xdr:spPr>
        <a:xfrm>
          <a:off x="923925" y="37366575"/>
          <a:ext cx="1819275" cy="466725"/>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再委託</a:t>
          </a:r>
          <a:r>
            <a:rPr lang="en-US" cap="none" sz="1100" b="0" i="0" u="none" baseline="0">
              <a:solidFill>
                <a:srgbClr val="000000"/>
              </a:solidFill>
            </a:rPr>
            <a:t>】</a:t>
          </a:r>
          <a:r>
            <a:rPr lang="en-US" cap="none" sz="1100" b="0" i="0" u="none" baseline="0">
              <a:solidFill>
                <a:srgbClr val="000000"/>
              </a:solidFill>
            </a:rPr>
            <a:t>　　　９団体</a:t>
          </a:r>
        </a:p>
      </xdr:txBody>
    </xdr:sp>
    <xdr:clientData/>
  </xdr:twoCellAnchor>
  <xdr:twoCellAnchor>
    <xdr:from>
      <xdr:col>7</xdr:col>
      <xdr:colOff>0</xdr:colOff>
      <xdr:row>79</xdr:row>
      <xdr:rowOff>161925</xdr:rowOff>
    </xdr:from>
    <xdr:to>
      <xdr:col>14</xdr:col>
      <xdr:colOff>123825</xdr:colOff>
      <xdr:row>80</xdr:row>
      <xdr:rowOff>352425</xdr:rowOff>
    </xdr:to>
    <xdr:sp>
      <xdr:nvSpPr>
        <xdr:cNvPr id="38" name="テキスト ボックス 38"/>
        <xdr:cNvSpPr txBox="1">
          <a:spLocks noChangeAspect="1" noChangeArrowheads="1"/>
        </xdr:cNvSpPr>
      </xdr:nvSpPr>
      <xdr:spPr>
        <a:xfrm>
          <a:off x="1266825" y="37795200"/>
          <a:ext cx="1438275" cy="857250"/>
        </a:xfrm>
        <a:prstGeom prst="rect">
          <a:avLst/>
        </a:prstGeom>
        <a:no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ふくしま中央森林組合</a:t>
          </a:r>
          <a:r>
            <a:rPr lang="en-US" cap="none" sz="1100" b="0" i="0" u="none" baseline="0">
              <a:solidFill>
                <a:srgbClr val="000000"/>
              </a:solidFill>
              <a:latin typeface="ＭＳ Ｐゴシック"/>
              <a:ea typeface="ＭＳ Ｐゴシック"/>
              <a:cs typeface="ＭＳ Ｐゴシック"/>
            </a:rPr>
            <a:t>ほか８者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６６百万円</a:t>
          </a:r>
        </a:p>
      </xdr:txBody>
    </xdr:sp>
    <xdr:clientData/>
  </xdr:twoCellAnchor>
  <xdr:twoCellAnchor>
    <xdr:from>
      <xdr:col>46</xdr:col>
      <xdr:colOff>19050</xdr:colOff>
      <xdr:row>73</xdr:row>
      <xdr:rowOff>66675</xdr:rowOff>
    </xdr:from>
    <xdr:to>
      <xdr:col>46</xdr:col>
      <xdr:colOff>19050</xdr:colOff>
      <xdr:row>73</xdr:row>
      <xdr:rowOff>542925</xdr:rowOff>
    </xdr:to>
    <xdr:sp>
      <xdr:nvSpPr>
        <xdr:cNvPr id="39" name="直線矢印コネクタ 39"/>
        <xdr:cNvSpPr>
          <a:spLocks/>
        </xdr:cNvSpPr>
      </xdr:nvSpPr>
      <xdr:spPr>
        <a:xfrm>
          <a:off x="8391525" y="33832800"/>
          <a:ext cx="0"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66675</xdr:colOff>
      <xdr:row>73</xdr:row>
      <xdr:rowOff>85725</xdr:rowOff>
    </xdr:from>
    <xdr:to>
      <xdr:col>46</xdr:col>
      <xdr:colOff>171450</xdr:colOff>
      <xdr:row>74</xdr:row>
      <xdr:rowOff>9525</xdr:rowOff>
    </xdr:to>
    <xdr:sp>
      <xdr:nvSpPr>
        <xdr:cNvPr id="40" name="大かっこ 40"/>
        <xdr:cNvSpPr>
          <a:spLocks noChangeAspect="1"/>
        </xdr:cNvSpPr>
      </xdr:nvSpPr>
      <xdr:spPr>
        <a:xfrm>
          <a:off x="7534275" y="33851850"/>
          <a:ext cx="1009650" cy="59055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公募・委託</a:t>
          </a:r>
          <a:r>
            <a:rPr lang="en-US" cap="none" sz="1100" b="0" i="0" u="none" baseline="0">
              <a:solidFill>
                <a:srgbClr val="000000"/>
              </a:solidFill>
            </a:rPr>
            <a:t>】</a:t>
          </a:r>
        </a:p>
      </xdr:txBody>
    </xdr:sp>
    <xdr:clientData/>
  </xdr:twoCellAnchor>
  <xdr:twoCellAnchor>
    <xdr:from>
      <xdr:col>41</xdr:col>
      <xdr:colOff>95250</xdr:colOff>
      <xdr:row>73</xdr:row>
      <xdr:rowOff>542925</xdr:rowOff>
    </xdr:from>
    <xdr:to>
      <xdr:col>49</xdr:col>
      <xdr:colOff>142875</xdr:colOff>
      <xdr:row>75</xdr:row>
      <xdr:rowOff>638175</xdr:rowOff>
    </xdr:to>
    <xdr:sp>
      <xdr:nvSpPr>
        <xdr:cNvPr id="41" name="テキスト ボックス 41"/>
        <xdr:cNvSpPr txBox="1">
          <a:spLocks noChangeAspect="1" noChangeArrowheads="1"/>
        </xdr:cNvSpPr>
      </xdr:nvSpPr>
      <xdr:spPr>
        <a:xfrm>
          <a:off x="7562850" y="34309050"/>
          <a:ext cx="1495425" cy="1428750"/>
        </a:xfrm>
        <a:prstGeom prst="rect">
          <a:avLst/>
        </a:prstGeom>
        <a:no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２者による共同提案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（一社）日本森林技術協会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・アジア航測（株）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９７百万円</a:t>
          </a:r>
        </a:p>
      </xdr:txBody>
    </xdr:sp>
    <xdr:clientData/>
  </xdr:twoCellAnchor>
  <xdr:twoCellAnchor>
    <xdr:from>
      <xdr:col>42</xdr:col>
      <xdr:colOff>19050</xdr:colOff>
      <xdr:row>75</xdr:row>
      <xdr:rowOff>657225</xdr:rowOff>
    </xdr:from>
    <xdr:to>
      <xdr:col>49</xdr:col>
      <xdr:colOff>104775</xdr:colOff>
      <xdr:row>78</xdr:row>
      <xdr:rowOff>161925</xdr:rowOff>
    </xdr:to>
    <xdr:sp>
      <xdr:nvSpPr>
        <xdr:cNvPr id="42" name="大かっこ 42"/>
        <xdr:cNvSpPr>
          <a:spLocks noChangeAspect="1"/>
        </xdr:cNvSpPr>
      </xdr:nvSpPr>
      <xdr:spPr>
        <a:xfrm>
          <a:off x="7667625" y="35756850"/>
          <a:ext cx="1352550" cy="15049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①</a:t>
          </a:r>
          <a:r>
            <a:rPr lang="en-US" cap="none" sz="1100" b="0" i="0" u="none" baseline="0">
              <a:solidFill>
                <a:srgbClr val="000000"/>
              </a:solidFill>
            </a:rPr>
            <a:t>住居等近隣の森林における線量低減技術の検証・開発</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②森林における放射性物質拡散防止対策のための基礎調査</a:t>
          </a:r>
        </a:p>
      </xdr:txBody>
    </xdr:sp>
    <xdr:clientData/>
  </xdr:twoCellAnchor>
  <xdr:twoCellAnchor>
    <xdr:from>
      <xdr:col>46</xdr:col>
      <xdr:colOff>0</xdr:colOff>
      <xdr:row>77</xdr:row>
      <xdr:rowOff>590550</xdr:rowOff>
    </xdr:from>
    <xdr:to>
      <xdr:col>46</xdr:col>
      <xdr:colOff>19050</xdr:colOff>
      <xdr:row>79</xdr:row>
      <xdr:rowOff>161925</xdr:rowOff>
    </xdr:to>
    <xdr:sp>
      <xdr:nvSpPr>
        <xdr:cNvPr id="43" name="直線矢印コネクタ 43"/>
        <xdr:cNvSpPr>
          <a:spLocks/>
        </xdr:cNvSpPr>
      </xdr:nvSpPr>
      <xdr:spPr>
        <a:xfrm flipH="1">
          <a:off x="8372475" y="37023675"/>
          <a:ext cx="19050" cy="771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42</xdr:col>
      <xdr:colOff>19050</xdr:colOff>
      <xdr:row>79</xdr:row>
      <xdr:rowOff>142875</xdr:rowOff>
    </xdr:from>
    <xdr:to>
      <xdr:col>49</xdr:col>
      <xdr:colOff>19050</xdr:colOff>
      <xdr:row>80</xdr:row>
      <xdr:rowOff>342900</xdr:rowOff>
    </xdr:to>
    <xdr:sp>
      <xdr:nvSpPr>
        <xdr:cNvPr id="44" name="テキスト ボックス 44"/>
        <xdr:cNvSpPr txBox="1">
          <a:spLocks noChangeAspect="1" noChangeArrowheads="1"/>
        </xdr:cNvSpPr>
      </xdr:nvSpPr>
      <xdr:spPr>
        <a:xfrm>
          <a:off x="7667625" y="37776150"/>
          <a:ext cx="1266825" cy="866775"/>
        </a:xfrm>
        <a:prstGeom prst="rect">
          <a:avLst/>
        </a:prstGeom>
        <a:no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I</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ふくしま中央森林組合</a:t>
          </a:r>
          <a:r>
            <a:rPr lang="en-US" cap="none" sz="1100" b="0" i="0" u="none" baseline="0">
              <a:solidFill>
                <a:srgbClr val="000000"/>
              </a:solidFill>
              <a:latin typeface="ＭＳ Ｐゴシック"/>
              <a:ea typeface="ＭＳ Ｐゴシック"/>
              <a:cs typeface="ＭＳ Ｐゴシック"/>
            </a:rPr>
            <a:t>ほか４者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３１百万円</a:t>
          </a:r>
        </a:p>
      </xdr:txBody>
    </xdr:sp>
    <xdr:clientData/>
  </xdr:twoCellAnchor>
  <xdr:twoCellAnchor>
    <xdr:from>
      <xdr:col>40</xdr:col>
      <xdr:colOff>19050</xdr:colOff>
      <xdr:row>78</xdr:row>
      <xdr:rowOff>219075</xdr:rowOff>
    </xdr:from>
    <xdr:to>
      <xdr:col>49</xdr:col>
      <xdr:colOff>142875</xdr:colOff>
      <xdr:row>79</xdr:row>
      <xdr:rowOff>142875</xdr:rowOff>
    </xdr:to>
    <xdr:sp>
      <xdr:nvSpPr>
        <xdr:cNvPr id="45" name="大かっこ 45"/>
        <xdr:cNvSpPr>
          <a:spLocks noChangeAspect="1"/>
        </xdr:cNvSpPr>
      </xdr:nvSpPr>
      <xdr:spPr>
        <a:xfrm>
          <a:off x="7305675" y="37318950"/>
          <a:ext cx="1752600" cy="45720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再委託</a:t>
          </a:r>
          <a:r>
            <a:rPr lang="en-US" cap="none" sz="1100" b="0" i="0" u="none" baseline="0">
              <a:solidFill>
                <a:srgbClr val="000000"/>
              </a:solidFill>
            </a:rPr>
            <a:t>】</a:t>
          </a:r>
          <a:r>
            <a:rPr lang="en-US" cap="none" sz="1100" b="0" i="0" u="none" baseline="0">
              <a:solidFill>
                <a:srgbClr val="000000"/>
              </a:solidFill>
            </a:rPr>
            <a:t>　　　５団体</a:t>
          </a:r>
        </a:p>
      </xdr:txBody>
    </xdr:sp>
    <xdr:clientData/>
  </xdr:twoCellAnchor>
  <xdr:twoCellAnchor>
    <xdr:from>
      <xdr:col>41</xdr:col>
      <xdr:colOff>152400</xdr:colOff>
      <xdr:row>80</xdr:row>
      <xdr:rowOff>428625</xdr:rowOff>
    </xdr:from>
    <xdr:to>
      <xdr:col>49</xdr:col>
      <xdr:colOff>114300</xdr:colOff>
      <xdr:row>82</xdr:row>
      <xdr:rowOff>323850</xdr:rowOff>
    </xdr:to>
    <xdr:sp>
      <xdr:nvSpPr>
        <xdr:cNvPr id="46" name="大かっこ 46"/>
        <xdr:cNvSpPr>
          <a:spLocks noChangeAspect="1"/>
        </xdr:cNvSpPr>
      </xdr:nvSpPr>
      <xdr:spPr>
        <a:xfrm>
          <a:off x="7620000" y="38728650"/>
          <a:ext cx="1409700" cy="12287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①</a:t>
          </a:r>
          <a:r>
            <a:rPr lang="en-US" cap="none" sz="1100" b="0" i="0" u="none" baseline="0">
              <a:solidFill>
                <a:srgbClr val="000000"/>
              </a:solidFill>
            </a:rPr>
            <a:t>森林施業等の実施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a:t>
          </a:r>
          <a:r>
            <a:rPr lang="en-US" cap="none" sz="1100" b="0" i="0" u="none" baseline="0">
              <a:solidFill>
                <a:srgbClr val="000000"/>
              </a:solidFill>
            </a:rPr>
            <a:t>線量測定</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③調査サンプル分析</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等</a:t>
          </a:r>
        </a:p>
      </xdr:txBody>
    </xdr:sp>
    <xdr:clientData/>
  </xdr:twoCellAnchor>
  <xdr:twoCellAnchor>
    <xdr:from>
      <xdr:col>6</xdr:col>
      <xdr:colOff>152400</xdr:colOff>
      <xdr:row>80</xdr:row>
      <xdr:rowOff>457200</xdr:rowOff>
    </xdr:from>
    <xdr:to>
      <xdr:col>14</xdr:col>
      <xdr:colOff>161925</xdr:colOff>
      <xdr:row>82</xdr:row>
      <xdr:rowOff>390525</xdr:rowOff>
    </xdr:to>
    <xdr:sp>
      <xdr:nvSpPr>
        <xdr:cNvPr id="47" name="大かっこ 47"/>
        <xdr:cNvSpPr>
          <a:spLocks noChangeAspect="1"/>
        </xdr:cNvSpPr>
      </xdr:nvSpPr>
      <xdr:spPr>
        <a:xfrm>
          <a:off x="1238250" y="38757225"/>
          <a:ext cx="1504950" cy="12668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①森林施業等の実施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②森林土木工事の実施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③調査サンプルの分析</a:t>
          </a:r>
        </a:p>
      </xdr:txBody>
    </xdr:sp>
    <xdr:clientData/>
  </xdr:twoCellAnchor>
  <xdr:twoCellAnchor>
    <xdr:from>
      <xdr:col>33</xdr:col>
      <xdr:colOff>0</xdr:colOff>
      <xdr:row>80</xdr:row>
      <xdr:rowOff>438150</xdr:rowOff>
    </xdr:from>
    <xdr:to>
      <xdr:col>41</xdr:col>
      <xdr:colOff>95250</xdr:colOff>
      <xdr:row>82</xdr:row>
      <xdr:rowOff>333375</xdr:rowOff>
    </xdr:to>
    <xdr:sp>
      <xdr:nvSpPr>
        <xdr:cNvPr id="48" name="大かっこ 48"/>
        <xdr:cNvSpPr>
          <a:spLocks noChangeAspect="1"/>
        </xdr:cNvSpPr>
      </xdr:nvSpPr>
      <xdr:spPr>
        <a:xfrm>
          <a:off x="6019800" y="38738175"/>
          <a:ext cx="1543050" cy="12287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①</a:t>
          </a:r>
          <a:r>
            <a:rPr lang="en-US" cap="none" sz="1100" b="0" i="0" u="none" baseline="0">
              <a:solidFill>
                <a:srgbClr val="000000"/>
              </a:solidFill>
            </a:rPr>
            <a:t>研修会運営</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a:t>
          </a:r>
          <a:r>
            <a:rPr lang="en-US" cap="none" sz="1100" b="0" i="0" u="none" baseline="0">
              <a:solidFill>
                <a:srgbClr val="000000"/>
              </a:solidFill>
            </a:rPr>
            <a:t>ＰＲ活動</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③放射能測定</a:t>
          </a:r>
        </a:p>
      </xdr:txBody>
    </xdr:sp>
    <xdr:clientData/>
  </xdr:twoCellAnchor>
  <xdr:twoCellAnchor>
    <xdr:from>
      <xdr:col>5</xdr:col>
      <xdr:colOff>38100</xdr:colOff>
      <xdr:row>78</xdr:row>
      <xdr:rowOff>85725</xdr:rowOff>
    </xdr:from>
    <xdr:to>
      <xdr:col>15</xdr:col>
      <xdr:colOff>76200</xdr:colOff>
      <xdr:row>79</xdr:row>
      <xdr:rowOff>161925</xdr:rowOff>
    </xdr:to>
    <xdr:sp>
      <xdr:nvSpPr>
        <xdr:cNvPr id="49" name="大かっこ 49"/>
        <xdr:cNvSpPr>
          <a:spLocks noChangeAspect="1"/>
        </xdr:cNvSpPr>
      </xdr:nvSpPr>
      <xdr:spPr>
        <a:xfrm>
          <a:off x="942975" y="37185600"/>
          <a:ext cx="1895475" cy="60960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再委託</a:t>
          </a:r>
          <a:r>
            <a:rPr lang="en-US" cap="none" sz="1100" b="0" i="0" u="none" baseline="0">
              <a:solidFill>
                <a:srgbClr val="000000"/>
              </a:solidFill>
            </a:rPr>
            <a:t>】</a:t>
          </a:r>
          <a:r>
            <a:rPr lang="en-US" cap="none" sz="1100" b="0" i="0" u="none" baseline="0">
              <a:solidFill>
                <a:srgbClr val="000000"/>
              </a:solidFill>
            </a:rPr>
            <a:t>　　　９団体</a:t>
          </a:r>
        </a:p>
      </xdr:txBody>
    </xdr:sp>
    <xdr:clientData/>
  </xdr:twoCellAnchor>
  <xdr:twoCellAnchor>
    <xdr:from>
      <xdr:col>23</xdr:col>
      <xdr:colOff>171450</xdr:colOff>
      <xdr:row>78</xdr:row>
      <xdr:rowOff>85725</xdr:rowOff>
    </xdr:from>
    <xdr:to>
      <xdr:col>34</xdr:col>
      <xdr:colOff>152400</xdr:colOff>
      <xdr:row>79</xdr:row>
      <xdr:rowOff>180975</xdr:rowOff>
    </xdr:to>
    <xdr:sp>
      <xdr:nvSpPr>
        <xdr:cNvPr id="50" name="大かっこ 50"/>
        <xdr:cNvSpPr>
          <a:spLocks noChangeAspect="1"/>
        </xdr:cNvSpPr>
      </xdr:nvSpPr>
      <xdr:spPr>
        <a:xfrm>
          <a:off x="4381500" y="37185600"/>
          <a:ext cx="1971675" cy="628650"/>
        </a:xfrm>
        <a:prstGeom prst="bracketPair">
          <a:avLst/>
        </a:prstGeom>
        <a:noFill/>
        <a:ln w="0"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随意契約</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４団体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一般競争</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２団体</a:t>
          </a:r>
          <a:r>
            <a:rPr lang="en-US" cap="none" sz="1100" b="0" i="0" u="none" baseline="0">
              <a:solidFill>
                <a:srgbClr val="000000"/>
              </a:solidFill>
              <a:latin typeface="Calibri"/>
              <a:ea typeface="Calibri"/>
              <a:cs typeface="Calibri"/>
            </a:rPr>
            <a:t>/</a:t>
          </a:r>
          <a:r>
            <a:rPr lang="en-US" cap="none" sz="1100" b="0" i="0" u="none" baseline="0">
              <a:solidFill>
                <a:srgbClr val="000000"/>
              </a:solidFill>
            </a:rPr>
            <a:t>１８団体</a:t>
          </a:r>
        </a:p>
      </xdr:txBody>
    </xdr:sp>
    <xdr:clientData/>
  </xdr:twoCellAnchor>
  <xdr:twoCellAnchor>
    <xdr:from>
      <xdr:col>32</xdr:col>
      <xdr:colOff>161925</xdr:colOff>
      <xdr:row>78</xdr:row>
      <xdr:rowOff>85725</xdr:rowOff>
    </xdr:from>
    <xdr:to>
      <xdr:col>41</xdr:col>
      <xdr:colOff>95250</xdr:colOff>
      <xdr:row>79</xdr:row>
      <xdr:rowOff>161925</xdr:rowOff>
    </xdr:to>
    <xdr:sp>
      <xdr:nvSpPr>
        <xdr:cNvPr id="51" name="大かっこ 51"/>
        <xdr:cNvSpPr>
          <a:spLocks noChangeAspect="1"/>
        </xdr:cNvSpPr>
      </xdr:nvSpPr>
      <xdr:spPr>
        <a:xfrm>
          <a:off x="6000750" y="37185600"/>
          <a:ext cx="1562100" cy="60960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再委託</a:t>
          </a:r>
          <a:r>
            <a:rPr lang="en-US" cap="none" sz="1100" b="0" i="0" u="none" baseline="0">
              <a:solidFill>
                <a:srgbClr val="000000"/>
              </a:solidFill>
            </a:rPr>
            <a:t>】</a:t>
          </a:r>
          <a:r>
            <a:rPr lang="en-US" cap="none" sz="1100" b="0" i="0" u="none" baseline="0">
              <a:solidFill>
                <a:srgbClr val="000000"/>
              </a:solidFill>
            </a:rPr>
            <a:t>　　　３団体</a:t>
          </a:r>
        </a:p>
      </xdr:txBody>
    </xdr:sp>
    <xdr:clientData/>
  </xdr:twoCellAnchor>
  <xdr:twoCellAnchor>
    <xdr:from>
      <xdr:col>40</xdr:col>
      <xdr:colOff>95250</xdr:colOff>
      <xdr:row>78</xdr:row>
      <xdr:rowOff>85725</xdr:rowOff>
    </xdr:from>
    <xdr:to>
      <xdr:col>51</xdr:col>
      <xdr:colOff>85725</xdr:colOff>
      <xdr:row>79</xdr:row>
      <xdr:rowOff>152400</xdr:rowOff>
    </xdr:to>
    <xdr:sp>
      <xdr:nvSpPr>
        <xdr:cNvPr id="52" name="大かっこ 52"/>
        <xdr:cNvSpPr>
          <a:spLocks noChangeAspect="1"/>
        </xdr:cNvSpPr>
      </xdr:nvSpPr>
      <xdr:spPr>
        <a:xfrm>
          <a:off x="7381875" y="37185600"/>
          <a:ext cx="2019300" cy="600075"/>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再委託</a:t>
          </a:r>
          <a:r>
            <a:rPr lang="en-US" cap="none" sz="1100" b="0" i="0" u="none" baseline="0">
              <a:solidFill>
                <a:srgbClr val="000000"/>
              </a:solidFill>
            </a:rPr>
            <a:t>】</a:t>
          </a:r>
          <a:r>
            <a:rPr lang="en-US" cap="none" sz="1100" b="0" i="0" u="none" baseline="0">
              <a:solidFill>
                <a:srgbClr val="000000"/>
              </a:solidFill>
            </a:rPr>
            <a:t>　　　５団体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688"/>
  <sheetViews>
    <sheetView tabSelected="1" view="pageBreakPreview" zoomScale="70" zoomScaleNormal="70" zoomScaleSheetLayoutView="70" zoomScalePageLayoutView="0" workbookViewId="0" topLeftCell="A55">
      <selection activeCell="Y7" sqref="Y7:AD7"/>
    </sheetView>
  </sheetViews>
  <sheetFormatPr defaultColWidth="9.140625" defaultRowHeight="15"/>
  <cols>
    <col min="1" max="11" width="2.7109375" style="3" customWidth="1"/>
    <col min="12" max="12" width="3.421875" style="3" customWidth="1"/>
    <col min="13" max="49" width="2.7109375" style="3" customWidth="1"/>
    <col min="50" max="50" width="3.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632"/>
      <c r="AQ1" s="632"/>
      <c r="AR1" s="632"/>
      <c r="AS1" s="632"/>
      <c r="AT1" s="632"/>
      <c r="AU1" s="632"/>
      <c r="AV1" s="632"/>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633" t="s">
        <v>0</v>
      </c>
      <c r="AK2" s="633"/>
      <c r="AL2" s="633"/>
      <c r="AM2" s="633"/>
      <c r="AN2" s="633"/>
      <c r="AO2" s="633"/>
      <c r="AP2" s="633"/>
      <c r="AQ2" s="634" t="s">
        <v>1</v>
      </c>
      <c r="AR2" s="633"/>
      <c r="AS2" s="633"/>
      <c r="AT2" s="633"/>
      <c r="AU2" s="633"/>
      <c r="AV2" s="633"/>
      <c r="AW2" s="633"/>
      <c r="AX2" s="633"/>
    </row>
    <row r="3" spans="1:50" ht="21" customHeight="1" thickBot="1">
      <c r="A3" s="635" t="s">
        <v>2</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7" t="s">
        <v>3</v>
      </c>
      <c r="AP3" s="638"/>
      <c r="AQ3" s="638"/>
      <c r="AR3" s="638"/>
      <c r="AS3" s="638"/>
      <c r="AT3" s="638"/>
      <c r="AU3" s="638"/>
      <c r="AV3" s="638"/>
      <c r="AW3" s="638"/>
      <c r="AX3" s="639"/>
    </row>
    <row r="4" spans="1:50" ht="30" customHeight="1">
      <c r="A4" s="640" t="s">
        <v>4</v>
      </c>
      <c r="B4" s="641"/>
      <c r="C4" s="641"/>
      <c r="D4" s="641"/>
      <c r="E4" s="641"/>
      <c r="F4" s="641"/>
      <c r="G4" s="642" t="s">
        <v>5</v>
      </c>
      <c r="H4" s="643"/>
      <c r="I4" s="643"/>
      <c r="J4" s="643"/>
      <c r="K4" s="643"/>
      <c r="L4" s="643"/>
      <c r="M4" s="643"/>
      <c r="N4" s="643"/>
      <c r="O4" s="643"/>
      <c r="P4" s="643"/>
      <c r="Q4" s="643"/>
      <c r="R4" s="643"/>
      <c r="S4" s="643"/>
      <c r="T4" s="643"/>
      <c r="U4" s="643"/>
      <c r="V4" s="643"/>
      <c r="W4" s="643"/>
      <c r="X4" s="643"/>
      <c r="Y4" s="644" t="s">
        <v>6</v>
      </c>
      <c r="Z4" s="645"/>
      <c r="AA4" s="645"/>
      <c r="AB4" s="645"/>
      <c r="AC4" s="645"/>
      <c r="AD4" s="646"/>
      <c r="AE4" s="647" t="s">
        <v>7</v>
      </c>
      <c r="AF4" s="647"/>
      <c r="AG4" s="647"/>
      <c r="AH4" s="647"/>
      <c r="AI4" s="647"/>
      <c r="AJ4" s="647"/>
      <c r="AK4" s="647"/>
      <c r="AL4" s="647"/>
      <c r="AM4" s="647"/>
      <c r="AN4" s="647"/>
      <c r="AO4" s="647"/>
      <c r="AP4" s="648"/>
      <c r="AQ4" s="649" t="s">
        <v>8</v>
      </c>
      <c r="AR4" s="645"/>
      <c r="AS4" s="645"/>
      <c r="AT4" s="645"/>
      <c r="AU4" s="645"/>
      <c r="AV4" s="645"/>
      <c r="AW4" s="645"/>
      <c r="AX4" s="650"/>
    </row>
    <row r="5" spans="1:50" ht="30" customHeight="1">
      <c r="A5" s="610" t="s">
        <v>9</v>
      </c>
      <c r="B5" s="611"/>
      <c r="C5" s="611"/>
      <c r="D5" s="611"/>
      <c r="E5" s="611"/>
      <c r="F5" s="612"/>
      <c r="G5" s="613" t="s">
        <v>10</v>
      </c>
      <c r="H5" s="614"/>
      <c r="I5" s="614"/>
      <c r="J5" s="614"/>
      <c r="K5" s="614"/>
      <c r="L5" s="614"/>
      <c r="M5" s="614"/>
      <c r="N5" s="614"/>
      <c r="O5" s="614"/>
      <c r="P5" s="614"/>
      <c r="Q5" s="614"/>
      <c r="R5" s="614"/>
      <c r="S5" s="614"/>
      <c r="T5" s="614"/>
      <c r="U5" s="614"/>
      <c r="V5" s="615"/>
      <c r="W5" s="615"/>
      <c r="X5" s="615"/>
      <c r="Y5" s="616" t="s">
        <v>11</v>
      </c>
      <c r="Z5" s="617"/>
      <c r="AA5" s="617"/>
      <c r="AB5" s="617"/>
      <c r="AC5" s="617"/>
      <c r="AD5" s="618"/>
      <c r="AE5" s="619" t="s">
        <v>12</v>
      </c>
      <c r="AF5" s="619"/>
      <c r="AG5" s="619"/>
      <c r="AH5" s="619"/>
      <c r="AI5" s="619"/>
      <c r="AJ5" s="619"/>
      <c r="AK5" s="619"/>
      <c r="AL5" s="619"/>
      <c r="AM5" s="619"/>
      <c r="AN5" s="619"/>
      <c r="AO5" s="619"/>
      <c r="AP5" s="620"/>
      <c r="AQ5" s="621" t="s">
        <v>13</v>
      </c>
      <c r="AR5" s="622"/>
      <c r="AS5" s="622"/>
      <c r="AT5" s="622"/>
      <c r="AU5" s="622"/>
      <c r="AV5" s="622"/>
      <c r="AW5" s="622"/>
      <c r="AX5" s="623"/>
    </row>
    <row r="6" spans="1:50" ht="30" customHeight="1">
      <c r="A6" s="624" t="s">
        <v>14</v>
      </c>
      <c r="B6" s="625"/>
      <c r="C6" s="625"/>
      <c r="D6" s="625"/>
      <c r="E6" s="625"/>
      <c r="F6" s="625"/>
      <c r="G6" s="626" t="s">
        <v>15</v>
      </c>
      <c r="H6" s="615"/>
      <c r="I6" s="615"/>
      <c r="J6" s="615"/>
      <c r="K6" s="615"/>
      <c r="L6" s="615"/>
      <c r="M6" s="615"/>
      <c r="N6" s="615"/>
      <c r="O6" s="615"/>
      <c r="P6" s="615"/>
      <c r="Q6" s="615"/>
      <c r="R6" s="615"/>
      <c r="S6" s="615"/>
      <c r="T6" s="615"/>
      <c r="U6" s="615"/>
      <c r="V6" s="615"/>
      <c r="W6" s="615"/>
      <c r="X6" s="615"/>
      <c r="Y6" s="627" t="s">
        <v>16</v>
      </c>
      <c r="Z6" s="625"/>
      <c r="AA6" s="625"/>
      <c r="AB6" s="625"/>
      <c r="AC6" s="625"/>
      <c r="AD6" s="628"/>
      <c r="AE6" s="629" t="s">
        <v>17</v>
      </c>
      <c r="AF6" s="630"/>
      <c r="AG6" s="630"/>
      <c r="AH6" s="630"/>
      <c r="AI6" s="630"/>
      <c r="AJ6" s="630"/>
      <c r="AK6" s="630"/>
      <c r="AL6" s="630"/>
      <c r="AM6" s="630"/>
      <c r="AN6" s="630"/>
      <c r="AO6" s="630"/>
      <c r="AP6" s="630"/>
      <c r="AQ6" s="615"/>
      <c r="AR6" s="615"/>
      <c r="AS6" s="615"/>
      <c r="AT6" s="615"/>
      <c r="AU6" s="615"/>
      <c r="AV6" s="615"/>
      <c r="AW6" s="615"/>
      <c r="AX6" s="631"/>
    </row>
    <row r="7" spans="1:50" ht="47.25" customHeight="1">
      <c r="A7" s="600" t="s">
        <v>18</v>
      </c>
      <c r="B7" s="601"/>
      <c r="C7" s="601"/>
      <c r="D7" s="601"/>
      <c r="E7" s="601"/>
      <c r="F7" s="601"/>
      <c r="G7" s="602" t="s">
        <v>19</v>
      </c>
      <c r="H7" s="603"/>
      <c r="I7" s="603"/>
      <c r="J7" s="603"/>
      <c r="K7" s="603"/>
      <c r="L7" s="603"/>
      <c r="M7" s="603"/>
      <c r="N7" s="603"/>
      <c r="O7" s="603"/>
      <c r="P7" s="603"/>
      <c r="Q7" s="603"/>
      <c r="R7" s="603"/>
      <c r="S7" s="603"/>
      <c r="T7" s="603"/>
      <c r="U7" s="603"/>
      <c r="V7" s="455"/>
      <c r="W7" s="455"/>
      <c r="X7" s="455"/>
      <c r="Y7" s="604" t="s">
        <v>20</v>
      </c>
      <c r="Z7" s="605"/>
      <c r="AA7" s="605"/>
      <c r="AB7" s="605"/>
      <c r="AC7" s="605"/>
      <c r="AD7" s="606"/>
      <c r="AE7" s="607" t="s">
        <v>21</v>
      </c>
      <c r="AF7" s="608"/>
      <c r="AG7" s="608"/>
      <c r="AH7" s="608"/>
      <c r="AI7" s="608"/>
      <c r="AJ7" s="608"/>
      <c r="AK7" s="608"/>
      <c r="AL7" s="608"/>
      <c r="AM7" s="608"/>
      <c r="AN7" s="608"/>
      <c r="AO7" s="608"/>
      <c r="AP7" s="608"/>
      <c r="AQ7" s="608"/>
      <c r="AR7" s="608"/>
      <c r="AS7" s="608"/>
      <c r="AT7" s="608"/>
      <c r="AU7" s="608"/>
      <c r="AV7" s="608"/>
      <c r="AW7" s="608"/>
      <c r="AX7" s="609"/>
    </row>
    <row r="8" spans="1:50" ht="60.75" customHeight="1">
      <c r="A8" s="583" t="s">
        <v>22</v>
      </c>
      <c r="B8" s="584"/>
      <c r="C8" s="584"/>
      <c r="D8" s="584"/>
      <c r="E8" s="584"/>
      <c r="F8" s="584"/>
      <c r="G8" s="585" t="s">
        <v>23</v>
      </c>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6"/>
      <c r="AI8" s="586"/>
      <c r="AJ8" s="586"/>
      <c r="AK8" s="586"/>
      <c r="AL8" s="586"/>
      <c r="AM8" s="586"/>
      <c r="AN8" s="586"/>
      <c r="AO8" s="586"/>
      <c r="AP8" s="586"/>
      <c r="AQ8" s="586"/>
      <c r="AR8" s="586"/>
      <c r="AS8" s="586"/>
      <c r="AT8" s="586"/>
      <c r="AU8" s="586"/>
      <c r="AV8" s="586"/>
      <c r="AW8" s="586"/>
      <c r="AX8" s="587"/>
    </row>
    <row r="9" spans="1:50" ht="135" customHeight="1">
      <c r="A9" s="583" t="s">
        <v>24</v>
      </c>
      <c r="B9" s="584"/>
      <c r="C9" s="584"/>
      <c r="D9" s="584"/>
      <c r="E9" s="584"/>
      <c r="F9" s="584"/>
      <c r="G9" s="585" t="s">
        <v>25</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29.25" customHeight="1">
      <c r="A10" s="583" t="s">
        <v>26</v>
      </c>
      <c r="B10" s="584"/>
      <c r="C10" s="584"/>
      <c r="D10" s="584"/>
      <c r="E10" s="584"/>
      <c r="F10" s="588"/>
      <c r="G10" s="589" t="s">
        <v>27</v>
      </c>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590"/>
      <c r="AK10" s="590"/>
      <c r="AL10" s="590"/>
      <c r="AM10" s="590"/>
      <c r="AN10" s="590"/>
      <c r="AO10" s="590"/>
      <c r="AP10" s="590"/>
      <c r="AQ10" s="590"/>
      <c r="AR10" s="590"/>
      <c r="AS10" s="590"/>
      <c r="AT10" s="590"/>
      <c r="AU10" s="590"/>
      <c r="AV10" s="590"/>
      <c r="AW10" s="590"/>
      <c r="AX10" s="591"/>
    </row>
    <row r="11" spans="1:50" ht="21" customHeight="1">
      <c r="A11" s="592" t="s">
        <v>28</v>
      </c>
      <c r="B11" s="593"/>
      <c r="C11" s="593"/>
      <c r="D11" s="593"/>
      <c r="E11" s="593"/>
      <c r="F11" s="594"/>
      <c r="G11" s="598"/>
      <c r="H11" s="599"/>
      <c r="I11" s="599"/>
      <c r="J11" s="599"/>
      <c r="K11" s="599"/>
      <c r="L11" s="599"/>
      <c r="M11" s="599"/>
      <c r="N11" s="599"/>
      <c r="O11" s="599"/>
      <c r="P11" s="74" t="s">
        <v>29</v>
      </c>
      <c r="Q11" s="75"/>
      <c r="R11" s="75"/>
      <c r="S11" s="75"/>
      <c r="T11" s="75"/>
      <c r="U11" s="75"/>
      <c r="V11" s="481"/>
      <c r="W11" s="74" t="s">
        <v>30</v>
      </c>
      <c r="X11" s="75"/>
      <c r="Y11" s="75"/>
      <c r="Z11" s="75"/>
      <c r="AA11" s="75"/>
      <c r="AB11" s="75"/>
      <c r="AC11" s="481"/>
      <c r="AD11" s="74" t="s">
        <v>31</v>
      </c>
      <c r="AE11" s="75"/>
      <c r="AF11" s="75"/>
      <c r="AG11" s="75"/>
      <c r="AH11" s="75"/>
      <c r="AI11" s="75"/>
      <c r="AJ11" s="481"/>
      <c r="AK11" s="74" t="s">
        <v>32</v>
      </c>
      <c r="AL11" s="75"/>
      <c r="AM11" s="75"/>
      <c r="AN11" s="75"/>
      <c r="AO11" s="75"/>
      <c r="AP11" s="75"/>
      <c r="AQ11" s="481"/>
      <c r="AR11" s="74" t="s">
        <v>33</v>
      </c>
      <c r="AS11" s="75"/>
      <c r="AT11" s="75"/>
      <c r="AU11" s="75"/>
      <c r="AV11" s="75"/>
      <c r="AW11" s="75"/>
      <c r="AX11" s="569"/>
    </row>
    <row r="12" spans="1:50" ht="21" customHeight="1">
      <c r="A12" s="242"/>
      <c r="B12" s="243"/>
      <c r="C12" s="243"/>
      <c r="D12" s="243"/>
      <c r="E12" s="243"/>
      <c r="F12" s="244"/>
      <c r="G12" s="570" t="s">
        <v>34</v>
      </c>
      <c r="H12" s="571"/>
      <c r="I12" s="576" t="s">
        <v>35</v>
      </c>
      <c r="J12" s="577"/>
      <c r="K12" s="577"/>
      <c r="L12" s="577"/>
      <c r="M12" s="577"/>
      <c r="N12" s="577"/>
      <c r="O12" s="578"/>
      <c r="P12" s="579" t="s">
        <v>21</v>
      </c>
      <c r="Q12" s="579"/>
      <c r="R12" s="579"/>
      <c r="S12" s="579"/>
      <c r="T12" s="579"/>
      <c r="U12" s="579"/>
      <c r="V12" s="579"/>
      <c r="W12" s="579">
        <v>1117</v>
      </c>
      <c r="X12" s="579"/>
      <c r="Y12" s="579"/>
      <c r="Z12" s="579"/>
      <c r="AA12" s="579"/>
      <c r="AB12" s="579"/>
      <c r="AC12" s="579"/>
      <c r="AD12" s="580">
        <v>1391.91</v>
      </c>
      <c r="AE12" s="580"/>
      <c r="AF12" s="580"/>
      <c r="AG12" s="580"/>
      <c r="AH12" s="580"/>
      <c r="AI12" s="580"/>
      <c r="AJ12" s="580"/>
      <c r="AK12" s="580">
        <v>1457</v>
      </c>
      <c r="AL12" s="580"/>
      <c r="AM12" s="580"/>
      <c r="AN12" s="580"/>
      <c r="AO12" s="580"/>
      <c r="AP12" s="580"/>
      <c r="AQ12" s="580"/>
      <c r="AR12" s="581">
        <v>1457</v>
      </c>
      <c r="AS12" s="581"/>
      <c r="AT12" s="581"/>
      <c r="AU12" s="581"/>
      <c r="AV12" s="581"/>
      <c r="AW12" s="581"/>
      <c r="AX12" s="582"/>
    </row>
    <row r="13" spans="1:50" ht="21" customHeight="1">
      <c r="A13" s="242"/>
      <c r="B13" s="243"/>
      <c r="C13" s="243"/>
      <c r="D13" s="243"/>
      <c r="E13" s="243"/>
      <c r="F13" s="244"/>
      <c r="G13" s="572"/>
      <c r="H13" s="573"/>
      <c r="I13" s="544" t="s">
        <v>36</v>
      </c>
      <c r="J13" s="545"/>
      <c r="K13" s="545"/>
      <c r="L13" s="545"/>
      <c r="M13" s="545"/>
      <c r="N13" s="545"/>
      <c r="O13" s="546"/>
      <c r="P13" s="547">
        <v>317</v>
      </c>
      <c r="Q13" s="547"/>
      <c r="R13" s="547"/>
      <c r="S13" s="547"/>
      <c r="T13" s="547"/>
      <c r="U13" s="547"/>
      <c r="V13" s="547"/>
      <c r="W13" s="547">
        <v>508</v>
      </c>
      <c r="X13" s="547"/>
      <c r="Y13" s="547"/>
      <c r="Z13" s="547"/>
      <c r="AA13" s="547"/>
      <c r="AB13" s="547"/>
      <c r="AC13" s="547"/>
      <c r="AD13" s="548" t="s">
        <v>37</v>
      </c>
      <c r="AE13" s="548"/>
      <c r="AF13" s="548"/>
      <c r="AG13" s="548"/>
      <c r="AH13" s="548"/>
      <c r="AI13" s="548"/>
      <c r="AJ13" s="548"/>
      <c r="AK13" s="548" t="s">
        <v>21</v>
      </c>
      <c r="AL13" s="548"/>
      <c r="AM13" s="548"/>
      <c r="AN13" s="548"/>
      <c r="AO13" s="548"/>
      <c r="AP13" s="548"/>
      <c r="AQ13" s="548"/>
      <c r="AR13" s="549"/>
      <c r="AS13" s="549"/>
      <c r="AT13" s="549"/>
      <c r="AU13" s="549"/>
      <c r="AV13" s="549"/>
      <c r="AW13" s="549"/>
      <c r="AX13" s="550"/>
    </row>
    <row r="14" spans="1:50" ht="21" customHeight="1">
      <c r="A14" s="242"/>
      <c r="B14" s="243"/>
      <c r="C14" s="243"/>
      <c r="D14" s="243"/>
      <c r="E14" s="243"/>
      <c r="F14" s="244"/>
      <c r="G14" s="572"/>
      <c r="H14" s="573"/>
      <c r="I14" s="544" t="s">
        <v>38</v>
      </c>
      <c r="J14" s="551"/>
      <c r="K14" s="551"/>
      <c r="L14" s="551"/>
      <c r="M14" s="551"/>
      <c r="N14" s="551"/>
      <c r="O14" s="552"/>
      <c r="P14" s="553" t="s">
        <v>21</v>
      </c>
      <c r="Q14" s="554"/>
      <c r="R14" s="554"/>
      <c r="S14" s="554"/>
      <c r="T14" s="554"/>
      <c r="U14" s="554"/>
      <c r="V14" s="555"/>
      <c r="W14" s="562" t="s">
        <v>37</v>
      </c>
      <c r="X14" s="563"/>
      <c r="Y14" s="563"/>
      <c r="Z14" s="563"/>
      <c r="AA14" s="563"/>
      <c r="AB14" s="563"/>
      <c r="AC14" s="564"/>
      <c r="AD14" s="565">
        <v>957.243037</v>
      </c>
      <c r="AE14" s="566"/>
      <c r="AF14" s="566"/>
      <c r="AG14" s="566"/>
      <c r="AH14" s="566"/>
      <c r="AI14" s="566"/>
      <c r="AJ14" s="567"/>
      <c r="AK14" s="556">
        <f>-AD15</f>
        <v>946.19819</v>
      </c>
      <c r="AL14" s="557"/>
      <c r="AM14" s="557"/>
      <c r="AN14" s="557"/>
      <c r="AO14" s="557"/>
      <c r="AP14" s="557"/>
      <c r="AQ14" s="558"/>
      <c r="AR14" s="553" t="s">
        <v>21</v>
      </c>
      <c r="AS14" s="554"/>
      <c r="AT14" s="554"/>
      <c r="AU14" s="554"/>
      <c r="AV14" s="554"/>
      <c r="AW14" s="554"/>
      <c r="AX14" s="568"/>
    </row>
    <row r="15" spans="1:50" ht="21" customHeight="1">
      <c r="A15" s="242"/>
      <c r="B15" s="243"/>
      <c r="C15" s="243"/>
      <c r="D15" s="243"/>
      <c r="E15" s="243"/>
      <c r="F15" s="244"/>
      <c r="G15" s="572"/>
      <c r="H15" s="573"/>
      <c r="I15" s="544" t="s">
        <v>39</v>
      </c>
      <c r="J15" s="551"/>
      <c r="K15" s="551"/>
      <c r="L15" s="551"/>
      <c r="M15" s="551"/>
      <c r="N15" s="551"/>
      <c r="O15" s="552"/>
      <c r="P15" s="553">
        <v>-193</v>
      </c>
      <c r="Q15" s="554"/>
      <c r="R15" s="554"/>
      <c r="S15" s="554"/>
      <c r="T15" s="554"/>
      <c r="U15" s="554"/>
      <c r="V15" s="555"/>
      <c r="W15" s="553">
        <v>-957</v>
      </c>
      <c r="X15" s="554"/>
      <c r="Y15" s="554"/>
      <c r="Z15" s="554"/>
      <c r="AA15" s="554"/>
      <c r="AB15" s="554"/>
      <c r="AC15" s="555"/>
      <c r="AD15" s="553">
        <v>-946.19819</v>
      </c>
      <c r="AE15" s="554"/>
      <c r="AF15" s="554"/>
      <c r="AG15" s="554"/>
      <c r="AH15" s="554"/>
      <c r="AI15" s="554"/>
      <c r="AJ15" s="555"/>
      <c r="AK15" s="556" t="s">
        <v>37</v>
      </c>
      <c r="AL15" s="557"/>
      <c r="AM15" s="557"/>
      <c r="AN15" s="557"/>
      <c r="AO15" s="557"/>
      <c r="AP15" s="557"/>
      <c r="AQ15" s="558"/>
      <c r="AR15" s="559"/>
      <c r="AS15" s="560"/>
      <c r="AT15" s="560"/>
      <c r="AU15" s="560"/>
      <c r="AV15" s="560"/>
      <c r="AW15" s="560"/>
      <c r="AX15" s="561"/>
    </row>
    <row r="16" spans="1:50" ht="24.75" customHeight="1">
      <c r="A16" s="242"/>
      <c r="B16" s="243"/>
      <c r="C16" s="243"/>
      <c r="D16" s="243"/>
      <c r="E16" s="243"/>
      <c r="F16" s="244"/>
      <c r="G16" s="572"/>
      <c r="H16" s="573"/>
      <c r="I16" s="544" t="s">
        <v>40</v>
      </c>
      <c r="J16" s="545"/>
      <c r="K16" s="545"/>
      <c r="L16" s="545"/>
      <c r="M16" s="545"/>
      <c r="N16" s="545"/>
      <c r="O16" s="546"/>
      <c r="P16" s="547" t="s">
        <v>41</v>
      </c>
      <c r="Q16" s="547"/>
      <c r="R16" s="547"/>
      <c r="S16" s="547"/>
      <c r="T16" s="547"/>
      <c r="U16" s="547"/>
      <c r="V16" s="547"/>
      <c r="W16" s="547" t="s">
        <v>41</v>
      </c>
      <c r="X16" s="547"/>
      <c r="Y16" s="547"/>
      <c r="Z16" s="547"/>
      <c r="AA16" s="547"/>
      <c r="AB16" s="547"/>
      <c r="AC16" s="547"/>
      <c r="AD16" s="548" t="s">
        <v>42</v>
      </c>
      <c r="AE16" s="548"/>
      <c r="AF16" s="548"/>
      <c r="AG16" s="548"/>
      <c r="AH16" s="548"/>
      <c r="AI16" s="548"/>
      <c r="AJ16" s="548"/>
      <c r="AK16" s="548" t="s">
        <v>41</v>
      </c>
      <c r="AL16" s="548"/>
      <c r="AM16" s="548"/>
      <c r="AN16" s="548"/>
      <c r="AO16" s="548"/>
      <c r="AP16" s="548"/>
      <c r="AQ16" s="548"/>
      <c r="AR16" s="549"/>
      <c r="AS16" s="549"/>
      <c r="AT16" s="549"/>
      <c r="AU16" s="549"/>
      <c r="AV16" s="549"/>
      <c r="AW16" s="549"/>
      <c r="AX16" s="550"/>
    </row>
    <row r="17" spans="1:50" ht="24.75" customHeight="1">
      <c r="A17" s="242"/>
      <c r="B17" s="243"/>
      <c r="C17" s="243"/>
      <c r="D17" s="243"/>
      <c r="E17" s="243"/>
      <c r="F17" s="244"/>
      <c r="G17" s="574"/>
      <c r="H17" s="575"/>
      <c r="I17" s="538" t="s">
        <v>43</v>
      </c>
      <c r="J17" s="539"/>
      <c r="K17" s="539"/>
      <c r="L17" s="539"/>
      <c r="M17" s="539"/>
      <c r="N17" s="539"/>
      <c r="O17" s="540"/>
      <c r="P17" s="541">
        <v>124</v>
      </c>
      <c r="Q17" s="541"/>
      <c r="R17" s="541"/>
      <c r="S17" s="541"/>
      <c r="T17" s="541"/>
      <c r="U17" s="541"/>
      <c r="V17" s="541"/>
      <c r="W17" s="542">
        <f>W12+W13+W15</f>
        <v>668</v>
      </c>
      <c r="X17" s="542"/>
      <c r="Y17" s="542"/>
      <c r="Z17" s="542"/>
      <c r="AA17" s="542"/>
      <c r="AB17" s="542"/>
      <c r="AC17" s="542"/>
      <c r="AD17" s="542">
        <f>SUM(AD12:AJ16)</f>
        <v>1402.954847</v>
      </c>
      <c r="AE17" s="542"/>
      <c r="AF17" s="542"/>
      <c r="AG17" s="542"/>
      <c r="AH17" s="542"/>
      <c r="AI17" s="542"/>
      <c r="AJ17" s="542"/>
      <c r="AK17" s="542">
        <f>SUM(AK12:AQ16)</f>
        <v>2403.19819</v>
      </c>
      <c r="AL17" s="542"/>
      <c r="AM17" s="542"/>
      <c r="AN17" s="542"/>
      <c r="AO17" s="542"/>
      <c r="AP17" s="542"/>
      <c r="AQ17" s="542"/>
      <c r="AR17" s="541">
        <f>AR12</f>
        <v>1457</v>
      </c>
      <c r="AS17" s="541"/>
      <c r="AT17" s="541"/>
      <c r="AU17" s="541"/>
      <c r="AV17" s="541"/>
      <c r="AW17" s="541"/>
      <c r="AX17" s="543"/>
    </row>
    <row r="18" spans="1:50" ht="24.75" customHeight="1">
      <c r="A18" s="242"/>
      <c r="B18" s="243"/>
      <c r="C18" s="243"/>
      <c r="D18" s="243"/>
      <c r="E18" s="243"/>
      <c r="F18" s="244"/>
      <c r="G18" s="529" t="s">
        <v>44</v>
      </c>
      <c r="H18" s="530"/>
      <c r="I18" s="530"/>
      <c r="J18" s="530"/>
      <c r="K18" s="530"/>
      <c r="L18" s="530"/>
      <c r="M18" s="530"/>
      <c r="N18" s="530"/>
      <c r="O18" s="530"/>
      <c r="P18" s="535">
        <v>105</v>
      </c>
      <c r="Q18" s="535"/>
      <c r="R18" s="535"/>
      <c r="S18" s="535"/>
      <c r="T18" s="535"/>
      <c r="U18" s="535"/>
      <c r="V18" s="535"/>
      <c r="W18" s="535">
        <v>380</v>
      </c>
      <c r="X18" s="535"/>
      <c r="Y18" s="535"/>
      <c r="Z18" s="535"/>
      <c r="AA18" s="535"/>
      <c r="AB18" s="535"/>
      <c r="AC18" s="535"/>
      <c r="AD18" s="536">
        <v>969.768294</v>
      </c>
      <c r="AE18" s="536"/>
      <c r="AF18" s="536"/>
      <c r="AG18" s="536"/>
      <c r="AH18" s="536"/>
      <c r="AI18" s="536"/>
      <c r="AJ18" s="536"/>
      <c r="AK18" s="537"/>
      <c r="AL18" s="537"/>
      <c r="AM18" s="537"/>
      <c r="AN18" s="537"/>
      <c r="AO18" s="537"/>
      <c r="AP18" s="537"/>
      <c r="AQ18" s="537"/>
      <c r="AR18" s="533"/>
      <c r="AS18" s="533"/>
      <c r="AT18" s="533"/>
      <c r="AU18" s="533"/>
      <c r="AV18" s="533"/>
      <c r="AW18" s="533"/>
      <c r="AX18" s="534"/>
    </row>
    <row r="19" spans="1:50" ht="24.75" customHeight="1">
      <c r="A19" s="595"/>
      <c r="B19" s="596"/>
      <c r="C19" s="596"/>
      <c r="D19" s="596"/>
      <c r="E19" s="596"/>
      <c r="F19" s="597"/>
      <c r="G19" s="529" t="s">
        <v>45</v>
      </c>
      <c r="H19" s="530"/>
      <c r="I19" s="530"/>
      <c r="J19" s="530"/>
      <c r="K19" s="530"/>
      <c r="L19" s="530"/>
      <c r="M19" s="530"/>
      <c r="N19" s="530"/>
      <c r="O19" s="530"/>
      <c r="P19" s="531">
        <f>P18/P17</f>
        <v>0.8467741935483871</v>
      </c>
      <c r="Q19" s="531"/>
      <c r="R19" s="531"/>
      <c r="S19" s="531"/>
      <c r="T19" s="531"/>
      <c r="U19" s="531"/>
      <c r="V19" s="531"/>
      <c r="W19" s="531">
        <f>W18/W17</f>
        <v>0.5688622754491018</v>
      </c>
      <c r="X19" s="531"/>
      <c r="Y19" s="531"/>
      <c r="Z19" s="531"/>
      <c r="AA19" s="531"/>
      <c r="AB19" s="531"/>
      <c r="AC19" s="531"/>
      <c r="AD19" s="532">
        <f>AD18/AD17</f>
        <v>0.6912327193378306</v>
      </c>
      <c r="AE19" s="532"/>
      <c r="AF19" s="532"/>
      <c r="AG19" s="532"/>
      <c r="AH19" s="532"/>
      <c r="AI19" s="532"/>
      <c r="AJ19" s="532"/>
      <c r="AK19" s="533"/>
      <c r="AL19" s="533"/>
      <c r="AM19" s="533"/>
      <c r="AN19" s="533"/>
      <c r="AO19" s="533"/>
      <c r="AP19" s="533"/>
      <c r="AQ19" s="533"/>
      <c r="AR19" s="533"/>
      <c r="AS19" s="533"/>
      <c r="AT19" s="533"/>
      <c r="AU19" s="533"/>
      <c r="AV19" s="533"/>
      <c r="AW19" s="533"/>
      <c r="AX19" s="534"/>
    </row>
    <row r="20" spans="1:50" ht="31.5" customHeight="1">
      <c r="A20" s="522" t="s">
        <v>46</v>
      </c>
      <c r="B20" s="523"/>
      <c r="C20" s="523"/>
      <c r="D20" s="523"/>
      <c r="E20" s="523"/>
      <c r="F20" s="524"/>
      <c r="G20" s="500" t="s">
        <v>47</v>
      </c>
      <c r="H20" s="75"/>
      <c r="I20" s="75"/>
      <c r="J20" s="75"/>
      <c r="K20" s="75"/>
      <c r="L20" s="75"/>
      <c r="M20" s="75"/>
      <c r="N20" s="75"/>
      <c r="O20" s="75"/>
      <c r="P20" s="75"/>
      <c r="Q20" s="75"/>
      <c r="R20" s="75"/>
      <c r="S20" s="75"/>
      <c r="T20" s="75"/>
      <c r="U20" s="75"/>
      <c r="V20" s="75"/>
      <c r="W20" s="75"/>
      <c r="X20" s="481"/>
      <c r="Y20" s="501"/>
      <c r="Z20" s="502"/>
      <c r="AA20" s="503"/>
      <c r="AB20" s="74" t="s">
        <v>48</v>
      </c>
      <c r="AC20" s="75"/>
      <c r="AD20" s="481"/>
      <c r="AE20" s="72" t="s">
        <v>29</v>
      </c>
      <c r="AF20" s="72"/>
      <c r="AG20" s="72"/>
      <c r="AH20" s="72"/>
      <c r="AI20" s="72"/>
      <c r="AJ20" s="72" t="s">
        <v>30</v>
      </c>
      <c r="AK20" s="72"/>
      <c r="AL20" s="72"/>
      <c r="AM20" s="72"/>
      <c r="AN20" s="72"/>
      <c r="AO20" s="72" t="s">
        <v>31</v>
      </c>
      <c r="AP20" s="72"/>
      <c r="AQ20" s="72"/>
      <c r="AR20" s="72"/>
      <c r="AS20" s="72"/>
      <c r="AT20" s="73" t="s">
        <v>49</v>
      </c>
      <c r="AU20" s="72"/>
      <c r="AV20" s="72"/>
      <c r="AW20" s="72"/>
      <c r="AX20" s="511"/>
    </row>
    <row r="21" spans="1:50" ht="23.25" customHeight="1">
      <c r="A21" s="525"/>
      <c r="B21" s="523"/>
      <c r="C21" s="523"/>
      <c r="D21" s="523"/>
      <c r="E21" s="523"/>
      <c r="F21" s="524"/>
      <c r="G21" s="488" t="s">
        <v>50</v>
      </c>
      <c r="H21" s="333"/>
      <c r="I21" s="333"/>
      <c r="J21" s="333"/>
      <c r="K21" s="333"/>
      <c r="L21" s="333"/>
      <c r="M21" s="333"/>
      <c r="N21" s="333"/>
      <c r="O21" s="333"/>
      <c r="P21" s="333"/>
      <c r="Q21" s="333"/>
      <c r="R21" s="333"/>
      <c r="S21" s="333"/>
      <c r="T21" s="333"/>
      <c r="U21" s="333"/>
      <c r="V21" s="333"/>
      <c r="W21" s="333"/>
      <c r="X21" s="512"/>
      <c r="Y21" s="449" t="s">
        <v>51</v>
      </c>
      <c r="Z21" s="517"/>
      <c r="AA21" s="518"/>
      <c r="AB21" s="519" t="s">
        <v>52</v>
      </c>
      <c r="AC21" s="519"/>
      <c r="AD21" s="519"/>
      <c r="AE21" s="133">
        <v>1</v>
      </c>
      <c r="AF21" s="132"/>
      <c r="AG21" s="132"/>
      <c r="AH21" s="132"/>
      <c r="AI21" s="132"/>
      <c r="AJ21" s="133">
        <v>1</v>
      </c>
      <c r="AK21" s="132"/>
      <c r="AL21" s="132"/>
      <c r="AM21" s="132"/>
      <c r="AN21" s="132"/>
      <c r="AO21" s="132">
        <v>1</v>
      </c>
      <c r="AP21" s="132"/>
      <c r="AQ21" s="132"/>
      <c r="AR21" s="132"/>
      <c r="AS21" s="132"/>
      <c r="AT21" s="520"/>
      <c r="AU21" s="520"/>
      <c r="AV21" s="520"/>
      <c r="AW21" s="520"/>
      <c r="AX21" s="521"/>
    </row>
    <row r="22" spans="1:50" ht="23.25" customHeight="1">
      <c r="A22" s="526"/>
      <c r="B22" s="527"/>
      <c r="C22" s="527"/>
      <c r="D22" s="527"/>
      <c r="E22" s="527"/>
      <c r="F22" s="528"/>
      <c r="G22" s="513"/>
      <c r="H22" s="336"/>
      <c r="I22" s="336"/>
      <c r="J22" s="336"/>
      <c r="K22" s="336"/>
      <c r="L22" s="336"/>
      <c r="M22" s="336"/>
      <c r="N22" s="336"/>
      <c r="O22" s="336"/>
      <c r="P22" s="336"/>
      <c r="Q22" s="336"/>
      <c r="R22" s="336"/>
      <c r="S22" s="336"/>
      <c r="T22" s="336"/>
      <c r="U22" s="336"/>
      <c r="V22" s="336"/>
      <c r="W22" s="336"/>
      <c r="X22" s="514"/>
      <c r="Y22" s="506" t="s">
        <v>53</v>
      </c>
      <c r="Z22" s="507"/>
      <c r="AA22" s="508"/>
      <c r="AB22" s="504" t="s">
        <v>52</v>
      </c>
      <c r="AC22" s="504"/>
      <c r="AD22" s="504"/>
      <c r="AE22" s="504">
        <v>1</v>
      </c>
      <c r="AF22" s="504"/>
      <c r="AG22" s="504"/>
      <c r="AH22" s="504"/>
      <c r="AI22" s="504"/>
      <c r="AJ22" s="504">
        <v>1</v>
      </c>
      <c r="AK22" s="504"/>
      <c r="AL22" s="504"/>
      <c r="AM22" s="504"/>
      <c r="AN22" s="504"/>
      <c r="AO22" s="504">
        <v>1</v>
      </c>
      <c r="AP22" s="504"/>
      <c r="AQ22" s="504"/>
      <c r="AR22" s="504"/>
      <c r="AS22" s="504"/>
      <c r="AT22" s="132">
        <v>1</v>
      </c>
      <c r="AU22" s="132"/>
      <c r="AV22" s="132"/>
      <c r="AW22" s="132"/>
      <c r="AX22" s="505"/>
    </row>
    <row r="23" spans="1:50" ht="23.25" customHeight="1">
      <c r="A23" s="526"/>
      <c r="B23" s="527"/>
      <c r="C23" s="527"/>
      <c r="D23" s="527"/>
      <c r="E23" s="527"/>
      <c r="F23" s="528"/>
      <c r="G23" s="515"/>
      <c r="H23" s="339"/>
      <c r="I23" s="339"/>
      <c r="J23" s="339"/>
      <c r="K23" s="339"/>
      <c r="L23" s="339"/>
      <c r="M23" s="339"/>
      <c r="N23" s="339"/>
      <c r="O23" s="339"/>
      <c r="P23" s="339"/>
      <c r="Q23" s="339"/>
      <c r="R23" s="339"/>
      <c r="S23" s="339"/>
      <c r="T23" s="339"/>
      <c r="U23" s="339"/>
      <c r="V23" s="339"/>
      <c r="W23" s="339"/>
      <c r="X23" s="516"/>
      <c r="Y23" s="506" t="s">
        <v>54</v>
      </c>
      <c r="Z23" s="507"/>
      <c r="AA23" s="508"/>
      <c r="AB23" s="504" t="s">
        <v>55</v>
      </c>
      <c r="AC23" s="504"/>
      <c r="AD23" s="504"/>
      <c r="AE23" s="504">
        <v>100</v>
      </c>
      <c r="AF23" s="504"/>
      <c r="AG23" s="504"/>
      <c r="AH23" s="504"/>
      <c r="AI23" s="504"/>
      <c r="AJ23" s="504">
        <v>100</v>
      </c>
      <c r="AK23" s="504"/>
      <c r="AL23" s="504"/>
      <c r="AM23" s="504"/>
      <c r="AN23" s="504"/>
      <c r="AO23" s="504">
        <v>100</v>
      </c>
      <c r="AP23" s="504"/>
      <c r="AQ23" s="504"/>
      <c r="AR23" s="504"/>
      <c r="AS23" s="504"/>
      <c r="AT23" s="509"/>
      <c r="AU23" s="509"/>
      <c r="AV23" s="509"/>
      <c r="AW23" s="509"/>
      <c r="AX23" s="510"/>
    </row>
    <row r="24" spans="1:50" ht="31.5" customHeight="1">
      <c r="A24" s="473" t="s">
        <v>56</v>
      </c>
      <c r="B24" s="498"/>
      <c r="C24" s="498"/>
      <c r="D24" s="498"/>
      <c r="E24" s="498"/>
      <c r="F24" s="499"/>
      <c r="G24" s="500" t="s">
        <v>57</v>
      </c>
      <c r="H24" s="75"/>
      <c r="I24" s="75"/>
      <c r="J24" s="75"/>
      <c r="K24" s="75"/>
      <c r="L24" s="75"/>
      <c r="M24" s="75"/>
      <c r="N24" s="75"/>
      <c r="O24" s="75"/>
      <c r="P24" s="75"/>
      <c r="Q24" s="75"/>
      <c r="R24" s="75"/>
      <c r="S24" s="75"/>
      <c r="T24" s="75"/>
      <c r="U24" s="75"/>
      <c r="V24" s="75"/>
      <c r="W24" s="75"/>
      <c r="X24" s="481"/>
      <c r="Y24" s="501"/>
      <c r="Z24" s="502"/>
      <c r="AA24" s="503"/>
      <c r="AB24" s="74" t="s">
        <v>48</v>
      </c>
      <c r="AC24" s="75"/>
      <c r="AD24" s="481"/>
      <c r="AE24" s="72" t="s">
        <v>29</v>
      </c>
      <c r="AF24" s="72"/>
      <c r="AG24" s="72"/>
      <c r="AH24" s="72"/>
      <c r="AI24" s="72"/>
      <c r="AJ24" s="72" t="s">
        <v>30</v>
      </c>
      <c r="AK24" s="72"/>
      <c r="AL24" s="72"/>
      <c r="AM24" s="72"/>
      <c r="AN24" s="72"/>
      <c r="AO24" s="72" t="s">
        <v>31</v>
      </c>
      <c r="AP24" s="72"/>
      <c r="AQ24" s="72"/>
      <c r="AR24" s="72"/>
      <c r="AS24" s="72"/>
      <c r="AT24" s="485" t="s">
        <v>58</v>
      </c>
      <c r="AU24" s="486"/>
      <c r="AV24" s="486"/>
      <c r="AW24" s="486"/>
      <c r="AX24" s="487"/>
    </row>
    <row r="25" spans="1:51" s="5" customFormat="1" ht="66.75" customHeight="1">
      <c r="A25" s="251"/>
      <c r="B25" s="252"/>
      <c r="C25" s="252"/>
      <c r="D25" s="252"/>
      <c r="E25" s="252"/>
      <c r="F25" s="253"/>
      <c r="G25" s="488" t="s">
        <v>59</v>
      </c>
      <c r="H25" s="95"/>
      <c r="I25" s="95"/>
      <c r="J25" s="95"/>
      <c r="K25" s="95"/>
      <c r="L25" s="95"/>
      <c r="M25" s="95"/>
      <c r="N25" s="95"/>
      <c r="O25" s="95"/>
      <c r="P25" s="95"/>
      <c r="Q25" s="95"/>
      <c r="R25" s="95"/>
      <c r="S25" s="95"/>
      <c r="T25" s="95"/>
      <c r="U25" s="95"/>
      <c r="V25" s="95"/>
      <c r="W25" s="95"/>
      <c r="X25" s="96"/>
      <c r="Y25" s="490" t="s">
        <v>60</v>
      </c>
      <c r="Z25" s="491"/>
      <c r="AA25" s="492"/>
      <c r="AB25" s="493" t="s">
        <v>52</v>
      </c>
      <c r="AC25" s="494"/>
      <c r="AD25" s="495"/>
      <c r="AE25" s="496" t="s">
        <v>61</v>
      </c>
      <c r="AF25" s="135"/>
      <c r="AG25" s="135"/>
      <c r="AH25" s="135"/>
      <c r="AI25" s="198"/>
      <c r="AJ25" s="470" t="s">
        <v>62</v>
      </c>
      <c r="AK25" s="135"/>
      <c r="AL25" s="135"/>
      <c r="AM25" s="135"/>
      <c r="AN25" s="198"/>
      <c r="AO25" s="470" t="s">
        <v>63</v>
      </c>
      <c r="AP25" s="135"/>
      <c r="AQ25" s="135"/>
      <c r="AR25" s="135"/>
      <c r="AS25" s="198"/>
      <c r="AT25" s="134" t="s">
        <v>64</v>
      </c>
      <c r="AU25" s="135"/>
      <c r="AV25" s="135"/>
      <c r="AW25" s="135"/>
      <c r="AX25" s="231"/>
      <c r="AY25" s="4"/>
    </row>
    <row r="26" spans="1:50" s="5" customFormat="1" ht="66.75" customHeight="1">
      <c r="A26" s="251"/>
      <c r="B26" s="252"/>
      <c r="C26" s="252"/>
      <c r="D26" s="252"/>
      <c r="E26" s="252"/>
      <c r="F26" s="253"/>
      <c r="G26" s="489"/>
      <c r="H26" s="101"/>
      <c r="I26" s="101"/>
      <c r="J26" s="101"/>
      <c r="K26" s="101"/>
      <c r="L26" s="101"/>
      <c r="M26" s="101"/>
      <c r="N26" s="101"/>
      <c r="O26" s="101"/>
      <c r="P26" s="101"/>
      <c r="Q26" s="101"/>
      <c r="R26" s="101"/>
      <c r="S26" s="101"/>
      <c r="T26" s="101"/>
      <c r="U26" s="101"/>
      <c r="V26" s="101"/>
      <c r="W26" s="101"/>
      <c r="X26" s="102"/>
      <c r="Y26" s="497" t="s">
        <v>65</v>
      </c>
      <c r="Z26" s="450"/>
      <c r="AA26" s="451"/>
      <c r="AB26" s="493" t="s">
        <v>52</v>
      </c>
      <c r="AC26" s="494"/>
      <c r="AD26" s="495"/>
      <c r="AE26" s="496" t="s">
        <v>66</v>
      </c>
      <c r="AF26" s="135"/>
      <c r="AG26" s="135"/>
      <c r="AH26" s="135"/>
      <c r="AI26" s="198"/>
      <c r="AJ26" s="470" t="s">
        <v>67</v>
      </c>
      <c r="AK26" s="135"/>
      <c r="AL26" s="135"/>
      <c r="AM26" s="135"/>
      <c r="AN26" s="198"/>
      <c r="AO26" s="470" t="s">
        <v>68</v>
      </c>
      <c r="AP26" s="135"/>
      <c r="AQ26" s="135"/>
      <c r="AR26" s="135"/>
      <c r="AS26" s="198"/>
      <c r="AT26" s="471" t="s">
        <v>69</v>
      </c>
      <c r="AU26" s="192"/>
      <c r="AV26" s="192"/>
      <c r="AW26" s="192"/>
      <c r="AX26" s="472"/>
    </row>
    <row r="27" spans="1:50" ht="32.25" customHeight="1">
      <c r="A27" s="473" t="s">
        <v>70</v>
      </c>
      <c r="B27" s="49"/>
      <c r="C27" s="49"/>
      <c r="D27" s="49"/>
      <c r="E27" s="49"/>
      <c r="F27" s="474"/>
      <c r="G27" s="75" t="s">
        <v>71</v>
      </c>
      <c r="H27" s="75"/>
      <c r="I27" s="75"/>
      <c r="J27" s="75"/>
      <c r="K27" s="75"/>
      <c r="L27" s="75"/>
      <c r="M27" s="75"/>
      <c r="N27" s="75"/>
      <c r="O27" s="75"/>
      <c r="P27" s="75"/>
      <c r="Q27" s="75"/>
      <c r="R27" s="75"/>
      <c r="S27" s="75"/>
      <c r="T27" s="75"/>
      <c r="U27" s="75"/>
      <c r="V27" s="75"/>
      <c r="W27" s="75"/>
      <c r="X27" s="481"/>
      <c r="Y27" s="482"/>
      <c r="Z27" s="483"/>
      <c r="AA27" s="484"/>
      <c r="AB27" s="74" t="s">
        <v>48</v>
      </c>
      <c r="AC27" s="75"/>
      <c r="AD27" s="481"/>
      <c r="AE27" s="74" t="s">
        <v>29</v>
      </c>
      <c r="AF27" s="75"/>
      <c r="AG27" s="75"/>
      <c r="AH27" s="75"/>
      <c r="AI27" s="481"/>
      <c r="AJ27" s="74" t="s">
        <v>30</v>
      </c>
      <c r="AK27" s="75"/>
      <c r="AL27" s="75"/>
      <c r="AM27" s="75"/>
      <c r="AN27" s="481"/>
      <c r="AO27" s="74" t="s">
        <v>31</v>
      </c>
      <c r="AP27" s="75"/>
      <c r="AQ27" s="75"/>
      <c r="AR27" s="75"/>
      <c r="AS27" s="481"/>
      <c r="AT27" s="485" t="s">
        <v>72</v>
      </c>
      <c r="AU27" s="486"/>
      <c r="AV27" s="486"/>
      <c r="AW27" s="486"/>
      <c r="AX27" s="487"/>
    </row>
    <row r="28" spans="1:50" s="5" customFormat="1" ht="30" customHeight="1">
      <c r="A28" s="475"/>
      <c r="B28" s="476"/>
      <c r="C28" s="476"/>
      <c r="D28" s="476"/>
      <c r="E28" s="476"/>
      <c r="F28" s="477"/>
      <c r="G28" s="455" t="s">
        <v>73</v>
      </c>
      <c r="H28" s="455"/>
      <c r="I28" s="455"/>
      <c r="J28" s="455"/>
      <c r="K28" s="455"/>
      <c r="L28" s="455"/>
      <c r="M28" s="455"/>
      <c r="N28" s="455"/>
      <c r="O28" s="455"/>
      <c r="P28" s="455"/>
      <c r="Q28" s="455"/>
      <c r="R28" s="455"/>
      <c r="S28" s="455"/>
      <c r="T28" s="455"/>
      <c r="U28" s="455"/>
      <c r="V28" s="455"/>
      <c r="W28" s="455"/>
      <c r="X28" s="455"/>
      <c r="Y28" s="457" t="s">
        <v>70</v>
      </c>
      <c r="Z28" s="458"/>
      <c r="AA28" s="459"/>
      <c r="AB28" s="134" t="s">
        <v>74</v>
      </c>
      <c r="AC28" s="460"/>
      <c r="AD28" s="461"/>
      <c r="AE28" s="462">
        <v>9.5</v>
      </c>
      <c r="AF28" s="463"/>
      <c r="AG28" s="463"/>
      <c r="AH28" s="463"/>
      <c r="AI28" s="464"/>
      <c r="AJ28" s="465">
        <v>17.3</v>
      </c>
      <c r="AK28" s="466"/>
      <c r="AL28" s="466"/>
      <c r="AM28" s="466"/>
      <c r="AN28" s="467"/>
      <c r="AO28" s="446">
        <v>13.6587</v>
      </c>
      <c r="AP28" s="468"/>
      <c r="AQ28" s="468"/>
      <c r="AR28" s="468"/>
      <c r="AS28" s="469"/>
      <c r="AT28" s="446">
        <v>22.4</v>
      </c>
      <c r="AU28" s="447"/>
      <c r="AV28" s="447"/>
      <c r="AW28" s="447"/>
      <c r="AX28" s="448"/>
    </row>
    <row r="29" spans="1:50" s="5" customFormat="1" ht="30" customHeight="1">
      <c r="A29" s="478"/>
      <c r="B29" s="479"/>
      <c r="C29" s="479"/>
      <c r="D29" s="479"/>
      <c r="E29" s="479"/>
      <c r="F29" s="480"/>
      <c r="G29" s="456"/>
      <c r="H29" s="456"/>
      <c r="I29" s="456"/>
      <c r="J29" s="456"/>
      <c r="K29" s="456"/>
      <c r="L29" s="456"/>
      <c r="M29" s="456"/>
      <c r="N29" s="456"/>
      <c r="O29" s="456"/>
      <c r="P29" s="456"/>
      <c r="Q29" s="456"/>
      <c r="R29" s="456"/>
      <c r="S29" s="456"/>
      <c r="T29" s="456"/>
      <c r="U29" s="456"/>
      <c r="V29" s="456"/>
      <c r="W29" s="456"/>
      <c r="X29" s="456"/>
      <c r="Y29" s="449" t="s">
        <v>75</v>
      </c>
      <c r="Z29" s="450"/>
      <c r="AA29" s="451"/>
      <c r="AB29" s="452" t="s">
        <v>76</v>
      </c>
      <c r="AC29" s="453"/>
      <c r="AD29" s="454"/>
      <c r="AE29" s="134" t="s">
        <v>77</v>
      </c>
      <c r="AF29" s="135"/>
      <c r="AG29" s="135"/>
      <c r="AH29" s="135"/>
      <c r="AI29" s="198"/>
      <c r="AJ29" s="134" t="s">
        <v>78</v>
      </c>
      <c r="AK29" s="135"/>
      <c r="AL29" s="135"/>
      <c r="AM29" s="135"/>
      <c r="AN29" s="198"/>
      <c r="AO29" s="134" t="s">
        <v>79</v>
      </c>
      <c r="AP29" s="135"/>
      <c r="AQ29" s="135"/>
      <c r="AR29" s="135"/>
      <c r="AS29" s="198"/>
      <c r="AT29" s="134" t="s">
        <v>80</v>
      </c>
      <c r="AU29" s="135"/>
      <c r="AV29" s="135"/>
      <c r="AW29" s="135"/>
      <c r="AX29" s="231"/>
    </row>
    <row r="30" spans="1:50" ht="22.5" customHeight="1">
      <c r="A30" s="296" t="s">
        <v>81</v>
      </c>
      <c r="B30" s="428"/>
      <c r="C30" s="433" t="s">
        <v>82</v>
      </c>
      <c r="D30" s="434"/>
      <c r="E30" s="434"/>
      <c r="F30" s="434"/>
      <c r="G30" s="434"/>
      <c r="H30" s="434"/>
      <c r="I30" s="434"/>
      <c r="J30" s="434"/>
      <c r="K30" s="435"/>
      <c r="L30" s="436" t="s">
        <v>83</v>
      </c>
      <c r="M30" s="436"/>
      <c r="N30" s="436"/>
      <c r="O30" s="436"/>
      <c r="P30" s="436"/>
      <c r="Q30" s="436"/>
      <c r="R30" s="437" t="s">
        <v>33</v>
      </c>
      <c r="S30" s="437"/>
      <c r="T30" s="437"/>
      <c r="U30" s="437"/>
      <c r="V30" s="437"/>
      <c r="W30" s="437"/>
      <c r="X30" s="438" t="s">
        <v>84</v>
      </c>
      <c r="Y30" s="434"/>
      <c r="Z30" s="434"/>
      <c r="AA30" s="434"/>
      <c r="AB30" s="434"/>
      <c r="AC30" s="434"/>
      <c r="AD30" s="434"/>
      <c r="AE30" s="434"/>
      <c r="AF30" s="434"/>
      <c r="AG30" s="434"/>
      <c r="AH30" s="434"/>
      <c r="AI30" s="434"/>
      <c r="AJ30" s="434"/>
      <c r="AK30" s="434"/>
      <c r="AL30" s="434"/>
      <c r="AM30" s="434"/>
      <c r="AN30" s="434"/>
      <c r="AO30" s="434"/>
      <c r="AP30" s="434"/>
      <c r="AQ30" s="434"/>
      <c r="AR30" s="434"/>
      <c r="AS30" s="434"/>
      <c r="AT30" s="434"/>
      <c r="AU30" s="434"/>
      <c r="AV30" s="434"/>
      <c r="AW30" s="434"/>
      <c r="AX30" s="439"/>
    </row>
    <row r="31" spans="1:50" s="5" customFormat="1" ht="39" customHeight="1">
      <c r="A31" s="429"/>
      <c r="B31" s="430"/>
      <c r="C31" s="440" t="s">
        <v>85</v>
      </c>
      <c r="D31" s="441"/>
      <c r="E31" s="441"/>
      <c r="F31" s="441"/>
      <c r="G31" s="441"/>
      <c r="H31" s="441"/>
      <c r="I31" s="441"/>
      <c r="J31" s="441"/>
      <c r="K31" s="442"/>
      <c r="L31" s="443">
        <v>100</v>
      </c>
      <c r="M31" s="443"/>
      <c r="N31" s="443"/>
      <c r="O31" s="443"/>
      <c r="P31" s="443"/>
      <c r="Q31" s="443"/>
      <c r="R31" s="376">
        <v>100</v>
      </c>
      <c r="S31" s="185"/>
      <c r="T31" s="185"/>
      <c r="U31" s="185"/>
      <c r="V31" s="185"/>
      <c r="W31" s="186"/>
      <c r="X31" s="444" t="s">
        <v>86</v>
      </c>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445"/>
    </row>
    <row r="32" spans="1:50" s="5" customFormat="1" ht="39" customHeight="1">
      <c r="A32" s="429"/>
      <c r="B32" s="430"/>
      <c r="C32" s="424" t="s">
        <v>87</v>
      </c>
      <c r="D32" s="425"/>
      <c r="E32" s="425"/>
      <c r="F32" s="425"/>
      <c r="G32" s="425"/>
      <c r="H32" s="425"/>
      <c r="I32" s="425"/>
      <c r="J32" s="425"/>
      <c r="K32" s="426"/>
      <c r="L32" s="417">
        <v>1252</v>
      </c>
      <c r="M32" s="417"/>
      <c r="N32" s="417"/>
      <c r="O32" s="417"/>
      <c r="P32" s="417"/>
      <c r="Q32" s="417"/>
      <c r="R32" s="418">
        <v>1252</v>
      </c>
      <c r="S32" s="419"/>
      <c r="T32" s="419"/>
      <c r="U32" s="419"/>
      <c r="V32" s="419"/>
      <c r="W32" s="420"/>
      <c r="X32" s="421"/>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c r="AX32" s="423"/>
    </row>
    <row r="33" spans="1:50" s="5" customFormat="1" ht="39" customHeight="1">
      <c r="A33" s="429"/>
      <c r="B33" s="430"/>
      <c r="C33" s="424" t="s">
        <v>88</v>
      </c>
      <c r="D33" s="425"/>
      <c r="E33" s="425"/>
      <c r="F33" s="425"/>
      <c r="G33" s="425"/>
      <c r="H33" s="425"/>
      <c r="I33" s="425"/>
      <c r="J33" s="425"/>
      <c r="K33" s="426"/>
      <c r="L33" s="427">
        <v>105</v>
      </c>
      <c r="M33" s="427"/>
      <c r="N33" s="427"/>
      <c r="O33" s="427"/>
      <c r="P33" s="427"/>
      <c r="Q33" s="427"/>
      <c r="R33" s="342">
        <v>105</v>
      </c>
      <c r="S33" s="149"/>
      <c r="T33" s="149"/>
      <c r="U33" s="149"/>
      <c r="V33" s="149"/>
      <c r="W33" s="150"/>
      <c r="X33" s="421"/>
      <c r="Y33" s="422"/>
      <c r="Z33" s="422"/>
      <c r="AA33" s="422"/>
      <c r="AB33" s="422"/>
      <c r="AC33" s="422"/>
      <c r="AD33" s="422"/>
      <c r="AE33" s="422"/>
      <c r="AF33" s="422"/>
      <c r="AG33" s="422"/>
      <c r="AH33" s="422"/>
      <c r="AI33" s="422"/>
      <c r="AJ33" s="422"/>
      <c r="AK33" s="422"/>
      <c r="AL33" s="422"/>
      <c r="AM33" s="422"/>
      <c r="AN33" s="422"/>
      <c r="AO33" s="422"/>
      <c r="AP33" s="422"/>
      <c r="AQ33" s="422"/>
      <c r="AR33" s="422"/>
      <c r="AS33" s="422"/>
      <c r="AT33" s="422"/>
      <c r="AU33" s="422"/>
      <c r="AV33" s="422"/>
      <c r="AW33" s="422"/>
      <c r="AX33" s="423"/>
    </row>
    <row r="34" spans="1:50" s="5" customFormat="1" ht="39" customHeight="1" thickBot="1">
      <c r="A34" s="431"/>
      <c r="B34" s="432"/>
      <c r="C34" s="401" t="s">
        <v>43</v>
      </c>
      <c r="D34" s="140"/>
      <c r="E34" s="140"/>
      <c r="F34" s="140"/>
      <c r="G34" s="140"/>
      <c r="H34" s="140"/>
      <c r="I34" s="140"/>
      <c r="J34" s="140"/>
      <c r="K34" s="402"/>
      <c r="L34" s="403">
        <f>SUM(L31:Q33)</f>
        <v>1457</v>
      </c>
      <c r="M34" s="404"/>
      <c r="N34" s="404"/>
      <c r="O34" s="404"/>
      <c r="P34" s="404"/>
      <c r="Q34" s="405"/>
      <c r="R34" s="403">
        <f>SUM(R31:W33)</f>
        <v>1457</v>
      </c>
      <c r="S34" s="404"/>
      <c r="T34" s="404"/>
      <c r="U34" s="404"/>
      <c r="V34" s="404"/>
      <c r="W34" s="405"/>
      <c r="X34" s="406"/>
      <c r="Y34" s="407"/>
      <c r="Z34" s="407"/>
      <c r="AA34" s="407"/>
      <c r="AB34" s="407"/>
      <c r="AC34" s="407"/>
      <c r="AD34" s="407"/>
      <c r="AE34" s="407"/>
      <c r="AF34" s="407"/>
      <c r="AG34" s="407"/>
      <c r="AH34" s="407"/>
      <c r="AI34" s="407"/>
      <c r="AJ34" s="407"/>
      <c r="AK34" s="407"/>
      <c r="AL34" s="407"/>
      <c r="AM34" s="407"/>
      <c r="AN34" s="407"/>
      <c r="AO34" s="407"/>
      <c r="AP34" s="407"/>
      <c r="AQ34" s="407"/>
      <c r="AR34" s="407"/>
      <c r="AS34" s="407"/>
      <c r="AT34" s="407"/>
      <c r="AU34" s="407"/>
      <c r="AV34" s="407"/>
      <c r="AW34" s="407"/>
      <c r="AX34" s="408"/>
    </row>
    <row r="35" spans="1:51" ht="18" customHeight="1" hidden="1" thickBot="1">
      <c r="A35" s="6"/>
      <c r="B35" s="6"/>
      <c r="C35" s="7"/>
      <c r="D35" s="7"/>
      <c r="E35" s="7"/>
      <c r="F35" s="7"/>
      <c r="G35" s="7"/>
      <c r="H35" s="7"/>
      <c r="I35" s="7"/>
      <c r="J35" s="7"/>
      <c r="K35" s="7"/>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9"/>
    </row>
    <row r="36" spans="1:50" ht="21" customHeight="1">
      <c r="A36" s="409" t="s">
        <v>89</v>
      </c>
      <c r="B36" s="410"/>
      <c r="C36" s="410"/>
      <c r="D36" s="410"/>
      <c r="E36" s="410"/>
      <c r="F36" s="410"/>
      <c r="G36" s="410"/>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0"/>
      <c r="AH36" s="410"/>
      <c r="AI36" s="410"/>
      <c r="AJ36" s="410"/>
      <c r="AK36" s="410"/>
      <c r="AL36" s="410"/>
      <c r="AM36" s="410"/>
      <c r="AN36" s="410"/>
      <c r="AO36" s="410"/>
      <c r="AP36" s="410"/>
      <c r="AQ36" s="410"/>
      <c r="AR36" s="410"/>
      <c r="AS36" s="410"/>
      <c r="AT36" s="410"/>
      <c r="AU36" s="410"/>
      <c r="AV36" s="410"/>
      <c r="AW36" s="410"/>
      <c r="AX36" s="411"/>
    </row>
    <row r="37" spans="1:50" ht="21" customHeight="1">
      <c r="A37" s="10"/>
      <c r="B37" s="11"/>
      <c r="C37" s="412" t="s">
        <v>90</v>
      </c>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4"/>
      <c r="AD37" s="413" t="s">
        <v>91</v>
      </c>
      <c r="AE37" s="413"/>
      <c r="AF37" s="413"/>
      <c r="AG37" s="415" t="s">
        <v>92</v>
      </c>
      <c r="AH37" s="413"/>
      <c r="AI37" s="413"/>
      <c r="AJ37" s="413"/>
      <c r="AK37" s="413"/>
      <c r="AL37" s="413"/>
      <c r="AM37" s="413"/>
      <c r="AN37" s="413"/>
      <c r="AO37" s="413"/>
      <c r="AP37" s="413"/>
      <c r="AQ37" s="413"/>
      <c r="AR37" s="413"/>
      <c r="AS37" s="413"/>
      <c r="AT37" s="413"/>
      <c r="AU37" s="413"/>
      <c r="AV37" s="413"/>
      <c r="AW37" s="413"/>
      <c r="AX37" s="416"/>
    </row>
    <row r="38" spans="1:50" ht="29.25" customHeight="1">
      <c r="A38" s="380" t="s">
        <v>93</v>
      </c>
      <c r="B38" s="381"/>
      <c r="C38" s="382" t="s">
        <v>94</v>
      </c>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4"/>
      <c r="AD38" s="385" t="s">
        <v>95</v>
      </c>
      <c r="AE38" s="386"/>
      <c r="AF38" s="386"/>
      <c r="AG38" s="387" t="s">
        <v>96</v>
      </c>
      <c r="AH38" s="388"/>
      <c r="AI38" s="388"/>
      <c r="AJ38" s="388"/>
      <c r="AK38" s="388"/>
      <c r="AL38" s="388"/>
      <c r="AM38" s="388"/>
      <c r="AN38" s="388"/>
      <c r="AO38" s="388"/>
      <c r="AP38" s="388"/>
      <c r="AQ38" s="388"/>
      <c r="AR38" s="388"/>
      <c r="AS38" s="388"/>
      <c r="AT38" s="388"/>
      <c r="AU38" s="388"/>
      <c r="AV38" s="388"/>
      <c r="AW38" s="388"/>
      <c r="AX38" s="389"/>
    </row>
    <row r="39" spans="1:50" ht="29.25" customHeight="1">
      <c r="A39" s="346"/>
      <c r="B39" s="347"/>
      <c r="C39" s="396" t="s">
        <v>97</v>
      </c>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23"/>
      <c r="AD39" s="343" t="s">
        <v>98</v>
      </c>
      <c r="AE39" s="344"/>
      <c r="AF39" s="344"/>
      <c r="AG39" s="390"/>
      <c r="AH39" s="391"/>
      <c r="AI39" s="391"/>
      <c r="AJ39" s="391"/>
      <c r="AK39" s="391"/>
      <c r="AL39" s="391"/>
      <c r="AM39" s="391"/>
      <c r="AN39" s="391"/>
      <c r="AO39" s="391"/>
      <c r="AP39" s="391"/>
      <c r="AQ39" s="391"/>
      <c r="AR39" s="391"/>
      <c r="AS39" s="391"/>
      <c r="AT39" s="391"/>
      <c r="AU39" s="391"/>
      <c r="AV39" s="391"/>
      <c r="AW39" s="391"/>
      <c r="AX39" s="392"/>
    </row>
    <row r="40" spans="1:50" ht="29.25" customHeight="1">
      <c r="A40" s="348"/>
      <c r="B40" s="349"/>
      <c r="C40" s="398" t="s">
        <v>99</v>
      </c>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400"/>
      <c r="AD40" s="369" t="s">
        <v>98</v>
      </c>
      <c r="AE40" s="370"/>
      <c r="AF40" s="370"/>
      <c r="AG40" s="393"/>
      <c r="AH40" s="394"/>
      <c r="AI40" s="394"/>
      <c r="AJ40" s="394"/>
      <c r="AK40" s="394"/>
      <c r="AL40" s="394"/>
      <c r="AM40" s="394"/>
      <c r="AN40" s="394"/>
      <c r="AO40" s="394"/>
      <c r="AP40" s="394"/>
      <c r="AQ40" s="394"/>
      <c r="AR40" s="394"/>
      <c r="AS40" s="394"/>
      <c r="AT40" s="394"/>
      <c r="AU40" s="394"/>
      <c r="AV40" s="394"/>
      <c r="AW40" s="394"/>
      <c r="AX40" s="395"/>
    </row>
    <row r="41" spans="1:50" ht="37.5" customHeight="1">
      <c r="A41" s="296" t="s">
        <v>100</v>
      </c>
      <c r="B41" s="345"/>
      <c r="C41" s="375" t="s">
        <v>101</v>
      </c>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76" t="s">
        <v>102</v>
      </c>
      <c r="AE41" s="185"/>
      <c r="AF41" s="185"/>
      <c r="AG41" s="94" t="s">
        <v>103</v>
      </c>
      <c r="AH41" s="95"/>
      <c r="AI41" s="95"/>
      <c r="AJ41" s="95"/>
      <c r="AK41" s="95"/>
      <c r="AL41" s="95"/>
      <c r="AM41" s="95"/>
      <c r="AN41" s="95"/>
      <c r="AO41" s="95"/>
      <c r="AP41" s="95"/>
      <c r="AQ41" s="95"/>
      <c r="AR41" s="95"/>
      <c r="AS41" s="95"/>
      <c r="AT41" s="95"/>
      <c r="AU41" s="95"/>
      <c r="AV41" s="95"/>
      <c r="AW41" s="95"/>
      <c r="AX41" s="377"/>
    </row>
    <row r="42" spans="1:50" ht="37.5" customHeight="1">
      <c r="A42" s="346"/>
      <c r="B42" s="347"/>
      <c r="C42" s="341" t="s">
        <v>104</v>
      </c>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43" t="s">
        <v>98</v>
      </c>
      <c r="AE42" s="344"/>
      <c r="AF42" s="344"/>
      <c r="AG42" s="97"/>
      <c r="AH42" s="98"/>
      <c r="AI42" s="98"/>
      <c r="AJ42" s="98"/>
      <c r="AK42" s="98"/>
      <c r="AL42" s="98"/>
      <c r="AM42" s="98"/>
      <c r="AN42" s="98"/>
      <c r="AO42" s="98"/>
      <c r="AP42" s="98"/>
      <c r="AQ42" s="98"/>
      <c r="AR42" s="98"/>
      <c r="AS42" s="98"/>
      <c r="AT42" s="98"/>
      <c r="AU42" s="98"/>
      <c r="AV42" s="98"/>
      <c r="AW42" s="98"/>
      <c r="AX42" s="378"/>
    </row>
    <row r="43" spans="1:50" ht="37.5" customHeight="1">
      <c r="A43" s="346"/>
      <c r="B43" s="347"/>
      <c r="C43" s="341" t="s">
        <v>105</v>
      </c>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43" t="s">
        <v>98</v>
      </c>
      <c r="AE43" s="344"/>
      <c r="AF43" s="344"/>
      <c r="AG43" s="97"/>
      <c r="AH43" s="98"/>
      <c r="AI43" s="98"/>
      <c r="AJ43" s="98"/>
      <c r="AK43" s="98"/>
      <c r="AL43" s="98"/>
      <c r="AM43" s="98"/>
      <c r="AN43" s="98"/>
      <c r="AO43" s="98"/>
      <c r="AP43" s="98"/>
      <c r="AQ43" s="98"/>
      <c r="AR43" s="98"/>
      <c r="AS43" s="98"/>
      <c r="AT43" s="98"/>
      <c r="AU43" s="98"/>
      <c r="AV43" s="98"/>
      <c r="AW43" s="98"/>
      <c r="AX43" s="378"/>
    </row>
    <row r="44" spans="1:50" ht="37.5" customHeight="1">
      <c r="A44" s="346"/>
      <c r="B44" s="347"/>
      <c r="C44" s="341" t="s">
        <v>106</v>
      </c>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43" t="s">
        <v>98</v>
      </c>
      <c r="AE44" s="344"/>
      <c r="AF44" s="344"/>
      <c r="AG44" s="97"/>
      <c r="AH44" s="98"/>
      <c r="AI44" s="98"/>
      <c r="AJ44" s="98"/>
      <c r="AK44" s="98"/>
      <c r="AL44" s="98"/>
      <c r="AM44" s="98"/>
      <c r="AN44" s="98"/>
      <c r="AO44" s="98"/>
      <c r="AP44" s="98"/>
      <c r="AQ44" s="98"/>
      <c r="AR44" s="98"/>
      <c r="AS44" s="98"/>
      <c r="AT44" s="98"/>
      <c r="AU44" s="98"/>
      <c r="AV44" s="98"/>
      <c r="AW44" s="98"/>
      <c r="AX44" s="378"/>
    </row>
    <row r="45" spans="1:50" ht="37.5" customHeight="1">
      <c r="A45" s="346"/>
      <c r="B45" s="347"/>
      <c r="C45" s="341" t="s">
        <v>107</v>
      </c>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67"/>
      <c r="AD45" s="343" t="s">
        <v>98</v>
      </c>
      <c r="AE45" s="344"/>
      <c r="AF45" s="344"/>
      <c r="AG45" s="97"/>
      <c r="AH45" s="98"/>
      <c r="AI45" s="98"/>
      <c r="AJ45" s="98"/>
      <c r="AK45" s="98"/>
      <c r="AL45" s="98"/>
      <c r="AM45" s="98"/>
      <c r="AN45" s="98"/>
      <c r="AO45" s="98"/>
      <c r="AP45" s="98"/>
      <c r="AQ45" s="98"/>
      <c r="AR45" s="98"/>
      <c r="AS45" s="98"/>
      <c r="AT45" s="98"/>
      <c r="AU45" s="98"/>
      <c r="AV45" s="98"/>
      <c r="AW45" s="98"/>
      <c r="AX45" s="378"/>
    </row>
    <row r="46" spans="1:50" ht="37.5" customHeight="1">
      <c r="A46" s="346"/>
      <c r="B46" s="347"/>
      <c r="C46" s="368" t="s">
        <v>108</v>
      </c>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69" t="s">
        <v>109</v>
      </c>
      <c r="AE46" s="370"/>
      <c r="AF46" s="371"/>
      <c r="AG46" s="100"/>
      <c r="AH46" s="101"/>
      <c r="AI46" s="101"/>
      <c r="AJ46" s="101"/>
      <c r="AK46" s="101"/>
      <c r="AL46" s="101"/>
      <c r="AM46" s="101"/>
      <c r="AN46" s="101"/>
      <c r="AO46" s="101"/>
      <c r="AP46" s="101"/>
      <c r="AQ46" s="101"/>
      <c r="AR46" s="101"/>
      <c r="AS46" s="101"/>
      <c r="AT46" s="101"/>
      <c r="AU46" s="101"/>
      <c r="AV46" s="101"/>
      <c r="AW46" s="101"/>
      <c r="AX46" s="379"/>
    </row>
    <row r="47" spans="1:50" ht="52.5" customHeight="1">
      <c r="A47" s="296" t="s">
        <v>110</v>
      </c>
      <c r="B47" s="345"/>
      <c r="C47" s="372" t="s">
        <v>111</v>
      </c>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4"/>
      <c r="AD47" s="353" t="s">
        <v>98</v>
      </c>
      <c r="AE47" s="354"/>
      <c r="AF47" s="354"/>
      <c r="AG47" s="94" t="s">
        <v>112</v>
      </c>
      <c r="AH47" s="333"/>
      <c r="AI47" s="333"/>
      <c r="AJ47" s="333"/>
      <c r="AK47" s="333"/>
      <c r="AL47" s="333"/>
      <c r="AM47" s="333"/>
      <c r="AN47" s="333"/>
      <c r="AO47" s="333"/>
      <c r="AP47" s="333"/>
      <c r="AQ47" s="333"/>
      <c r="AR47" s="333"/>
      <c r="AS47" s="333"/>
      <c r="AT47" s="333"/>
      <c r="AU47" s="333"/>
      <c r="AV47" s="333"/>
      <c r="AW47" s="333"/>
      <c r="AX47" s="334"/>
    </row>
    <row r="48" spans="1:50" ht="52.5" customHeight="1">
      <c r="A48" s="346"/>
      <c r="B48" s="347"/>
      <c r="C48" s="341" t="s">
        <v>113</v>
      </c>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42" t="s">
        <v>109</v>
      </c>
      <c r="AE48" s="149"/>
      <c r="AF48" s="149"/>
      <c r="AG48" s="335"/>
      <c r="AH48" s="336"/>
      <c r="AI48" s="336"/>
      <c r="AJ48" s="336"/>
      <c r="AK48" s="336"/>
      <c r="AL48" s="336"/>
      <c r="AM48" s="336"/>
      <c r="AN48" s="336"/>
      <c r="AO48" s="336"/>
      <c r="AP48" s="336"/>
      <c r="AQ48" s="336"/>
      <c r="AR48" s="336"/>
      <c r="AS48" s="336"/>
      <c r="AT48" s="336"/>
      <c r="AU48" s="336"/>
      <c r="AV48" s="336"/>
      <c r="AW48" s="336"/>
      <c r="AX48" s="337"/>
    </row>
    <row r="49" spans="1:50" ht="52.5" customHeight="1">
      <c r="A49" s="346"/>
      <c r="B49" s="347"/>
      <c r="C49" s="341" t="s">
        <v>114</v>
      </c>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43" t="s">
        <v>98</v>
      </c>
      <c r="AE49" s="344"/>
      <c r="AF49" s="344"/>
      <c r="AG49" s="338"/>
      <c r="AH49" s="339"/>
      <c r="AI49" s="339"/>
      <c r="AJ49" s="339"/>
      <c r="AK49" s="339"/>
      <c r="AL49" s="339"/>
      <c r="AM49" s="339"/>
      <c r="AN49" s="339"/>
      <c r="AO49" s="339"/>
      <c r="AP49" s="339"/>
      <c r="AQ49" s="339"/>
      <c r="AR49" s="339"/>
      <c r="AS49" s="339"/>
      <c r="AT49" s="339"/>
      <c r="AU49" s="339"/>
      <c r="AV49" s="339"/>
      <c r="AW49" s="339"/>
      <c r="AX49" s="340"/>
    </row>
    <row r="50" spans="1:50" ht="29.25" customHeight="1">
      <c r="A50" s="296" t="s">
        <v>115</v>
      </c>
      <c r="B50" s="345"/>
      <c r="C50" s="350" t="s">
        <v>116</v>
      </c>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2"/>
      <c r="AD50" s="353" t="s">
        <v>37</v>
      </c>
      <c r="AE50" s="354"/>
      <c r="AF50" s="355"/>
      <c r="AG50" s="356"/>
      <c r="AH50" s="357"/>
      <c r="AI50" s="357"/>
      <c r="AJ50" s="357"/>
      <c r="AK50" s="357"/>
      <c r="AL50" s="357"/>
      <c r="AM50" s="357"/>
      <c r="AN50" s="357"/>
      <c r="AO50" s="357"/>
      <c r="AP50" s="357"/>
      <c r="AQ50" s="357"/>
      <c r="AR50" s="357"/>
      <c r="AS50" s="357"/>
      <c r="AT50" s="357"/>
      <c r="AU50" s="357"/>
      <c r="AV50" s="357"/>
      <c r="AW50" s="357"/>
      <c r="AX50" s="358"/>
    </row>
    <row r="51" spans="1:50" ht="15.75" customHeight="1">
      <c r="A51" s="346"/>
      <c r="B51" s="347"/>
      <c r="C51" s="365" t="s">
        <v>0</v>
      </c>
      <c r="D51" s="366"/>
      <c r="E51" s="366"/>
      <c r="F51" s="366"/>
      <c r="G51" s="315" t="s">
        <v>118</v>
      </c>
      <c r="H51" s="316"/>
      <c r="I51" s="316"/>
      <c r="J51" s="316"/>
      <c r="K51" s="316"/>
      <c r="L51" s="316"/>
      <c r="M51" s="316"/>
      <c r="N51" s="316"/>
      <c r="O51" s="316"/>
      <c r="P51" s="316"/>
      <c r="Q51" s="316"/>
      <c r="R51" s="316"/>
      <c r="S51" s="317"/>
      <c r="T51" s="318" t="s">
        <v>119</v>
      </c>
      <c r="U51" s="319"/>
      <c r="V51" s="319"/>
      <c r="W51" s="319"/>
      <c r="X51" s="319"/>
      <c r="Y51" s="319"/>
      <c r="Z51" s="319"/>
      <c r="AA51" s="319"/>
      <c r="AB51" s="319"/>
      <c r="AC51" s="319"/>
      <c r="AD51" s="319"/>
      <c r="AE51" s="319"/>
      <c r="AF51" s="319"/>
      <c r="AG51" s="359"/>
      <c r="AH51" s="360"/>
      <c r="AI51" s="360"/>
      <c r="AJ51" s="360"/>
      <c r="AK51" s="360"/>
      <c r="AL51" s="360"/>
      <c r="AM51" s="360"/>
      <c r="AN51" s="360"/>
      <c r="AO51" s="360"/>
      <c r="AP51" s="360"/>
      <c r="AQ51" s="360"/>
      <c r="AR51" s="360"/>
      <c r="AS51" s="360"/>
      <c r="AT51" s="360"/>
      <c r="AU51" s="360"/>
      <c r="AV51" s="360"/>
      <c r="AW51" s="360"/>
      <c r="AX51" s="361"/>
    </row>
    <row r="52" spans="1:50" ht="26.25" customHeight="1">
      <c r="A52" s="346"/>
      <c r="B52" s="347"/>
      <c r="C52" s="320"/>
      <c r="D52" s="321"/>
      <c r="E52" s="321"/>
      <c r="F52" s="321"/>
      <c r="G52" s="322"/>
      <c r="H52" s="323"/>
      <c r="I52" s="323"/>
      <c r="J52" s="323"/>
      <c r="K52" s="323"/>
      <c r="L52" s="323"/>
      <c r="M52" s="323"/>
      <c r="N52" s="323"/>
      <c r="O52" s="323"/>
      <c r="P52" s="323"/>
      <c r="Q52" s="323"/>
      <c r="R52" s="323"/>
      <c r="S52" s="324"/>
      <c r="T52" s="325"/>
      <c r="U52" s="323"/>
      <c r="V52" s="323"/>
      <c r="W52" s="323"/>
      <c r="X52" s="323"/>
      <c r="Y52" s="323"/>
      <c r="Z52" s="323"/>
      <c r="AA52" s="323"/>
      <c r="AB52" s="323"/>
      <c r="AC52" s="323"/>
      <c r="AD52" s="323"/>
      <c r="AE52" s="323"/>
      <c r="AF52" s="323"/>
      <c r="AG52" s="359"/>
      <c r="AH52" s="360"/>
      <c r="AI52" s="360"/>
      <c r="AJ52" s="360"/>
      <c r="AK52" s="360"/>
      <c r="AL52" s="360"/>
      <c r="AM52" s="360"/>
      <c r="AN52" s="360"/>
      <c r="AO52" s="360"/>
      <c r="AP52" s="360"/>
      <c r="AQ52" s="360"/>
      <c r="AR52" s="360"/>
      <c r="AS52" s="360"/>
      <c r="AT52" s="360"/>
      <c r="AU52" s="360"/>
      <c r="AV52" s="360"/>
      <c r="AW52" s="360"/>
      <c r="AX52" s="361"/>
    </row>
    <row r="53" spans="1:50" ht="26.25" customHeight="1">
      <c r="A53" s="348"/>
      <c r="B53" s="349"/>
      <c r="C53" s="326"/>
      <c r="D53" s="327"/>
      <c r="E53" s="327"/>
      <c r="F53" s="327"/>
      <c r="G53" s="328"/>
      <c r="H53" s="329"/>
      <c r="I53" s="329"/>
      <c r="J53" s="329"/>
      <c r="K53" s="329"/>
      <c r="L53" s="329"/>
      <c r="M53" s="329"/>
      <c r="N53" s="329"/>
      <c r="O53" s="329"/>
      <c r="P53" s="329"/>
      <c r="Q53" s="329"/>
      <c r="R53" s="329"/>
      <c r="S53" s="330"/>
      <c r="T53" s="331"/>
      <c r="U53" s="332"/>
      <c r="V53" s="332"/>
      <c r="W53" s="332"/>
      <c r="X53" s="332"/>
      <c r="Y53" s="332"/>
      <c r="Z53" s="332"/>
      <c r="AA53" s="332"/>
      <c r="AB53" s="332"/>
      <c r="AC53" s="332"/>
      <c r="AD53" s="332"/>
      <c r="AE53" s="332"/>
      <c r="AF53" s="332"/>
      <c r="AG53" s="362"/>
      <c r="AH53" s="363"/>
      <c r="AI53" s="363"/>
      <c r="AJ53" s="363"/>
      <c r="AK53" s="363"/>
      <c r="AL53" s="363"/>
      <c r="AM53" s="363"/>
      <c r="AN53" s="363"/>
      <c r="AO53" s="363"/>
      <c r="AP53" s="363"/>
      <c r="AQ53" s="363"/>
      <c r="AR53" s="363"/>
      <c r="AS53" s="363"/>
      <c r="AT53" s="363"/>
      <c r="AU53" s="363"/>
      <c r="AV53" s="363"/>
      <c r="AW53" s="363"/>
      <c r="AX53" s="364"/>
    </row>
    <row r="54" spans="1:50" ht="30" customHeight="1">
      <c r="A54" s="296" t="s">
        <v>120</v>
      </c>
      <c r="B54" s="297"/>
      <c r="C54" s="300" t="s">
        <v>121</v>
      </c>
      <c r="D54" s="301"/>
      <c r="E54" s="301"/>
      <c r="F54" s="302"/>
      <c r="G54" s="303" t="s">
        <v>122</v>
      </c>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4"/>
      <c r="AP54" s="304"/>
      <c r="AQ54" s="304"/>
      <c r="AR54" s="304"/>
      <c r="AS54" s="304"/>
      <c r="AT54" s="304"/>
      <c r="AU54" s="304"/>
      <c r="AV54" s="304"/>
      <c r="AW54" s="304"/>
      <c r="AX54" s="305"/>
    </row>
    <row r="55" spans="1:50" ht="131.25" customHeight="1" thickBot="1">
      <c r="A55" s="298"/>
      <c r="B55" s="299"/>
      <c r="C55" s="306" t="s">
        <v>123</v>
      </c>
      <c r="D55" s="307"/>
      <c r="E55" s="307"/>
      <c r="F55" s="308"/>
      <c r="G55" s="309" t="s">
        <v>124</v>
      </c>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c r="AN55" s="310"/>
      <c r="AO55" s="310"/>
      <c r="AP55" s="310"/>
      <c r="AQ55" s="310"/>
      <c r="AR55" s="310"/>
      <c r="AS55" s="310"/>
      <c r="AT55" s="310"/>
      <c r="AU55" s="310"/>
      <c r="AV55" s="310"/>
      <c r="AW55" s="310"/>
      <c r="AX55" s="311"/>
    </row>
    <row r="56" spans="1:50" ht="21" customHeight="1">
      <c r="A56" s="312" t="s">
        <v>125</v>
      </c>
      <c r="B56" s="313"/>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4"/>
    </row>
    <row r="57" spans="1:50" ht="43.5" customHeight="1" thickBot="1">
      <c r="A57" s="282" t="s">
        <v>126</v>
      </c>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4"/>
    </row>
    <row r="58" spans="1:50" ht="21" customHeight="1">
      <c r="A58" s="285" t="s">
        <v>127</v>
      </c>
      <c r="B58" s="286"/>
      <c r="C58" s="286"/>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7"/>
    </row>
    <row r="59" spans="1:50" ht="75" customHeight="1" thickBot="1">
      <c r="A59" s="288" t="s">
        <v>128</v>
      </c>
      <c r="B59" s="289"/>
      <c r="C59" s="289"/>
      <c r="D59" s="289"/>
      <c r="E59" s="290"/>
      <c r="F59" s="291" t="s">
        <v>129</v>
      </c>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292"/>
      <c r="AL59" s="292"/>
      <c r="AM59" s="292"/>
      <c r="AN59" s="292"/>
      <c r="AO59" s="292"/>
      <c r="AP59" s="292"/>
      <c r="AQ59" s="292"/>
      <c r="AR59" s="292"/>
      <c r="AS59" s="292"/>
      <c r="AT59" s="292"/>
      <c r="AU59" s="292"/>
      <c r="AV59" s="292"/>
      <c r="AW59" s="292"/>
      <c r="AX59" s="293"/>
    </row>
    <row r="60" spans="1:50" ht="21" customHeight="1">
      <c r="A60" s="285" t="s">
        <v>130</v>
      </c>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c r="AE60" s="286"/>
      <c r="AF60" s="286"/>
      <c r="AG60" s="286"/>
      <c r="AH60" s="286"/>
      <c r="AI60" s="286"/>
      <c r="AJ60" s="286"/>
      <c r="AK60" s="286"/>
      <c r="AL60" s="286"/>
      <c r="AM60" s="286"/>
      <c r="AN60" s="286"/>
      <c r="AO60" s="286"/>
      <c r="AP60" s="286"/>
      <c r="AQ60" s="286"/>
      <c r="AR60" s="286"/>
      <c r="AS60" s="286"/>
      <c r="AT60" s="286"/>
      <c r="AU60" s="286"/>
      <c r="AV60" s="286"/>
      <c r="AW60" s="286"/>
      <c r="AX60" s="287"/>
    </row>
    <row r="61" spans="1:50" ht="67.5" customHeight="1" thickBot="1">
      <c r="A61" s="288" t="s">
        <v>128</v>
      </c>
      <c r="B61" s="294"/>
      <c r="C61" s="294"/>
      <c r="D61" s="294"/>
      <c r="E61" s="295"/>
      <c r="F61" s="291" t="s">
        <v>131</v>
      </c>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292"/>
      <c r="AL61" s="292"/>
      <c r="AM61" s="292"/>
      <c r="AN61" s="292"/>
      <c r="AO61" s="292"/>
      <c r="AP61" s="292"/>
      <c r="AQ61" s="292"/>
      <c r="AR61" s="292"/>
      <c r="AS61" s="292"/>
      <c r="AT61" s="292"/>
      <c r="AU61" s="292"/>
      <c r="AV61" s="292"/>
      <c r="AW61" s="292"/>
      <c r="AX61" s="293"/>
    </row>
    <row r="62" spans="1:50" ht="21" customHeight="1">
      <c r="A62" s="262" t="s">
        <v>132</v>
      </c>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4"/>
    </row>
    <row r="63" spans="1:50" ht="99.75" customHeight="1" thickBot="1">
      <c r="A63" s="265" t="s">
        <v>133</v>
      </c>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c r="AS63" s="266"/>
      <c r="AT63" s="266"/>
      <c r="AU63" s="266"/>
      <c r="AV63" s="266"/>
      <c r="AW63" s="266"/>
      <c r="AX63" s="267"/>
    </row>
    <row r="64" spans="1:50" ht="19.5" customHeight="1">
      <c r="A64" s="268" t="s">
        <v>134</v>
      </c>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70"/>
    </row>
    <row r="65" spans="1:50" ht="19.5" customHeight="1" thickBot="1">
      <c r="A65" s="271"/>
      <c r="B65" s="272"/>
      <c r="C65" s="273" t="s">
        <v>135</v>
      </c>
      <c r="D65" s="274"/>
      <c r="E65" s="274"/>
      <c r="F65" s="274"/>
      <c r="G65" s="274"/>
      <c r="H65" s="274"/>
      <c r="I65" s="274"/>
      <c r="J65" s="275"/>
      <c r="K65" s="276" t="s">
        <v>19</v>
      </c>
      <c r="L65" s="140"/>
      <c r="M65" s="140"/>
      <c r="N65" s="140"/>
      <c r="O65" s="140"/>
      <c r="P65" s="140"/>
      <c r="Q65" s="140"/>
      <c r="R65" s="140"/>
      <c r="S65" s="273" t="s">
        <v>136</v>
      </c>
      <c r="T65" s="274"/>
      <c r="U65" s="274"/>
      <c r="V65" s="274"/>
      <c r="W65" s="274"/>
      <c r="X65" s="274"/>
      <c r="Y65" s="274"/>
      <c r="Z65" s="275"/>
      <c r="AA65" s="277">
        <v>77</v>
      </c>
      <c r="AB65" s="140"/>
      <c r="AC65" s="140"/>
      <c r="AD65" s="140"/>
      <c r="AE65" s="140"/>
      <c r="AF65" s="140"/>
      <c r="AG65" s="140"/>
      <c r="AH65" s="140"/>
      <c r="AI65" s="273" t="s">
        <v>137</v>
      </c>
      <c r="AJ65" s="278"/>
      <c r="AK65" s="278"/>
      <c r="AL65" s="278"/>
      <c r="AM65" s="278"/>
      <c r="AN65" s="278"/>
      <c r="AO65" s="278"/>
      <c r="AP65" s="279"/>
      <c r="AQ65" s="280" t="s">
        <v>138</v>
      </c>
      <c r="AR65" s="140"/>
      <c r="AS65" s="140"/>
      <c r="AT65" s="140"/>
      <c r="AU65" s="140"/>
      <c r="AV65" s="140"/>
      <c r="AW65" s="140"/>
      <c r="AX65" s="281"/>
    </row>
    <row r="66" spans="1:50" ht="0.75" customHeight="1" thickBot="1">
      <c r="A66" s="12"/>
      <c r="B66" s="13"/>
      <c r="C66" s="14"/>
      <c r="D66" s="14"/>
      <c r="E66" s="14"/>
      <c r="F66" s="14"/>
      <c r="G66" s="14"/>
      <c r="H66" s="14"/>
      <c r="I66" s="14"/>
      <c r="J66" s="14"/>
      <c r="K66" s="13"/>
      <c r="L66" s="13"/>
      <c r="M66" s="13"/>
      <c r="N66" s="13"/>
      <c r="O66" s="13"/>
      <c r="P66" s="13"/>
      <c r="Q66" s="13"/>
      <c r="R66" s="13"/>
      <c r="S66" s="14"/>
      <c r="T66" s="14"/>
      <c r="U66" s="14"/>
      <c r="V66" s="14"/>
      <c r="W66" s="14"/>
      <c r="X66" s="14"/>
      <c r="Y66" s="14"/>
      <c r="Z66" s="14"/>
      <c r="AA66" s="13"/>
      <c r="AB66" s="13"/>
      <c r="AC66" s="13"/>
      <c r="AD66" s="13"/>
      <c r="AE66" s="13"/>
      <c r="AF66" s="13"/>
      <c r="AG66" s="13"/>
      <c r="AH66" s="13"/>
      <c r="AI66" s="14"/>
      <c r="AJ66" s="14"/>
      <c r="AK66" s="14"/>
      <c r="AL66" s="14"/>
      <c r="AM66" s="14"/>
      <c r="AN66" s="14"/>
      <c r="AO66" s="14"/>
      <c r="AP66" s="14"/>
      <c r="AQ66" s="13"/>
      <c r="AR66" s="13"/>
      <c r="AS66" s="13"/>
      <c r="AT66" s="13"/>
      <c r="AU66" s="13"/>
      <c r="AV66" s="13"/>
      <c r="AW66" s="13"/>
      <c r="AX66" s="15"/>
    </row>
    <row r="67" spans="1:50" ht="23.25" customHeight="1">
      <c r="A67" s="239" t="s">
        <v>139</v>
      </c>
      <c r="B67" s="240"/>
      <c r="C67" s="240"/>
      <c r="D67" s="240"/>
      <c r="E67" s="240"/>
      <c r="F67" s="241"/>
      <c r="G67" s="16"/>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8"/>
    </row>
    <row r="68" spans="1:50" ht="42.75" customHeight="1">
      <c r="A68" s="242"/>
      <c r="B68" s="243"/>
      <c r="C68" s="243"/>
      <c r="D68" s="243"/>
      <c r="E68" s="243"/>
      <c r="F68" s="244"/>
      <c r="G68" s="1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1"/>
    </row>
    <row r="69" spans="1:50" ht="42.75" customHeight="1">
      <c r="A69" s="242"/>
      <c r="B69" s="243"/>
      <c r="C69" s="243"/>
      <c r="D69" s="243"/>
      <c r="E69" s="243"/>
      <c r="F69" s="244"/>
      <c r="G69" s="19"/>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1"/>
    </row>
    <row r="70" spans="1:50" ht="42.75" customHeight="1">
      <c r="A70" s="242"/>
      <c r="B70" s="243"/>
      <c r="C70" s="243"/>
      <c r="D70" s="243"/>
      <c r="E70" s="243"/>
      <c r="F70" s="244"/>
      <c r="G70" s="1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1"/>
    </row>
    <row r="71" spans="1:50" ht="52.5" customHeight="1">
      <c r="A71" s="242"/>
      <c r="B71" s="243"/>
      <c r="C71" s="243"/>
      <c r="D71" s="243"/>
      <c r="E71" s="243"/>
      <c r="F71" s="244"/>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52.5" customHeight="1">
      <c r="A72" s="242"/>
      <c r="B72" s="243"/>
      <c r="C72" s="243"/>
      <c r="D72" s="243"/>
      <c r="E72" s="243"/>
      <c r="F72" s="244"/>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2.5" customHeight="1">
      <c r="A73" s="242"/>
      <c r="B73" s="243"/>
      <c r="C73" s="243"/>
      <c r="D73" s="243"/>
      <c r="E73" s="243"/>
      <c r="F73" s="244"/>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2.5" customHeight="1">
      <c r="A74" s="242"/>
      <c r="B74" s="243"/>
      <c r="C74" s="243"/>
      <c r="D74" s="243"/>
      <c r="E74" s="243"/>
      <c r="F74" s="244"/>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5" customHeight="1">
      <c r="A75" s="242"/>
      <c r="B75" s="243"/>
      <c r="C75" s="243"/>
      <c r="D75" s="243"/>
      <c r="E75" s="243"/>
      <c r="F75" s="244"/>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5" customHeight="1">
      <c r="A76" s="242"/>
      <c r="B76" s="243"/>
      <c r="C76" s="243"/>
      <c r="D76" s="243"/>
      <c r="E76" s="243"/>
      <c r="F76" s="244"/>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5" customHeight="1">
      <c r="A77" s="242"/>
      <c r="B77" s="243"/>
      <c r="C77" s="243"/>
      <c r="D77" s="243"/>
      <c r="E77" s="243"/>
      <c r="F77" s="244"/>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5" customHeight="1">
      <c r="A78" s="242"/>
      <c r="B78" s="243"/>
      <c r="C78" s="243"/>
      <c r="D78" s="243"/>
      <c r="E78" s="243"/>
      <c r="F78" s="244"/>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2" customHeight="1">
      <c r="A79" s="242"/>
      <c r="B79" s="243"/>
      <c r="C79" s="243"/>
      <c r="D79" s="243"/>
      <c r="E79" s="243"/>
      <c r="F79" s="244"/>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242"/>
      <c r="B80" s="243"/>
      <c r="C80" s="243"/>
      <c r="D80" s="243"/>
      <c r="E80" s="243"/>
      <c r="F80" s="244"/>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242"/>
      <c r="B81" s="243"/>
      <c r="C81" s="243"/>
      <c r="D81" s="243"/>
      <c r="E81" s="243"/>
      <c r="F81" s="244"/>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242"/>
      <c r="B82" s="243"/>
      <c r="C82" s="243"/>
      <c r="D82" s="243"/>
      <c r="E82" s="243"/>
      <c r="F82" s="244"/>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242"/>
      <c r="B83" s="243"/>
      <c r="C83" s="243"/>
      <c r="D83" s="243"/>
      <c r="E83" s="243"/>
      <c r="F83" s="244"/>
      <c r="G83" s="22"/>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4"/>
    </row>
    <row r="84" spans="1:50" ht="52.5" customHeight="1">
      <c r="A84" s="242"/>
      <c r="B84" s="243"/>
      <c r="C84" s="243"/>
      <c r="D84" s="243"/>
      <c r="E84" s="243"/>
      <c r="F84" s="244"/>
      <c r="G84" s="22"/>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4"/>
    </row>
    <row r="85" spans="1:50" ht="52.5" customHeight="1">
      <c r="A85" s="242"/>
      <c r="B85" s="243"/>
      <c r="C85" s="243"/>
      <c r="D85" s="243"/>
      <c r="E85" s="243"/>
      <c r="F85" s="244"/>
      <c r="G85" s="22"/>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4"/>
    </row>
    <row r="86" spans="1:50" ht="52.5" customHeight="1">
      <c r="A86" s="242"/>
      <c r="B86" s="243"/>
      <c r="C86" s="243"/>
      <c r="D86" s="243"/>
      <c r="E86" s="243"/>
      <c r="F86" s="244"/>
      <c r="G86" s="22"/>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4"/>
    </row>
    <row r="87" spans="1:50" ht="52.5" customHeight="1">
      <c r="A87" s="242"/>
      <c r="B87" s="243"/>
      <c r="C87" s="243"/>
      <c r="D87" s="243"/>
      <c r="E87" s="243"/>
      <c r="F87" s="244"/>
      <c r="G87" s="22"/>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4"/>
    </row>
    <row r="88" spans="1:50" ht="52.5" customHeight="1">
      <c r="A88" s="242"/>
      <c r="B88" s="243"/>
      <c r="C88" s="243"/>
      <c r="D88" s="243"/>
      <c r="E88" s="243"/>
      <c r="F88" s="244"/>
      <c r="G88" s="22"/>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4"/>
    </row>
    <row r="89" spans="1:50" ht="47.25" customHeight="1">
      <c r="A89" s="242"/>
      <c r="B89" s="243"/>
      <c r="C89" s="243"/>
      <c r="D89" s="243"/>
      <c r="E89" s="243"/>
      <c r="F89" s="244"/>
      <c r="G89" s="22"/>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4"/>
    </row>
    <row r="90" spans="1:50" ht="18" customHeight="1">
      <c r="A90" s="242"/>
      <c r="B90" s="243"/>
      <c r="C90" s="243"/>
      <c r="D90" s="243"/>
      <c r="E90" s="243"/>
      <c r="F90" s="244"/>
      <c r="G90" s="22"/>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4"/>
    </row>
    <row r="91" spans="1:50" ht="18" customHeight="1" thickBot="1">
      <c r="A91" s="245"/>
      <c r="B91" s="246"/>
      <c r="C91" s="246"/>
      <c r="D91" s="246"/>
      <c r="E91" s="246"/>
      <c r="F91" s="247"/>
      <c r="G91" s="25"/>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7"/>
    </row>
    <row r="92" spans="1:50" ht="0.75" customHeight="1" thickBot="1">
      <c r="A92" s="28"/>
      <c r="B92" s="28"/>
      <c r="C92" s="28"/>
      <c r="D92" s="28"/>
      <c r="E92" s="28"/>
      <c r="F92" s="28"/>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row>
    <row r="93" spans="1:50" s="5" customFormat="1" ht="21" customHeight="1">
      <c r="A93" s="248" t="s">
        <v>140</v>
      </c>
      <c r="B93" s="249"/>
      <c r="C93" s="249"/>
      <c r="D93" s="249"/>
      <c r="E93" s="249"/>
      <c r="F93" s="250"/>
      <c r="G93" s="257" t="s">
        <v>141</v>
      </c>
      <c r="H93" s="258"/>
      <c r="I93" s="258"/>
      <c r="J93" s="258"/>
      <c r="K93" s="258"/>
      <c r="L93" s="258"/>
      <c r="M93" s="258"/>
      <c r="N93" s="258"/>
      <c r="O93" s="258"/>
      <c r="P93" s="258"/>
      <c r="Q93" s="258"/>
      <c r="R93" s="258"/>
      <c r="S93" s="258"/>
      <c r="T93" s="258"/>
      <c r="U93" s="258"/>
      <c r="V93" s="258"/>
      <c r="W93" s="258"/>
      <c r="X93" s="258"/>
      <c r="Y93" s="258"/>
      <c r="Z93" s="258"/>
      <c r="AA93" s="258"/>
      <c r="AB93" s="259"/>
      <c r="AC93" s="260" t="s">
        <v>142</v>
      </c>
      <c r="AD93" s="258"/>
      <c r="AE93" s="258"/>
      <c r="AF93" s="258"/>
      <c r="AG93" s="258"/>
      <c r="AH93" s="258"/>
      <c r="AI93" s="258"/>
      <c r="AJ93" s="258"/>
      <c r="AK93" s="258"/>
      <c r="AL93" s="258"/>
      <c r="AM93" s="258"/>
      <c r="AN93" s="258"/>
      <c r="AO93" s="258"/>
      <c r="AP93" s="258"/>
      <c r="AQ93" s="258"/>
      <c r="AR93" s="258"/>
      <c r="AS93" s="258"/>
      <c r="AT93" s="258"/>
      <c r="AU93" s="258"/>
      <c r="AV93" s="258"/>
      <c r="AW93" s="258"/>
      <c r="AX93" s="261"/>
    </row>
    <row r="94" spans="1:50" s="5" customFormat="1" ht="24.75" customHeight="1">
      <c r="A94" s="251"/>
      <c r="B94" s="252"/>
      <c r="C94" s="252"/>
      <c r="D94" s="252"/>
      <c r="E94" s="252"/>
      <c r="F94" s="253"/>
      <c r="G94" s="197" t="s">
        <v>82</v>
      </c>
      <c r="H94" s="135"/>
      <c r="I94" s="135"/>
      <c r="J94" s="135"/>
      <c r="K94" s="198"/>
      <c r="L94" s="134" t="s">
        <v>143</v>
      </c>
      <c r="M94" s="135"/>
      <c r="N94" s="135"/>
      <c r="O94" s="135"/>
      <c r="P94" s="135"/>
      <c r="Q94" s="135"/>
      <c r="R94" s="135"/>
      <c r="S94" s="135"/>
      <c r="T94" s="135"/>
      <c r="U94" s="135"/>
      <c r="V94" s="135"/>
      <c r="W94" s="135"/>
      <c r="X94" s="198"/>
      <c r="Y94" s="199" t="s">
        <v>144</v>
      </c>
      <c r="Z94" s="200"/>
      <c r="AA94" s="200"/>
      <c r="AB94" s="201"/>
      <c r="AC94" s="197" t="s">
        <v>82</v>
      </c>
      <c r="AD94" s="135"/>
      <c r="AE94" s="135"/>
      <c r="AF94" s="135"/>
      <c r="AG94" s="198"/>
      <c r="AH94" s="134" t="s">
        <v>143</v>
      </c>
      <c r="AI94" s="135"/>
      <c r="AJ94" s="135"/>
      <c r="AK94" s="135"/>
      <c r="AL94" s="135"/>
      <c r="AM94" s="135"/>
      <c r="AN94" s="135"/>
      <c r="AO94" s="135"/>
      <c r="AP94" s="135"/>
      <c r="AQ94" s="135"/>
      <c r="AR94" s="135"/>
      <c r="AS94" s="135"/>
      <c r="AT94" s="198"/>
      <c r="AU94" s="199" t="s">
        <v>144</v>
      </c>
      <c r="AV94" s="200"/>
      <c r="AW94" s="200"/>
      <c r="AX94" s="202"/>
    </row>
    <row r="95" spans="1:50" s="5" customFormat="1" ht="21" customHeight="1">
      <c r="A95" s="251"/>
      <c r="B95" s="252"/>
      <c r="C95" s="252"/>
      <c r="D95" s="252"/>
      <c r="E95" s="252"/>
      <c r="F95" s="253"/>
      <c r="G95" s="148" t="s">
        <v>145</v>
      </c>
      <c r="H95" s="149"/>
      <c r="I95" s="149"/>
      <c r="J95" s="149"/>
      <c r="K95" s="150"/>
      <c r="L95" s="166" t="s">
        <v>146</v>
      </c>
      <c r="M95" s="167"/>
      <c r="N95" s="167"/>
      <c r="O95" s="167"/>
      <c r="P95" s="167"/>
      <c r="Q95" s="167"/>
      <c r="R95" s="167"/>
      <c r="S95" s="167"/>
      <c r="T95" s="167"/>
      <c r="U95" s="167"/>
      <c r="V95" s="167"/>
      <c r="W95" s="167"/>
      <c r="X95" s="168"/>
      <c r="Y95" s="175">
        <v>66</v>
      </c>
      <c r="Z95" s="176"/>
      <c r="AA95" s="176"/>
      <c r="AB95" s="176"/>
      <c r="AC95" s="148" t="s">
        <v>147</v>
      </c>
      <c r="AD95" s="149"/>
      <c r="AE95" s="149"/>
      <c r="AF95" s="149"/>
      <c r="AG95" s="150"/>
      <c r="AH95" s="187" t="s">
        <v>148</v>
      </c>
      <c r="AI95" s="188"/>
      <c r="AJ95" s="188"/>
      <c r="AK95" s="188"/>
      <c r="AL95" s="188"/>
      <c r="AM95" s="188"/>
      <c r="AN95" s="188"/>
      <c r="AO95" s="188"/>
      <c r="AP95" s="188"/>
      <c r="AQ95" s="188"/>
      <c r="AR95" s="188"/>
      <c r="AS95" s="188"/>
      <c r="AT95" s="189"/>
      <c r="AU95" s="181">
        <v>24.8</v>
      </c>
      <c r="AV95" s="182"/>
      <c r="AW95" s="182"/>
      <c r="AX95" s="190"/>
    </row>
    <row r="96" spans="1:50" s="5" customFormat="1" ht="21" customHeight="1">
      <c r="A96" s="251"/>
      <c r="B96" s="252"/>
      <c r="C96" s="252"/>
      <c r="D96" s="252"/>
      <c r="E96" s="252"/>
      <c r="F96" s="253"/>
      <c r="G96" s="148" t="s">
        <v>149</v>
      </c>
      <c r="H96" s="149"/>
      <c r="I96" s="149"/>
      <c r="J96" s="149"/>
      <c r="K96" s="150"/>
      <c r="L96" s="172" t="s">
        <v>150</v>
      </c>
      <c r="M96" s="173"/>
      <c r="N96" s="173"/>
      <c r="O96" s="173"/>
      <c r="P96" s="173"/>
      <c r="Q96" s="173"/>
      <c r="R96" s="173"/>
      <c r="S96" s="173"/>
      <c r="T96" s="173"/>
      <c r="U96" s="173"/>
      <c r="V96" s="173"/>
      <c r="W96" s="173"/>
      <c r="X96" s="174"/>
      <c r="Y96" s="175">
        <v>52</v>
      </c>
      <c r="Z96" s="176"/>
      <c r="AA96" s="176"/>
      <c r="AB96" s="177"/>
      <c r="AC96" s="148"/>
      <c r="AD96" s="149"/>
      <c r="AE96" s="149"/>
      <c r="AF96" s="149"/>
      <c r="AG96" s="150"/>
      <c r="AH96" s="151"/>
      <c r="AI96" s="214"/>
      <c r="AJ96" s="214"/>
      <c r="AK96" s="214"/>
      <c r="AL96" s="214"/>
      <c r="AM96" s="214"/>
      <c r="AN96" s="214"/>
      <c r="AO96" s="214"/>
      <c r="AP96" s="214"/>
      <c r="AQ96" s="214"/>
      <c r="AR96" s="214"/>
      <c r="AS96" s="214"/>
      <c r="AT96" s="215"/>
      <c r="AU96" s="154"/>
      <c r="AV96" s="155"/>
      <c r="AW96" s="155"/>
      <c r="AX96" s="165"/>
    </row>
    <row r="97" spans="1:50" s="5" customFormat="1" ht="21" customHeight="1">
      <c r="A97" s="251"/>
      <c r="B97" s="252"/>
      <c r="C97" s="252"/>
      <c r="D97" s="252"/>
      <c r="E97" s="252"/>
      <c r="F97" s="253"/>
      <c r="G97" s="148" t="s">
        <v>151</v>
      </c>
      <c r="H97" s="149"/>
      <c r="I97" s="149"/>
      <c r="J97" s="149"/>
      <c r="K97" s="150"/>
      <c r="L97" s="166" t="s">
        <v>152</v>
      </c>
      <c r="M97" s="178"/>
      <c r="N97" s="178"/>
      <c r="O97" s="178"/>
      <c r="P97" s="178"/>
      <c r="Q97" s="178"/>
      <c r="R97" s="178"/>
      <c r="S97" s="178"/>
      <c r="T97" s="178"/>
      <c r="U97" s="178"/>
      <c r="V97" s="178"/>
      <c r="W97" s="178"/>
      <c r="X97" s="179"/>
      <c r="Y97" s="175">
        <v>43</v>
      </c>
      <c r="Z97" s="176"/>
      <c r="AA97" s="176"/>
      <c r="AB97" s="180"/>
      <c r="AC97" s="148"/>
      <c r="AD97" s="149"/>
      <c r="AE97" s="149"/>
      <c r="AF97" s="149"/>
      <c r="AG97" s="150"/>
      <c r="AH97" s="151"/>
      <c r="AI97" s="152"/>
      <c r="AJ97" s="152"/>
      <c r="AK97" s="152"/>
      <c r="AL97" s="152"/>
      <c r="AM97" s="152"/>
      <c r="AN97" s="152"/>
      <c r="AO97" s="152"/>
      <c r="AP97" s="152"/>
      <c r="AQ97" s="152"/>
      <c r="AR97" s="152"/>
      <c r="AS97" s="152"/>
      <c r="AT97" s="153"/>
      <c r="AU97" s="154"/>
      <c r="AV97" s="155"/>
      <c r="AW97" s="155"/>
      <c r="AX97" s="165"/>
    </row>
    <row r="98" spans="1:50" s="5" customFormat="1" ht="21" customHeight="1">
      <c r="A98" s="251"/>
      <c r="B98" s="252"/>
      <c r="C98" s="252"/>
      <c r="D98" s="252"/>
      <c r="E98" s="252"/>
      <c r="F98" s="253"/>
      <c r="G98" s="148" t="s">
        <v>153</v>
      </c>
      <c r="H98" s="149"/>
      <c r="I98" s="149"/>
      <c r="J98" s="149"/>
      <c r="K98" s="150"/>
      <c r="L98" s="166" t="s">
        <v>154</v>
      </c>
      <c r="M98" s="167"/>
      <c r="N98" s="167"/>
      <c r="O98" s="167"/>
      <c r="P98" s="167"/>
      <c r="Q98" s="167"/>
      <c r="R98" s="167"/>
      <c r="S98" s="167"/>
      <c r="T98" s="167"/>
      <c r="U98" s="167"/>
      <c r="V98" s="167"/>
      <c r="W98" s="167"/>
      <c r="X98" s="168"/>
      <c r="Y98" s="175">
        <v>15</v>
      </c>
      <c r="Z98" s="176"/>
      <c r="AA98" s="176"/>
      <c r="AB98" s="176"/>
      <c r="AC98" s="216"/>
      <c r="AD98" s="217"/>
      <c r="AE98" s="217"/>
      <c r="AF98" s="217"/>
      <c r="AG98" s="218"/>
      <c r="AH98" s="220"/>
      <c r="AI98" s="234"/>
      <c r="AJ98" s="234"/>
      <c r="AK98" s="234"/>
      <c r="AL98" s="234"/>
      <c r="AM98" s="234"/>
      <c r="AN98" s="234"/>
      <c r="AO98" s="234"/>
      <c r="AP98" s="234"/>
      <c r="AQ98" s="234"/>
      <c r="AR98" s="234"/>
      <c r="AS98" s="234"/>
      <c r="AT98" s="235"/>
      <c r="AU98" s="236"/>
      <c r="AV98" s="237"/>
      <c r="AW98" s="237"/>
      <c r="AX98" s="238"/>
    </row>
    <row r="99" spans="1:50" s="5" customFormat="1" ht="21" customHeight="1">
      <c r="A99" s="251"/>
      <c r="B99" s="252"/>
      <c r="C99" s="252"/>
      <c r="D99" s="252"/>
      <c r="E99" s="252"/>
      <c r="F99" s="253"/>
      <c r="G99" s="148" t="s">
        <v>155</v>
      </c>
      <c r="H99" s="149"/>
      <c r="I99" s="149"/>
      <c r="J99" s="149"/>
      <c r="K99" s="150"/>
      <c r="L99" s="172" t="s">
        <v>156</v>
      </c>
      <c r="M99" s="173"/>
      <c r="N99" s="173"/>
      <c r="O99" s="173"/>
      <c r="P99" s="173"/>
      <c r="Q99" s="173"/>
      <c r="R99" s="173"/>
      <c r="S99" s="173"/>
      <c r="T99" s="173"/>
      <c r="U99" s="173"/>
      <c r="V99" s="173"/>
      <c r="W99" s="173"/>
      <c r="X99" s="174"/>
      <c r="Y99" s="175">
        <v>10</v>
      </c>
      <c r="Z99" s="176"/>
      <c r="AA99" s="176"/>
      <c r="AB99" s="176"/>
      <c r="AC99" s="148"/>
      <c r="AD99" s="149"/>
      <c r="AE99" s="149"/>
      <c r="AF99" s="149"/>
      <c r="AG99" s="150"/>
      <c r="AH99" s="151"/>
      <c r="AI99" s="152"/>
      <c r="AJ99" s="152"/>
      <c r="AK99" s="152"/>
      <c r="AL99" s="152"/>
      <c r="AM99" s="152"/>
      <c r="AN99" s="152"/>
      <c r="AO99" s="152"/>
      <c r="AP99" s="152"/>
      <c r="AQ99" s="152"/>
      <c r="AR99" s="152"/>
      <c r="AS99" s="152"/>
      <c r="AT99" s="153"/>
      <c r="AU99" s="154"/>
      <c r="AV99" s="155"/>
      <c r="AW99" s="155"/>
      <c r="AX99" s="165"/>
    </row>
    <row r="100" spans="1:50" s="5" customFormat="1" ht="21" customHeight="1">
      <c r="A100" s="251"/>
      <c r="B100" s="252"/>
      <c r="C100" s="252"/>
      <c r="D100" s="252"/>
      <c r="E100" s="252"/>
      <c r="F100" s="253"/>
      <c r="G100" s="148"/>
      <c r="H100" s="149"/>
      <c r="I100" s="149"/>
      <c r="J100" s="149"/>
      <c r="K100" s="150"/>
      <c r="L100" s="151"/>
      <c r="M100" s="152"/>
      <c r="N100" s="152"/>
      <c r="O100" s="152"/>
      <c r="P100" s="152"/>
      <c r="Q100" s="152"/>
      <c r="R100" s="152"/>
      <c r="S100" s="152"/>
      <c r="T100" s="152"/>
      <c r="U100" s="152"/>
      <c r="V100" s="152"/>
      <c r="W100" s="152"/>
      <c r="X100" s="153"/>
      <c r="Y100" s="154"/>
      <c r="Z100" s="155"/>
      <c r="AA100" s="155"/>
      <c r="AB100" s="233"/>
      <c r="AC100" s="148"/>
      <c r="AD100" s="149"/>
      <c r="AE100" s="149"/>
      <c r="AF100" s="149"/>
      <c r="AG100" s="150"/>
      <c r="AH100" s="151"/>
      <c r="AI100" s="152"/>
      <c r="AJ100" s="152"/>
      <c r="AK100" s="152"/>
      <c r="AL100" s="152"/>
      <c r="AM100" s="152"/>
      <c r="AN100" s="152"/>
      <c r="AO100" s="152"/>
      <c r="AP100" s="152"/>
      <c r="AQ100" s="152"/>
      <c r="AR100" s="152"/>
      <c r="AS100" s="152"/>
      <c r="AT100" s="153"/>
      <c r="AU100" s="154"/>
      <c r="AV100" s="155"/>
      <c r="AW100" s="155"/>
      <c r="AX100" s="165"/>
    </row>
    <row r="101" spans="1:50" s="5" customFormat="1" ht="21" customHeight="1">
      <c r="A101" s="251"/>
      <c r="B101" s="252"/>
      <c r="C101" s="252"/>
      <c r="D101" s="252"/>
      <c r="E101" s="252"/>
      <c r="F101" s="253"/>
      <c r="G101" s="148"/>
      <c r="H101" s="149"/>
      <c r="I101" s="149"/>
      <c r="J101" s="149"/>
      <c r="K101" s="150"/>
      <c r="L101" s="151"/>
      <c r="M101" s="152"/>
      <c r="N101" s="152"/>
      <c r="O101" s="152"/>
      <c r="P101" s="152"/>
      <c r="Q101" s="152"/>
      <c r="R101" s="152"/>
      <c r="S101" s="152"/>
      <c r="T101" s="152"/>
      <c r="U101" s="152"/>
      <c r="V101" s="152"/>
      <c r="W101" s="152"/>
      <c r="X101" s="153"/>
      <c r="Y101" s="154"/>
      <c r="Z101" s="155"/>
      <c r="AA101" s="155"/>
      <c r="AB101" s="233"/>
      <c r="AC101" s="148"/>
      <c r="AD101" s="149"/>
      <c r="AE101" s="149"/>
      <c r="AF101" s="149"/>
      <c r="AG101" s="150"/>
      <c r="AH101" s="151"/>
      <c r="AI101" s="152"/>
      <c r="AJ101" s="152"/>
      <c r="AK101" s="152"/>
      <c r="AL101" s="152"/>
      <c r="AM101" s="152"/>
      <c r="AN101" s="152"/>
      <c r="AO101" s="152"/>
      <c r="AP101" s="152"/>
      <c r="AQ101" s="152"/>
      <c r="AR101" s="152"/>
      <c r="AS101" s="152"/>
      <c r="AT101" s="153"/>
      <c r="AU101" s="154"/>
      <c r="AV101" s="155"/>
      <c r="AW101" s="155"/>
      <c r="AX101" s="165"/>
    </row>
    <row r="102" spans="1:50" s="5" customFormat="1" ht="21" customHeight="1">
      <c r="A102" s="251"/>
      <c r="B102" s="252"/>
      <c r="C102" s="252"/>
      <c r="D102" s="252"/>
      <c r="E102" s="252"/>
      <c r="F102" s="253"/>
      <c r="G102" s="148"/>
      <c r="H102" s="149"/>
      <c r="I102" s="149"/>
      <c r="J102" s="149"/>
      <c r="K102" s="150"/>
      <c r="L102" s="151"/>
      <c r="M102" s="152"/>
      <c r="N102" s="152"/>
      <c r="O102" s="152"/>
      <c r="P102" s="152"/>
      <c r="Q102" s="152"/>
      <c r="R102" s="152"/>
      <c r="S102" s="152"/>
      <c r="T102" s="152"/>
      <c r="U102" s="152"/>
      <c r="V102" s="152"/>
      <c r="W102" s="152"/>
      <c r="X102" s="153"/>
      <c r="Y102" s="162"/>
      <c r="Z102" s="163"/>
      <c r="AA102" s="163"/>
      <c r="AB102" s="232"/>
      <c r="AC102" s="148"/>
      <c r="AD102" s="149"/>
      <c r="AE102" s="149"/>
      <c r="AF102" s="149"/>
      <c r="AG102" s="150"/>
      <c r="AH102" s="151"/>
      <c r="AI102" s="152"/>
      <c r="AJ102" s="152"/>
      <c r="AK102" s="152"/>
      <c r="AL102" s="152"/>
      <c r="AM102" s="152"/>
      <c r="AN102" s="152"/>
      <c r="AO102" s="152"/>
      <c r="AP102" s="152"/>
      <c r="AQ102" s="152"/>
      <c r="AR102" s="152"/>
      <c r="AS102" s="152"/>
      <c r="AT102" s="153"/>
      <c r="AU102" s="154"/>
      <c r="AV102" s="155"/>
      <c r="AW102" s="155"/>
      <c r="AX102" s="165"/>
    </row>
    <row r="103" spans="1:50" s="5" customFormat="1" ht="21" customHeight="1">
      <c r="A103" s="251"/>
      <c r="B103" s="252"/>
      <c r="C103" s="252"/>
      <c r="D103" s="252"/>
      <c r="E103" s="252"/>
      <c r="F103" s="253"/>
      <c r="G103" s="197" t="s">
        <v>43</v>
      </c>
      <c r="H103" s="135"/>
      <c r="I103" s="135"/>
      <c r="J103" s="135"/>
      <c r="K103" s="135"/>
      <c r="L103" s="203"/>
      <c r="M103" s="204"/>
      <c r="N103" s="204"/>
      <c r="O103" s="204"/>
      <c r="P103" s="204"/>
      <c r="Q103" s="204"/>
      <c r="R103" s="204"/>
      <c r="S103" s="204"/>
      <c r="T103" s="204"/>
      <c r="U103" s="204"/>
      <c r="V103" s="204"/>
      <c r="W103" s="204"/>
      <c r="X103" s="205"/>
      <c r="Y103" s="206">
        <f>SUM(Y95:AB102)</f>
        <v>186</v>
      </c>
      <c r="Z103" s="207"/>
      <c r="AA103" s="207"/>
      <c r="AB103" s="227"/>
      <c r="AC103" s="197" t="s">
        <v>43</v>
      </c>
      <c r="AD103" s="135"/>
      <c r="AE103" s="135"/>
      <c r="AF103" s="135"/>
      <c r="AG103" s="135"/>
      <c r="AH103" s="203"/>
      <c r="AI103" s="204"/>
      <c r="AJ103" s="204"/>
      <c r="AK103" s="204"/>
      <c r="AL103" s="204"/>
      <c r="AM103" s="204"/>
      <c r="AN103" s="204"/>
      <c r="AO103" s="204"/>
      <c r="AP103" s="204"/>
      <c r="AQ103" s="204"/>
      <c r="AR103" s="204"/>
      <c r="AS103" s="204"/>
      <c r="AT103" s="205"/>
      <c r="AU103" s="206">
        <f>SUM(AU95:AX102)</f>
        <v>24.8</v>
      </c>
      <c r="AV103" s="207"/>
      <c r="AW103" s="207"/>
      <c r="AX103" s="211"/>
    </row>
    <row r="104" spans="1:50" s="5" customFormat="1" ht="21" customHeight="1">
      <c r="A104" s="251"/>
      <c r="B104" s="252"/>
      <c r="C104" s="252"/>
      <c r="D104" s="252"/>
      <c r="E104" s="252"/>
      <c r="F104" s="253"/>
      <c r="G104" s="197" t="s">
        <v>157</v>
      </c>
      <c r="H104" s="135"/>
      <c r="I104" s="135"/>
      <c r="J104" s="135"/>
      <c r="K104" s="135"/>
      <c r="L104" s="135"/>
      <c r="M104" s="135"/>
      <c r="N104" s="135"/>
      <c r="O104" s="135"/>
      <c r="P104" s="135"/>
      <c r="Q104" s="135"/>
      <c r="R104" s="135"/>
      <c r="S104" s="135"/>
      <c r="T104" s="135"/>
      <c r="U104" s="135"/>
      <c r="V104" s="135"/>
      <c r="W104" s="135"/>
      <c r="X104" s="135"/>
      <c r="Y104" s="135"/>
      <c r="Z104" s="135"/>
      <c r="AA104" s="135"/>
      <c r="AB104" s="198"/>
      <c r="AC104" s="197" t="s">
        <v>158</v>
      </c>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231"/>
    </row>
    <row r="105" spans="1:50" s="5" customFormat="1" ht="24.75" customHeight="1">
      <c r="A105" s="251"/>
      <c r="B105" s="252"/>
      <c r="C105" s="252"/>
      <c r="D105" s="252"/>
      <c r="E105" s="252"/>
      <c r="F105" s="253"/>
      <c r="G105" s="197" t="s">
        <v>82</v>
      </c>
      <c r="H105" s="135"/>
      <c r="I105" s="135"/>
      <c r="J105" s="135"/>
      <c r="K105" s="198"/>
      <c r="L105" s="134" t="s">
        <v>143</v>
      </c>
      <c r="M105" s="135"/>
      <c r="N105" s="135"/>
      <c r="O105" s="135"/>
      <c r="P105" s="135"/>
      <c r="Q105" s="135"/>
      <c r="R105" s="135"/>
      <c r="S105" s="135"/>
      <c r="T105" s="135"/>
      <c r="U105" s="135"/>
      <c r="V105" s="135"/>
      <c r="W105" s="135"/>
      <c r="X105" s="198"/>
      <c r="Y105" s="199" t="s">
        <v>144</v>
      </c>
      <c r="Z105" s="200"/>
      <c r="AA105" s="200"/>
      <c r="AB105" s="201"/>
      <c r="AC105" s="197" t="s">
        <v>82</v>
      </c>
      <c r="AD105" s="135"/>
      <c r="AE105" s="135"/>
      <c r="AF105" s="135"/>
      <c r="AG105" s="198"/>
      <c r="AH105" s="134" t="s">
        <v>143</v>
      </c>
      <c r="AI105" s="135"/>
      <c r="AJ105" s="135"/>
      <c r="AK105" s="135"/>
      <c r="AL105" s="135"/>
      <c r="AM105" s="135"/>
      <c r="AN105" s="135"/>
      <c r="AO105" s="135"/>
      <c r="AP105" s="135"/>
      <c r="AQ105" s="135"/>
      <c r="AR105" s="135"/>
      <c r="AS105" s="135"/>
      <c r="AT105" s="198"/>
      <c r="AU105" s="199" t="s">
        <v>144</v>
      </c>
      <c r="AV105" s="200"/>
      <c r="AW105" s="200"/>
      <c r="AX105" s="202"/>
    </row>
    <row r="106" spans="1:50" s="5" customFormat="1" ht="21" customHeight="1">
      <c r="A106" s="251"/>
      <c r="B106" s="252"/>
      <c r="C106" s="252"/>
      <c r="D106" s="252"/>
      <c r="E106" s="252"/>
      <c r="F106" s="253"/>
      <c r="G106" s="184" t="s">
        <v>159</v>
      </c>
      <c r="H106" s="185"/>
      <c r="I106" s="185"/>
      <c r="J106" s="185"/>
      <c r="K106" s="186"/>
      <c r="L106" s="187" t="s">
        <v>160</v>
      </c>
      <c r="M106" s="188"/>
      <c r="N106" s="188"/>
      <c r="O106" s="188"/>
      <c r="P106" s="188"/>
      <c r="Q106" s="188"/>
      <c r="R106" s="188"/>
      <c r="S106" s="188"/>
      <c r="T106" s="188"/>
      <c r="U106" s="188"/>
      <c r="V106" s="188"/>
      <c r="W106" s="188"/>
      <c r="X106" s="189"/>
      <c r="Y106" s="181">
        <v>105</v>
      </c>
      <c r="Z106" s="182"/>
      <c r="AA106" s="182"/>
      <c r="AB106" s="183"/>
      <c r="AC106" s="184" t="s">
        <v>161</v>
      </c>
      <c r="AD106" s="185"/>
      <c r="AE106" s="185"/>
      <c r="AF106" s="185"/>
      <c r="AG106" s="186"/>
      <c r="AH106" s="187" t="s">
        <v>162</v>
      </c>
      <c r="AI106" s="188"/>
      <c r="AJ106" s="188"/>
      <c r="AK106" s="188"/>
      <c r="AL106" s="188"/>
      <c r="AM106" s="188"/>
      <c r="AN106" s="188"/>
      <c r="AO106" s="188"/>
      <c r="AP106" s="188"/>
      <c r="AQ106" s="188"/>
      <c r="AR106" s="188"/>
      <c r="AS106" s="188"/>
      <c r="AT106" s="189"/>
      <c r="AU106" s="181">
        <v>342</v>
      </c>
      <c r="AV106" s="182"/>
      <c r="AW106" s="182"/>
      <c r="AX106" s="190"/>
    </row>
    <row r="107" spans="1:50" s="5" customFormat="1" ht="18" customHeight="1">
      <c r="A107" s="251"/>
      <c r="B107" s="252"/>
      <c r="C107" s="252"/>
      <c r="D107" s="252"/>
      <c r="E107" s="252"/>
      <c r="F107" s="253"/>
      <c r="G107" s="148"/>
      <c r="H107" s="149"/>
      <c r="I107" s="149"/>
      <c r="J107" s="149"/>
      <c r="K107" s="150"/>
      <c r="L107" s="151"/>
      <c r="M107" s="152"/>
      <c r="N107" s="152"/>
      <c r="O107" s="152"/>
      <c r="P107" s="152"/>
      <c r="Q107" s="152"/>
      <c r="R107" s="152"/>
      <c r="S107" s="152"/>
      <c r="T107" s="152"/>
      <c r="U107" s="152"/>
      <c r="V107" s="152"/>
      <c r="W107" s="152"/>
      <c r="X107" s="153"/>
      <c r="Y107" s="154"/>
      <c r="Z107" s="155"/>
      <c r="AA107" s="155"/>
      <c r="AB107" s="230"/>
      <c r="AC107" s="148"/>
      <c r="AD107" s="149"/>
      <c r="AE107" s="149"/>
      <c r="AF107" s="149"/>
      <c r="AG107" s="150"/>
      <c r="AH107" s="151"/>
      <c r="AI107" s="152"/>
      <c r="AJ107" s="152"/>
      <c r="AK107" s="152"/>
      <c r="AL107" s="152"/>
      <c r="AM107" s="152"/>
      <c r="AN107" s="152"/>
      <c r="AO107" s="152"/>
      <c r="AP107" s="152"/>
      <c r="AQ107" s="152"/>
      <c r="AR107" s="152"/>
      <c r="AS107" s="152"/>
      <c r="AT107" s="153"/>
      <c r="AU107" s="154"/>
      <c r="AV107" s="155"/>
      <c r="AW107" s="155"/>
      <c r="AX107" s="165"/>
    </row>
    <row r="108" spans="1:50" s="5" customFormat="1" ht="18" customHeight="1">
      <c r="A108" s="251"/>
      <c r="B108" s="252"/>
      <c r="C108" s="252"/>
      <c r="D108" s="252"/>
      <c r="E108" s="252"/>
      <c r="F108" s="253"/>
      <c r="G108" s="148"/>
      <c r="H108" s="149"/>
      <c r="I108" s="149"/>
      <c r="J108" s="149"/>
      <c r="K108" s="150"/>
      <c r="L108" s="151"/>
      <c r="M108" s="152"/>
      <c r="N108" s="152"/>
      <c r="O108" s="152"/>
      <c r="P108" s="152"/>
      <c r="Q108" s="152"/>
      <c r="R108" s="152"/>
      <c r="S108" s="152"/>
      <c r="T108" s="152"/>
      <c r="U108" s="152"/>
      <c r="V108" s="152"/>
      <c r="W108" s="152"/>
      <c r="X108" s="153"/>
      <c r="Y108" s="154"/>
      <c r="Z108" s="155"/>
      <c r="AA108" s="155"/>
      <c r="AB108" s="230"/>
      <c r="AC108" s="148"/>
      <c r="AD108" s="149"/>
      <c r="AE108" s="149"/>
      <c r="AF108" s="149"/>
      <c r="AG108" s="150"/>
      <c r="AH108" s="151"/>
      <c r="AI108" s="152"/>
      <c r="AJ108" s="152"/>
      <c r="AK108" s="152"/>
      <c r="AL108" s="152"/>
      <c r="AM108" s="152"/>
      <c r="AN108" s="152"/>
      <c r="AO108" s="152"/>
      <c r="AP108" s="152"/>
      <c r="AQ108" s="152"/>
      <c r="AR108" s="152"/>
      <c r="AS108" s="152"/>
      <c r="AT108" s="153"/>
      <c r="AU108" s="154"/>
      <c r="AV108" s="155"/>
      <c r="AW108" s="155"/>
      <c r="AX108" s="165"/>
    </row>
    <row r="109" spans="1:50" s="5" customFormat="1" ht="18" customHeight="1">
      <c r="A109" s="251"/>
      <c r="B109" s="252"/>
      <c r="C109" s="252"/>
      <c r="D109" s="252"/>
      <c r="E109" s="252"/>
      <c r="F109" s="253"/>
      <c r="G109" s="148"/>
      <c r="H109" s="149"/>
      <c r="I109" s="149"/>
      <c r="J109" s="149"/>
      <c r="K109" s="150"/>
      <c r="L109" s="151"/>
      <c r="M109" s="152"/>
      <c r="N109" s="152"/>
      <c r="O109" s="152"/>
      <c r="P109" s="152"/>
      <c r="Q109" s="152"/>
      <c r="R109" s="152"/>
      <c r="S109" s="152"/>
      <c r="T109" s="152"/>
      <c r="U109" s="152"/>
      <c r="V109" s="152"/>
      <c r="W109" s="152"/>
      <c r="X109" s="153"/>
      <c r="Y109" s="154"/>
      <c r="Z109" s="155"/>
      <c r="AA109" s="155"/>
      <c r="AB109" s="230"/>
      <c r="AC109" s="148"/>
      <c r="AD109" s="149"/>
      <c r="AE109" s="149"/>
      <c r="AF109" s="149"/>
      <c r="AG109" s="150"/>
      <c r="AH109" s="151"/>
      <c r="AI109" s="152"/>
      <c r="AJ109" s="152"/>
      <c r="AK109" s="152"/>
      <c r="AL109" s="152"/>
      <c r="AM109" s="152"/>
      <c r="AN109" s="152"/>
      <c r="AO109" s="152"/>
      <c r="AP109" s="152"/>
      <c r="AQ109" s="152"/>
      <c r="AR109" s="152"/>
      <c r="AS109" s="152"/>
      <c r="AT109" s="153"/>
      <c r="AU109" s="154"/>
      <c r="AV109" s="155"/>
      <c r="AW109" s="155"/>
      <c r="AX109" s="165"/>
    </row>
    <row r="110" spans="1:50" s="5" customFormat="1" ht="18" customHeight="1">
      <c r="A110" s="251"/>
      <c r="B110" s="252"/>
      <c r="C110" s="252"/>
      <c r="D110" s="252"/>
      <c r="E110" s="252"/>
      <c r="F110" s="253"/>
      <c r="G110" s="148"/>
      <c r="H110" s="149"/>
      <c r="I110" s="149"/>
      <c r="J110" s="149"/>
      <c r="K110" s="150"/>
      <c r="L110" s="151"/>
      <c r="M110" s="152"/>
      <c r="N110" s="152"/>
      <c r="O110" s="152"/>
      <c r="P110" s="152"/>
      <c r="Q110" s="152"/>
      <c r="R110" s="152"/>
      <c r="S110" s="152"/>
      <c r="T110" s="152"/>
      <c r="U110" s="152"/>
      <c r="V110" s="152"/>
      <c r="W110" s="152"/>
      <c r="X110" s="153"/>
      <c r="Y110" s="154"/>
      <c r="Z110" s="155"/>
      <c r="AA110" s="155"/>
      <c r="AB110" s="155"/>
      <c r="AC110" s="148"/>
      <c r="AD110" s="149"/>
      <c r="AE110" s="149"/>
      <c r="AF110" s="149"/>
      <c r="AG110" s="150"/>
      <c r="AH110" s="151"/>
      <c r="AI110" s="152"/>
      <c r="AJ110" s="152"/>
      <c r="AK110" s="152"/>
      <c r="AL110" s="152"/>
      <c r="AM110" s="152"/>
      <c r="AN110" s="152"/>
      <c r="AO110" s="152"/>
      <c r="AP110" s="152"/>
      <c r="AQ110" s="152"/>
      <c r="AR110" s="152"/>
      <c r="AS110" s="152"/>
      <c r="AT110" s="153"/>
      <c r="AU110" s="154"/>
      <c r="AV110" s="155"/>
      <c r="AW110" s="155"/>
      <c r="AX110" s="165"/>
    </row>
    <row r="111" spans="1:50" s="5" customFormat="1" ht="18" customHeight="1">
      <c r="A111" s="251"/>
      <c r="B111" s="252"/>
      <c r="C111" s="252"/>
      <c r="D111" s="252"/>
      <c r="E111" s="252"/>
      <c r="F111" s="253"/>
      <c r="G111" s="148"/>
      <c r="H111" s="149"/>
      <c r="I111" s="149"/>
      <c r="J111" s="149"/>
      <c r="K111" s="150"/>
      <c r="L111" s="151"/>
      <c r="M111" s="152"/>
      <c r="N111" s="152"/>
      <c r="O111" s="152"/>
      <c r="P111" s="152"/>
      <c r="Q111" s="152"/>
      <c r="R111" s="152"/>
      <c r="S111" s="152"/>
      <c r="T111" s="152"/>
      <c r="U111" s="152"/>
      <c r="V111" s="152"/>
      <c r="W111" s="152"/>
      <c r="X111" s="153"/>
      <c r="Y111" s="154"/>
      <c r="Z111" s="155"/>
      <c r="AA111" s="155"/>
      <c r="AB111" s="155"/>
      <c r="AC111" s="148"/>
      <c r="AD111" s="149"/>
      <c r="AE111" s="149"/>
      <c r="AF111" s="149"/>
      <c r="AG111" s="150"/>
      <c r="AH111" s="151"/>
      <c r="AI111" s="152"/>
      <c r="AJ111" s="152"/>
      <c r="AK111" s="152"/>
      <c r="AL111" s="152"/>
      <c r="AM111" s="152"/>
      <c r="AN111" s="152"/>
      <c r="AO111" s="152"/>
      <c r="AP111" s="152"/>
      <c r="AQ111" s="152"/>
      <c r="AR111" s="152"/>
      <c r="AS111" s="152"/>
      <c r="AT111" s="153"/>
      <c r="AU111" s="154"/>
      <c r="AV111" s="155"/>
      <c r="AW111" s="155"/>
      <c r="AX111" s="165"/>
    </row>
    <row r="112" spans="1:50" s="5" customFormat="1" ht="18" customHeight="1">
      <c r="A112" s="251"/>
      <c r="B112" s="252"/>
      <c r="C112" s="252"/>
      <c r="D112" s="252"/>
      <c r="E112" s="252"/>
      <c r="F112" s="253"/>
      <c r="G112" s="148"/>
      <c r="H112" s="149"/>
      <c r="I112" s="149"/>
      <c r="J112" s="149"/>
      <c r="K112" s="150"/>
      <c r="L112" s="151"/>
      <c r="M112" s="152"/>
      <c r="N112" s="152"/>
      <c r="O112" s="152"/>
      <c r="P112" s="152"/>
      <c r="Q112" s="152"/>
      <c r="R112" s="152"/>
      <c r="S112" s="152"/>
      <c r="T112" s="152"/>
      <c r="U112" s="152"/>
      <c r="V112" s="152"/>
      <c r="W112" s="152"/>
      <c r="X112" s="153"/>
      <c r="Y112" s="154"/>
      <c r="Z112" s="155"/>
      <c r="AA112" s="155"/>
      <c r="AB112" s="155"/>
      <c r="AC112" s="148"/>
      <c r="AD112" s="149"/>
      <c r="AE112" s="149"/>
      <c r="AF112" s="149"/>
      <c r="AG112" s="150"/>
      <c r="AH112" s="151"/>
      <c r="AI112" s="152"/>
      <c r="AJ112" s="152"/>
      <c r="AK112" s="152"/>
      <c r="AL112" s="152"/>
      <c r="AM112" s="152"/>
      <c r="AN112" s="152"/>
      <c r="AO112" s="152"/>
      <c r="AP112" s="152"/>
      <c r="AQ112" s="152"/>
      <c r="AR112" s="152"/>
      <c r="AS112" s="152"/>
      <c r="AT112" s="153"/>
      <c r="AU112" s="154"/>
      <c r="AV112" s="155"/>
      <c r="AW112" s="155"/>
      <c r="AX112" s="165"/>
    </row>
    <row r="113" spans="1:50" s="5" customFormat="1" ht="18" customHeight="1">
      <c r="A113" s="251"/>
      <c r="B113" s="252"/>
      <c r="C113" s="252"/>
      <c r="D113" s="252"/>
      <c r="E113" s="252"/>
      <c r="F113" s="253"/>
      <c r="G113" s="156"/>
      <c r="H113" s="157"/>
      <c r="I113" s="157"/>
      <c r="J113" s="157"/>
      <c r="K113" s="158"/>
      <c r="L113" s="159"/>
      <c r="M113" s="160"/>
      <c r="N113" s="160"/>
      <c r="O113" s="160"/>
      <c r="P113" s="160"/>
      <c r="Q113" s="160"/>
      <c r="R113" s="160"/>
      <c r="S113" s="160"/>
      <c r="T113" s="160"/>
      <c r="U113" s="160"/>
      <c r="V113" s="160"/>
      <c r="W113" s="160"/>
      <c r="X113" s="161"/>
      <c r="Y113" s="162"/>
      <c r="Z113" s="163"/>
      <c r="AA113" s="163"/>
      <c r="AB113" s="163"/>
      <c r="AC113" s="156"/>
      <c r="AD113" s="157"/>
      <c r="AE113" s="157"/>
      <c r="AF113" s="157"/>
      <c r="AG113" s="158"/>
      <c r="AH113" s="159"/>
      <c r="AI113" s="160"/>
      <c r="AJ113" s="160"/>
      <c r="AK113" s="160"/>
      <c r="AL113" s="160"/>
      <c r="AM113" s="160"/>
      <c r="AN113" s="160"/>
      <c r="AO113" s="160"/>
      <c r="AP113" s="160"/>
      <c r="AQ113" s="160"/>
      <c r="AR113" s="160"/>
      <c r="AS113" s="160"/>
      <c r="AT113" s="161"/>
      <c r="AU113" s="162"/>
      <c r="AV113" s="163"/>
      <c r="AW113" s="163"/>
      <c r="AX113" s="164"/>
    </row>
    <row r="114" spans="1:50" s="5" customFormat="1" ht="21" customHeight="1">
      <c r="A114" s="251"/>
      <c r="B114" s="252"/>
      <c r="C114" s="252"/>
      <c r="D114" s="252"/>
      <c r="E114" s="252"/>
      <c r="F114" s="253"/>
      <c r="G114" s="197" t="s">
        <v>43</v>
      </c>
      <c r="H114" s="135"/>
      <c r="I114" s="135"/>
      <c r="J114" s="135"/>
      <c r="K114" s="135"/>
      <c r="L114" s="203"/>
      <c r="M114" s="204"/>
      <c r="N114" s="204"/>
      <c r="O114" s="204"/>
      <c r="P114" s="204"/>
      <c r="Q114" s="204"/>
      <c r="R114" s="204"/>
      <c r="S114" s="204"/>
      <c r="T114" s="204"/>
      <c r="U114" s="204"/>
      <c r="V114" s="204"/>
      <c r="W114" s="204"/>
      <c r="X114" s="205"/>
      <c r="Y114" s="206">
        <f>SUM(Y106:AB113)</f>
        <v>105</v>
      </c>
      <c r="Z114" s="207"/>
      <c r="AA114" s="207"/>
      <c r="AB114" s="227"/>
      <c r="AC114" s="197" t="s">
        <v>43</v>
      </c>
      <c r="AD114" s="135"/>
      <c r="AE114" s="135"/>
      <c r="AF114" s="135"/>
      <c r="AG114" s="135"/>
      <c r="AH114" s="203"/>
      <c r="AI114" s="204"/>
      <c r="AJ114" s="204"/>
      <c r="AK114" s="204"/>
      <c r="AL114" s="204"/>
      <c r="AM114" s="204"/>
      <c r="AN114" s="204"/>
      <c r="AO114" s="204"/>
      <c r="AP114" s="204"/>
      <c r="AQ114" s="204"/>
      <c r="AR114" s="204"/>
      <c r="AS114" s="204"/>
      <c r="AT114" s="205"/>
      <c r="AU114" s="206">
        <f>SUM(AU106:AX113)</f>
        <v>342</v>
      </c>
      <c r="AV114" s="207"/>
      <c r="AW114" s="207"/>
      <c r="AX114" s="211"/>
    </row>
    <row r="115" spans="1:50" s="5" customFormat="1" ht="21" customHeight="1">
      <c r="A115" s="251"/>
      <c r="B115" s="252"/>
      <c r="C115" s="252"/>
      <c r="D115" s="252"/>
      <c r="E115" s="252"/>
      <c r="F115" s="253"/>
      <c r="G115" s="197" t="s">
        <v>163</v>
      </c>
      <c r="H115" s="135"/>
      <c r="I115" s="135"/>
      <c r="J115" s="135"/>
      <c r="K115" s="135"/>
      <c r="L115" s="135"/>
      <c r="M115" s="135"/>
      <c r="N115" s="135"/>
      <c r="O115" s="135"/>
      <c r="P115" s="135"/>
      <c r="Q115" s="135"/>
      <c r="R115" s="135"/>
      <c r="S115" s="135"/>
      <c r="T115" s="135"/>
      <c r="U115" s="135"/>
      <c r="V115" s="135"/>
      <c r="W115" s="135"/>
      <c r="X115" s="135"/>
      <c r="Y115" s="135"/>
      <c r="Z115" s="135"/>
      <c r="AA115" s="135"/>
      <c r="AB115" s="198"/>
      <c r="AC115" s="194" t="s">
        <v>164</v>
      </c>
      <c r="AD115" s="195"/>
      <c r="AE115" s="195"/>
      <c r="AF115" s="195"/>
      <c r="AG115" s="195"/>
      <c r="AH115" s="195"/>
      <c r="AI115" s="195"/>
      <c r="AJ115" s="195"/>
      <c r="AK115" s="195"/>
      <c r="AL115" s="195"/>
      <c r="AM115" s="195"/>
      <c r="AN115" s="195"/>
      <c r="AO115" s="195"/>
      <c r="AP115" s="195"/>
      <c r="AQ115" s="195"/>
      <c r="AR115" s="195"/>
      <c r="AS115" s="195"/>
      <c r="AT115" s="195"/>
      <c r="AU115" s="195"/>
      <c r="AV115" s="195"/>
      <c r="AW115" s="195"/>
      <c r="AX115" s="196"/>
    </row>
    <row r="116" spans="1:50" s="5" customFormat="1" ht="24.75" customHeight="1">
      <c r="A116" s="251"/>
      <c r="B116" s="252"/>
      <c r="C116" s="252"/>
      <c r="D116" s="252"/>
      <c r="E116" s="252"/>
      <c r="F116" s="253"/>
      <c r="G116" s="197" t="s">
        <v>82</v>
      </c>
      <c r="H116" s="135"/>
      <c r="I116" s="135"/>
      <c r="J116" s="135"/>
      <c r="K116" s="198"/>
      <c r="L116" s="134" t="s">
        <v>143</v>
      </c>
      <c r="M116" s="135"/>
      <c r="N116" s="135"/>
      <c r="O116" s="135"/>
      <c r="P116" s="135"/>
      <c r="Q116" s="135"/>
      <c r="R116" s="135"/>
      <c r="S116" s="135"/>
      <c r="T116" s="135"/>
      <c r="U116" s="135"/>
      <c r="V116" s="135"/>
      <c r="W116" s="135"/>
      <c r="X116" s="198"/>
      <c r="Y116" s="199" t="s">
        <v>144</v>
      </c>
      <c r="Z116" s="200"/>
      <c r="AA116" s="200"/>
      <c r="AB116" s="201"/>
      <c r="AC116" s="197" t="s">
        <v>82</v>
      </c>
      <c r="AD116" s="135"/>
      <c r="AE116" s="135"/>
      <c r="AF116" s="135"/>
      <c r="AG116" s="198"/>
      <c r="AH116" s="134" t="s">
        <v>143</v>
      </c>
      <c r="AI116" s="135"/>
      <c r="AJ116" s="135"/>
      <c r="AK116" s="135"/>
      <c r="AL116" s="135"/>
      <c r="AM116" s="135"/>
      <c r="AN116" s="135"/>
      <c r="AO116" s="135"/>
      <c r="AP116" s="135"/>
      <c r="AQ116" s="135"/>
      <c r="AR116" s="135"/>
      <c r="AS116" s="135"/>
      <c r="AT116" s="198"/>
      <c r="AU116" s="199" t="s">
        <v>144</v>
      </c>
      <c r="AV116" s="200"/>
      <c r="AW116" s="200"/>
      <c r="AX116" s="202"/>
    </row>
    <row r="117" spans="1:50" s="5" customFormat="1" ht="21" customHeight="1">
      <c r="A117" s="251"/>
      <c r="B117" s="252"/>
      <c r="C117" s="252"/>
      <c r="D117" s="252"/>
      <c r="E117" s="252"/>
      <c r="F117" s="253"/>
      <c r="G117" s="148" t="s">
        <v>165</v>
      </c>
      <c r="H117" s="149"/>
      <c r="I117" s="149"/>
      <c r="J117" s="149"/>
      <c r="K117" s="150"/>
      <c r="L117" s="151" t="s">
        <v>166</v>
      </c>
      <c r="M117" s="152"/>
      <c r="N117" s="152"/>
      <c r="O117" s="152"/>
      <c r="P117" s="152"/>
      <c r="Q117" s="152"/>
      <c r="R117" s="152"/>
      <c r="S117" s="152"/>
      <c r="T117" s="152"/>
      <c r="U117" s="152"/>
      <c r="V117" s="152"/>
      <c r="W117" s="152"/>
      <c r="X117" s="153"/>
      <c r="Y117" s="175">
        <f>233+107+4.7+24.4-2.7</f>
        <v>366.4</v>
      </c>
      <c r="Z117" s="176"/>
      <c r="AA117" s="176"/>
      <c r="AB117" s="176"/>
      <c r="AC117" s="184" t="s">
        <v>167</v>
      </c>
      <c r="AD117" s="185"/>
      <c r="AE117" s="185"/>
      <c r="AF117" s="185"/>
      <c r="AG117" s="186"/>
      <c r="AH117" s="187" t="s">
        <v>168</v>
      </c>
      <c r="AI117" s="228"/>
      <c r="AJ117" s="228"/>
      <c r="AK117" s="228"/>
      <c r="AL117" s="228"/>
      <c r="AM117" s="228"/>
      <c r="AN117" s="228"/>
      <c r="AO117" s="228"/>
      <c r="AP117" s="228"/>
      <c r="AQ117" s="228"/>
      <c r="AR117" s="228"/>
      <c r="AS117" s="228"/>
      <c r="AT117" s="229"/>
      <c r="AU117" s="181">
        <v>0.3</v>
      </c>
      <c r="AV117" s="182"/>
      <c r="AW117" s="182"/>
      <c r="AX117" s="190"/>
    </row>
    <row r="118" spans="1:50" s="5" customFormat="1" ht="21" customHeight="1">
      <c r="A118" s="251"/>
      <c r="B118" s="252"/>
      <c r="C118" s="252"/>
      <c r="D118" s="252"/>
      <c r="E118" s="252"/>
      <c r="F118" s="253"/>
      <c r="G118" s="148" t="s">
        <v>169</v>
      </c>
      <c r="H118" s="149"/>
      <c r="I118" s="149"/>
      <c r="J118" s="149"/>
      <c r="K118" s="150"/>
      <c r="L118" s="166" t="s">
        <v>170</v>
      </c>
      <c r="M118" s="167"/>
      <c r="N118" s="167"/>
      <c r="O118" s="167"/>
      <c r="P118" s="167"/>
      <c r="Q118" s="167"/>
      <c r="R118" s="167"/>
      <c r="S118" s="167"/>
      <c r="T118" s="167"/>
      <c r="U118" s="167"/>
      <c r="V118" s="167"/>
      <c r="W118" s="167"/>
      <c r="X118" s="168"/>
      <c r="Y118" s="175">
        <f>1.1+4.6+1.3</f>
        <v>6.999999999999999</v>
      </c>
      <c r="Z118" s="176"/>
      <c r="AA118" s="176"/>
      <c r="AB118" s="177"/>
      <c r="AC118" s="148"/>
      <c r="AD118" s="149"/>
      <c r="AE118" s="149"/>
      <c r="AF118" s="149"/>
      <c r="AG118" s="150"/>
      <c r="AH118" s="151"/>
      <c r="AI118" s="214"/>
      <c r="AJ118" s="214"/>
      <c r="AK118" s="214"/>
      <c r="AL118" s="214"/>
      <c r="AM118" s="214"/>
      <c r="AN118" s="214"/>
      <c r="AO118" s="214"/>
      <c r="AP118" s="214"/>
      <c r="AQ118" s="214"/>
      <c r="AR118" s="214"/>
      <c r="AS118" s="214"/>
      <c r="AT118" s="215"/>
      <c r="AU118" s="154"/>
      <c r="AV118" s="155"/>
      <c r="AW118" s="155"/>
      <c r="AX118" s="165"/>
    </row>
    <row r="119" spans="1:50" s="5" customFormat="1" ht="21" customHeight="1">
      <c r="A119" s="251"/>
      <c r="B119" s="252"/>
      <c r="C119" s="252"/>
      <c r="D119" s="252"/>
      <c r="E119" s="252"/>
      <c r="F119" s="253"/>
      <c r="G119" s="148" t="s">
        <v>171</v>
      </c>
      <c r="H119" s="149"/>
      <c r="I119" s="149"/>
      <c r="J119" s="149"/>
      <c r="K119" s="150"/>
      <c r="L119" s="166" t="s">
        <v>172</v>
      </c>
      <c r="M119" s="167"/>
      <c r="N119" s="167"/>
      <c r="O119" s="167"/>
      <c r="P119" s="167"/>
      <c r="Q119" s="167"/>
      <c r="R119" s="167"/>
      <c r="S119" s="167"/>
      <c r="T119" s="167"/>
      <c r="U119" s="167"/>
      <c r="V119" s="167"/>
      <c r="W119" s="167"/>
      <c r="X119" s="168"/>
      <c r="Y119" s="175">
        <v>0.51</v>
      </c>
      <c r="Z119" s="176"/>
      <c r="AA119" s="176"/>
      <c r="AB119" s="177"/>
      <c r="AC119" s="148"/>
      <c r="AD119" s="149"/>
      <c r="AE119" s="149"/>
      <c r="AF119" s="149"/>
      <c r="AG119" s="150"/>
      <c r="AH119" s="151"/>
      <c r="AI119" s="214"/>
      <c r="AJ119" s="214"/>
      <c r="AK119" s="214"/>
      <c r="AL119" s="214"/>
      <c r="AM119" s="214"/>
      <c r="AN119" s="214"/>
      <c r="AO119" s="214"/>
      <c r="AP119" s="214"/>
      <c r="AQ119" s="214"/>
      <c r="AR119" s="214"/>
      <c r="AS119" s="214"/>
      <c r="AT119" s="215"/>
      <c r="AU119" s="154"/>
      <c r="AV119" s="155"/>
      <c r="AW119" s="155"/>
      <c r="AX119" s="165"/>
    </row>
    <row r="120" spans="1:50" s="5" customFormat="1" ht="21" customHeight="1">
      <c r="A120" s="251"/>
      <c r="B120" s="252"/>
      <c r="C120" s="252"/>
      <c r="D120" s="252"/>
      <c r="E120" s="252"/>
      <c r="F120" s="253"/>
      <c r="G120" s="148" t="s">
        <v>173</v>
      </c>
      <c r="H120" s="149"/>
      <c r="I120" s="149"/>
      <c r="J120" s="149"/>
      <c r="K120" s="150"/>
      <c r="L120" s="166" t="s">
        <v>174</v>
      </c>
      <c r="M120" s="167"/>
      <c r="N120" s="167"/>
      <c r="O120" s="167"/>
      <c r="P120" s="167"/>
      <c r="Q120" s="167"/>
      <c r="R120" s="167"/>
      <c r="S120" s="167"/>
      <c r="T120" s="167"/>
      <c r="U120" s="167"/>
      <c r="V120" s="167"/>
      <c r="W120" s="167"/>
      <c r="X120" s="168"/>
      <c r="Y120" s="175">
        <v>0.12</v>
      </c>
      <c r="Z120" s="176"/>
      <c r="AA120" s="176"/>
      <c r="AB120" s="180"/>
      <c r="AC120" s="148"/>
      <c r="AD120" s="149"/>
      <c r="AE120" s="149"/>
      <c r="AF120" s="149"/>
      <c r="AG120" s="150"/>
      <c r="AH120" s="151"/>
      <c r="AI120" s="214"/>
      <c r="AJ120" s="214"/>
      <c r="AK120" s="214"/>
      <c r="AL120" s="214"/>
      <c r="AM120" s="214"/>
      <c r="AN120" s="214"/>
      <c r="AO120" s="214"/>
      <c r="AP120" s="214"/>
      <c r="AQ120" s="214"/>
      <c r="AR120" s="214"/>
      <c r="AS120" s="214"/>
      <c r="AT120" s="215"/>
      <c r="AU120" s="154"/>
      <c r="AV120" s="155"/>
      <c r="AW120" s="155"/>
      <c r="AX120" s="165"/>
    </row>
    <row r="121" spans="1:50" s="5" customFormat="1" ht="21" customHeight="1">
      <c r="A121" s="251"/>
      <c r="B121" s="252"/>
      <c r="C121" s="252"/>
      <c r="D121" s="252"/>
      <c r="E121" s="252"/>
      <c r="F121" s="253"/>
      <c r="G121" s="148" t="s">
        <v>155</v>
      </c>
      <c r="H121" s="149"/>
      <c r="I121" s="149"/>
      <c r="J121" s="149"/>
      <c r="K121" s="150"/>
      <c r="L121" s="166" t="s">
        <v>175</v>
      </c>
      <c r="M121" s="167"/>
      <c r="N121" s="167"/>
      <c r="O121" s="167"/>
      <c r="P121" s="167"/>
      <c r="Q121" s="167"/>
      <c r="R121" s="167"/>
      <c r="S121" s="167"/>
      <c r="T121" s="167"/>
      <c r="U121" s="167"/>
      <c r="V121" s="167"/>
      <c r="W121" s="167"/>
      <c r="X121" s="168"/>
      <c r="Y121" s="175">
        <v>0.2</v>
      </c>
      <c r="Z121" s="176"/>
      <c r="AA121" s="176"/>
      <c r="AB121" s="176"/>
      <c r="AC121" s="148"/>
      <c r="AD121" s="149"/>
      <c r="AE121" s="149"/>
      <c r="AF121" s="149"/>
      <c r="AG121" s="150"/>
      <c r="AH121" s="151"/>
      <c r="AI121" s="214"/>
      <c r="AJ121" s="214"/>
      <c r="AK121" s="214"/>
      <c r="AL121" s="214"/>
      <c r="AM121" s="214"/>
      <c r="AN121" s="214"/>
      <c r="AO121" s="214"/>
      <c r="AP121" s="214"/>
      <c r="AQ121" s="214"/>
      <c r="AR121" s="214"/>
      <c r="AS121" s="214"/>
      <c r="AT121" s="215"/>
      <c r="AU121" s="154"/>
      <c r="AV121" s="155"/>
      <c r="AW121" s="155"/>
      <c r="AX121" s="165"/>
    </row>
    <row r="122" spans="1:50" s="5" customFormat="1" ht="21" customHeight="1">
      <c r="A122" s="251"/>
      <c r="B122" s="252"/>
      <c r="C122" s="252"/>
      <c r="D122" s="252"/>
      <c r="E122" s="252"/>
      <c r="F122" s="253"/>
      <c r="G122" s="148"/>
      <c r="H122" s="149"/>
      <c r="I122" s="149"/>
      <c r="J122" s="149"/>
      <c r="K122" s="150"/>
      <c r="L122" s="166"/>
      <c r="M122" s="167"/>
      <c r="N122" s="167"/>
      <c r="O122" s="167"/>
      <c r="P122" s="167"/>
      <c r="Q122" s="167"/>
      <c r="R122" s="167"/>
      <c r="S122" s="167"/>
      <c r="T122" s="167"/>
      <c r="U122" s="167"/>
      <c r="V122" s="167"/>
      <c r="W122" s="167"/>
      <c r="X122" s="168"/>
      <c r="Y122" s="175"/>
      <c r="Z122" s="176"/>
      <c r="AA122" s="176"/>
      <c r="AB122" s="180"/>
      <c r="AC122" s="148"/>
      <c r="AD122" s="149"/>
      <c r="AE122" s="149"/>
      <c r="AF122" s="149"/>
      <c r="AG122" s="150"/>
      <c r="AH122" s="151"/>
      <c r="AI122" s="214"/>
      <c r="AJ122" s="214"/>
      <c r="AK122" s="214"/>
      <c r="AL122" s="214"/>
      <c r="AM122" s="214"/>
      <c r="AN122" s="214"/>
      <c r="AO122" s="214"/>
      <c r="AP122" s="214"/>
      <c r="AQ122" s="214"/>
      <c r="AR122" s="214"/>
      <c r="AS122" s="214"/>
      <c r="AT122" s="215"/>
      <c r="AU122" s="154"/>
      <c r="AV122" s="155"/>
      <c r="AW122" s="155"/>
      <c r="AX122" s="165"/>
    </row>
    <row r="123" spans="1:50" s="5" customFormat="1" ht="21" customHeight="1">
      <c r="A123" s="251"/>
      <c r="B123" s="252"/>
      <c r="C123" s="252"/>
      <c r="D123" s="252"/>
      <c r="E123" s="252"/>
      <c r="F123" s="253"/>
      <c r="G123" s="148"/>
      <c r="H123" s="149"/>
      <c r="I123" s="149"/>
      <c r="J123" s="149"/>
      <c r="K123" s="150"/>
      <c r="L123" s="151"/>
      <c r="M123" s="152"/>
      <c r="N123" s="152"/>
      <c r="O123" s="152"/>
      <c r="P123" s="152"/>
      <c r="Q123" s="152"/>
      <c r="R123" s="152"/>
      <c r="S123" s="152"/>
      <c r="T123" s="152"/>
      <c r="U123" s="152"/>
      <c r="V123" s="152"/>
      <c r="W123" s="152"/>
      <c r="X123" s="153"/>
      <c r="Y123" s="154"/>
      <c r="Z123" s="155"/>
      <c r="AA123" s="155"/>
      <c r="AB123" s="155"/>
      <c r="AC123" s="148"/>
      <c r="AD123" s="149"/>
      <c r="AE123" s="149"/>
      <c r="AF123" s="149"/>
      <c r="AG123" s="150"/>
      <c r="AH123" s="151"/>
      <c r="AI123" s="214"/>
      <c r="AJ123" s="214"/>
      <c r="AK123" s="214"/>
      <c r="AL123" s="214"/>
      <c r="AM123" s="214"/>
      <c r="AN123" s="214"/>
      <c r="AO123" s="214"/>
      <c r="AP123" s="214"/>
      <c r="AQ123" s="214"/>
      <c r="AR123" s="214"/>
      <c r="AS123" s="214"/>
      <c r="AT123" s="215"/>
      <c r="AU123" s="154"/>
      <c r="AV123" s="155"/>
      <c r="AW123" s="155"/>
      <c r="AX123" s="165"/>
    </row>
    <row r="124" spans="1:50" s="5" customFormat="1" ht="21" customHeight="1">
      <c r="A124" s="251"/>
      <c r="B124" s="252"/>
      <c r="C124" s="252"/>
      <c r="D124" s="252"/>
      <c r="E124" s="252"/>
      <c r="F124" s="253"/>
      <c r="G124" s="156"/>
      <c r="H124" s="157"/>
      <c r="I124" s="157"/>
      <c r="J124" s="157"/>
      <c r="K124" s="158"/>
      <c r="L124" s="159"/>
      <c r="M124" s="160"/>
      <c r="N124" s="160"/>
      <c r="O124" s="160"/>
      <c r="P124" s="160"/>
      <c r="Q124" s="160"/>
      <c r="R124" s="160"/>
      <c r="S124" s="160"/>
      <c r="T124" s="160"/>
      <c r="U124" s="160"/>
      <c r="V124" s="160"/>
      <c r="W124" s="160"/>
      <c r="X124" s="161"/>
      <c r="Y124" s="162"/>
      <c r="Z124" s="163"/>
      <c r="AA124" s="163"/>
      <c r="AB124" s="163"/>
      <c r="AC124" s="156"/>
      <c r="AD124" s="157"/>
      <c r="AE124" s="157"/>
      <c r="AF124" s="157"/>
      <c r="AG124" s="158"/>
      <c r="AH124" s="159"/>
      <c r="AI124" s="212"/>
      <c r="AJ124" s="212"/>
      <c r="AK124" s="212"/>
      <c r="AL124" s="212"/>
      <c r="AM124" s="212"/>
      <c r="AN124" s="212"/>
      <c r="AO124" s="212"/>
      <c r="AP124" s="212"/>
      <c r="AQ124" s="212"/>
      <c r="AR124" s="212"/>
      <c r="AS124" s="212"/>
      <c r="AT124" s="213"/>
      <c r="AU124" s="162"/>
      <c r="AV124" s="163"/>
      <c r="AW124" s="163"/>
      <c r="AX124" s="164"/>
    </row>
    <row r="125" spans="1:50" s="5" customFormat="1" ht="21" customHeight="1">
      <c r="A125" s="251"/>
      <c r="B125" s="252"/>
      <c r="C125" s="252"/>
      <c r="D125" s="252"/>
      <c r="E125" s="252"/>
      <c r="F125" s="253"/>
      <c r="G125" s="197" t="s">
        <v>43</v>
      </c>
      <c r="H125" s="135"/>
      <c r="I125" s="135"/>
      <c r="J125" s="135"/>
      <c r="K125" s="135"/>
      <c r="L125" s="203"/>
      <c r="M125" s="204"/>
      <c r="N125" s="204"/>
      <c r="O125" s="204"/>
      <c r="P125" s="204"/>
      <c r="Q125" s="204"/>
      <c r="R125" s="204"/>
      <c r="S125" s="204"/>
      <c r="T125" s="204"/>
      <c r="U125" s="204"/>
      <c r="V125" s="204"/>
      <c r="W125" s="204"/>
      <c r="X125" s="205"/>
      <c r="Y125" s="206">
        <f>SUM(Y117:AB124)</f>
        <v>374.22999999999996</v>
      </c>
      <c r="Z125" s="207"/>
      <c r="AA125" s="207"/>
      <c r="AB125" s="227"/>
      <c r="AC125" s="197" t="s">
        <v>43</v>
      </c>
      <c r="AD125" s="135"/>
      <c r="AE125" s="135"/>
      <c r="AF125" s="135"/>
      <c r="AG125" s="198"/>
      <c r="AH125" s="203"/>
      <c r="AI125" s="209"/>
      <c r="AJ125" s="209"/>
      <c r="AK125" s="209"/>
      <c r="AL125" s="209"/>
      <c r="AM125" s="209"/>
      <c r="AN125" s="209"/>
      <c r="AO125" s="209"/>
      <c r="AP125" s="209"/>
      <c r="AQ125" s="209"/>
      <c r="AR125" s="209"/>
      <c r="AS125" s="209"/>
      <c r="AT125" s="210"/>
      <c r="AU125" s="206">
        <f>SUM(AU117:AX124)</f>
        <v>0.3</v>
      </c>
      <c r="AV125" s="207"/>
      <c r="AW125" s="207"/>
      <c r="AX125" s="211"/>
    </row>
    <row r="126" spans="1:51" s="5" customFormat="1" ht="21" customHeight="1">
      <c r="A126" s="251"/>
      <c r="B126" s="252"/>
      <c r="C126" s="252"/>
      <c r="D126" s="252"/>
      <c r="E126" s="252"/>
      <c r="F126" s="253"/>
      <c r="G126" s="194" t="s">
        <v>176</v>
      </c>
      <c r="H126" s="135"/>
      <c r="I126" s="135"/>
      <c r="J126" s="135"/>
      <c r="K126" s="135"/>
      <c r="L126" s="135"/>
      <c r="M126" s="135"/>
      <c r="N126" s="135"/>
      <c r="O126" s="135"/>
      <c r="P126" s="135"/>
      <c r="Q126" s="135"/>
      <c r="R126" s="135"/>
      <c r="S126" s="135"/>
      <c r="T126" s="135"/>
      <c r="U126" s="135"/>
      <c r="V126" s="135"/>
      <c r="W126" s="135"/>
      <c r="X126" s="135"/>
      <c r="Y126" s="135"/>
      <c r="Z126" s="135"/>
      <c r="AA126" s="135"/>
      <c r="AB126" s="198"/>
      <c r="AC126" s="194" t="s">
        <v>177</v>
      </c>
      <c r="AD126" s="195"/>
      <c r="AE126" s="195"/>
      <c r="AF126" s="195"/>
      <c r="AG126" s="195"/>
      <c r="AH126" s="195"/>
      <c r="AI126" s="195"/>
      <c r="AJ126" s="195"/>
      <c r="AK126" s="195"/>
      <c r="AL126" s="195"/>
      <c r="AM126" s="195"/>
      <c r="AN126" s="195"/>
      <c r="AO126" s="195"/>
      <c r="AP126" s="195"/>
      <c r="AQ126" s="195"/>
      <c r="AR126" s="195"/>
      <c r="AS126" s="195"/>
      <c r="AT126" s="195"/>
      <c r="AU126" s="195"/>
      <c r="AV126" s="195"/>
      <c r="AW126" s="195"/>
      <c r="AX126" s="196"/>
      <c r="AY126" s="3"/>
    </row>
    <row r="127" spans="1:50" s="5" customFormat="1" ht="24.75" customHeight="1">
      <c r="A127" s="251"/>
      <c r="B127" s="252"/>
      <c r="C127" s="252"/>
      <c r="D127" s="252"/>
      <c r="E127" s="252"/>
      <c r="F127" s="253"/>
      <c r="G127" s="197" t="s">
        <v>82</v>
      </c>
      <c r="H127" s="135"/>
      <c r="I127" s="135"/>
      <c r="J127" s="135"/>
      <c r="K127" s="198"/>
      <c r="L127" s="134" t="s">
        <v>143</v>
      </c>
      <c r="M127" s="135"/>
      <c r="N127" s="135"/>
      <c r="O127" s="135"/>
      <c r="P127" s="135"/>
      <c r="Q127" s="135"/>
      <c r="R127" s="135"/>
      <c r="S127" s="135"/>
      <c r="T127" s="135"/>
      <c r="U127" s="135"/>
      <c r="V127" s="135"/>
      <c r="W127" s="135"/>
      <c r="X127" s="198"/>
      <c r="Y127" s="199" t="s">
        <v>144</v>
      </c>
      <c r="Z127" s="200"/>
      <c r="AA127" s="200"/>
      <c r="AB127" s="201"/>
      <c r="AC127" s="197" t="s">
        <v>82</v>
      </c>
      <c r="AD127" s="135"/>
      <c r="AE127" s="135"/>
      <c r="AF127" s="135"/>
      <c r="AG127" s="198"/>
      <c r="AH127" s="134" t="s">
        <v>143</v>
      </c>
      <c r="AI127" s="135"/>
      <c r="AJ127" s="135"/>
      <c r="AK127" s="135"/>
      <c r="AL127" s="135"/>
      <c r="AM127" s="135"/>
      <c r="AN127" s="135"/>
      <c r="AO127" s="135"/>
      <c r="AP127" s="135"/>
      <c r="AQ127" s="135"/>
      <c r="AR127" s="135"/>
      <c r="AS127" s="135"/>
      <c r="AT127" s="198"/>
      <c r="AU127" s="199" t="s">
        <v>144</v>
      </c>
      <c r="AV127" s="200"/>
      <c r="AW127" s="200"/>
      <c r="AX127" s="202"/>
    </row>
    <row r="128" spans="1:50" s="5" customFormat="1" ht="21" customHeight="1">
      <c r="A128" s="251"/>
      <c r="B128" s="252"/>
      <c r="C128" s="252"/>
      <c r="D128" s="252"/>
      <c r="E128" s="252"/>
      <c r="F128" s="253"/>
      <c r="G128" s="224" t="s">
        <v>178</v>
      </c>
      <c r="H128" s="225"/>
      <c r="I128" s="225"/>
      <c r="J128" s="225"/>
      <c r="K128" s="226"/>
      <c r="L128" s="187" t="s">
        <v>179</v>
      </c>
      <c r="M128" s="188"/>
      <c r="N128" s="188"/>
      <c r="O128" s="188"/>
      <c r="P128" s="188"/>
      <c r="Q128" s="188"/>
      <c r="R128" s="188"/>
      <c r="S128" s="188"/>
      <c r="T128" s="188"/>
      <c r="U128" s="188"/>
      <c r="V128" s="188"/>
      <c r="W128" s="188"/>
      <c r="X128" s="189"/>
      <c r="Y128" s="181">
        <v>32.7</v>
      </c>
      <c r="Z128" s="182"/>
      <c r="AA128" s="182"/>
      <c r="AB128" s="183"/>
      <c r="AC128" s="184" t="s">
        <v>161</v>
      </c>
      <c r="AD128" s="185"/>
      <c r="AE128" s="185"/>
      <c r="AF128" s="185"/>
      <c r="AG128" s="186"/>
      <c r="AH128" s="187" t="s">
        <v>180</v>
      </c>
      <c r="AI128" s="188"/>
      <c r="AJ128" s="188"/>
      <c r="AK128" s="188"/>
      <c r="AL128" s="188"/>
      <c r="AM128" s="188"/>
      <c r="AN128" s="188"/>
      <c r="AO128" s="188"/>
      <c r="AP128" s="188"/>
      <c r="AQ128" s="188"/>
      <c r="AR128" s="188"/>
      <c r="AS128" s="188"/>
      <c r="AT128" s="189"/>
      <c r="AU128" s="181">
        <v>16.7</v>
      </c>
      <c r="AV128" s="182"/>
      <c r="AW128" s="182"/>
      <c r="AX128" s="190"/>
    </row>
    <row r="129" spans="1:50" s="5" customFormat="1" ht="21" customHeight="1">
      <c r="A129" s="251"/>
      <c r="B129" s="252"/>
      <c r="C129" s="252"/>
      <c r="D129" s="252"/>
      <c r="E129" s="252"/>
      <c r="F129" s="253"/>
      <c r="G129" s="148" t="s">
        <v>181</v>
      </c>
      <c r="H129" s="149"/>
      <c r="I129" s="149"/>
      <c r="J129" s="149"/>
      <c r="K129" s="150"/>
      <c r="L129" s="172" t="s">
        <v>182</v>
      </c>
      <c r="M129" s="173"/>
      <c r="N129" s="173"/>
      <c r="O129" s="173"/>
      <c r="P129" s="173"/>
      <c r="Q129" s="173"/>
      <c r="R129" s="173"/>
      <c r="S129" s="173"/>
      <c r="T129" s="173"/>
      <c r="U129" s="173"/>
      <c r="V129" s="173"/>
      <c r="W129" s="173"/>
      <c r="X129" s="174"/>
      <c r="Y129" s="175">
        <v>28.9</v>
      </c>
      <c r="Z129" s="176"/>
      <c r="AA129" s="176"/>
      <c r="AB129" s="177"/>
      <c r="AC129" s="216"/>
      <c r="AD129" s="217"/>
      <c r="AE129" s="217"/>
      <c r="AF129" s="217"/>
      <c r="AG129" s="218"/>
      <c r="AH129" s="220"/>
      <c r="AI129" s="221"/>
      <c r="AJ129" s="221"/>
      <c r="AK129" s="221"/>
      <c r="AL129" s="221"/>
      <c r="AM129" s="221"/>
      <c r="AN129" s="221"/>
      <c r="AO129" s="221"/>
      <c r="AP129" s="221"/>
      <c r="AQ129" s="221"/>
      <c r="AR129" s="221"/>
      <c r="AS129" s="221"/>
      <c r="AT129" s="222"/>
      <c r="AU129" s="169"/>
      <c r="AV129" s="170"/>
      <c r="AW129" s="170"/>
      <c r="AX129" s="223"/>
    </row>
    <row r="130" spans="1:50" s="5" customFormat="1" ht="21" customHeight="1">
      <c r="A130" s="251"/>
      <c r="B130" s="252"/>
      <c r="C130" s="252"/>
      <c r="D130" s="252"/>
      <c r="E130" s="252"/>
      <c r="F130" s="253"/>
      <c r="G130" s="148" t="s">
        <v>183</v>
      </c>
      <c r="H130" s="149"/>
      <c r="I130" s="149"/>
      <c r="J130" s="149"/>
      <c r="K130" s="150"/>
      <c r="L130" s="166" t="s">
        <v>184</v>
      </c>
      <c r="M130" s="167"/>
      <c r="N130" s="167"/>
      <c r="O130" s="167"/>
      <c r="P130" s="167"/>
      <c r="Q130" s="167"/>
      <c r="R130" s="167"/>
      <c r="S130" s="167"/>
      <c r="T130" s="167"/>
      <c r="U130" s="167"/>
      <c r="V130" s="167"/>
      <c r="W130" s="167"/>
      <c r="X130" s="168"/>
      <c r="Y130" s="175">
        <v>19.4</v>
      </c>
      <c r="Z130" s="176"/>
      <c r="AA130" s="176"/>
      <c r="AB130" s="180"/>
      <c r="AC130" s="148"/>
      <c r="AD130" s="149"/>
      <c r="AE130" s="149"/>
      <c r="AF130" s="149"/>
      <c r="AG130" s="150"/>
      <c r="AH130" s="151"/>
      <c r="AI130" s="214"/>
      <c r="AJ130" s="214"/>
      <c r="AK130" s="214"/>
      <c r="AL130" s="214"/>
      <c r="AM130" s="214"/>
      <c r="AN130" s="214"/>
      <c r="AO130" s="214"/>
      <c r="AP130" s="214"/>
      <c r="AQ130" s="214"/>
      <c r="AR130" s="214"/>
      <c r="AS130" s="214"/>
      <c r="AT130" s="215"/>
      <c r="AU130" s="175"/>
      <c r="AV130" s="176"/>
      <c r="AW130" s="176"/>
      <c r="AX130" s="219"/>
    </row>
    <row r="131" spans="1:50" s="5" customFormat="1" ht="21" customHeight="1">
      <c r="A131" s="251"/>
      <c r="B131" s="252"/>
      <c r="C131" s="252"/>
      <c r="D131" s="252"/>
      <c r="E131" s="252"/>
      <c r="F131" s="253"/>
      <c r="G131" s="148" t="s">
        <v>171</v>
      </c>
      <c r="H131" s="149"/>
      <c r="I131" s="149"/>
      <c r="J131" s="149"/>
      <c r="K131" s="150"/>
      <c r="L131" s="166" t="s">
        <v>185</v>
      </c>
      <c r="M131" s="167"/>
      <c r="N131" s="167"/>
      <c r="O131" s="167"/>
      <c r="P131" s="167"/>
      <c r="Q131" s="167"/>
      <c r="R131" s="167"/>
      <c r="S131" s="167"/>
      <c r="T131" s="167"/>
      <c r="U131" s="167"/>
      <c r="V131" s="167"/>
      <c r="W131" s="167"/>
      <c r="X131" s="168"/>
      <c r="Y131" s="175">
        <v>9.3</v>
      </c>
      <c r="Z131" s="176"/>
      <c r="AA131" s="176"/>
      <c r="AB131" s="176"/>
      <c r="AC131" s="30"/>
      <c r="AD131" s="31"/>
      <c r="AE131" s="31"/>
      <c r="AF131" s="31"/>
      <c r="AG131" s="32"/>
      <c r="AH131" s="33"/>
      <c r="AI131" s="34"/>
      <c r="AJ131" s="34"/>
      <c r="AK131" s="34"/>
      <c r="AL131" s="34"/>
      <c r="AM131" s="34"/>
      <c r="AN131" s="34"/>
      <c r="AO131" s="34"/>
      <c r="AP131" s="34"/>
      <c r="AQ131" s="34"/>
      <c r="AR131" s="34"/>
      <c r="AS131" s="34"/>
      <c r="AT131" s="35"/>
      <c r="AU131" s="36"/>
      <c r="AV131" s="37"/>
      <c r="AW131" s="37"/>
      <c r="AX131" s="38"/>
    </row>
    <row r="132" spans="1:50" s="5" customFormat="1" ht="21" customHeight="1">
      <c r="A132" s="251"/>
      <c r="B132" s="252"/>
      <c r="C132" s="252"/>
      <c r="D132" s="252"/>
      <c r="E132" s="252"/>
      <c r="F132" s="253"/>
      <c r="G132" s="148" t="s">
        <v>169</v>
      </c>
      <c r="H132" s="149"/>
      <c r="I132" s="149"/>
      <c r="J132" s="149"/>
      <c r="K132" s="150"/>
      <c r="L132" s="166" t="s">
        <v>186</v>
      </c>
      <c r="M132" s="167"/>
      <c r="N132" s="167"/>
      <c r="O132" s="167"/>
      <c r="P132" s="167"/>
      <c r="Q132" s="167"/>
      <c r="R132" s="167"/>
      <c r="S132" s="167"/>
      <c r="T132" s="167"/>
      <c r="U132" s="167"/>
      <c r="V132" s="167"/>
      <c r="W132" s="167"/>
      <c r="X132" s="168"/>
      <c r="Y132" s="175">
        <v>5.8</v>
      </c>
      <c r="Z132" s="176"/>
      <c r="AA132" s="176"/>
      <c r="AB132" s="177"/>
      <c r="AC132" s="148"/>
      <c r="AD132" s="149"/>
      <c r="AE132" s="149"/>
      <c r="AF132" s="149"/>
      <c r="AG132" s="150"/>
      <c r="AH132" s="151"/>
      <c r="AI132" s="214"/>
      <c r="AJ132" s="214"/>
      <c r="AK132" s="214"/>
      <c r="AL132" s="214"/>
      <c r="AM132" s="214"/>
      <c r="AN132" s="214"/>
      <c r="AO132" s="214"/>
      <c r="AP132" s="214"/>
      <c r="AQ132" s="214"/>
      <c r="AR132" s="214"/>
      <c r="AS132" s="214"/>
      <c r="AT132" s="215"/>
      <c r="AU132" s="154"/>
      <c r="AV132" s="155"/>
      <c r="AW132" s="155"/>
      <c r="AX132" s="165"/>
    </row>
    <row r="133" spans="1:50" s="5" customFormat="1" ht="21" customHeight="1">
      <c r="A133" s="251"/>
      <c r="B133" s="252"/>
      <c r="C133" s="252"/>
      <c r="D133" s="252"/>
      <c r="E133" s="252"/>
      <c r="F133" s="253"/>
      <c r="G133" s="216" t="s">
        <v>155</v>
      </c>
      <c r="H133" s="217"/>
      <c r="I133" s="217"/>
      <c r="J133" s="217"/>
      <c r="K133" s="218"/>
      <c r="L133" s="172" t="s">
        <v>156</v>
      </c>
      <c r="M133" s="173"/>
      <c r="N133" s="173"/>
      <c r="O133" s="173"/>
      <c r="P133" s="173"/>
      <c r="Q133" s="173"/>
      <c r="R133" s="173"/>
      <c r="S133" s="173"/>
      <c r="T133" s="173"/>
      <c r="U133" s="173"/>
      <c r="V133" s="173"/>
      <c r="W133" s="173"/>
      <c r="X133" s="174"/>
      <c r="Y133" s="175">
        <v>3.8</v>
      </c>
      <c r="Z133" s="176"/>
      <c r="AA133" s="176"/>
      <c r="AB133" s="176"/>
      <c r="AC133" s="148"/>
      <c r="AD133" s="149"/>
      <c r="AE133" s="149"/>
      <c r="AF133" s="149"/>
      <c r="AG133" s="150"/>
      <c r="AH133" s="151"/>
      <c r="AI133" s="214"/>
      <c r="AJ133" s="214"/>
      <c r="AK133" s="214"/>
      <c r="AL133" s="214"/>
      <c r="AM133" s="214"/>
      <c r="AN133" s="214"/>
      <c r="AO133" s="214"/>
      <c r="AP133" s="214"/>
      <c r="AQ133" s="214"/>
      <c r="AR133" s="214"/>
      <c r="AS133" s="214"/>
      <c r="AT133" s="215"/>
      <c r="AU133" s="154"/>
      <c r="AV133" s="155"/>
      <c r="AW133" s="155"/>
      <c r="AX133" s="165"/>
    </row>
    <row r="134" spans="1:50" s="5" customFormat="1" ht="21" customHeight="1">
      <c r="A134" s="251"/>
      <c r="B134" s="252"/>
      <c r="C134" s="252"/>
      <c r="D134" s="252"/>
      <c r="E134" s="252"/>
      <c r="F134" s="253"/>
      <c r="G134" s="148" t="s">
        <v>187</v>
      </c>
      <c r="H134" s="149"/>
      <c r="I134" s="149"/>
      <c r="J134" s="149"/>
      <c r="K134" s="150"/>
      <c r="L134" s="166" t="s">
        <v>188</v>
      </c>
      <c r="M134" s="178"/>
      <c r="N134" s="178"/>
      <c r="O134" s="178"/>
      <c r="P134" s="178"/>
      <c r="Q134" s="178"/>
      <c r="R134" s="178"/>
      <c r="S134" s="178"/>
      <c r="T134" s="178"/>
      <c r="U134" s="178"/>
      <c r="V134" s="178"/>
      <c r="W134" s="178"/>
      <c r="X134" s="179"/>
      <c r="Y134" s="175">
        <v>3.7</v>
      </c>
      <c r="Z134" s="176"/>
      <c r="AA134" s="176"/>
      <c r="AB134" s="176"/>
      <c r="AC134" s="148"/>
      <c r="AD134" s="149"/>
      <c r="AE134" s="149"/>
      <c r="AF134" s="149"/>
      <c r="AG134" s="150"/>
      <c r="AH134" s="151"/>
      <c r="AI134" s="214"/>
      <c r="AJ134" s="214"/>
      <c r="AK134" s="214"/>
      <c r="AL134" s="214"/>
      <c r="AM134" s="214"/>
      <c r="AN134" s="214"/>
      <c r="AO134" s="214"/>
      <c r="AP134" s="214"/>
      <c r="AQ134" s="214"/>
      <c r="AR134" s="214"/>
      <c r="AS134" s="214"/>
      <c r="AT134" s="215"/>
      <c r="AU134" s="154"/>
      <c r="AV134" s="155"/>
      <c r="AW134" s="155"/>
      <c r="AX134" s="165"/>
    </row>
    <row r="135" spans="1:50" s="5" customFormat="1" ht="21" customHeight="1">
      <c r="A135" s="251"/>
      <c r="B135" s="252"/>
      <c r="C135" s="252"/>
      <c r="D135" s="252"/>
      <c r="E135" s="252"/>
      <c r="F135" s="253"/>
      <c r="G135" s="148" t="s">
        <v>189</v>
      </c>
      <c r="H135" s="149"/>
      <c r="I135" s="149"/>
      <c r="J135" s="149"/>
      <c r="K135" s="150"/>
      <c r="L135" s="166" t="s">
        <v>190</v>
      </c>
      <c r="M135" s="167"/>
      <c r="N135" s="167"/>
      <c r="O135" s="167"/>
      <c r="P135" s="167"/>
      <c r="Q135" s="167"/>
      <c r="R135" s="167"/>
      <c r="S135" s="167"/>
      <c r="T135" s="167"/>
      <c r="U135" s="167"/>
      <c r="V135" s="167"/>
      <c r="W135" s="167"/>
      <c r="X135" s="168"/>
      <c r="Y135" s="169">
        <v>2.1</v>
      </c>
      <c r="Z135" s="170"/>
      <c r="AA135" s="170"/>
      <c r="AB135" s="171"/>
      <c r="AC135" s="148"/>
      <c r="AD135" s="149"/>
      <c r="AE135" s="149"/>
      <c r="AF135" s="149"/>
      <c r="AG135" s="150"/>
      <c r="AH135" s="151"/>
      <c r="AI135" s="214"/>
      <c r="AJ135" s="214"/>
      <c r="AK135" s="214"/>
      <c r="AL135" s="214"/>
      <c r="AM135" s="214"/>
      <c r="AN135" s="214"/>
      <c r="AO135" s="214"/>
      <c r="AP135" s="214"/>
      <c r="AQ135" s="214"/>
      <c r="AR135" s="214"/>
      <c r="AS135" s="214"/>
      <c r="AT135" s="215"/>
      <c r="AU135" s="154"/>
      <c r="AV135" s="155"/>
      <c r="AW135" s="155"/>
      <c r="AX135" s="165"/>
    </row>
    <row r="136" spans="1:50" s="5" customFormat="1" ht="21" customHeight="1">
      <c r="A136" s="251"/>
      <c r="B136" s="252"/>
      <c r="C136" s="252"/>
      <c r="D136" s="252"/>
      <c r="E136" s="252"/>
      <c r="F136" s="253"/>
      <c r="G136" s="148" t="s">
        <v>191</v>
      </c>
      <c r="H136" s="149"/>
      <c r="I136" s="149"/>
      <c r="J136" s="149"/>
      <c r="K136" s="150"/>
      <c r="L136" s="166" t="s">
        <v>192</v>
      </c>
      <c r="M136" s="167"/>
      <c r="N136" s="167"/>
      <c r="O136" s="167"/>
      <c r="P136" s="167"/>
      <c r="Q136" s="167"/>
      <c r="R136" s="167"/>
      <c r="S136" s="167"/>
      <c r="T136" s="167"/>
      <c r="U136" s="167"/>
      <c r="V136" s="167"/>
      <c r="W136" s="167"/>
      <c r="X136" s="168"/>
      <c r="Y136" s="175">
        <v>0.7</v>
      </c>
      <c r="Z136" s="176"/>
      <c r="AA136" s="176"/>
      <c r="AB136" s="176"/>
      <c r="AC136" s="148"/>
      <c r="AD136" s="149"/>
      <c r="AE136" s="149"/>
      <c r="AF136" s="149"/>
      <c r="AG136" s="150"/>
      <c r="AH136" s="151"/>
      <c r="AI136" s="214"/>
      <c r="AJ136" s="214"/>
      <c r="AK136" s="214"/>
      <c r="AL136" s="214"/>
      <c r="AM136" s="214"/>
      <c r="AN136" s="214"/>
      <c r="AO136" s="214"/>
      <c r="AP136" s="214"/>
      <c r="AQ136" s="214"/>
      <c r="AR136" s="214"/>
      <c r="AS136" s="214"/>
      <c r="AT136" s="215"/>
      <c r="AU136" s="154"/>
      <c r="AV136" s="155"/>
      <c r="AW136" s="155"/>
      <c r="AX136" s="165"/>
    </row>
    <row r="137" spans="1:50" s="5" customFormat="1" ht="21" customHeight="1">
      <c r="A137" s="251"/>
      <c r="B137" s="252"/>
      <c r="C137" s="252"/>
      <c r="D137" s="252"/>
      <c r="E137" s="252"/>
      <c r="F137" s="253"/>
      <c r="G137" s="148" t="s">
        <v>145</v>
      </c>
      <c r="H137" s="149"/>
      <c r="I137" s="149"/>
      <c r="J137" s="149"/>
      <c r="K137" s="150"/>
      <c r="L137" s="166" t="s">
        <v>193</v>
      </c>
      <c r="M137" s="167"/>
      <c r="N137" s="167"/>
      <c r="O137" s="167"/>
      <c r="P137" s="167"/>
      <c r="Q137" s="167"/>
      <c r="R137" s="167"/>
      <c r="S137" s="167"/>
      <c r="T137" s="167"/>
      <c r="U137" s="167"/>
      <c r="V137" s="167"/>
      <c r="W137" s="167"/>
      <c r="X137" s="168"/>
      <c r="Y137" s="175">
        <v>0.5</v>
      </c>
      <c r="Z137" s="176"/>
      <c r="AA137" s="176"/>
      <c r="AB137" s="177"/>
      <c r="AC137" s="156"/>
      <c r="AD137" s="157"/>
      <c r="AE137" s="157"/>
      <c r="AF137" s="157"/>
      <c r="AG137" s="158"/>
      <c r="AH137" s="159"/>
      <c r="AI137" s="212"/>
      <c r="AJ137" s="212"/>
      <c r="AK137" s="212"/>
      <c r="AL137" s="212"/>
      <c r="AM137" s="212"/>
      <c r="AN137" s="212"/>
      <c r="AO137" s="212"/>
      <c r="AP137" s="212"/>
      <c r="AQ137" s="212"/>
      <c r="AR137" s="212"/>
      <c r="AS137" s="212"/>
      <c r="AT137" s="213"/>
      <c r="AU137" s="162"/>
      <c r="AV137" s="163"/>
      <c r="AW137" s="163"/>
      <c r="AX137" s="164"/>
    </row>
    <row r="138" spans="1:50" s="5" customFormat="1" ht="21" customHeight="1">
      <c r="A138" s="251"/>
      <c r="B138" s="252"/>
      <c r="C138" s="252"/>
      <c r="D138" s="252"/>
      <c r="E138" s="252"/>
      <c r="F138" s="253"/>
      <c r="G138" s="197" t="s">
        <v>43</v>
      </c>
      <c r="H138" s="135"/>
      <c r="I138" s="135"/>
      <c r="J138" s="135"/>
      <c r="K138" s="135"/>
      <c r="L138" s="203"/>
      <c r="M138" s="204"/>
      <c r="N138" s="204"/>
      <c r="O138" s="204"/>
      <c r="P138" s="204"/>
      <c r="Q138" s="204"/>
      <c r="R138" s="204"/>
      <c r="S138" s="204"/>
      <c r="T138" s="204"/>
      <c r="U138" s="204"/>
      <c r="V138" s="204"/>
      <c r="W138" s="204"/>
      <c r="X138" s="205"/>
      <c r="Y138" s="206">
        <f>SUM(Y128:AB137)</f>
        <v>106.89999999999999</v>
      </c>
      <c r="Z138" s="207"/>
      <c r="AA138" s="207"/>
      <c r="AB138" s="208"/>
      <c r="AC138" s="197" t="s">
        <v>43</v>
      </c>
      <c r="AD138" s="135"/>
      <c r="AE138" s="135"/>
      <c r="AF138" s="135"/>
      <c r="AG138" s="198"/>
      <c r="AH138" s="203"/>
      <c r="AI138" s="209"/>
      <c r="AJ138" s="209"/>
      <c r="AK138" s="209"/>
      <c r="AL138" s="209"/>
      <c r="AM138" s="209"/>
      <c r="AN138" s="209"/>
      <c r="AO138" s="209"/>
      <c r="AP138" s="209"/>
      <c r="AQ138" s="209"/>
      <c r="AR138" s="209"/>
      <c r="AS138" s="209"/>
      <c r="AT138" s="210"/>
      <c r="AU138" s="206">
        <f>SUM(AU128:AX137)</f>
        <v>16.7</v>
      </c>
      <c r="AV138" s="207"/>
      <c r="AW138" s="207"/>
      <c r="AX138" s="211"/>
    </row>
    <row r="139" spans="1:50" s="5" customFormat="1" ht="21" customHeight="1">
      <c r="A139" s="251"/>
      <c r="B139" s="252"/>
      <c r="C139" s="252"/>
      <c r="D139" s="252"/>
      <c r="E139" s="252"/>
      <c r="F139" s="253"/>
      <c r="G139" s="191" t="s">
        <v>194</v>
      </c>
      <c r="H139" s="192"/>
      <c r="I139" s="192"/>
      <c r="J139" s="192"/>
      <c r="K139" s="192"/>
      <c r="L139" s="192"/>
      <c r="M139" s="192"/>
      <c r="N139" s="192"/>
      <c r="O139" s="192"/>
      <c r="P139" s="192"/>
      <c r="Q139" s="192"/>
      <c r="R139" s="192"/>
      <c r="S139" s="192"/>
      <c r="T139" s="192"/>
      <c r="U139" s="192"/>
      <c r="V139" s="192"/>
      <c r="W139" s="192"/>
      <c r="X139" s="192"/>
      <c r="Y139" s="192"/>
      <c r="Z139" s="192"/>
      <c r="AA139" s="192"/>
      <c r="AB139" s="193"/>
      <c r="AC139" s="194"/>
      <c r="AD139" s="195"/>
      <c r="AE139" s="195"/>
      <c r="AF139" s="195"/>
      <c r="AG139" s="195"/>
      <c r="AH139" s="195"/>
      <c r="AI139" s="195"/>
      <c r="AJ139" s="195"/>
      <c r="AK139" s="195"/>
      <c r="AL139" s="195"/>
      <c r="AM139" s="195"/>
      <c r="AN139" s="195"/>
      <c r="AO139" s="195"/>
      <c r="AP139" s="195"/>
      <c r="AQ139" s="195"/>
      <c r="AR139" s="195"/>
      <c r="AS139" s="195"/>
      <c r="AT139" s="195"/>
      <c r="AU139" s="195"/>
      <c r="AV139" s="195"/>
      <c r="AW139" s="195"/>
      <c r="AX139" s="196"/>
    </row>
    <row r="140" spans="1:50" s="5" customFormat="1" ht="24.75" customHeight="1">
      <c r="A140" s="251"/>
      <c r="B140" s="252"/>
      <c r="C140" s="252"/>
      <c r="D140" s="252"/>
      <c r="E140" s="252"/>
      <c r="F140" s="253"/>
      <c r="G140" s="197" t="s">
        <v>82</v>
      </c>
      <c r="H140" s="135"/>
      <c r="I140" s="135"/>
      <c r="J140" s="135"/>
      <c r="K140" s="198"/>
      <c r="L140" s="134" t="s">
        <v>143</v>
      </c>
      <c r="M140" s="135"/>
      <c r="N140" s="135"/>
      <c r="O140" s="135"/>
      <c r="P140" s="135"/>
      <c r="Q140" s="135"/>
      <c r="R140" s="135"/>
      <c r="S140" s="135"/>
      <c r="T140" s="135"/>
      <c r="U140" s="135"/>
      <c r="V140" s="135"/>
      <c r="W140" s="135"/>
      <c r="X140" s="198"/>
      <c r="Y140" s="199" t="s">
        <v>144</v>
      </c>
      <c r="Z140" s="200"/>
      <c r="AA140" s="200"/>
      <c r="AB140" s="201"/>
      <c r="AC140" s="197" t="s">
        <v>82</v>
      </c>
      <c r="AD140" s="135"/>
      <c r="AE140" s="135"/>
      <c r="AF140" s="135"/>
      <c r="AG140" s="198"/>
      <c r="AH140" s="134" t="s">
        <v>143</v>
      </c>
      <c r="AI140" s="135"/>
      <c r="AJ140" s="135"/>
      <c r="AK140" s="135"/>
      <c r="AL140" s="135"/>
      <c r="AM140" s="135"/>
      <c r="AN140" s="135"/>
      <c r="AO140" s="135"/>
      <c r="AP140" s="135"/>
      <c r="AQ140" s="135"/>
      <c r="AR140" s="135"/>
      <c r="AS140" s="135"/>
      <c r="AT140" s="198"/>
      <c r="AU140" s="199" t="s">
        <v>144</v>
      </c>
      <c r="AV140" s="200"/>
      <c r="AW140" s="200"/>
      <c r="AX140" s="202"/>
    </row>
    <row r="141" spans="1:50" s="5" customFormat="1" ht="21" customHeight="1">
      <c r="A141" s="251"/>
      <c r="B141" s="252"/>
      <c r="C141" s="252"/>
      <c r="D141" s="252"/>
      <c r="E141" s="252"/>
      <c r="F141" s="253"/>
      <c r="G141" s="148" t="s">
        <v>149</v>
      </c>
      <c r="H141" s="149"/>
      <c r="I141" s="149"/>
      <c r="J141" s="149"/>
      <c r="K141" s="150"/>
      <c r="L141" s="172" t="s">
        <v>150</v>
      </c>
      <c r="M141" s="173"/>
      <c r="N141" s="173"/>
      <c r="O141" s="173"/>
      <c r="P141" s="173"/>
      <c r="Q141" s="173"/>
      <c r="R141" s="173"/>
      <c r="S141" s="173"/>
      <c r="T141" s="173"/>
      <c r="U141" s="173"/>
      <c r="V141" s="173"/>
      <c r="W141" s="173"/>
      <c r="X141" s="174"/>
      <c r="Y141" s="181">
        <v>31.4</v>
      </c>
      <c r="Z141" s="182"/>
      <c r="AA141" s="182"/>
      <c r="AB141" s="183"/>
      <c r="AC141" s="184"/>
      <c r="AD141" s="185"/>
      <c r="AE141" s="185"/>
      <c r="AF141" s="185"/>
      <c r="AG141" s="186"/>
      <c r="AH141" s="187"/>
      <c r="AI141" s="188"/>
      <c r="AJ141" s="188"/>
      <c r="AK141" s="188"/>
      <c r="AL141" s="188"/>
      <c r="AM141" s="188"/>
      <c r="AN141" s="188"/>
      <c r="AO141" s="188"/>
      <c r="AP141" s="188"/>
      <c r="AQ141" s="188"/>
      <c r="AR141" s="188"/>
      <c r="AS141" s="188"/>
      <c r="AT141" s="189"/>
      <c r="AU141" s="181"/>
      <c r="AV141" s="182"/>
      <c r="AW141" s="182"/>
      <c r="AX141" s="190"/>
    </row>
    <row r="142" spans="1:50" s="5" customFormat="1" ht="21" customHeight="1">
      <c r="A142" s="251"/>
      <c r="B142" s="252"/>
      <c r="C142" s="252"/>
      <c r="D142" s="252"/>
      <c r="E142" s="252"/>
      <c r="F142" s="253"/>
      <c r="G142" s="148" t="s">
        <v>145</v>
      </c>
      <c r="H142" s="149"/>
      <c r="I142" s="149"/>
      <c r="J142" s="149"/>
      <c r="K142" s="150"/>
      <c r="L142" s="166" t="s">
        <v>146</v>
      </c>
      <c r="M142" s="167"/>
      <c r="N142" s="167"/>
      <c r="O142" s="167"/>
      <c r="P142" s="167"/>
      <c r="Q142" s="167"/>
      <c r="R142" s="167"/>
      <c r="S142" s="167"/>
      <c r="T142" s="167"/>
      <c r="U142" s="167"/>
      <c r="V142" s="167"/>
      <c r="W142" s="167"/>
      <c r="X142" s="168"/>
      <c r="Y142" s="175">
        <v>31.3</v>
      </c>
      <c r="Z142" s="176"/>
      <c r="AA142" s="176"/>
      <c r="AB142" s="176"/>
      <c r="AC142" s="148"/>
      <c r="AD142" s="149"/>
      <c r="AE142" s="149"/>
      <c r="AF142" s="149"/>
      <c r="AG142" s="150"/>
      <c r="AH142" s="151"/>
      <c r="AI142" s="152"/>
      <c r="AJ142" s="152"/>
      <c r="AK142" s="152"/>
      <c r="AL142" s="152"/>
      <c r="AM142" s="152"/>
      <c r="AN142" s="152"/>
      <c r="AO142" s="152"/>
      <c r="AP142" s="152"/>
      <c r="AQ142" s="152"/>
      <c r="AR142" s="152"/>
      <c r="AS142" s="152"/>
      <c r="AT142" s="153"/>
      <c r="AU142" s="154"/>
      <c r="AV142" s="155"/>
      <c r="AW142" s="155"/>
      <c r="AX142" s="165"/>
    </row>
    <row r="143" spans="1:50" s="5" customFormat="1" ht="21" customHeight="1">
      <c r="A143" s="251"/>
      <c r="B143" s="252"/>
      <c r="C143" s="252"/>
      <c r="D143" s="252"/>
      <c r="E143" s="252"/>
      <c r="F143" s="253"/>
      <c r="G143" s="148" t="s">
        <v>151</v>
      </c>
      <c r="H143" s="149"/>
      <c r="I143" s="149"/>
      <c r="J143" s="149"/>
      <c r="K143" s="150"/>
      <c r="L143" s="166" t="s">
        <v>152</v>
      </c>
      <c r="M143" s="178"/>
      <c r="N143" s="178"/>
      <c r="O143" s="178"/>
      <c r="P143" s="178"/>
      <c r="Q143" s="178"/>
      <c r="R143" s="178"/>
      <c r="S143" s="178"/>
      <c r="T143" s="178"/>
      <c r="U143" s="178"/>
      <c r="V143" s="178"/>
      <c r="W143" s="178"/>
      <c r="X143" s="179"/>
      <c r="Y143" s="175">
        <v>29.4</v>
      </c>
      <c r="Z143" s="176"/>
      <c r="AA143" s="176"/>
      <c r="AB143" s="180"/>
      <c r="AC143" s="148"/>
      <c r="AD143" s="149"/>
      <c r="AE143" s="149"/>
      <c r="AF143" s="149"/>
      <c r="AG143" s="150"/>
      <c r="AH143" s="151"/>
      <c r="AI143" s="152"/>
      <c r="AJ143" s="152"/>
      <c r="AK143" s="152"/>
      <c r="AL143" s="152"/>
      <c r="AM143" s="152"/>
      <c r="AN143" s="152"/>
      <c r="AO143" s="152"/>
      <c r="AP143" s="152"/>
      <c r="AQ143" s="152"/>
      <c r="AR143" s="152"/>
      <c r="AS143" s="152"/>
      <c r="AT143" s="153"/>
      <c r="AU143" s="154"/>
      <c r="AV143" s="155"/>
      <c r="AW143" s="155"/>
      <c r="AX143" s="165"/>
    </row>
    <row r="144" spans="1:50" s="5" customFormat="1" ht="21" customHeight="1">
      <c r="A144" s="251"/>
      <c r="B144" s="252"/>
      <c r="C144" s="252"/>
      <c r="D144" s="252"/>
      <c r="E144" s="252"/>
      <c r="F144" s="253"/>
      <c r="G144" s="148" t="s">
        <v>155</v>
      </c>
      <c r="H144" s="149"/>
      <c r="I144" s="149"/>
      <c r="J144" s="149"/>
      <c r="K144" s="150"/>
      <c r="L144" s="172" t="s">
        <v>156</v>
      </c>
      <c r="M144" s="173"/>
      <c r="N144" s="173"/>
      <c r="O144" s="173"/>
      <c r="P144" s="173"/>
      <c r="Q144" s="173"/>
      <c r="R144" s="173"/>
      <c r="S144" s="173"/>
      <c r="T144" s="173"/>
      <c r="U144" s="173"/>
      <c r="V144" s="173"/>
      <c r="W144" s="173"/>
      <c r="X144" s="174"/>
      <c r="Y144" s="175">
        <v>3.7</v>
      </c>
      <c r="Z144" s="176"/>
      <c r="AA144" s="176"/>
      <c r="AB144" s="177"/>
      <c r="AC144" s="148"/>
      <c r="AD144" s="149"/>
      <c r="AE144" s="149"/>
      <c r="AF144" s="149"/>
      <c r="AG144" s="150"/>
      <c r="AH144" s="151"/>
      <c r="AI144" s="152"/>
      <c r="AJ144" s="152"/>
      <c r="AK144" s="152"/>
      <c r="AL144" s="152"/>
      <c r="AM144" s="152"/>
      <c r="AN144" s="152"/>
      <c r="AO144" s="152"/>
      <c r="AP144" s="152"/>
      <c r="AQ144" s="152"/>
      <c r="AR144" s="152"/>
      <c r="AS144" s="152"/>
      <c r="AT144" s="153"/>
      <c r="AU144" s="154"/>
      <c r="AV144" s="155"/>
      <c r="AW144" s="155"/>
      <c r="AX144" s="165"/>
    </row>
    <row r="145" spans="1:50" s="5" customFormat="1" ht="21" customHeight="1">
      <c r="A145" s="251"/>
      <c r="B145" s="252"/>
      <c r="C145" s="252"/>
      <c r="D145" s="252"/>
      <c r="E145" s="252"/>
      <c r="F145" s="253"/>
      <c r="G145" s="148" t="s">
        <v>153</v>
      </c>
      <c r="H145" s="149"/>
      <c r="I145" s="149"/>
      <c r="J145" s="149"/>
      <c r="K145" s="150"/>
      <c r="L145" s="166" t="s">
        <v>154</v>
      </c>
      <c r="M145" s="167"/>
      <c r="N145" s="167"/>
      <c r="O145" s="167"/>
      <c r="P145" s="167"/>
      <c r="Q145" s="167"/>
      <c r="R145" s="167"/>
      <c r="S145" s="167"/>
      <c r="T145" s="167"/>
      <c r="U145" s="167"/>
      <c r="V145" s="167"/>
      <c r="W145" s="167"/>
      <c r="X145" s="168"/>
      <c r="Y145" s="169">
        <v>0.9</v>
      </c>
      <c r="Z145" s="170"/>
      <c r="AA145" s="170"/>
      <c r="AB145" s="171"/>
      <c r="AC145" s="148"/>
      <c r="AD145" s="149"/>
      <c r="AE145" s="149"/>
      <c r="AF145" s="149"/>
      <c r="AG145" s="150"/>
      <c r="AH145" s="151"/>
      <c r="AI145" s="152"/>
      <c r="AJ145" s="152"/>
      <c r="AK145" s="152"/>
      <c r="AL145" s="152"/>
      <c r="AM145" s="152"/>
      <c r="AN145" s="152"/>
      <c r="AO145" s="152"/>
      <c r="AP145" s="152"/>
      <c r="AQ145" s="152"/>
      <c r="AR145" s="152"/>
      <c r="AS145" s="152"/>
      <c r="AT145" s="153"/>
      <c r="AU145" s="154"/>
      <c r="AV145" s="155"/>
      <c r="AW145" s="155"/>
      <c r="AX145" s="165"/>
    </row>
    <row r="146" spans="1:50" s="5" customFormat="1" ht="18" customHeight="1">
      <c r="A146" s="251"/>
      <c r="B146" s="252"/>
      <c r="C146" s="252"/>
      <c r="D146" s="252"/>
      <c r="E146" s="252"/>
      <c r="F146" s="253"/>
      <c r="G146" s="148"/>
      <c r="H146" s="149"/>
      <c r="I146" s="149"/>
      <c r="J146" s="149"/>
      <c r="K146" s="150"/>
      <c r="L146" s="166"/>
      <c r="M146" s="167"/>
      <c r="N146" s="167"/>
      <c r="O146" s="167"/>
      <c r="P146" s="167"/>
      <c r="Q146" s="167"/>
      <c r="R146" s="167"/>
      <c r="S146" s="167"/>
      <c r="T146" s="167"/>
      <c r="U146" s="167"/>
      <c r="V146" s="167"/>
      <c r="W146" s="167"/>
      <c r="X146" s="168"/>
      <c r="Y146" s="169"/>
      <c r="Z146" s="170"/>
      <c r="AA146" s="170"/>
      <c r="AB146" s="171"/>
      <c r="AC146" s="148"/>
      <c r="AD146" s="149"/>
      <c r="AE146" s="149"/>
      <c r="AF146" s="149"/>
      <c r="AG146" s="150"/>
      <c r="AH146" s="151"/>
      <c r="AI146" s="152"/>
      <c r="AJ146" s="152"/>
      <c r="AK146" s="152"/>
      <c r="AL146" s="152"/>
      <c r="AM146" s="152"/>
      <c r="AN146" s="152"/>
      <c r="AO146" s="152"/>
      <c r="AP146" s="152"/>
      <c r="AQ146" s="152"/>
      <c r="AR146" s="152"/>
      <c r="AS146" s="152"/>
      <c r="AT146" s="153"/>
      <c r="AU146" s="154"/>
      <c r="AV146" s="155"/>
      <c r="AW146" s="155"/>
      <c r="AX146" s="165"/>
    </row>
    <row r="147" spans="1:50" s="5" customFormat="1" ht="18" customHeight="1">
      <c r="A147" s="251"/>
      <c r="B147" s="252"/>
      <c r="C147" s="252"/>
      <c r="D147" s="252"/>
      <c r="E147" s="252"/>
      <c r="F147" s="253"/>
      <c r="G147" s="148"/>
      <c r="H147" s="149"/>
      <c r="I147" s="149"/>
      <c r="J147" s="149"/>
      <c r="K147" s="150"/>
      <c r="L147" s="151"/>
      <c r="M147" s="152"/>
      <c r="N147" s="152"/>
      <c r="O147" s="152"/>
      <c r="P147" s="152"/>
      <c r="Q147" s="152"/>
      <c r="R147" s="152"/>
      <c r="S147" s="152"/>
      <c r="T147" s="152"/>
      <c r="U147" s="152"/>
      <c r="V147" s="152"/>
      <c r="W147" s="152"/>
      <c r="X147" s="153"/>
      <c r="Y147" s="154"/>
      <c r="Z147" s="155"/>
      <c r="AA147" s="155"/>
      <c r="AB147" s="155"/>
      <c r="AC147" s="148"/>
      <c r="AD147" s="149"/>
      <c r="AE147" s="149"/>
      <c r="AF147" s="149"/>
      <c r="AG147" s="150"/>
      <c r="AH147" s="151"/>
      <c r="AI147" s="152"/>
      <c r="AJ147" s="152"/>
      <c r="AK147" s="152"/>
      <c r="AL147" s="152"/>
      <c r="AM147" s="152"/>
      <c r="AN147" s="152"/>
      <c r="AO147" s="152"/>
      <c r="AP147" s="152"/>
      <c r="AQ147" s="152"/>
      <c r="AR147" s="152"/>
      <c r="AS147" s="152"/>
      <c r="AT147" s="153"/>
      <c r="AU147" s="154"/>
      <c r="AV147" s="155"/>
      <c r="AW147" s="155"/>
      <c r="AX147" s="165"/>
    </row>
    <row r="148" spans="1:50" s="5" customFormat="1" ht="18" customHeight="1">
      <c r="A148" s="251"/>
      <c r="B148" s="252"/>
      <c r="C148" s="252"/>
      <c r="D148" s="252"/>
      <c r="E148" s="252"/>
      <c r="F148" s="253"/>
      <c r="G148" s="148"/>
      <c r="H148" s="149"/>
      <c r="I148" s="149"/>
      <c r="J148" s="149"/>
      <c r="K148" s="150"/>
      <c r="L148" s="151"/>
      <c r="M148" s="152"/>
      <c r="N148" s="152"/>
      <c r="O148" s="152"/>
      <c r="P148" s="152"/>
      <c r="Q148" s="152"/>
      <c r="R148" s="152"/>
      <c r="S148" s="152"/>
      <c r="T148" s="152"/>
      <c r="U148" s="152"/>
      <c r="V148" s="152"/>
      <c r="W148" s="152"/>
      <c r="X148" s="153"/>
      <c r="Y148" s="154"/>
      <c r="Z148" s="155"/>
      <c r="AA148" s="155"/>
      <c r="AB148" s="155"/>
      <c r="AC148" s="156"/>
      <c r="AD148" s="157"/>
      <c r="AE148" s="157"/>
      <c r="AF148" s="157"/>
      <c r="AG148" s="158"/>
      <c r="AH148" s="159"/>
      <c r="AI148" s="160"/>
      <c r="AJ148" s="160"/>
      <c r="AK148" s="160"/>
      <c r="AL148" s="160"/>
      <c r="AM148" s="160"/>
      <c r="AN148" s="160"/>
      <c r="AO148" s="160"/>
      <c r="AP148" s="160"/>
      <c r="AQ148" s="160"/>
      <c r="AR148" s="160"/>
      <c r="AS148" s="160"/>
      <c r="AT148" s="161"/>
      <c r="AU148" s="162"/>
      <c r="AV148" s="163"/>
      <c r="AW148" s="163"/>
      <c r="AX148" s="164"/>
    </row>
    <row r="149" spans="1:50" s="5" customFormat="1" ht="21" customHeight="1" thickBot="1">
      <c r="A149" s="254"/>
      <c r="B149" s="255"/>
      <c r="C149" s="255"/>
      <c r="D149" s="255"/>
      <c r="E149" s="255"/>
      <c r="F149" s="256"/>
      <c r="G149" s="139" t="s">
        <v>43</v>
      </c>
      <c r="H149" s="140"/>
      <c r="I149" s="140"/>
      <c r="J149" s="140"/>
      <c r="K149" s="140"/>
      <c r="L149" s="141"/>
      <c r="M149" s="142"/>
      <c r="N149" s="142"/>
      <c r="O149" s="142"/>
      <c r="P149" s="142"/>
      <c r="Q149" s="142"/>
      <c r="R149" s="142"/>
      <c r="S149" s="142"/>
      <c r="T149" s="142"/>
      <c r="U149" s="142"/>
      <c r="V149" s="142"/>
      <c r="W149" s="142"/>
      <c r="X149" s="143"/>
      <c r="Y149" s="144">
        <f>SUM(Y141:AB148)</f>
        <v>96.7</v>
      </c>
      <c r="Z149" s="145"/>
      <c r="AA149" s="145"/>
      <c r="AB149" s="146"/>
      <c r="AC149" s="139" t="s">
        <v>43</v>
      </c>
      <c r="AD149" s="140"/>
      <c r="AE149" s="140"/>
      <c r="AF149" s="140"/>
      <c r="AG149" s="140"/>
      <c r="AH149" s="141"/>
      <c r="AI149" s="142"/>
      <c r="AJ149" s="142"/>
      <c r="AK149" s="142"/>
      <c r="AL149" s="142"/>
      <c r="AM149" s="142"/>
      <c r="AN149" s="142"/>
      <c r="AO149" s="142"/>
      <c r="AP149" s="142"/>
      <c r="AQ149" s="142"/>
      <c r="AR149" s="142"/>
      <c r="AS149" s="142"/>
      <c r="AT149" s="143"/>
      <c r="AU149" s="144">
        <f>SUM(AU141:AX148)</f>
        <v>0</v>
      </c>
      <c r="AV149" s="145"/>
      <c r="AW149" s="145"/>
      <c r="AX149" s="147"/>
    </row>
    <row r="150" spans="1:50" ht="12.75" hidden="1">
      <c r="A150" s="39"/>
      <c r="B150" s="39"/>
      <c r="C150" s="39"/>
      <c r="D150" s="39"/>
      <c r="E150" s="39"/>
      <c r="F150" s="39"/>
      <c r="G150" s="40"/>
      <c r="H150" s="40"/>
      <c r="I150" s="40"/>
      <c r="J150" s="40"/>
      <c r="K150" s="40"/>
      <c r="L150" s="41"/>
      <c r="M150" s="40"/>
      <c r="N150" s="40"/>
      <c r="O150" s="40"/>
      <c r="P150" s="40"/>
      <c r="Q150" s="40"/>
      <c r="R150" s="40"/>
      <c r="S150" s="40"/>
      <c r="T150" s="40"/>
      <c r="U150" s="40"/>
      <c r="V150" s="40"/>
      <c r="W150" s="40"/>
      <c r="X150" s="40"/>
      <c r="Y150" s="42"/>
      <c r="Z150" s="42"/>
      <c r="AA150" s="42"/>
      <c r="AB150" s="42"/>
      <c r="AC150" s="40"/>
      <c r="AD150" s="40"/>
      <c r="AE150" s="40"/>
      <c r="AF150" s="40"/>
      <c r="AG150" s="40"/>
      <c r="AH150" s="41"/>
      <c r="AI150" s="40"/>
      <c r="AJ150" s="40"/>
      <c r="AK150" s="40"/>
      <c r="AL150" s="40"/>
      <c r="AM150" s="40"/>
      <c r="AN150" s="40"/>
      <c r="AO150" s="40"/>
      <c r="AP150" s="40"/>
      <c r="AQ150" s="40"/>
      <c r="AR150" s="40"/>
      <c r="AS150" s="40"/>
      <c r="AT150" s="40"/>
      <c r="AU150" s="42"/>
      <c r="AV150" s="42"/>
      <c r="AW150" s="42"/>
      <c r="AX150" s="42"/>
    </row>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spans="2:51" ht="18" customHeight="1">
      <c r="B400" s="43" t="s">
        <v>195</v>
      </c>
      <c r="AY400" s="3"/>
    </row>
    <row r="401" spans="2:51" ht="21" customHeight="1">
      <c r="B401" s="3" t="s">
        <v>196</v>
      </c>
      <c r="AY401" s="3"/>
    </row>
    <row r="402" spans="1:51" ht="30" customHeight="1">
      <c r="A402" s="50"/>
      <c r="B402" s="50"/>
      <c r="C402" s="72" t="s">
        <v>197</v>
      </c>
      <c r="D402" s="72"/>
      <c r="E402" s="72"/>
      <c r="F402" s="72"/>
      <c r="G402" s="72"/>
      <c r="H402" s="72"/>
      <c r="I402" s="72"/>
      <c r="J402" s="72"/>
      <c r="K402" s="72"/>
      <c r="L402" s="72"/>
      <c r="M402" s="72" t="s">
        <v>198</v>
      </c>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3" t="s">
        <v>199</v>
      </c>
      <c r="AL402" s="72"/>
      <c r="AM402" s="72"/>
      <c r="AN402" s="72"/>
      <c r="AO402" s="72"/>
      <c r="AP402" s="72"/>
      <c r="AQ402" s="72" t="s">
        <v>200</v>
      </c>
      <c r="AR402" s="72"/>
      <c r="AS402" s="72"/>
      <c r="AT402" s="72"/>
      <c r="AU402" s="74" t="s">
        <v>201</v>
      </c>
      <c r="AV402" s="75"/>
      <c r="AW402" s="75"/>
      <c r="AX402" s="76"/>
      <c r="AY402" s="3"/>
    </row>
    <row r="403" spans="1:51" ht="83.25" customHeight="1">
      <c r="A403" s="50">
        <v>1</v>
      </c>
      <c r="B403" s="50">
        <v>1</v>
      </c>
      <c r="C403" s="64" t="s">
        <v>202</v>
      </c>
      <c r="D403" s="63"/>
      <c r="E403" s="63"/>
      <c r="F403" s="63"/>
      <c r="G403" s="63"/>
      <c r="H403" s="63"/>
      <c r="I403" s="63"/>
      <c r="J403" s="63"/>
      <c r="K403" s="63"/>
      <c r="L403" s="63"/>
      <c r="M403" s="137" t="s">
        <v>203</v>
      </c>
      <c r="N403" s="138"/>
      <c r="O403" s="138"/>
      <c r="P403" s="138"/>
      <c r="Q403" s="138"/>
      <c r="R403" s="138"/>
      <c r="S403" s="138"/>
      <c r="T403" s="138"/>
      <c r="U403" s="138"/>
      <c r="V403" s="138"/>
      <c r="W403" s="138"/>
      <c r="X403" s="138"/>
      <c r="Y403" s="138"/>
      <c r="Z403" s="138"/>
      <c r="AA403" s="138"/>
      <c r="AB403" s="138"/>
      <c r="AC403" s="138"/>
      <c r="AD403" s="138"/>
      <c r="AE403" s="138"/>
      <c r="AF403" s="138"/>
      <c r="AG403" s="138"/>
      <c r="AH403" s="138"/>
      <c r="AI403" s="138"/>
      <c r="AJ403" s="138"/>
      <c r="AK403" s="91">
        <v>186</v>
      </c>
      <c r="AL403" s="92"/>
      <c r="AM403" s="92"/>
      <c r="AN403" s="92"/>
      <c r="AO403" s="92"/>
      <c r="AP403" s="92"/>
      <c r="AQ403" s="63">
        <v>1</v>
      </c>
      <c r="AR403" s="63"/>
      <c r="AS403" s="63"/>
      <c r="AT403" s="63"/>
      <c r="AU403" s="66">
        <v>94.7</v>
      </c>
      <c r="AV403" s="67"/>
      <c r="AW403" s="67"/>
      <c r="AX403" s="68"/>
      <c r="AY403" s="3"/>
    </row>
    <row r="404" spans="1:51" ht="13.5" customHeight="1" hidden="1">
      <c r="A404" s="50">
        <v>11</v>
      </c>
      <c r="B404" s="50"/>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1"/>
      <c r="AK404" s="52"/>
      <c r="AL404" s="53"/>
      <c r="AM404" s="53"/>
      <c r="AN404" s="53"/>
      <c r="AO404" s="53"/>
      <c r="AP404" s="53"/>
      <c r="AQ404" s="51"/>
      <c r="AR404" s="51"/>
      <c r="AS404" s="51"/>
      <c r="AT404" s="51"/>
      <c r="AU404" s="54"/>
      <c r="AV404" s="55"/>
      <c r="AW404" s="55"/>
      <c r="AX404" s="56"/>
      <c r="AY404" s="3"/>
    </row>
    <row r="405" spans="1:51" ht="21" customHeight="1" hidden="1">
      <c r="A405" s="50">
        <v>12</v>
      </c>
      <c r="B405" s="50">
        <v>1</v>
      </c>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c r="AK405" s="52"/>
      <c r="AL405" s="53"/>
      <c r="AM405" s="53"/>
      <c r="AN405" s="53"/>
      <c r="AO405" s="53"/>
      <c r="AP405" s="53"/>
      <c r="AQ405" s="51"/>
      <c r="AR405" s="51"/>
      <c r="AS405" s="51"/>
      <c r="AT405" s="51"/>
      <c r="AU405" s="54"/>
      <c r="AV405" s="55"/>
      <c r="AW405" s="55"/>
      <c r="AX405" s="56"/>
      <c r="AY405" s="3"/>
    </row>
    <row r="406" spans="1:51" ht="30" customHeight="1" hidden="1">
      <c r="A406" s="50">
        <v>13</v>
      </c>
      <c r="B406" s="50"/>
      <c r="C406" s="60"/>
      <c r="D406" s="61"/>
      <c r="E406" s="61"/>
      <c r="F406" s="61"/>
      <c r="G406" s="61"/>
      <c r="H406" s="61"/>
      <c r="I406" s="61"/>
      <c r="J406" s="61"/>
      <c r="K406" s="61"/>
      <c r="L406" s="62"/>
      <c r="M406" s="57"/>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9"/>
      <c r="AK406" s="52"/>
      <c r="AL406" s="53"/>
      <c r="AM406" s="53"/>
      <c r="AN406" s="53"/>
      <c r="AO406" s="53"/>
      <c r="AP406" s="53"/>
      <c r="AQ406" s="51"/>
      <c r="AR406" s="51"/>
      <c r="AS406" s="51"/>
      <c r="AT406" s="51"/>
      <c r="AU406" s="54"/>
      <c r="AV406" s="55"/>
      <c r="AW406" s="55"/>
      <c r="AX406" s="56"/>
      <c r="AY406" s="3"/>
    </row>
    <row r="407" spans="1:51" ht="21" customHeight="1" hidden="1">
      <c r="A407" s="50">
        <v>14</v>
      </c>
      <c r="B407" s="50">
        <v>1</v>
      </c>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c r="AA407" s="51"/>
      <c r="AB407" s="51"/>
      <c r="AC407" s="51"/>
      <c r="AD407" s="51"/>
      <c r="AE407" s="51"/>
      <c r="AF407" s="51"/>
      <c r="AG407" s="51"/>
      <c r="AH407" s="51"/>
      <c r="AI407" s="51"/>
      <c r="AJ407" s="51"/>
      <c r="AK407" s="52"/>
      <c r="AL407" s="53"/>
      <c r="AM407" s="53"/>
      <c r="AN407" s="53"/>
      <c r="AO407" s="53"/>
      <c r="AP407" s="53"/>
      <c r="AQ407" s="51"/>
      <c r="AR407" s="51"/>
      <c r="AS407" s="51"/>
      <c r="AT407" s="51"/>
      <c r="AU407" s="54"/>
      <c r="AV407" s="55"/>
      <c r="AW407" s="55"/>
      <c r="AX407" s="56"/>
      <c r="AY407" s="3"/>
    </row>
    <row r="408" spans="1:51" ht="21" customHeight="1" hidden="1">
      <c r="A408" s="50">
        <v>15</v>
      </c>
      <c r="B408" s="50"/>
      <c r="C408" s="51"/>
      <c r="D408" s="51"/>
      <c r="E408" s="51"/>
      <c r="F408" s="51"/>
      <c r="G408" s="51"/>
      <c r="H408" s="51"/>
      <c r="I408" s="51"/>
      <c r="J408" s="51"/>
      <c r="K408" s="51"/>
      <c r="L408" s="51"/>
      <c r="M408" s="57"/>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9"/>
      <c r="AK408" s="52"/>
      <c r="AL408" s="53"/>
      <c r="AM408" s="53"/>
      <c r="AN408" s="53"/>
      <c r="AO408" s="53"/>
      <c r="AP408" s="53"/>
      <c r="AQ408" s="51"/>
      <c r="AR408" s="51"/>
      <c r="AS408" s="51"/>
      <c r="AT408" s="51"/>
      <c r="AU408" s="54"/>
      <c r="AV408" s="55"/>
      <c r="AW408" s="55"/>
      <c r="AX408" s="56"/>
      <c r="AY408" s="3"/>
    </row>
    <row r="409" spans="1:51" ht="21" customHeight="1" hidden="1">
      <c r="A409" s="50">
        <v>16</v>
      </c>
      <c r="B409" s="50">
        <v>1</v>
      </c>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1"/>
      <c r="AK409" s="52"/>
      <c r="AL409" s="53"/>
      <c r="AM409" s="53"/>
      <c r="AN409" s="53"/>
      <c r="AO409" s="53"/>
      <c r="AP409" s="53"/>
      <c r="AQ409" s="51"/>
      <c r="AR409" s="51"/>
      <c r="AS409" s="51"/>
      <c r="AT409" s="51"/>
      <c r="AU409" s="54"/>
      <c r="AV409" s="55"/>
      <c r="AW409" s="55"/>
      <c r="AX409" s="56"/>
      <c r="AY409" s="3"/>
    </row>
    <row r="410" spans="1:51" ht="21" customHeight="1" hidden="1">
      <c r="A410" s="50">
        <v>17</v>
      </c>
      <c r="B410" s="50"/>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2"/>
      <c r="AL410" s="53"/>
      <c r="AM410" s="53"/>
      <c r="AN410" s="53"/>
      <c r="AO410" s="53"/>
      <c r="AP410" s="53"/>
      <c r="AQ410" s="51"/>
      <c r="AR410" s="51"/>
      <c r="AS410" s="51"/>
      <c r="AT410" s="51"/>
      <c r="AU410" s="54"/>
      <c r="AV410" s="55"/>
      <c r="AW410" s="55"/>
      <c r="AX410" s="56"/>
      <c r="AY410" s="3"/>
    </row>
    <row r="411" spans="1:51" ht="24.75" customHeight="1" hidden="1">
      <c r="A411" s="50">
        <v>18</v>
      </c>
      <c r="B411" s="50">
        <v>1</v>
      </c>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c r="AA411" s="51"/>
      <c r="AB411" s="51"/>
      <c r="AC411" s="51"/>
      <c r="AD411" s="51"/>
      <c r="AE411" s="51"/>
      <c r="AF411" s="51"/>
      <c r="AG411" s="51"/>
      <c r="AH411" s="51"/>
      <c r="AI411" s="51"/>
      <c r="AJ411" s="51"/>
      <c r="AK411" s="52"/>
      <c r="AL411" s="53"/>
      <c r="AM411" s="53"/>
      <c r="AN411" s="53"/>
      <c r="AO411" s="53"/>
      <c r="AP411" s="53"/>
      <c r="AQ411" s="51"/>
      <c r="AR411" s="51"/>
      <c r="AS411" s="51"/>
      <c r="AT411" s="51"/>
      <c r="AU411" s="54"/>
      <c r="AV411" s="55"/>
      <c r="AW411" s="55"/>
      <c r="AX411" s="56"/>
      <c r="AY411" s="3"/>
    </row>
    <row r="412" spans="1:51" ht="21" customHeight="1" hidden="1">
      <c r="A412" s="50">
        <v>19</v>
      </c>
      <c r="B412" s="50"/>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1"/>
      <c r="AK412" s="52"/>
      <c r="AL412" s="53"/>
      <c r="AM412" s="53"/>
      <c r="AN412" s="53"/>
      <c r="AO412" s="53"/>
      <c r="AP412" s="53"/>
      <c r="AQ412" s="51"/>
      <c r="AR412" s="51"/>
      <c r="AS412" s="51"/>
      <c r="AT412" s="51"/>
      <c r="AU412" s="54"/>
      <c r="AV412" s="55"/>
      <c r="AW412" s="55"/>
      <c r="AX412" s="56"/>
      <c r="AY412" s="3"/>
    </row>
    <row r="413" spans="1:51" ht="21" customHeight="1" hidden="1">
      <c r="A413" s="50">
        <v>20</v>
      </c>
      <c r="B413" s="50">
        <v>1</v>
      </c>
      <c r="C413" s="60"/>
      <c r="D413" s="61"/>
      <c r="E413" s="61"/>
      <c r="F413" s="61"/>
      <c r="G413" s="61"/>
      <c r="H413" s="61"/>
      <c r="I413" s="61"/>
      <c r="J413" s="61"/>
      <c r="K413" s="61"/>
      <c r="L413" s="62"/>
      <c r="M413" s="57"/>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9"/>
      <c r="AK413" s="52"/>
      <c r="AL413" s="53"/>
      <c r="AM413" s="53"/>
      <c r="AN413" s="53"/>
      <c r="AO413" s="53"/>
      <c r="AP413" s="53"/>
      <c r="AQ413" s="51"/>
      <c r="AR413" s="51"/>
      <c r="AS413" s="51"/>
      <c r="AT413" s="51"/>
      <c r="AU413" s="54"/>
      <c r="AV413" s="55"/>
      <c r="AW413" s="55"/>
      <c r="AX413" s="56"/>
      <c r="AY413" s="3"/>
    </row>
    <row r="414" spans="1:51" ht="21" customHeight="1" hidden="1">
      <c r="A414" s="50">
        <v>21</v>
      </c>
      <c r="B414" s="50"/>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c r="AA414" s="51"/>
      <c r="AB414" s="51"/>
      <c r="AC414" s="51"/>
      <c r="AD414" s="51"/>
      <c r="AE414" s="51"/>
      <c r="AF414" s="51"/>
      <c r="AG414" s="51"/>
      <c r="AH414" s="51"/>
      <c r="AI414" s="51"/>
      <c r="AJ414" s="51"/>
      <c r="AK414" s="52"/>
      <c r="AL414" s="53"/>
      <c r="AM414" s="53"/>
      <c r="AN414" s="53"/>
      <c r="AO414" s="53"/>
      <c r="AP414" s="53"/>
      <c r="AQ414" s="51"/>
      <c r="AR414" s="51"/>
      <c r="AS414" s="51"/>
      <c r="AT414" s="51"/>
      <c r="AU414" s="54"/>
      <c r="AV414" s="55"/>
      <c r="AW414" s="55"/>
      <c r="AX414" s="56"/>
      <c r="AY414" s="3"/>
    </row>
    <row r="415" spans="1:51" ht="21" customHeight="1" hidden="1">
      <c r="A415" s="50">
        <v>22</v>
      </c>
      <c r="B415" s="50">
        <v>1</v>
      </c>
      <c r="C415" s="51"/>
      <c r="D415" s="51"/>
      <c r="E415" s="51"/>
      <c r="F415" s="51"/>
      <c r="G415" s="51"/>
      <c r="H415" s="51"/>
      <c r="I415" s="51"/>
      <c r="J415" s="51"/>
      <c r="K415" s="51"/>
      <c r="L415" s="51"/>
      <c r="M415" s="57"/>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9"/>
      <c r="AK415" s="52"/>
      <c r="AL415" s="53"/>
      <c r="AM415" s="53"/>
      <c r="AN415" s="53"/>
      <c r="AO415" s="53"/>
      <c r="AP415" s="53"/>
      <c r="AQ415" s="51"/>
      <c r="AR415" s="51"/>
      <c r="AS415" s="51"/>
      <c r="AT415" s="51"/>
      <c r="AU415" s="54"/>
      <c r="AV415" s="55"/>
      <c r="AW415" s="55"/>
      <c r="AX415" s="56"/>
      <c r="AY415" s="3"/>
    </row>
    <row r="416" spans="1:51" ht="21" customHeight="1" hidden="1">
      <c r="A416" s="50">
        <v>23</v>
      </c>
      <c r="B416" s="50"/>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c r="AA416" s="51"/>
      <c r="AB416" s="51"/>
      <c r="AC416" s="51"/>
      <c r="AD416" s="51"/>
      <c r="AE416" s="51"/>
      <c r="AF416" s="51"/>
      <c r="AG416" s="51"/>
      <c r="AH416" s="51"/>
      <c r="AI416" s="51"/>
      <c r="AJ416" s="51"/>
      <c r="AK416" s="52"/>
      <c r="AL416" s="53"/>
      <c r="AM416" s="53"/>
      <c r="AN416" s="53"/>
      <c r="AO416" s="53"/>
      <c r="AP416" s="53"/>
      <c r="AQ416" s="51"/>
      <c r="AR416" s="51"/>
      <c r="AS416" s="51"/>
      <c r="AT416" s="51"/>
      <c r="AU416" s="54"/>
      <c r="AV416" s="55"/>
      <c r="AW416" s="55"/>
      <c r="AX416" s="56"/>
      <c r="AY416" s="3"/>
    </row>
    <row r="417" spans="1:51" ht="12.75" customHeight="1" hidden="1">
      <c r="A417" s="50">
        <v>24</v>
      </c>
      <c r="B417" s="50">
        <v>1</v>
      </c>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1"/>
      <c r="AK417" s="52"/>
      <c r="AL417" s="53"/>
      <c r="AM417" s="53"/>
      <c r="AN417" s="53"/>
      <c r="AO417" s="53"/>
      <c r="AP417" s="53"/>
      <c r="AQ417" s="51"/>
      <c r="AR417" s="51"/>
      <c r="AS417" s="51"/>
      <c r="AT417" s="51"/>
      <c r="AU417" s="54"/>
      <c r="AV417" s="55"/>
      <c r="AW417" s="55"/>
      <c r="AX417" s="56"/>
      <c r="AY417" s="3"/>
    </row>
    <row r="418" spans="1:51" ht="21" customHeight="1" hidden="1">
      <c r="A418" s="50">
        <v>25</v>
      </c>
      <c r="B418" s="50"/>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c r="AA418" s="51"/>
      <c r="AB418" s="51"/>
      <c r="AC418" s="51"/>
      <c r="AD418" s="51"/>
      <c r="AE418" s="51"/>
      <c r="AF418" s="51"/>
      <c r="AG418" s="51"/>
      <c r="AH418" s="51"/>
      <c r="AI418" s="51"/>
      <c r="AJ418" s="51"/>
      <c r="AK418" s="52"/>
      <c r="AL418" s="53"/>
      <c r="AM418" s="53"/>
      <c r="AN418" s="53"/>
      <c r="AO418" s="53"/>
      <c r="AP418" s="53"/>
      <c r="AQ418" s="51"/>
      <c r="AR418" s="51"/>
      <c r="AS418" s="51"/>
      <c r="AT418" s="51"/>
      <c r="AU418" s="54"/>
      <c r="AV418" s="55"/>
      <c r="AW418" s="55"/>
      <c r="AX418" s="56"/>
      <c r="AY418" s="3"/>
    </row>
    <row r="419" spans="1:51" ht="30" customHeight="1" hidden="1">
      <c r="A419" s="50">
        <v>26</v>
      </c>
      <c r="B419" s="50">
        <v>1</v>
      </c>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c r="AA419" s="51"/>
      <c r="AB419" s="51"/>
      <c r="AC419" s="51"/>
      <c r="AD419" s="51"/>
      <c r="AE419" s="51"/>
      <c r="AF419" s="51"/>
      <c r="AG419" s="51"/>
      <c r="AH419" s="51"/>
      <c r="AI419" s="51"/>
      <c r="AJ419" s="51"/>
      <c r="AK419" s="52"/>
      <c r="AL419" s="53"/>
      <c r="AM419" s="53"/>
      <c r="AN419" s="53"/>
      <c r="AO419" s="53"/>
      <c r="AP419" s="53"/>
      <c r="AQ419" s="51"/>
      <c r="AR419" s="51"/>
      <c r="AS419" s="51"/>
      <c r="AT419" s="51"/>
      <c r="AU419" s="54"/>
      <c r="AV419" s="55"/>
      <c r="AW419" s="55"/>
      <c r="AX419" s="56"/>
      <c r="AY419" s="3"/>
    </row>
    <row r="420" spans="1:51" ht="21" customHeight="1" hidden="1">
      <c r="A420" s="50">
        <v>27</v>
      </c>
      <c r="B420" s="50"/>
      <c r="C420" s="51"/>
      <c r="D420" s="51"/>
      <c r="E420" s="51"/>
      <c r="F420" s="51"/>
      <c r="G420" s="51"/>
      <c r="H420" s="51"/>
      <c r="I420" s="51"/>
      <c r="J420" s="51"/>
      <c r="K420" s="51"/>
      <c r="L420" s="51"/>
      <c r="M420" s="57"/>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9"/>
      <c r="AK420" s="52"/>
      <c r="AL420" s="53"/>
      <c r="AM420" s="53"/>
      <c r="AN420" s="53"/>
      <c r="AO420" s="53"/>
      <c r="AP420" s="53"/>
      <c r="AQ420" s="51"/>
      <c r="AR420" s="51"/>
      <c r="AS420" s="51"/>
      <c r="AT420" s="51"/>
      <c r="AU420" s="54"/>
      <c r="AV420" s="55"/>
      <c r="AW420" s="55"/>
      <c r="AX420" s="56"/>
      <c r="AY420" s="3"/>
    </row>
    <row r="421" spans="1:51" ht="21" customHeight="1" hidden="1">
      <c r="A421" s="50">
        <v>28</v>
      </c>
      <c r="B421" s="50">
        <v>1</v>
      </c>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c r="AA421" s="51"/>
      <c r="AB421" s="51"/>
      <c r="AC421" s="51"/>
      <c r="AD421" s="51"/>
      <c r="AE421" s="51"/>
      <c r="AF421" s="51"/>
      <c r="AG421" s="51"/>
      <c r="AH421" s="51"/>
      <c r="AI421" s="51"/>
      <c r="AJ421" s="51"/>
      <c r="AK421" s="52"/>
      <c r="AL421" s="53"/>
      <c r="AM421" s="53"/>
      <c r="AN421" s="53"/>
      <c r="AO421" s="53"/>
      <c r="AP421" s="53"/>
      <c r="AQ421" s="51"/>
      <c r="AR421" s="51"/>
      <c r="AS421" s="51"/>
      <c r="AT421" s="51"/>
      <c r="AU421" s="54"/>
      <c r="AV421" s="55"/>
      <c r="AW421" s="55"/>
      <c r="AX421" s="56"/>
      <c r="AY421" s="3"/>
    </row>
    <row r="422" spans="1:51" ht="21" customHeight="1" hidden="1">
      <c r="A422" s="50">
        <v>29</v>
      </c>
      <c r="B422" s="50"/>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1"/>
      <c r="AK422" s="52"/>
      <c r="AL422" s="53"/>
      <c r="AM422" s="53"/>
      <c r="AN422" s="53"/>
      <c r="AO422" s="53"/>
      <c r="AP422" s="53"/>
      <c r="AQ422" s="51"/>
      <c r="AR422" s="51"/>
      <c r="AS422" s="51"/>
      <c r="AT422" s="51"/>
      <c r="AU422" s="54"/>
      <c r="AV422" s="55"/>
      <c r="AW422" s="55"/>
      <c r="AX422" s="56"/>
      <c r="AY422" s="3"/>
    </row>
    <row r="423" spans="1:51" ht="21" customHeight="1" hidden="1">
      <c r="A423" s="50">
        <v>30</v>
      </c>
      <c r="B423" s="50">
        <v>1</v>
      </c>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c r="AA423" s="51"/>
      <c r="AB423" s="51"/>
      <c r="AC423" s="51"/>
      <c r="AD423" s="51"/>
      <c r="AE423" s="51"/>
      <c r="AF423" s="51"/>
      <c r="AG423" s="51"/>
      <c r="AH423" s="51"/>
      <c r="AI423" s="51"/>
      <c r="AJ423" s="51"/>
      <c r="AK423" s="52"/>
      <c r="AL423" s="53"/>
      <c r="AM423" s="53"/>
      <c r="AN423" s="53"/>
      <c r="AO423" s="53"/>
      <c r="AP423" s="53"/>
      <c r="AQ423" s="51"/>
      <c r="AR423" s="51"/>
      <c r="AS423" s="51"/>
      <c r="AT423" s="51"/>
      <c r="AU423" s="54"/>
      <c r="AV423" s="55"/>
      <c r="AW423" s="55"/>
      <c r="AX423" s="56"/>
      <c r="AY423" s="3"/>
    </row>
    <row r="424" ht="21" customHeight="1">
      <c r="AY424" s="3"/>
    </row>
    <row r="425" spans="2:51" ht="21" customHeight="1">
      <c r="B425" s="44" t="s">
        <v>204</v>
      </c>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4"/>
      <c r="AL425" s="44"/>
      <c r="AM425" s="44"/>
      <c r="AN425" s="44"/>
      <c r="AO425" s="44"/>
      <c r="AP425" s="44"/>
      <c r="AQ425" s="44"/>
      <c r="AR425" s="44"/>
      <c r="AS425" s="44"/>
      <c r="AT425" s="44"/>
      <c r="AU425" s="44"/>
      <c r="AV425" s="44"/>
      <c r="AW425" s="44"/>
      <c r="AX425" s="44"/>
      <c r="AY425" s="3"/>
    </row>
    <row r="426" spans="1:51" ht="23.25" customHeight="1">
      <c r="A426" s="50"/>
      <c r="B426" s="50"/>
      <c r="C426" s="132" t="s">
        <v>197</v>
      </c>
      <c r="D426" s="132"/>
      <c r="E426" s="132"/>
      <c r="F426" s="132"/>
      <c r="G426" s="132"/>
      <c r="H426" s="132"/>
      <c r="I426" s="132"/>
      <c r="J426" s="132"/>
      <c r="K426" s="132"/>
      <c r="L426" s="132"/>
      <c r="M426" s="132" t="s">
        <v>198</v>
      </c>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3" t="s">
        <v>199</v>
      </c>
      <c r="AL426" s="132"/>
      <c r="AM426" s="132"/>
      <c r="AN426" s="132"/>
      <c r="AO426" s="132"/>
      <c r="AP426" s="132"/>
      <c r="AQ426" s="132" t="s">
        <v>200</v>
      </c>
      <c r="AR426" s="132"/>
      <c r="AS426" s="132"/>
      <c r="AT426" s="132"/>
      <c r="AU426" s="134" t="s">
        <v>201</v>
      </c>
      <c r="AV426" s="135"/>
      <c r="AW426" s="135"/>
      <c r="AX426" s="136"/>
      <c r="AY426" s="3"/>
    </row>
    <row r="427" spans="1:51" ht="23.25" customHeight="1">
      <c r="A427" s="50">
        <v>1</v>
      </c>
      <c r="B427" s="50">
        <v>1</v>
      </c>
      <c r="C427" s="103" t="s">
        <v>205</v>
      </c>
      <c r="D427" s="63"/>
      <c r="E427" s="63"/>
      <c r="F427" s="63"/>
      <c r="G427" s="63"/>
      <c r="H427" s="63"/>
      <c r="I427" s="63"/>
      <c r="J427" s="63"/>
      <c r="K427" s="63"/>
      <c r="L427" s="63"/>
      <c r="M427" s="63" t="s">
        <v>160</v>
      </c>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91">
        <v>105</v>
      </c>
      <c r="AL427" s="92"/>
      <c r="AM427" s="92"/>
      <c r="AN427" s="92"/>
      <c r="AO427" s="92"/>
      <c r="AP427" s="92"/>
      <c r="AQ427" s="65" t="s">
        <v>206</v>
      </c>
      <c r="AR427" s="65"/>
      <c r="AS427" s="65"/>
      <c r="AT427" s="65"/>
      <c r="AU427" s="66" t="s">
        <v>117</v>
      </c>
      <c r="AV427" s="67"/>
      <c r="AW427" s="67"/>
      <c r="AX427" s="68"/>
      <c r="AY427" s="3"/>
    </row>
    <row r="428" spans="1:51" ht="23.25" customHeight="1">
      <c r="A428" s="50">
        <v>2</v>
      </c>
      <c r="B428" s="50">
        <v>1</v>
      </c>
      <c r="C428" s="104" t="s">
        <v>207</v>
      </c>
      <c r="D428" s="105"/>
      <c r="E428" s="105"/>
      <c r="F428" s="105"/>
      <c r="G428" s="105"/>
      <c r="H428" s="105"/>
      <c r="I428" s="105"/>
      <c r="J428" s="105"/>
      <c r="K428" s="105"/>
      <c r="L428" s="105"/>
      <c r="M428" s="124" t="s">
        <v>208</v>
      </c>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6"/>
      <c r="AK428" s="127">
        <v>25</v>
      </c>
      <c r="AL428" s="128"/>
      <c r="AM428" s="128"/>
      <c r="AN428" s="128"/>
      <c r="AO428" s="128"/>
      <c r="AP428" s="128"/>
      <c r="AQ428" s="106" t="s">
        <v>209</v>
      </c>
      <c r="AR428" s="106"/>
      <c r="AS428" s="106"/>
      <c r="AT428" s="106"/>
      <c r="AU428" s="129" t="s">
        <v>209</v>
      </c>
      <c r="AV428" s="130"/>
      <c r="AW428" s="130"/>
      <c r="AX428" s="131"/>
      <c r="AY428" s="3"/>
    </row>
    <row r="429" spans="1:51" ht="23.25" customHeight="1">
      <c r="A429" s="77">
        <v>3</v>
      </c>
      <c r="B429" s="78">
        <v>1</v>
      </c>
      <c r="C429" s="115" t="s">
        <v>210</v>
      </c>
      <c r="D429" s="116"/>
      <c r="E429" s="116"/>
      <c r="F429" s="116"/>
      <c r="G429" s="116"/>
      <c r="H429" s="116"/>
      <c r="I429" s="116"/>
      <c r="J429" s="116"/>
      <c r="K429" s="116"/>
      <c r="L429" s="117"/>
      <c r="M429" s="115" t="s">
        <v>160</v>
      </c>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7"/>
      <c r="AK429" s="121">
        <v>18.7</v>
      </c>
      <c r="AL429" s="122"/>
      <c r="AM429" s="122"/>
      <c r="AN429" s="122"/>
      <c r="AO429" s="122"/>
      <c r="AP429" s="123"/>
      <c r="AQ429" s="107" t="s">
        <v>206</v>
      </c>
      <c r="AR429" s="108"/>
      <c r="AS429" s="108"/>
      <c r="AT429" s="109"/>
      <c r="AU429" s="107" t="s">
        <v>37</v>
      </c>
      <c r="AV429" s="108"/>
      <c r="AW429" s="108"/>
      <c r="AX429" s="109"/>
      <c r="AY429" s="3"/>
    </row>
    <row r="430" spans="1:51" ht="23.25" customHeight="1">
      <c r="A430" s="77">
        <v>4</v>
      </c>
      <c r="B430" s="78">
        <v>1</v>
      </c>
      <c r="C430" s="115" t="s">
        <v>211</v>
      </c>
      <c r="D430" s="116"/>
      <c r="E430" s="116"/>
      <c r="F430" s="116"/>
      <c r="G430" s="116"/>
      <c r="H430" s="116"/>
      <c r="I430" s="116"/>
      <c r="J430" s="116"/>
      <c r="K430" s="116"/>
      <c r="L430" s="117"/>
      <c r="M430" s="115" t="s">
        <v>160</v>
      </c>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7"/>
      <c r="AK430" s="121">
        <v>18</v>
      </c>
      <c r="AL430" s="122"/>
      <c r="AM430" s="122"/>
      <c r="AN430" s="122"/>
      <c r="AO430" s="122"/>
      <c r="AP430" s="123"/>
      <c r="AQ430" s="107" t="s">
        <v>206</v>
      </c>
      <c r="AR430" s="108"/>
      <c r="AS430" s="108"/>
      <c r="AT430" s="109"/>
      <c r="AU430" s="107" t="s">
        <v>37</v>
      </c>
      <c r="AV430" s="108"/>
      <c r="AW430" s="108"/>
      <c r="AX430" s="109"/>
      <c r="AY430" s="3"/>
    </row>
    <row r="431" spans="1:51" ht="23.25" customHeight="1">
      <c r="A431" s="77">
        <v>5</v>
      </c>
      <c r="B431" s="78">
        <v>1</v>
      </c>
      <c r="C431" s="112" t="s">
        <v>212</v>
      </c>
      <c r="D431" s="113"/>
      <c r="E431" s="113"/>
      <c r="F431" s="113"/>
      <c r="G431" s="113"/>
      <c r="H431" s="113"/>
      <c r="I431" s="113"/>
      <c r="J431" s="113"/>
      <c r="K431" s="113"/>
      <c r="L431" s="114"/>
      <c r="M431" s="115" t="s">
        <v>160</v>
      </c>
      <c r="N431" s="116"/>
      <c r="O431" s="116"/>
      <c r="P431" s="116"/>
      <c r="Q431" s="116"/>
      <c r="R431" s="116"/>
      <c r="S431" s="116"/>
      <c r="T431" s="116"/>
      <c r="U431" s="116"/>
      <c r="V431" s="116"/>
      <c r="W431" s="116"/>
      <c r="X431" s="116"/>
      <c r="Y431" s="116"/>
      <c r="Z431" s="116"/>
      <c r="AA431" s="116"/>
      <c r="AB431" s="116"/>
      <c r="AC431" s="116"/>
      <c r="AD431" s="116"/>
      <c r="AE431" s="116"/>
      <c r="AF431" s="116"/>
      <c r="AG431" s="116"/>
      <c r="AH431" s="116"/>
      <c r="AI431" s="116"/>
      <c r="AJ431" s="117"/>
      <c r="AK431" s="118">
        <v>5.5</v>
      </c>
      <c r="AL431" s="119"/>
      <c r="AM431" s="119"/>
      <c r="AN431" s="119"/>
      <c r="AO431" s="119"/>
      <c r="AP431" s="120"/>
      <c r="AQ431" s="107" t="s">
        <v>206</v>
      </c>
      <c r="AR431" s="108"/>
      <c r="AS431" s="108"/>
      <c r="AT431" s="109"/>
      <c r="AU431" s="107" t="s">
        <v>37</v>
      </c>
      <c r="AV431" s="108"/>
      <c r="AW431" s="108"/>
      <c r="AX431" s="109"/>
      <c r="AY431" s="3"/>
    </row>
    <row r="432" spans="1:51" ht="23.25" customHeight="1">
      <c r="A432" s="77">
        <v>6</v>
      </c>
      <c r="B432" s="78">
        <v>1</v>
      </c>
      <c r="C432" s="105" t="s">
        <v>213</v>
      </c>
      <c r="D432" s="105"/>
      <c r="E432" s="105"/>
      <c r="F432" s="105"/>
      <c r="G432" s="105"/>
      <c r="H432" s="105"/>
      <c r="I432" s="105"/>
      <c r="J432" s="105"/>
      <c r="K432" s="105"/>
      <c r="L432" s="105"/>
      <c r="M432" s="105" t="s">
        <v>160</v>
      </c>
      <c r="N432" s="105"/>
      <c r="O432" s="105"/>
      <c r="P432" s="105"/>
      <c r="Q432" s="105"/>
      <c r="R432" s="105"/>
      <c r="S432" s="105"/>
      <c r="T432" s="105"/>
      <c r="U432" s="105"/>
      <c r="V432" s="105"/>
      <c r="W432" s="105"/>
      <c r="X432" s="105"/>
      <c r="Y432" s="105"/>
      <c r="Z432" s="105"/>
      <c r="AA432" s="105"/>
      <c r="AB432" s="105"/>
      <c r="AC432" s="105"/>
      <c r="AD432" s="105"/>
      <c r="AE432" s="105"/>
      <c r="AF432" s="105"/>
      <c r="AG432" s="105"/>
      <c r="AH432" s="105"/>
      <c r="AI432" s="105"/>
      <c r="AJ432" s="105"/>
      <c r="AK432" s="104">
        <v>4.2</v>
      </c>
      <c r="AL432" s="105"/>
      <c r="AM432" s="105"/>
      <c r="AN432" s="105"/>
      <c r="AO432" s="105"/>
      <c r="AP432" s="105"/>
      <c r="AQ432" s="106" t="s">
        <v>206</v>
      </c>
      <c r="AR432" s="106"/>
      <c r="AS432" s="106"/>
      <c r="AT432" s="106"/>
      <c r="AU432" s="107" t="s">
        <v>37</v>
      </c>
      <c r="AV432" s="108"/>
      <c r="AW432" s="108"/>
      <c r="AX432" s="109"/>
      <c r="AY432" s="3"/>
    </row>
    <row r="433" spans="1:51" ht="23.25" customHeight="1">
      <c r="A433" s="77">
        <v>7</v>
      </c>
      <c r="B433" s="78">
        <v>1</v>
      </c>
      <c r="C433" s="105" t="s">
        <v>214</v>
      </c>
      <c r="D433" s="105"/>
      <c r="E433" s="105"/>
      <c r="F433" s="105"/>
      <c r="G433" s="105"/>
      <c r="H433" s="105"/>
      <c r="I433" s="105"/>
      <c r="J433" s="105"/>
      <c r="K433" s="105"/>
      <c r="L433" s="105"/>
      <c r="M433" s="105" t="s">
        <v>215</v>
      </c>
      <c r="N433" s="105"/>
      <c r="O433" s="105"/>
      <c r="P433" s="105"/>
      <c r="Q433" s="105"/>
      <c r="R433" s="105"/>
      <c r="S433" s="105"/>
      <c r="T433" s="105"/>
      <c r="U433" s="105"/>
      <c r="V433" s="105"/>
      <c r="W433" s="105"/>
      <c r="X433" s="105"/>
      <c r="Y433" s="105"/>
      <c r="Z433" s="105"/>
      <c r="AA433" s="105"/>
      <c r="AB433" s="105"/>
      <c r="AC433" s="105"/>
      <c r="AD433" s="105"/>
      <c r="AE433" s="105"/>
      <c r="AF433" s="105"/>
      <c r="AG433" s="105"/>
      <c r="AH433" s="105"/>
      <c r="AI433" s="105"/>
      <c r="AJ433" s="105"/>
      <c r="AK433" s="110">
        <v>2.4</v>
      </c>
      <c r="AL433" s="111"/>
      <c r="AM433" s="111"/>
      <c r="AN433" s="111"/>
      <c r="AO433" s="111"/>
      <c r="AP433" s="111"/>
      <c r="AQ433" s="106">
        <v>2</v>
      </c>
      <c r="AR433" s="106"/>
      <c r="AS433" s="106"/>
      <c r="AT433" s="106"/>
      <c r="AU433" s="107">
        <v>74.9</v>
      </c>
      <c r="AV433" s="108"/>
      <c r="AW433" s="108"/>
      <c r="AX433" s="109"/>
      <c r="AY433" s="3"/>
    </row>
    <row r="434" spans="1:51" ht="23.25" customHeight="1">
      <c r="A434" s="77">
        <v>8</v>
      </c>
      <c r="B434" s="78">
        <v>1</v>
      </c>
      <c r="C434" s="104" t="s">
        <v>216</v>
      </c>
      <c r="D434" s="105"/>
      <c r="E434" s="105"/>
      <c r="F434" s="105"/>
      <c r="G434" s="105"/>
      <c r="H434" s="105"/>
      <c r="I434" s="105"/>
      <c r="J434" s="105"/>
      <c r="K434" s="105"/>
      <c r="L434" s="105"/>
      <c r="M434" s="105" t="s">
        <v>160</v>
      </c>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4">
        <v>2.4</v>
      </c>
      <c r="AL434" s="105"/>
      <c r="AM434" s="105"/>
      <c r="AN434" s="105"/>
      <c r="AO434" s="105"/>
      <c r="AP434" s="105"/>
      <c r="AQ434" s="106" t="s">
        <v>206</v>
      </c>
      <c r="AR434" s="106"/>
      <c r="AS434" s="106"/>
      <c r="AT434" s="106"/>
      <c r="AU434" s="107" t="s">
        <v>37</v>
      </c>
      <c r="AV434" s="108"/>
      <c r="AW434" s="108"/>
      <c r="AX434" s="109"/>
      <c r="AY434" s="3"/>
    </row>
    <row r="435" spans="1:51" ht="23.25" customHeight="1">
      <c r="A435" s="77">
        <v>9</v>
      </c>
      <c r="B435" s="78">
        <v>1</v>
      </c>
      <c r="C435" s="63" t="s">
        <v>217</v>
      </c>
      <c r="D435" s="63"/>
      <c r="E435" s="63"/>
      <c r="F435" s="63"/>
      <c r="G435" s="63"/>
      <c r="H435" s="63"/>
      <c r="I435" s="63"/>
      <c r="J435" s="63"/>
      <c r="K435" s="63"/>
      <c r="L435" s="63"/>
      <c r="M435" s="63" t="s">
        <v>160</v>
      </c>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4">
        <v>2.4</v>
      </c>
      <c r="AL435" s="63"/>
      <c r="AM435" s="63"/>
      <c r="AN435" s="63"/>
      <c r="AO435" s="63"/>
      <c r="AP435" s="63"/>
      <c r="AQ435" s="65" t="s">
        <v>206</v>
      </c>
      <c r="AR435" s="65"/>
      <c r="AS435" s="65"/>
      <c r="AT435" s="65"/>
      <c r="AU435" s="66" t="s">
        <v>37</v>
      </c>
      <c r="AV435" s="67"/>
      <c r="AW435" s="67"/>
      <c r="AX435" s="68"/>
      <c r="AY435" s="3"/>
    </row>
    <row r="436" spans="1:51" ht="23.25" customHeight="1">
      <c r="A436" s="77">
        <v>10</v>
      </c>
      <c r="B436" s="78">
        <v>1</v>
      </c>
      <c r="C436" s="103" t="s">
        <v>218</v>
      </c>
      <c r="D436" s="63"/>
      <c r="E436" s="63"/>
      <c r="F436" s="63"/>
      <c r="G436" s="63"/>
      <c r="H436" s="63"/>
      <c r="I436" s="63"/>
      <c r="J436" s="63"/>
      <c r="K436" s="63"/>
      <c r="L436" s="63"/>
      <c r="M436" s="63" t="s">
        <v>160</v>
      </c>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4">
        <v>0.8</v>
      </c>
      <c r="AL436" s="63"/>
      <c r="AM436" s="63"/>
      <c r="AN436" s="63"/>
      <c r="AO436" s="63"/>
      <c r="AP436" s="63"/>
      <c r="AQ436" s="65" t="s">
        <v>206</v>
      </c>
      <c r="AR436" s="65"/>
      <c r="AS436" s="65"/>
      <c r="AT436" s="65"/>
      <c r="AU436" s="66" t="s">
        <v>37</v>
      </c>
      <c r="AV436" s="67"/>
      <c r="AW436" s="67"/>
      <c r="AX436" s="68"/>
      <c r="AY436" s="3"/>
    </row>
    <row r="437" spans="1:51" ht="21" customHeight="1" hidden="1">
      <c r="A437" s="50">
        <v>11</v>
      </c>
      <c r="B437" s="50"/>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c r="AA437" s="51"/>
      <c r="AB437" s="51"/>
      <c r="AC437" s="51"/>
      <c r="AD437" s="51"/>
      <c r="AE437" s="51"/>
      <c r="AF437" s="51"/>
      <c r="AG437" s="51"/>
      <c r="AH437" s="51"/>
      <c r="AI437" s="51"/>
      <c r="AJ437" s="51"/>
      <c r="AK437" s="52"/>
      <c r="AL437" s="53"/>
      <c r="AM437" s="53"/>
      <c r="AN437" s="53"/>
      <c r="AO437" s="53"/>
      <c r="AP437" s="53"/>
      <c r="AQ437" s="51"/>
      <c r="AR437" s="51"/>
      <c r="AS437" s="51"/>
      <c r="AT437" s="51"/>
      <c r="AU437" s="54"/>
      <c r="AV437" s="55"/>
      <c r="AW437" s="55"/>
      <c r="AX437" s="56"/>
      <c r="AY437" s="3"/>
    </row>
    <row r="438" spans="1:51" ht="21" customHeight="1" hidden="1">
      <c r="A438" s="50">
        <v>12</v>
      </c>
      <c r="B438" s="50">
        <v>1</v>
      </c>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c r="AA438" s="51"/>
      <c r="AB438" s="51"/>
      <c r="AC438" s="51"/>
      <c r="AD438" s="51"/>
      <c r="AE438" s="51"/>
      <c r="AF438" s="51"/>
      <c r="AG438" s="51"/>
      <c r="AH438" s="51"/>
      <c r="AI438" s="51"/>
      <c r="AJ438" s="51"/>
      <c r="AK438" s="52"/>
      <c r="AL438" s="53"/>
      <c r="AM438" s="53"/>
      <c r="AN438" s="53"/>
      <c r="AO438" s="53"/>
      <c r="AP438" s="53"/>
      <c r="AQ438" s="51"/>
      <c r="AR438" s="51"/>
      <c r="AS438" s="51"/>
      <c r="AT438" s="51"/>
      <c r="AU438" s="54"/>
      <c r="AV438" s="55"/>
      <c r="AW438" s="55"/>
      <c r="AX438" s="56"/>
      <c r="AY438" s="3"/>
    </row>
    <row r="439" spans="1:51" ht="21" customHeight="1" hidden="1">
      <c r="A439" s="50">
        <v>13</v>
      </c>
      <c r="B439" s="50"/>
      <c r="C439" s="60"/>
      <c r="D439" s="61"/>
      <c r="E439" s="61"/>
      <c r="F439" s="61"/>
      <c r="G439" s="61"/>
      <c r="H439" s="61"/>
      <c r="I439" s="61"/>
      <c r="J439" s="61"/>
      <c r="K439" s="61"/>
      <c r="L439" s="62"/>
      <c r="M439" s="57"/>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9"/>
      <c r="AK439" s="52"/>
      <c r="AL439" s="53"/>
      <c r="AM439" s="53"/>
      <c r="AN439" s="53"/>
      <c r="AO439" s="53"/>
      <c r="AP439" s="53"/>
      <c r="AQ439" s="51"/>
      <c r="AR439" s="51"/>
      <c r="AS439" s="51"/>
      <c r="AT439" s="51"/>
      <c r="AU439" s="54"/>
      <c r="AV439" s="55"/>
      <c r="AW439" s="55"/>
      <c r="AX439" s="56"/>
      <c r="AY439" s="3"/>
    </row>
    <row r="440" spans="1:51" ht="21" customHeight="1" hidden="1">
      <c r="A440" s="50">
        <v>14</v>
      </c>
      <c r="B440" s="50">
        <v>1</v>
      </c>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c r="AA440" s="51"/>
      <c r="AB440" s="51"/>
      <c r="AC440" s="51"/>
      <c r="AD440" s="51"/>
      <c r="AE440" s="51"/>
      <c r="AF440" s="51"/>
      <c r="AG440" s="51"/>
      <c r="AH440" s="51"/>
      <c r="AI440" s="51"/>
      <c r="AJ440" s="51"/>
      <c r="AK440" s="52"/>
      <c r="AL440" s="53"/>
      <c r="AM440" s="53"/>
      <c r="AN440" s="53"/>
      <c r="AO440" s="53"/>
      <c r="AP440" s="53"/>
      <c r="AQ440" s="51"/>
      <c r="AR440" s="51"/>
      <c r="AS440" s="51"/>
      <c r="AT440" s="51"/>
      <c r="AU440" s="54"/>
      <c r="AV440" s="55"/>
      <c r="AW440" s="55"/>
      <c r="AX440" s="56"/>
      <c r="AY440" s="3"/>
    </row>
    <row r="441" spans="1:51" ht="21" customHeight="1" hidden="1">
      <c r="A441" s="50">
        <v>15</v>
      </c>
      <c r="B441" s="50"/>
      <c r="C441" s="51"/>
      <c r="D441" s="51"/>
      <c r="E441" s="51"/>
      <c r="F441" s="51"/>
      <c r="G441" s="51"/>
      <c r="H441" s="51"/>
      <c r="I441" s="51"/>
      <c r="J441" s="51"/>
      <c r="K441" s="51"/>
      <c r="L441" s="51"/>
      <c r="M441" s="57"/>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9"/>
      <c r="AK441" s="52"/>
      <c r="AL441" s="53"/>
      <c r="AM441" s="53"/>
      <c r="AN441" s="53"/>
      <c r="AO441" s="53"/>
      <c r="AP441" s="53"/>
      <c r="AQ441" s="51"/>
      <c r="AR441" s="51"/>
      <c r="AS441" s="51"/>
      <c r="AT441" s="51"/>
      <c r="AU441" s="54"/>
      <c r="AV441" s="55"/>
      <c r="AW441" s="55"/>
      <c r="AX441" s="56"/>
      <c r="AY441" s="3"/>
    </row>
    <row r="442" spans="1:51" ht="21" customHeight="1" hidden="1">
      <c r="A442" s="50">
        <v>16</v>
      </c>
      <c r="B442" s="50">
        <v>1</v>
      </c>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1"/>
      <c r="AK442" s="52"/>
      <c r="AL442" s="53"/>
      <c r="AM442" s="53"/>
      <c r="AN442" s="53"/>
      <c r="AO442" s="53"/>
      <c r="AP442" s="53"/>
      <c r="AQ442" s="51"/>
      <c r="AR442" s="51"/>
      <c r="AS442" s="51"/>
      <c r="AT442" s="51"/>
      <c r="AU442" s="54"/>
      <c r="AV442" s="55"/>
      <c r="AW442" s="55"/>
      <c r="AX442" s="56"/>
      <c r="AY442" s="3"/>
    </row>
    <row r="443" spans="1:51" ht="21" customHeight="1" hidden="1">
      <c r="A443" s="50">
        <v>17</v>
      </c>
      <c r="B443" s="50"/>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c r="AA443" s="51"/>
      <c r="AB443" s="51"/>
      <c r="AC443" s="51"/>
      <c r="AD443" s="51"/>
      <c r="AE443" s="51"/>
      <c r="AF443" s="51"/>
      <c r="AG443" s="51"/>
      <c r="AH443" s="51"/>
      <c r="AI443" s="51"/>
      <c r="AJ443" s="51"/>
      <c r="AK443" s="52"/>
      <c r="AL443" s="53"/>
      <c r="AM443" s="53"/>
      <c r="AN443" s="53"/>
      <c r="AO443" s="53"/>
      <c r="AP443" s="53"/>
      <c r="AQ443" s="51"/>
      <c r="AR443" s="51"/>
      <c r="AS443" s="51"/>
      <c r="AT443" s="51"/>
      <c r="AU443" s="54"/>
      <c r="AV443" s="55"/>
      <c r="AW443" s="55"/>
      <c r="AX443" s="56"/>
      <c r="AY443" s="3"/>
    </row>
    <row r="444" spans="1:51" ht="21" customHeight="1" hidden="1">
      <c r="A444" s="50">
        <v>18</v>
      </c>
      <c r="B444" s="50">
        <v>1</v>
      </c>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c r="AA444" s="51"/>
      <c r="AB444" s="51"/>
      <c r="AC444" s="51"/>
      <c r="AD444" s="51"/>
      <c r="AE444" s="51"/>
      <c r="AF444" s="51"/>
      <c r="AG444" s="51"/>
      <c r="AH444" s="51"/>
      <c r="AI444" s="51"/>
      <c r="AJ444" s="51"/>
      <c r="AK444" s="52"/>
      <c r="AL444" s="53"/>
      <c r="AM444" s="53"/>
      <c r="AN444" s="53"/>
      <c r="AO444" s="53"/>
      <c r="AP444" s="53"/>
      <c r="AQ444" s="51"/>
      <c r="AR444" s="51"/>
      <c r="AS444" s="51"/>
      <c r="AT444" s="51"/>
      <c r="AU444" s="54"/>
      <c r="AV444" s="55"/>
      <c r="AW444" s="55"/>
      <c r="AX444" s="56"/>
      <c r="AY444" s="3"/>
    </row>
    <row r="445" spans="1:51" ht="21" customHeight="1" hidden="1">
      <c r="A445" s="50">
        <v>19</v>
      </c>
      <c r="B445" s="50"/>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c r="AA445" s="51"/>
      <c r="AB445" s="51"/>
      <c r="AC445" s="51"/>
      <c r="AD445" s="51"/>
      <c r="AE445" s="51"/>
      <c r="AF445" s="51"/>
      <c r="AG445" s="51"/>
      <c r="AH445" s="51"/>
      <c r="AI445" s="51"/>
      <c r="AJ445" s="51"/>
      <c r="AK445" s="52"/>
      <c r="AL445" s="53"/>
      <c r="AM445" s="53"/>
      <c r="AN445" s="53"/>
      <c r="AO445" s="53"/>
      <c r="AP445" s="53"/>
      <c r="AQ445" s="51"/>
      <c r="AR445" s="51"/>
      <c r="AS445" s="51"/>
      <c r="AT445" s="51"/>
      <c r="AU445" s="54"/>
      <c r="AV445" s="55"/>
      <c r="AW445" s="55"/>
      <c r="AX445" s="56"/>
      <c r="AY445" s="3"/>
    </row>
    <row r="446" spans="1:51" ht="13.5" customHeight="1" hidden="1">
      <c r="A446" s="50">
        <v>20</v>
      </c>
      <c r="B446" s="50">
        <v>1</v>
      </c>
      <c r="C446" s="60"/>
      <c r="D446" s="61"/>
      <c r="E446" s="61"/>
      <c r="F446" s="61"/>
      <c r="G446" s="61"/>
      <c r="H446" s="61"/>
      <c r="I446" s="61"/>
      <c r="J446" s="61"/>
      <c r="K446" s="61"/>
      <c r="L446" s="62"/>
      <c r="M446" s="57"/>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9"/>
      <c r="AK446" s="52"/>
      <c r="AL446" s="53"/>
      <c r="AM446" s="53"/>
      <c r="AN446" s="53"/>
      <c r="AO446" s="53"/>
      <c r="AP446" s="53"/>
      <c r="AQ446" s="51"/>
      <c r="AR446" s="51"/>
      <c r="AS446" s="51"/>
      <c r="AT446" s="51"/>
      <c r="AU446" s="54"/>
      <c r="AV446" s="55"/>
      <c r="AW446" s="55"/>
      <c r="AX446" s="56"/>
      <c r="AY446" s="3"/>
    </row>
    <row r="447" spans="1:51" ht="13.5" customHeight="1" hidden="1">
      <c r="A447" s="50">
        <v>21</v>
      </c>
      <c r="B447" s="50"/>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c r="AA447" s="51"/>
      <c r="AB447" s="51"/>
      <c r="AC447" s="51"/>
      <c r="AD447" s="51"/>
      <c r="AE447" s="51"/>
      <c r="AF447" s="51"/>
      <c r="AG447" s="51"/>
      <c r="AH447" s="51"/>
      <c r="AI447" s="51"/>
      <c r="AJ447" s="51"/>
      <c r="AK447" s="52"/>
      <c r="AL447" s="53"/>
      <c r="AM447" s="53"/>
      <c r="AN447" s="53"/>
      <c r="AO447" s="53"/>
      <c r="AP447" s="53"/>
      <c r="AQ447" s="51"/>
      <c r="AR447" s="51"/>
      <c r="AS447" s="51"/>
      <c r="AT447" s="51"/>
      <c r="AU447" s="54"/>
      <c r="AV447" s="55"/>
      <c r="AW447" s="55"/>
      <c r="AX447" s="56"/>
      <c r="AY447" s="3"/>
    </row>
    <row r="448" spans="1:51" ht="21" customHeight="1" hidden="1">
      <c r="A448" s="50">
        <v>22</v>
      </c>
      <c r="B448" s="50">
        <v>1</v>
      </c>
      <c r="C448" s="51"/>
      <c r="D448" s="51"/>
      <c r="E448" s="51"/>
      <c r="F448" s="51"/>
      <c r="G448" s="51"/>
      <c r="H448" s="51"/>
      <c r="I448" s="51"/>
      <c r="J448" s="51"/>
      <c r="K448" s="51"/>
      <c r="L448" s="51"/>
      <c r="M448" s="57"/>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9"/>
      <c r="AK448" s="52"/>
      <c r="AL448" s="53"/>
      <c r="AM448" s="53"/>
      <c r="AN448" s="53"/>
      <c r="AO448" s="53"/>
      <c r="AP448" s="53"/>
      <c r="AQ448" s="51"/>
      <c r="AR448" s="51"/>
      <c r="AS448" s="51"/>
      <c r="AT448" s="51"/>
      <c r="AU448" s="54"/>
      <c r="AV448" s="55"/>
      <c r="AW448" s="55"/>
      <c r="AX448" s="56"/>
      <c r="AY448" s="3"/>
    </row>
    <row r="449" spans="1:51" ht="30" customHeight="1" hidden="1">
      <c r="A449" s="50">
        <v>23</v>
      </c>
      <c r="B449" s="50"/>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c r="AA449" s="51"/>
      <c r="AB449" s="51"/>
      <c r="AC449" s="51"/>
      <c r="AD449" s="51"/>
      <c r="AE449" s="51"/>
      <c r="AF449" s="51"/>
      <c r="AG449" s="51"/>
      <c r="AH449" s="51"/>
      <c r="AI449" s="51"/>
      <c r="AJ449" s="51"/>
      <c r="AK449" s="52"/>
      <c r="AL449" s="53"/>
      <c r="AM449" s="53"/>
      <c r="AN449" s="53"/>
      <c r="AO449" s="53"/>
      <c r="AP449" s="53"/>
      <c r="AQ449" s="51"/>
      <c r="AR449" s="51"/>
      <c r="AS449" s="51"/>
      <c r="AT449" s="51"/>
      <c r="AU449" s="54"/>
      <c r="AV449" s="55"/>
      <c r="AW449" s="55"/>
      <c r="AX449" s="56"/>
      <c r="AY449" s="3"/>
    </row>
    <row r="450" spans="1:51" ht="19.5" customHeight="1" hidden="1">
      <c r="A450" s="50">
        <v>24</v>
      </c>
      <c r="B450" s="50">
        <v>1</v>
      </c>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c r="AA450" s="51"/>
      <c r="AB450" s="51"/>
      <c r="AC450" s="51"/>
      <c r="AD450" s="51"/>
      <c r="AE450" s="51"/>
      <c r="AF450" s="51"/>
      <c r="AG450" s="51"/>
      <c r="AH450" s="51"/>
      <c r="AI450" s="51"/>
      <c r="AJ450" s="51"/>
      <c r="AK450" s="52"/>
      <c r="AL450" s="53"/>
      <c r="AM450" s="53"/>
      <c r="AN450" s="53"/>
      <c r="AO450" s="53"/>
      <c r="AP450" s="53"/>
      <c r="AQ450" s="51"/>
      <c r="AR450" s="51"/>
      <c r="AS450" s="51"/>
      <c r="AT450" s="51"/>
      <c r="AU450" s="54"/>
      <c r="AV450" s="55"/>
      <c r="AW450" s="55"/>
      <c r="AX450" s="56"/>
      <c r="AY450" s="3"/>
    </row>
    <row r="451" spans="1:51" ht="19.5" customHeight="1" hidden="1">
      <c r="A451" s="50">
        <v>25</v>
      </c>
      <c r="B451" s="50"/>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c r="AA451" s="51"/>
      <c r="AB451" s="51"/>
      <c r="AC451" s="51"/>
      <c r="AD451" s="51"/>
      <c r="AE451" s="51"/>
      <c r="AF451" s="51"/>
      <c r="AG451" s="51"/>
      <c r="AH451" s="51"/>
      <c r="AI451" s="51"/>
      <c r="AJ451" s="51"/>
      <c r="AK451" s="52"/>
      <c r="AL451" s="53"/>
      <c r="AM451" s="53"/>
      <c r="AN451" s="53"/>
      <c r="AO451" s="53"/>
      <c r="AP451" s="53"/>
      <c r="AQ451" s="51"/>
      <c r="AR451" s="51"/>
      <c r="AS451" s="51"/>
      <c r="AT451" s="51"/>
      <c r="AU451" s="54"/>
      <c r="AV451" s="55"/>
      <c r="AW451" s="55"/>
      <c r="AX451" s="56"/>
      <c r="AY451" s="3"/>
    </row>
    <row r="452" spans="1:51" ht="19.5" customHeight="1" hidden="1">
      <c r="A452" s="50">
        <v>26</v>
      </c>
      <c r="B452" s="50">
        <v>1</v>
      </c>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c r="AA452" s="51"/>
      <c r="AB452" s="51"/>
      <c r="AC452" s="51"/>
      <c r="AD452" s="51"/>
      <c r="AE452" s="51"/>
      <c r="AF452" s="51"/>
      <c r="AG452" s="51"/>
      <c r="AH452" s="51"/>
      <c r="AI452" s="51"/>
      <c r="AJ452" s="51"/>
      <c r="AK452" s="52"/>
      <c r="AL452" s="53"/>
      <c r="AM452" s="53"/>
      <c r="AN452" s="53"/>
      <c r="AO452" s="53"/>
      <c r="AP452" s="53"/>
      <c r="AQ452" s="51"/>
      <c r="AR452" s="51"/>
      <c r="AS452" s="51"/>
      <c r="AT452" s="51"/>
      <c r="AU452" s="54"/>
      <c r="AV452" s="55"/>
      <c r="AW452" s="55"/>
      <c r="AX452" s="56"/>
      <c r="AY452" s="3"/>
    </row>
    <row r="453" spans="1:51" ht="19.5" customHeight="1" hidden="1">
      <c r="A453" s="50">
        <v>27</v>
      </c>
      <c r="B453" s="50"/>
      <c r="C453" s="51"/>
      <c r="D453" s="51"/>
      <c r="E453" s="51"/>
      <c r="F453" s="51"/>
      <c r="G453" s="51"/>
      <c r="H453" s="51"/>
      <c r="I453" s="51"/>
      <c r="J453" s="51"/>
      <c r="K453" s="51"/>
      <c r="L453" s="51"/>
      <c r="M453" s="57"/>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9"/>
      <c r="AK453" s="52"/>
      <c r="AL453" s="53"/>
      <c r="AM453" s="53"/>
      <c r="AN453" s="53"/>
      <c r="AO453" s="53"/>
      <c r="AP453" s="53"/>
      <c r="AQ453" s="51"/>
      <c r="AR453" s="51"/>
      <c r="AS453" s="51"/>
      <c r="AT453" s="51"/>
      <c r="AU453" s="54"/>
      <c r="AV453" s="55"/>
      <c r="AW453" s="55"/>
      <c r="AX453" s="56"/>
      <c r="AY453" s="3"/>
    </row>
    <row r="454" spans="1:51" ht="19.5" customHeight="1" hidden="1">
      <c r="A454" s="50">
        <v>28</v>
      </c>
      <c r="B454" s="50">
        <v>1</v>
      </c>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c r="AA454" s="51"/>
      <c r="AB454" s="51"/>
      <c r="AC454" s="51"/>
      <c r="AD454" s="51"/>
      <c r="AE454" s="51"/>
      <c r="AF454" s="51"/>
      <c r="AG454" s="51"/>
      <c r="AH454" s="51"/>
      <c r="AI454" s="51"/>
      <c r="AJ454" s="51"/>
      <c r="AK454" s="52"/>
      <c r="AL454" s="53"/>
      <c r="AM454" s="53"/>
      <c r="AN454" s="53"/>
      <c r="AO454" s="53"/>
      <c r="AP454" s="53"/>
      <c r="AQ454" s="51"/>
      <c r="AR454" s="51"/>
      <c r="AS454" s="51"/>
      <c r="AT454" s="51"/>
      <c r="AU454" s="54"/>
      <c r="AV454" s="55"/>
      <c r="AW454" s="55"/>
      <c r="AX454" s="56"/>
      <c r="AY454" s="3"/>
    </row>
    <row r="455" spans="1:51" ht="19.5" customHeight="1" hidden="1">
      <c r="A455" s="50">
        <v>29</v>
      </c>
      <c r="B455" s="50"/>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c r="AA455" s="51"/>
      <c r="AB455" s="51"/>
      <c r="AC455" s="51"/>
      <c r="AD455" s="51"/>
      <c r="AE455" s="51"/>
      <c r="AF455" s="51"/>
      <c r="AG455" s="51"/>
      <c r="AH455" s="51"/>
      <c r="AI455" s="51"/>
      <c r="AJ455" s="51"/>
      <c r="AK455" s="52"/>
      <c r="AL455" s="53"/>
      <c r="AM455" s="53"/>
      <c r="AN455" s="53"/>
      <c r="AO455" s="53"/>
      <c r="AP455" s="53"/>
      <c r="AQ455" s="51"/>
      <c r="AR455" s="51"/>
      <c r="AS455" s="51"/>
      <c r="AT455" s="51"/>
      <c r="AU455" s="54"/>
      <c r="AV455" s="55"/>
      <c r="AW455" s="55"/>
      <c r="AX455" s="56"/>
      <c r="AY455" s="3"/>
    </row>
    <row r="456" spans="1:51" ht="13.5" customHeight="1" hidden="1">
      <c r="A456" s="50">
        <v>30</v>
      </c>
      <c r="B456" s="50">
        <v>1</v>
      </c>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c r="AA456" s="51"/>
      <c r="AB456" s="51"/>
      <c r="AC456" s="51"/>
      <c r="AD456" s="51"/>
      <c r="AE456" s="51"/>
      <c r="AF456" s="51"/>
      <c r="AG456" s="51"/>
      <c r="AH456" s="51"/>
      <c r="AI456" s="51"/>
      <c r="AJ456" s="51"/>
      <c r="AK456" s="52"/>
      <c r="AL456" s="53"/>
      <c r="AM456" s="53"/>
      <c r="AN456" s="53"/>
      <c r="AO456" s="53"/>
      <c r="AP456" s="53"/>
      <c r="AQ456" s="51"/>
      <c r="AR456" s="51"/>
      <c r="AS456" s="51"/>
      <c r="AT456" s="51"/>
      <c r="AU456" s="54"/>
      <c r="AV456" s="55"/>
      <c r="AW456" s="55"/>
      <c r="AX456" s="56"/>
      <c r="AY456" s="3"/>
    </row>
    <row r="457" spans="1:51" ht="21" customHeight="1">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6"/>
      <c r="AL457" s="45"/>
      <c r="AM457" s="45"/>
      <c r="AN457" s="45"/>
      <c r="AO457" s="45"/>
      <c r="AP457" s="45"/>
      <c r="AQ457" s="45"/>
      <c r="AR457" s="45"/>
      <c r="AS457" s="45"/>
      <c r="AT457" s="45"/>
      <c r="AU457" s="47"/>
      <c r="AV457" s="47"/>
      <c r="AW457" s="47"/>
      <c r="AX457" s="47"/>
      <c r="AY457" s="3"/>
    </row>
    <row r="458" spans="1:51" ht="30" customHeight="1">
      <c r="A458" s="44"/>
      <c r="B458" s="44" t="s">
        <v>219</v>
      </c>
      <c r="C458" s="44"/>
      <c r="D458" s="44"/>
      <c r="E458" s="44"/>
      <c r="F458" s="44"/>
      <c r="G458" s="44"/>
      <c r="H458" s="44"/>
      <c r="I458" s="44"/>
      <c r="AY458" s="3"/>
    </row>
    <row r="459" spans="1:51" ht="23.25" customHeight="1">
      <c r="A459" s="50"/>
      <c r="B459" s="50"/>
      <c r="C459" s="72" t="s">
        <v>220</v>
      </c>
      <c r="D459" s="72"/>
      <c r="E459" s="72"/>
      <c r="F459" s="72"/>
      <c r="G459" s="72"/>
      <c r="H459" s="72"/>
      <c r="I459" s="72"/>
      <c r="J459" s="72"/>
      <c r="K459" s="72"/>
      <c r="L459" s="72"/>
      <c r="M459" s="72" t="s">
        <v>221</v>
      </c>
      <c r="N459" s="72"/>
      <c r="O459" s="72"/>
      <c r="P459" s="72"/>
      <c r="Q459" s="72"/>
      <c r="R459" s="72"/>
      <c r="S459" s="72"/>
      <c r="T459" s="72"/>
      <c r="U459" s="72"/>
      <c r="V459" s="72"/>
      <c r="W459" s="72"/>
      <c r="X459" s="72"/>
      <c r="Y459" s="72"/>
      <c r="Z459" s="72"/>
      <c r="AA459" s="72"/>
      <c r="AB459" s="72"/>
      <c r="AC459" s="72"/>
      <c r="AD459" s="72"/>
      <c r="AE459" s="72"/>
      <c r="AF459" s="72"/>
      <c r="AG459" s="72"/>
      <c r="AH459" s="72"/>
      <c r="AI459" s="72"/>
      <c r="AJ459" s="72"/>
      <c r="AK459" s="73" t="s">
        <v>222</v>
      </c>
      <c r="AL459" s="72"/>
      <c r="AM459" s="72"/>
      <c r="AN459" s="72"/>
      <c r="AO459" s="72"/>
      <c r="AP459" s="72"/>
      <c r="AQ459" s="72" t="s">
        <v>200</v>
      </c>
      <c r="AR459" s="72"/>
      <c r="AS459" s="72"/>
      <c r="AT459" s="72"/>
      <c r="AU459" s="74" t="s">
        <v>201</v>
      </c>
      <c r="AV459" s="75"/>
      <c r="AW459" s="75"/>
      <c r="AX459" s="76"/>
      <c r="AY459" s="3"/>
    </row>
    <row r="460" spans="1:51" ht="23.25" customHeight="1">
      <c r="A460" s="50">
        <v>1</v>
      </c>
      <c r="B460" s="50">
        <v>1</v>
      </c>
      <c r="C460" s="63" t="s">
        <v>223</v>
      </c>
      <c r="D460" s="63"/>
      <c r="E460" s="63"/>
      <c r="F460" s="63"/>
      <c r="G460" s="63"/>
      <c r="H460" s="63"/>
      <c r="I460" s="63"/>
      <c r="J460" s="63"/>
      <c r="K460" s="63"/>
      <c r="L460" s="63"/>
      <c r="M460" s="94" t="s">
        <v>224</v>
      </c>
      <c r="N460" s="95"/>
      <c r="O460" s="95"/>
      <c r="P460" s="95"/>
      <c r="Q460" s="95"/>
      <c r="R460" s="95"/>
      <c r="S460" s="95"/>
      <c r="T460" s="95"/>
      <c r="U460" s="95"/>
      <c r="V460" s="95"/>
      <c r="W460" s="95"/>
      <c r="X460" s="95"/>
      <c r="Y460" s="95"/>
      <c r="Z460" s="95"/>
      <c r="AA460" s="95"/>
      <c r="AB460" s="95"/>
      <c r="AC460" s="95"/>
      <c r="AD460" s="95"/>
      <c r="AE460" s="95"/>
      <c r="AF460" s="95"/>
      <c r="AG460" s="95"/>
      <c r="AH460" s="95"/>
      <c r="AI460" s="95"/>
      <c r="AJ460" s="96"/>
      <c r="AK460" s="91">
        <f>233+108.349+6.041+26.8</f>
        <v>374.19</v>
      </c>
      <c r="AL460" s="92"/>
      <c r="AM460" s="92"/>
      <c r="AN460" s="92"/>
      <c r="AO460" s="92"/>
      <c r="AP460" s="92"/>
      <c r="AQ460" s="65" t="s">
        <v>209</v>
      </c>
      <c r="AR460" s="65"/>
      <c r="AS460" s="65"/>
      <c r="AT460" s="65"/>
      <c r="AU460" s="66" t="s">
        <v>37</v>
      </c>
      <c r="AV460" s="67"/>
      <c r="AW460" s="67"/>
      <c r="AX460" s="68"/>
      <c r="AY460" s="3"/>
    </row>
    <row r="461" spans="1:51" ht="23.25" customHeight="1">
      <c r="A461" s="50">
        <v>2</v>
      </c>
      <c r="B461" s="50">
        <v>1</v>
      </c>
      <c r="C461" s="63" t="s">
        <v>225</v>
      </c>
      <c r="D461" s="63"/>
      <c r="E461" s="63"/>
      <c r="F461" s="63"/>
      <c r="G461" s="63"/>
      <c r="H461" s="63"/>
      <c r="I461" s="63"/>
      <c r="J461" s="63"/>
      <c r="K461" s="63"/>
      <c r="L461" s="63"/>
      <c r="M461" s="97"/>
      <c r="N461" s="98"/>
      <c r="O461" s="98"/>
      <c r="P461" s="98"/>
      <c r="Q461" s="98"/>
      <c r="R461" s="98"/>
      <c r="S461" s="98"/>
      <c r="T461" s="98"/>
      <c r="U461" s="98"/>
      <c r="V461" s="98"/>
      <c r="W461" s="98"/>
      <c r="X461" s="98"/>
      <c r="Y461" s="98"/>
      <c r="Z461" s="98"/>
      <c r="AA461" s="98"/>
      <c r="AB461" s="98"/>
      <c r="AC461" s="98"/>
      <c r="AD461" s="98"/>
      <c r="AE461" s="98"/>
      <c r="AF461" s="98"/>
      <c r="AG461" s="98"/>
      <c r="AH461" s="98"/>
      <c r="AI461" s="98"/>
      <c r="AJ461" s="99"/>
      <c r="AK461" s="91">
        <v>7.44</v>
      </c>
      <c r="AL461" s="92"/>
      <c r="AM461" s="92"/>
      <c r="AN461" s="92"/>
      <c r="AO461" s="92"/>
      <c r="AP461" s="92"/>
      <c r="AQ461" s="65" t="s">
        <v>209</v>
      </c>
      <c r="AR461" s="65"/>
      <c r="AS461" s="65"/>
      <c r="AT461" s="65"/>
      <c r="AU461" s="66" t="s">
        <v>37</v>
      </c>
      <c r="AV461" s="67"/>
      <c r="AW461" s="67"/>
      <c r="AX461" s="68"/>
      <c r="AY461" s="3"/>
    </row>
    <row r="462" spans="1:50" s="5" customFormat="1" ht="23.25" customHeight="1">
      <c r="A462" s="77">
        <v>3</v>
      </c>
      <c r="B462" s="78">
        <v>1</v>
      </c>
      <c r="C462" s="63" t="s">
        <v>226</v>
      </c>
      <c r="D462" s="63"/>
      <c r="E462" s="63"/>
      <c r="F462" s="63"/>
      <c r="G462" s="63"/>
      <c r="H462" s="63"/>
      <c r="I462" s="63"/>
      <c r="J462" s="63"/>
      <c r="K462" s="63"/>
      <c r="L462" s="63"/>
      <c r="M462" s="97"/>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9"/>
      <c r="AK462" s="91">
        <v>4.9</v>
      </c>
      <c r="AL462" s="92"/>
      <c r="AM462" s="92"/>
      <c r="AN462" s="92"/>
      <c r="AO462" s="92"/>
      <c r="AP462" s="92"/>
      <c r="AQ462" s="65" t="s">
        <v>209</v>
      </c>
      <c r="AR462" s="65"/>
      <c r="AS462" s="65"/>
      <c r="AT462" s="65"/>
      <c r="AU462" s="66" t="s">
        <v>37</v>
      </c>
      <c r="AV462" s="67"/>
      <c r="AW462" s="67"/>
      <c r="AX462" s="68"/>
    </row>
    <row r="463" spans="1:51" ht="23.25" customHeight="1">
      <c r="A463" s="77">
        <v>4</v>
      </c>
      <c r="B463" s="78">
        <v>1</v>
      </c>
      <c r="C463" s="63" t="s">
        <v>227</v>
      </c>
      <c r="D463" s="63"/>
      <c r="E463" s="63"/>
      <c r="F463" s="63"/>
      <c r="G463" s="63"/>
      <c r="H463" s="63"/>
      <c r="I463" s="63"/>
      <c r="J463" s="63"/>
      <c r="K463" s="63"/>
      <c r="L463" s="63"/>
      <c r="M463" s="97"/>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9"/>
      <c r="AK463" s="91">
        <v>4.9</v>
      </c>
      <c r="AL463" s="92"/>
      <c r="AM463" s="92"/>
      <c r="AN463" s="92"/>
      <c r="AO463" s="92"/>
      <c r="AP463" s="92"/>
      <c r="AQ463" s="65" t="s">
        <v>209</v>
      </c>
      <c r="AR463" s="65"/>
      <c r="AS463" s="65"/>
      <c r="AT463" s="65"/>
      <c r="AU463" s="66" t="s">
        <v>37</v>
      </c>
      <c r="AV463" s="67"/>
      <c r="AW463" s="67"/>
      <c r="AX463" s="68"/>
      <c r="AY463" s="3"/>
    </row>
    <row r="464" spans="1:51" ht="23.25" customHeight="1">
      <c r="A464" s="77">
        <v>5</v>
      </c>
      <c r="B464" s="78">
        <v>1</v>
      </c>
      <c r="C464" s="63" t="s">
        <v>228</v>
      </c>
      <c r="D464" s="63"/>
      <c r="E464" s="63"/>
      <c r="F464" s="63"/>
      <c r="G464" s="63"/>
      <c r="H464" s="63"/>
      <c r="I464" s="63"/>
      <c r="J464" s="63"/>
      <c r="K464" s="63"/>
      <c r="L464" s="63"/>
      <c r="M464" s="97"/>
      <c r="N464" s="98"/>
      <c r="O464" s="98"/>
      <c r="P464" s="98"/>
      <c r="Q464" s="98"/>
      <c r="R464" s="98"/>
      <c r="S464" s="98"/>
      <c r="T464" s="98"/>
      <c r="U464" s="98"/>
      <c r="V464" s="98"/>
      <c r="W464" s="98"/>
      <c r="X464" s="98"/>
      <c r="Y464" s="98"/>
      <c r="Z464" s="98"/>
      <c r="AA464" s="98"/>
      <c r="AB464" s="98"/>
      <c r="AC464" s="98"/>
      <c r="AD464" s="98"/>
      <c r="AE464" s="98"/>
      <c r="AF464" s="98"/>
      <c r="AG464" s="98"/>
      <c r="AH464" s="98"/>
      <c r="AI464" s="98"/>
      <c r="AJ464" s="99"/>
      <c r="AK464" s="91">
        <v>1.6</v>
      </c>
      <c r="AL464" s="92"/>
      <c r="AM464" s="92"/>
      <c r="AN464" s="92"/>
      <c r="AO464" s="92"/>
      <c r="AP464" s="92"/>
      <c r="AQ464" s="65" t="s">
        <v>209</v>
      </c>
      <c r="AR464" s="65"/>
      <c r="AS464" s="65"/>
      <c r="AT464" s="65"/>
      <c r="AU464" s="66" t="s">
        <v>37</v>
      </c>
      <c r="AV464" s="67"/>
      <c r="AW464" s="67"/>
      <c r="AX464" s="68"/>
      <c r="AY464" s="3"/>
    </row>
    <row r="465" spans="1:51" ht="23.25" customHeight="1">
      <c r="A465" s="77">
        <v>6</v>
      </c>
      <c r="B465" s="78">
        <v>1</v>
      </c>
      <c r="C465" s="63" t="s">
        <v>229</v>
      </c>
      <c r="D465" s="63"/>
      <c r="E465" s="63"/>
      <c r="F465" s="63"/>
      <c r="G465" s="63"/>
      <c r="H465" s="63"/>
      <c r="I465" s="63"/>
      <c r="J465" s="63"/>
      <c r="K465" s="63"/>
      <c r="L465" s="63"/>
      <c r="M465" s="100"/>
      <c r="N465" s="101"/>
      <c r="O465" s="101"/>
      <c r="P465" s="101"/>
      <c r="Q465" s="101"/>
      <c r="R465" s="101"/>
      <c r="S465" s="101"/>
      <c r="T465" s="101"/>
      <c r="U465" s="101"/>
      <c r="V465" s="101"/>
      <c r="W465" s="101"/>
      <c r="X465" s="101"/>
      <c r="Y465" s="101"/>
      <c r="Z465" s="101"/>
      <c r="AA465" s="101"/>
      <c r="AB465" s="101"/>
      <c r="AC465" s="101"/>
      <c r="AD465" s="101"/>
      <c r="AE465" s="101"/>
      <c r="AF465" s="101"/>
      <c r="AG465" s="101"/>
      <c r="AH465" s="101"/>
      <c r="AI465" s="101"/>
      <c r="AJ465" s="102"/>
      <c r="AK465" s="91">
        <v>1.3</v>
      </c>
      <c r="AL465" s="92"/>
      <c r="AM465" s="92"/>
      <c r="AN465" s="92"/>
      <c r="AO465" s="92"/>
      <c r="AP465" s="92"/>
      <c r="AQ465" s="65" t="s">
        <v>209</v>
      </c>
      <c r="AR465" s="65"/>
      <c r="AS465" s="65"/>
      <c r="AT465" s="65"/>
      <c r="AU465" s="66" t="s">
        <v>37</v>
      </c>
      <c r="AV465" s="67"/>
      <c r="AW465" s="67"/>
      <c r="AX465" s="68"/>
      <c r="AY465" s="3"/>
    </row>
    <row r="466" spans="1:51" ht="21" customHeight="1" hidden="1">
      <c r="A466" s="50">
        <v>7</v>
      </c>
      <c r="B466" s="50"/>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c r="AA466" s="51"/>
      <c r="AB466" s="51"/>
      <c r="AC466" s="51"/>
      <c r="AD466" s="51"/>
      <c r="AE466" s="51"/>
      <c r="AF466" s="51"/>
      <c r="AG466" s="51"/>
      <c r="AH466" s="51"/>
      <c r="AI466" s="51"/>
      <c r="AJ466" s="51"/>
      <c r="AK466" s="52"/>
      <c r="AL466" s="53"/>
      <c r="AM466" s="53"/>
      <c r="AN466" s="53"/>
      <c r="AO466" s="53"/>
      <c r="AP466" s="53"/>
      <c r="AQ466" s="51"/>
      <c r="AR466" s="51"/>
      <c r="AS466" s="51"/>
      <c r="AT466" s="51"/>
      <c r="AU466" s="54"/>
      <c r="AV466" s="55"/>
      <c r="AW466" s="55"/>
      <c r="AX466" s="56"/>
      <c r="AY466" s="3"/>
    </row>
    <row r="467" spans="1:51" ht="21" customHeight="1" hidden="1">
      <c r="A467" s="50">
        <v>8</v>
      </c>
      <c r="B467" s="50">
        <v>1</v>
      </c>
      <c r="C467" s="51"/>
      <c r="D467" s="51"/>
      <c r="E467" s="51"/>
      <c r="F467" s="51"/>
      <c r="G467" s="51"/>
      <c r="H467" s="51"/>
      <c r="I467" s="51"/>
      <c r="J467" s="51"/>
      <c r="K467" s="51"/>
      <c r="L467" s="51"/>
      <c r="M467" s="57"/>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9"/>
      <c r="AK467" s="52"/>
      <c r="AL467" s="53"/>
      <c r="AM467" s="53"/>
      <c r="AN467" s="53"/>
      <c r="AO467" s="53"/>
      <c r="AP467" s="53"/>
      <c r="AQ467" s="51"/>
      <c r="AR467" s="51"/>
      <c r="AS467" s="51"/>
      <c r="AT467" s="51"/>
      <c r="AU467" s="54"/>
      <c r="AV467" s="55"/>
      <c r="AW467" s="55"/>
      <c r="AX467" s="56"/>
      <c r="AY467" s="3"/>
    </row>
    <row r="468" spans="1:51" ht="21" customHeight="1" hidden="1">
      <c r="A468" s="50">
        <v>9</v>
      </c>
      <c r="B468" s="50"/>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c r="AA468" s="51"/>
      <c r="AB468" s="51"/>
      <c r="AC468" s="51"/>
      <c r="AD468" s="51"/>
      <c r="AE468" s="51"/>
      <c r="AF468" s="51"/>
      <c r="AG468" s="51"/>
      <c r="AH468" s="51"/>
      <c r="AI468" s="51"/>
      <c r="AJ468" s="51"/>
      <c r="AK468" s="52"/>
      <c r="AL468" s="53"/>
      <c r="AM468" s="53"/>
      <c r="AN468" s="53"/>
      <c r="AO468" s="53"/>
      <c r="AP468" s="53"/>
      <c r="AQ468" s="51"/>
      <c r="AR468" s="51"/>
      <c r="AS468" s="51"/>
      <c r="AT468" s="51"/>
      <c r="AU468" s="54"/>
      <c r="AV468" s="55"/>
      <c r="AW468" s="55"/>
      <c r="AX468" s="56"/>
      <c r="AY468" s="3"/>
    </row>
    <row r="469" spans="1:51" ht="21" customHeight="1" hidden="1">
      <c r="A469" s="50">
        <v>10</v>
      </c>
      <c r="B469" s="50">
        <v>1</v>
      </c>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c r="AA469" s="51"/>
      <c r="AB469" s="51"/>
      <c r="AC469" s="51"/>
      <c r="AD469" s="51"/>
      <c r="AE469" s="51"/>
      <c r="AF469" s="51"/>
      <c r="AG469" s="51"/>
      <c r="AH469" s="51"/>
      <c r="AI469" s="51"/>
      <c r="AJ469" s="51"/>
      <c r="AK469" s="52"/>
      <c r="AL469" s="53"/>
      <c r="AM469" s="53"/>
      <c r="AN469" s="53"/>
      <c r="AO469" s="53"/>
      <c r="AP469" s="53"/>
      <c r="AQ469" s="51"/>
      <c r="AR469" s="51"/>
      <c r="AS469" s="51"/>
      <c r="AT469" s="51"/>
      <c r="AU469" s="54"/>
      <c r="AV469" s="55"/>
      <c r="AW469" s="55"/>
      <c r="AX469" s="56"/>
      <c r="AY469" s="3"/>
    </row>
    <row r="470" spans="1:51" ht="13.5" customHeight="1" hidden="1">
      <c r="A470" s="50">
        <v>11</v>
      </c>
      <c r="B470" s="50"/>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c r="AA470" s="51"/>
      <c r="AB470" s="51"/>
      <c r="AC470" s="51"/>
      <c r="AD470" s="51"/>
      <c r="AE470" s="51"/>
      <c r="AF470" s="51"/>
      <c r="AG470" s="51"/>
      <c r="AH470" s="51"/>
      <c r="AI470" s="51"/>
      <c r="AJ470" s="51"/>
      <c r="AK470" s="52"/>
      <c r="AL470" s="53"/>
      <c r="AM470" s="53"/>
      <c r="AN470" s="53"/>
      <c r="AO470" s="53"/>
      <c r="AP470" s="53"/>
      <c r="AQ470" s="51"/>
      <c r="AR470" s="51"/>
      <c r="AS470" s="51"/>
      <c r="AT470" s="51"/>
      <c r="AU470" s="54"/>
      <c r="AV470" s="55"/>
      <c r="AW470" s="55"/>
      <c r="AX470" s="56"/>
      <c r="AY470" s="3"/>
    </row>
    <row r="471" spans="1:50" ht="12.75" hidden="1">
      <c r="A471" s="50">
        <v>12</v>
      </c>
      <c r="B471" s="50">
        <v>1</v>
      </c>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c r="AA471" s="51"/>
      <c r="AB471" s="51"/>
      <c r="AC471" s="51"/>
      <c r="AD471" s="51"/>
      <c r="AE471" s="51"/>
      <c r="AF471" s="51"/>
      <c r="AG471" s="51"/>
      <c r="AH471" s="51"/>
      <c r="AI471" s="51"/>
      <c r="AJ471" s="51"/>
      <c r="AK471" s="52"/>
      <c r="AL471" s="53"/>
      <c r="AM471" s="53"/>
      <c r="AN471" s="53"/>
      <c r="AO471" s="53"/>
      <c r="AP471" s="53"/>
      <c r="AQ471" s="51"/>
      <c r="AR471" s="51"/>
      <c r="AS471" s="51"/>
      <c r="AT471" s="51"/>
      <c r="AU471" s="54"/>
      <c r="AV471" s="55"/>
      <c r="AW471" s="55"/>
      <c r="AX471" s="56"/>
    </row>
    <row r="472" spans="1:50" ht="12.75" hidden="1">
      <c r="A472" s="50">
        <v>13</v>
      </c>
      <c r="B472" s="50"/>
      <c r="C472" s="60"/>
      <c r="D472" s="61"/>
      <c r="E472" s="61"/>
      <c r="F472" s="61"/>
      <c r="G472" s="61"/>
      <c r="H472" s="61"/>
      <c r="I472" s="61"/>
      <c r="J472" s="61"/>
      <c r="K472" s="61"/>
      <c r="L472" s="62"/>
      <c r="M472" s="57"/>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9"/>
      <c r="AK472" s="52"/>
      <c r="AL472" s="53"/>
      <c r="AM472" s="53"/>
      <c r="AN472" s="53"/>
      <c r="AO472" s="53"/>
      <c r="AP472" s="53"/>
      <c r="AQ472" s="51"/>
      <c r="AR472" s="51"/>
      <c r="AS472" s="51"/>
      <c r="AT472" s="51"/>
      <c r="AU472" s="54"/>
      <c r="AV472" s="55"/>
      <c r="AW472" s="55"/>
      <c r="AX472" s="56"/>
    </row>
    <row r="473" spans="1:50" ht="12.75" hidden="1">
      <c r="A473" s="50">
        <v>14</v>
      </c>
      <c r="B473" s="50">
        <v>1</v>
      </c>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c r="AA473" s="51"/>
      <c r="AB473" s="51"/>
      <c r="AC473" s="51"/>
      <c r="AD473" s="51"/>
      <c r="AE473" s="51"/>
      <c r="AF473" s="51"/>
      <c r="AG473" s="51"/>
      <c r="AH473" s="51"/>
      <c r="AI473" s="51"/>
      <c r="AJ473" s="51"/>
      <c r="AK473" s="52"/>
      <c r="AL473" s="53"/>
      <c r="AM473" s="53"/>
      <c r="AN473" s="53"/>
      <c r="AO473" s="53"/>
      <c r="AP473" s="53"/>
      <c r="AQ473" s="51"/>
      <c r="AR473" s="51"/>
      <c r="AS473" s="51"/>
      <c r="AT473" s="51"/>
      <c r="AU473" s="54"/>
      <c r="AV473" s="55"/>
      <c r="AW473" s="55"/>
      <c r="AX473" s="56"/>
    </row>
    <row r="474" spans="1:50" ht="12.75" hidden="1">
      <c r="A474" s="50">
        <v>15</v>
      </c>
      <c r="B474" s="50"/>
      <c r="C474" s="51"/>
      <c r="D474" s="51"/>
      <c r="E474" s="51"/>
      <c r="F474" s="51"/>
      <c r="G474" s="51"/>
      <c r="H474" s="51"/>
      <c r="I474" s="51"/>
      <c r="J474" s="51"/>
      <c r="K474" s="51"/>
      <c r="L474" s="51"/>
      <c r="M474" s="57"/>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9"/>
      <c r="AK474" s="52"/>
      <c r="AL474" s="53"/>
      <c r="AM474" s="53"/>
      <c r="AN474" s="53"/>
      <c r="AO474" s="53"/>
      <c r="AP474" s="53"/>
      <c r="AQ474" s="51"/>
      <c r="AR474" s="51"/>
      <c r="AS474" s="51"/>
      <c r="AT474" s="51"/>
      <c r="AU474" s="54"/>
      <c r="AV474" s="55"/>
      <c r="AW474" s="55"/>
      <c r="AX474" s="56"/>
    </row>
    <row r="475" spans="1:50" ht="12.75" hidden="1">
      <c r="A475" s="50">
        <v>16</v>
      </c>
      <c r="B475" s="50">
        <v>1</v>
      </c>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c r="AA475" s="51"/>
      <c r="AB475" s="51"/>
      <c r="AC475" s="51"/>
      <c r="AD475" s="51"/>
      <c r="AE475" s="51"/>
      <c r="AF475" s="51"/>
      <c r="AG475" s="51"/>
      <c r="AH475" s="51"/>
      <c r="AI475" s="51"/>
      <c r="AJ475" s="51"/>
      <c r="AK475" s="52"/>
      <c r="AL475" s="53"/>
      <c r="AM475" s="53"/>
      <c r="AN475" s="53"/>
      <c r="AO475" s="53"/>
      <c r="AP475" s="53"/>
      <c r="AQ475" s="51"/>
      <c r="AR475" s="51"/>
      <c r="AS475" s="51"/>
      <c r="AT475" s="51"/>
      <c r="AU475" s="54"/>
      <c r="AV475" s="55"/>
      <c r="AW475" s="55"/>
      <c r="AX475" s="56"/>
    </row>
    <row r="476" spans="1:50" ht="12.75" hidden="1">
      <c r="A476" s="50">
        <v>17</v>
      </c>
      <c r="B476" s="50"/>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c r="AA476" s="51"/>
      <c r="AB476" s="51"/>
      <c r="AC476" s="51"/>
      <c r="AD476" s="51"/>
      <c r="AE476" s="51"/>
      <c r="AF476" s="51"/>
      <c r="AG476" s="51"/>
      <c r="AH476" s="51"/>
      <c r="AI476" s="51"/>
      <c r="AJ476" s="51"/>
      <c r="AK476" s="52"/>
      <c r="AL476" s="53"/>
      <c r="AM476" s="53"/>
      <c r="AN476" s="53"/>
      <c r="AO476" s="53"/>
      <c r="AP476" s="53"/>
      <c r="AQ476" s="51"/>
      <c r="AR476" s="51"/>
      <c r="AS476" s="51"/>
      <c r="AT476" s="51"/>
      <c r="AU476" s="54"/>
      <c r="AV476" s="55"/>
      <c r="AW476" s="55"/>
      <c r="AX476" s="56"/>
    </row>
    <row r="477" spans="1:50" ht="12.75" hidden="1">
      <c r="A477" s="50">
        <v>18</v>
      </c>
      <c r="B477" s="50">
        <v>1</v>
      </c>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c r="AA477" s="51"/>
      <c r="AB477" s="51"/>
      <c r="AC477" s="51"/>
      <c r="AD477" s="51"/>
      <c r="AE477" s="51"/>
      <c r="AF477" s="51"/>
      <c r="AG477" s="51"/>
      <c r="AH477" s="51"/>
      <c r="AI477" s="51"/>
      <c r="AJ477" s="51"/>
      <c r="AK477" s="52"/>
      <c r="AL477" s="53"/>
      <c r="AM477" s="53"/>
      <c r="AN477" s="53"/>
      <c r="AO477" s="53"/>
      <c r="AP477" s="53"/>
      <c r="AQ477" s="51"/>
      <c r="AR477" s="51"/>
      <c r="AS477" s="51"/>
      <c r="AT477" s="51"/>
      <c r="AU477" s="54"/>
      <c r="AV477" s="55"/>
      <c r="AW477" s="55"/>
      <c r="AX477" s="56"/>
    </row>
    <row r="478" spans="1:50" ht="12.75" hidden="1">
      <c r="A478" s="50">
        <v>19</v>
      </c>
      <c r="B478" s="50"/>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c r="AA478" s="51"/>
      <c r="AB478" s="51"/>
      <c r="AC478" s="51"/>
      <c r="AD478" s="51"/>
      <c r="AE478" s="51"/>
      <c r="AF478" s="51"/>
      <c r="AG478" s="51"/>
      <c r="AH478" s="51"/>
      <c r="AI478" s="51"/>
      <c r="AJ478" s="51"/>
      <c r="AK478" s="52"/>
      <c r="AL478" s="53"/>
      <c r="AM478" s="53"/>
      <c r="AN478" s="53"/>
      <c r="AO478" s="53"/>
      <c r="AP478" s="53"/>
      <c r="AQ478" s="51"/>
      <c r="AR478" s="51"/>
      <c r="AS478" s="51"/>
      <c r="AT478" s="51"/>
      <c r="AU478" s="54"/>
      <c r="AV478" s="55"/>
      <c r="AW478" s="55"/>
      <c r="AX478" s="56"/>
    </row>
    <row r="479" spans="1:50" ht="12.75" hidden="1">
      <c r="A479" s="50">
        <v>20</v>
      </c>
      <c r="B479" s="50">
        <v>1</v>
      </c>
      <c r="C479" s="60"/>
      <c r="D479" s="61"/>
      <c r="E479" s="61"/>
      <c r="F479" s="61"/>
      <c r="G479" s="61"/>
      <c r="H479" s="61"/>
      <c r="I479" s="61"/>
      <c r="J479" s="61"/>
      <c r="K479" s="61"/>
      <c r="L479" s="62"/>
      <c r="M479" s="57"/>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9"/>
      <c r="AK479" s="52"/>
      <c r="AL479" s="53"/>
      <c r="AM479" s="53"/>
      <c r="AN479" s="53"/>
      <c r="AO479" s="53"/>
      <c r="AP479" s="53"/>
      <c r="AQ479" s="51"/>
      <c r="AR479" s="51"/>
      <c r="AS479" s="51"/>
      <c r="AT479" s="51"/>
      <c r="AU479" s="54"/>
      <c r="AV479" s="55"/>
      <c r="AW479" s="55"/>
      <c r="AX479" s="56"/>
    </row>
    <row r="480" spans="1:50" ht="12.75" hidden="1">
      <c r="A480" s="50">
        <v>21</v>
      </c>
      <c r="B480" s="50"/>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c r="AA480" s="51"/>
      <c r="AB480" s="51"/>
      <c r="AC480" s="51"/>
      <c r="AD480" s="51"/>
      <c r="AE480" s="51"/>
      <c r="AF480" s="51"/>
      <c r="AG480" s="51"/>
      <c r="AH480" s="51"/>
      <c r="AI480" s="51"/>
      <c r="AJ480" s="51"/>
      <c r="AK480" s="52"/>
      <c r="AL480" s="53"/>
      <c r="AM480" s="53"/>
      <c r="AN480" s="53"/>
      <c r="AO480" s="53"/>
      <c r="AP480" s="53"/>
      <c r="AQ480" s="51"/>
      <c r="AR480" s="51"/>
      <c r="AS480" s="51"/>
      <c r="AT480" s="51"/>
      <c r="AU480" s="54"/>
      <c r="AV480" s="55"/>
      <c r="AW480" s="55"/>
      <c r="AX480" s="56"/>
    </row>
    <row r="481" spans="1:50" ht="12.75" hidden="1">
      <c r="A481" s="50">
        <v>22</v>
      </c>
      <c r="B481" s="50">
        <v>1</v>
      </c>
      <c r="C481" s="51"/>
      <c r="D481" s="51"/>
      <c r="E481" s="51"/>
      <c r="F481" s="51"/>
      <c r="G481" s="51"/>
      <c r="H481" s="51"/>
      <c r="I481" s="51"/>
      <c r="J481" s="51"/>
      <c r="K481" s="51"/>
      <c r="L481" s="51"/>
      <c r="M481" s="57"/>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9"/>
      <c r="AK481" s="52"/>
      <c r="AL481" s="53"/>
      <c r="AM481" s="53"/>
      <c r="AN481" s="53"/>
      <c r="AO481" s="53"/>
      <c r="AP481" s="53"/>
      <c r="AQ481" s="51"/>
      <c r="AR481" s="51"/>
      <c r="AS481" s="51"/>
      <c r="AT481" s="51"/>
      <c r="AU481" s="54"/>
      <c r="AV481" s="55"/>
      <c r="AW481" s="55"/>
      <c r="AX481" s="56"/>
    </row>
    <row r="482" spans="1:50" ht="12.75" hidden="1">
      <c r="A482" s="50">
        <v>23</v>
      </c>
      <c r="B482" s="50"/>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c r="AA482" s="51"/>
      <c r="AB482" s="51"/>
      <c r="AC482" s="51"/>
      <c r="AD482" s="51"/>
      <c r="AE482" s="51"/>
      <c r="AF482" s="51"/>
      <c r="AG482" s="51"/>
      <c r="AH482" s="51"/>
      <c r="AI482" s="51"/>
      <c r="AJ482" s="51"/>
      <c r="AK482" s="52"/>
      <c r="AL482" s="53"/>
      <c r="AM482" s="53"/>
      <c r="AN482" s="53"/>
      <c r="AO482" s="53"/>
      <c r="AP482" s="53"/>
      <c r="AQ482" s="51"/>
      <c r="AR482" s="51"/>
      <c r="AS482" s="51"/>
      <c r="AT482" s="51"/>
      <c r="AU482" s="54"/>
      <c r="AV482" s="55"/>
      <c r="AW482" s="55"/>
      <c r="AX482" s="56"/>
    </row>
    <row r="483" spans="1:50" ht="12.75" hidden="1">
      <c r="A483" s="50">
        <v>24</v>
      </c>
      <c r="B483" s="50">
        <v>1</v>
      </c>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c r="AA483" s="51"/>
      <c r="AB483" s="51"/>
      <c r="AC483" s="51"/>
      <c r="AD483" s="51"/>
      <c r="AE483" s="51"/>
      <c r="AF483" s="51"/>
      <c r="AG483" s="51"/>
      <c r="AH483" s="51"/>
      <c r="AI483" s="51"/>
      <c r="AJ483" s="51"/>
      <c r="AK483" s="52"/>
      <c r="AL483" s="53"/>
      <c r="AM483" s="53"/>
      <c r="AN483" s="53"/>
      <c r="AO483" s="53"/>
      <c r="AP483" s="53"/>
      <c r="AQ483" s="51"/>
      <c r="AR483" s="51"/>
      <c r="AS483" s="51"/>
      <c r="AT483" s="51"/>
      <c r="AU483" s="54"/>
      <c r="AV483" s="55"/>
      <c r="AW483" s="55"/>
      <c r="AX483" s="56"/>
    </row>
    <row r="484" spans="1:50" ht="12.75" hidden="1">
      <c r="A484" s="50">
        <v>25</v>
      </c>
      <c r="B484" s="50"/>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c r="AA484" s="51"/>
      <c r="AB484" s="51"/>
      <c r="AC484" s="51"/>
      <c r="AD484" s="51"/>
      <c r="AE484" s="51"/>
      <c r="AF484" s="51"/>
      <c r="AG484" s="51"/>
      <c r="AH484" s="51"/>
      <c r="AI484" s="51"/>
      <c r="AJ484" s="51"/>
      <c r="AK484" s="52"/>
      <c r="AL484" s="53"/>
      <c r="AM484" s="53"/>
      <c r="AN484" s="53"/>
      <c r="AO484" s="53"/>
      <c r="AP484" s="53"/>
      <c r="AQ484" s="51"/>
      <c r="AR484" s="51"/>
      <c r="AS484" s="51"/>
      <c r="AT484" s="51"/>
      <c r="AU484" s="54"/>
      <c r="AV484" s="55"/>
      <c r="AW484" s="55"/>
      <c r="AX484" s="56"/>
    </row>
    <row r="485" spans="1:50" ht="12.75" hidden="1">
      <c r="A485" s="50">
        <v>26</v>
      </c>
      <c r="B485" s="50">
        <v>1</v>
      </c>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c r="AA485" s="51"/>
      <c r="AB485" s="51"/>
      <c r="AC485" s="51"/>
      <c r="AD485" s="51"/>
      <c r="AE485" s="51"/>
      <c r="AF485" s="51"/>
      <c r="AG485" s="51"/>
      <c r="AH485" s="51"/>
      <c r="AI485" s="51"/>
      <c r="AJ485" s="51"/>
      <c r="AK485" s="52"/>
      <c r="AL485" s="53"/>
      <c r="AM485" s="53"/>
      <c r="AN485" s="53"/>
      <c r="AO485" s="53"/>
      <c r="AP485" s="53"/>
      <c r="AQ485" s="51"/>
      <c r="AR485" s="51"/>
      <c r="AS485" s="51"/>
      <c r="AT485" s="51"/>
      <c r="AU485" s="54"/>
      <c r="AV485" s="55"/>
      <c r="AW485" s="55"/>
      <c r="AX485" s="56"/>
    </row>
    <row r="486" spans="1:50" ht="12.75" hidden="1">
      <c r="A486" s="50">
        <v>27</v>
      </c>
      <c r="B486" s="50"/>
      <c r="C486" s="51"/>
      <c r="D486" s="51"/>
      <c r="E486" s="51"/>
      <c r="F486" s="51"/>
      <c r="G486" s="51"/>
      <c r="H486" s="51"/>
      <c r="I486" s="51"/>
      <c r="J486" s="51"/>
      <c r="K486" s="51"/>
      <c r="L486" s="51"/>
      <c r="M486" s="57"/>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9"/>
      <c r="AK486" s="52"/>
      <c r="AL486" s="53"/>
      <c r="AM486" s="53"/>
      <c r="AN486" s="53"/>
      <c r="AO486" s="53"/>
      <c r="AP486" s="53"/>
      <c r="AQ486" s="51"/>
      <c r="AR486" s="51"/>
      <c r="AS486" s="51"/>
      <c r="AT486" s="51"/>
      <c r="AU486" s="54"/>
      <c r="AV486" s="55"/>
      <c r="AW486" s="55"/>
      <c r="AX486" s="56"/>
    </row>
    <row r="487" spans="1:50" ht="12.75" hidden="1">
      <c r="A487" s="50">
        <v>28</v>
      </c>
      <c r="B487" s="50">
        <v>1</v>
      </c>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c r="AA487" s="51"/>
      <c r="AB487" s="51"/>
      <c r="AC487" s="51"/>
      <c r="AD487" s="51"/>
      <c r="AE487" s="51"/>
      <c r="AF487" s="51"/>
      <c r="AG487" s="51"/>
      <c r="AH487" s="51"/>
      <c r="AI487" s="51"/>
      <c r="AJ487" s="51"/>
      <c r="AK487" s="52"/>
      <c r="AL487" s="53"/>
      <c r="AM487" s="53"/>
      <c r="AN487" s="53"/>
      <c r="AO487" s="53"/>
      <c r="AP487" s="53"/>
      <c r="AQ487" s="51"/>
      <c r="AR487" s="51"/>
      <c r="AS487" s="51"/>
      <c r="AT487" s="51"/>
      <c r="AU487" s="54"/>
      <c r="AV487" s="55"/>
      <c r="AW487" s="55"/>
      <c r="AX487" s="56"/>
    </row>
    <row r="488" spans="1:50" ht="12.75" hidden="1">
      <c r="A488" s="50">
        <v>29</v>
      </c>
      <c r="B488" s="50"/>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c r="AA488" s="51"/>
      <c r="AB488" s="51"/>
      <c r="AC488" s="51"/>
      <c r="AD488" s="51"/>
      <c r="AE488" s="51"/>
      <c r="AF488" s="51"/>
      <c r="AG488" s="51"/>
      <c r="AH488" s="51"/>
      <c r="AI488" s="51"/>
      <c r="AJ488" s="51"/>
      <c r="AK488" s="52"/>
      <c r="AL488" s="53"/>
      <c r="AM488" s="53"/>
      <c r="AN488" s="53"/>
      <c r="AO488" s="53"/>
      <c r="AP488" s="53"/>
      <c r="AQ488" s="51"/>
      <c r="AR488" s="51"/>
      <c r="AS488" s="51"/>
      <c r="AT488" s="51"/>
      <c r="AU488" s="54"/>
      <c r="AV488" s="55"/>
      <c r="AW488" s="55"/>
      <c r="AX488" s="56"/>
    </row>
    <row r="489" spans="1:50" ht="12.75" hidden="1">
      <c r="A489" s="50">
        <v>30</v>
      </c>
      <c r="B489" s="50">
        <v>1</v>
      </c>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c r="AA489" s="51"/>
      <c r="AB489" s="51"/>
      <c r="AC489" s="51"/>
      <c r="AD489" s="51"/>
      <c r="AE489" s="51"/>
      <c r="AF489" s="51"/>
      <c r="AG489" s="51"/>
      <c r="AH489" s="51"/>
      <c r="AI489" s="51"/>
      <c r="AJ489" s="51"/>
      <c r="AK489" s="52"/>
      <c r="AL489" s="53"/>
      <c r="AM489" s="53"/>
      <c r="AN489" s="53"/>
      <c r="AO489" s="53"/>
      <c r="AP489" s="53"/>
      <c r="AQ489" s="51"/>
      <c r="AR489" s="51"/>
      <c r="AS489" s="51"/>
      <c r="AT489" s="51"/>
      <c r="AU489" s="54"/>
      <c r="AV489" s="55"/>
      <c r="AW489" s="55"/>
      <c r="AX489" s="56"/>
    </row>
    <row r="490" ht="23.25" customHeight="1"/>
    <row r="491" ht="23.25" customHeight="1">
      <c r="B491" s="3" t="s">
        <v>230</v>
      </c>
    </row>
    <row r="492" spans="1:50" ht="23.25" customHeight="1">
      <c r="A492" s="50"/>
      <c r="B492" s="50"/>
      <c r="C492" s="72" t="s">
        <v>220</v>
      </c>
      <c r="D492" s="72"/>
      <c r="E492" s="72"/>
      <c r="F492" s="72"/>
      <c r="G492" s="72"/>
      <c r="H492" s="72"/>
      <c r="I492" s="72"/>
      <c r="J492" s="72"/>
      <c r="K492" s="72"/>
      <c r="L492" s="72"/>
      <c r="M492" s="72" t="s">
        <v>221</v>
      </c>
      <c r="N492" s="72"/>
      <c r="O492" s="72"/>
      <c r="P492" s="72"/>
      <c r="Q492" s="72"/>
      <c r="R492" s="72"/>
      <c r="S492" s="72"/>
      <c r="T492" s="72"/>
      <c r="U492" s="72"/>
      <c r="V492" s="72"/>
      <c r="W492" s="72"/>
      <c r="X492" s="72"/>
      <c r="Y492" s="72"/>
      <c r="Z492" s="72"/>
      <c r="AA492" s="72"/>
      <c r="AB492" s="72"/>
      <c r="AC492" s="72"/>
      <c r="AD492" s="72"/>
      <c r="AE492" s="72"/>
      <c r="AF492" s="72"/>
      <c r="AG492" s="72"/>
      <c r="AH492" s="72"/>
      <c r="AI492" s="72"/>
      <c r="AJ492" s="72"/>
      <c r="AK492" s="73" t="s">
        <v>222</v>
      </c>
      <c r="AL492" s="72"/>
      <c r="AM492" s="72"/>
      <c r="AN492" s="72"/>
      <c r="AO492" s="72"/>
      <c r="AP492" s="72"/>
      <c r="AQ492" s="72" t="s">
        <v>200</v>
      </c>
      <c r="AR492" s="72"/>
      <c r="AS492" s="72"/>
      <c r="AT492" s="72"/>
      <c r="AU492" s="74" t="s">
        <v>201</v>
      </c>
      <c r="AV492" s="75"/>
      <c r="AW492" s="75"/>
      <c r="AX492" s="76"/>
    </row>
    <row r="493" spans="1:50" ht="73.5" customHeight="1">
      <c r="A493" s="50">
        <v>1</v>
      </c>
      <c r="B493" s="50">
        <v>1</v>
      </c>
      <c r="C493" s="64" t="s">
        <v>231</v>
      </c>
      <c r="D493" s="63"/>
      <c r="E493" s="63"/>
      <c r="F493" s="63"/>
      <c r="G493" s="63"/>
      <c r="H493" s="63"/>
      <c r="I493" s="63"/>
      <c r="J493" s="63"/>
      <c r="K493" s="63"/>
      <c r="L493" s="63"/>
      <c r="M493" s="64" t="s">
        <v>232</v>
      </c>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91">
        <v>106.9</v>
      </c>
      <c r="AL493" s="92"/>
      <c r="AM493" s="92"/>
      <c r="AN493" s="92"/>
      <c r="AO493" s="92"/>
      <c r="AP493" s="92"/>
      <c r="AQ493" s="63">
        <v>1</v>
      </c>
      <c r="AR493" s="63"/>
      <c r="AS493" s="63"/>
      <c r="AT493" s="63"/>
      <c r="AU493" s="66" t="s">
        <v>37</v>
      </c>
      <c r="AV493" s="67"/>
      <c r="AW493" s="67"/>
      <c r="AX493" s="68"/>
    </row>
    <row r="494" spans="1:50" ht="12.75" hidden="1">
      <c r="A494" s="50">
        <v>2</v>
      </c>
      <c r="B494" s="50">
        <v>1</v>
      </c>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c r="AA494" s="51"/>
      <c r="AB494" s="51"/>
      <c r="AC494" s="51"/>
      <c r="AD494" s="51"/>
      <c r="AE494" s="51"/>
      <c r="AF494" s="51"/>
      <c r="AG494" s="51"/>
      <c r="AH494" s="51"/>
      <c r="AI494" s="51"/>
      <c r="AJ494" s="51"/>
      <c r="AK494" s="52"/>
      <c r="AL494" s="53"/>
      <c r="AM494" s="53"/>
      <c r="AN494" s="53"/>
      <c r="AO494" s="53"/>
      <c r="AP494" s="53"/>
      <c r="AQ494" s="51"/>
      <c r="AR494" s="51"/>
      <c r="AS494" s="51"/>
      <c r="AT494" s="51"/>
      <c r="AU494" s="54"/>
      <c r="AV494" s="55"/>
      <c r="AW494" s="55"/>
      <c r="AX494" s="56"/>
    </row>
    <row r="495" spans="1:50" ht="12.75" hidden="1">
      <c r="A495" s="50">
        <v>3</v>
      </c>
      <c r="B495" s="50"/>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c r="AA495" s="51"/>
      <c r="AB495" s="51"/>
      <c r="AC495" s="51"/>
      <c r="AD495" s="51"/>
      <c r="AE495" s="51"/>
      <c r="AF495" s="51"/>
      <c r="AG495" s="51"/>
      <c r="AH495" s="51"/>
      <c r="AI495" s="51"/>
      <c r="AJ495" s="51"/>
      <c r="AK495" s="52"/>
      <c r="AL495" s="53"/>
      <c r="AM495" s="53"/>
      <c r="AN495" s="53"/>
      <c r="AO495" s="53"/>
      <c r="AP495" s="53"/>
      <c r="AQ495" s="51"/>
      <c r="AR495" s="51"/>
      <c r="AS495" s="51"/>
      <c r="AT495" s="51"/>
      <c r="AU495" s="54"/>
      <c r="AV495" s="55"/>
      <c r="AW495" s="55"/>
      <c r="AX495" s="56"/>
    </row>
    <row r="496" spans="1:50" ht="12.75" hidden="1">
      <c r="A496" s="50">
        <v>4</v>
      </c>
      <c r="B496" s="50">
        <v>1</v>
      </c>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c r="AA496" s="51"/>
      <c r="AB496" s="51"/>
      <c r="AC496" s="51"/>
      <c r="AD496" s="51"/>
      <c r="AE496" s="51"/>
      <c r="AF496" s="51"/>
      <c r="AG496" s="51"/>
      <c r="AH496" s="51"/>
      <c r="AI496" s="51"/>
      <c r="AJ496" s="51"/>
      <c r="AK496" s="52"/>
      <c r="AL496" s="53"/>
      <c r="AM496" s="53"/>
      <c r="AN496" s="53"/>
      <c r="AO496" s="53"/>
      <c r="AP496" s="53"/>
      <c r="AQ496" s="51"/>
      <c r="AR496" s="51"/>
      <c r="AS496" s="51"/>
      <c r="AT496" s="51"/>
      <c r="AU496" s="54"/>
      <c r="AV496" s="55"/>
      <c r="AW496" s="55"/>
      <c r="AX496" s="56"/>
    </row>
    <row r="497" spans="1:50" ht="12.75" hidden="1">
      <c r="A497" s="50">
        <v>5</v>
      </c>
      <c r="B497" s="50"/>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c r="AA497" s="51"/>
      <c r="AB497" s="51"/>
      <c r="AC497" s="51"/>
      <c r="AD497" s="51"/>
      <c r="AE497" s="51"/>
      <c r="AF497" s="51"/>
      <c r="AG497" s="51"/>
      <c r="AH497" s="51"/>
      <c r="AI497" s="51"/>
      <c r="AJ497" s="51"/>
      <c r="AK497" s="52"/>
      <c r="AL497" s="53"/>
      <c r="AM497" s="53"/>
      <c r="AN497" s="53"/>
      <c r="AO497" s="53"/>
      <c r="AP497" s="53"/>
      <c r="AQ497" s="51"/>
      <c r="AR497" s="51"/>
      <c r="AS497" s="51"/>
      <c r="AT497" s="51"/>
      <c r="AU497" s="54"/>
      <c r="AV497" s="55"/>
      <c r="AW497" s="55"/>
      <c r="AX497" s="56"/>
    </row>
    <row r="498" spans="1:50" ht="12.75" hidden="1">
      <c r="A498" s="50">
        <v>6</v>
      </c>
      <c r="B498" s="50">
        <v>1</v>
      </c>
      <c r="C498" s="60"/>
      <c r="D498" s="61"/>
      <c r="E498" s="61"/>
      <c r="F498" s="61"/>
      <c r="G498" s="61"/>
      <c r="H498" s="61"/>
      <c r="I498" s="61"/>
      <c r="J498" s="61"/>
      <c r="K498" s="61"/>
      <c r="L498" s="62"/>
      <c r="M498" s="57"/>
      <c r="N498" s="58"/>
      <c r="O498" s="58"/>
      <c r="P498" s="58"/>
      <c r="Q498" s="58"/>
      <c r="R498" s="58"/>
      <c r="S498" s="58"/>
      <c r="T498" s="58"/>
      <c r="U498" s="58"/>
      <c r="V498" s="58"/>
      <c r="W498" s="58"/>
      <c r="X498" s="58"/>
      <c r="Y498" s="58"/>
      <c r="Z498" s="58"/>
      <c r="AA498" s="58"/>
      <c r="AB498" s="58"/>
      <c r="AC498" s="58"/>
      <c r="AD498" s="58"/>
      <c r="AE498" s="58"/>
      <c r="AF498" s="58"/>
      <c r="AG498" s="58"/>
      <c r="AH498" s="58"/>
      <c r="AI498" s="58"/>
      <c r="AJ498" s="59"/>
      <c r="AK498" s="52"/>
      <c r="AL498" s="53"/>
      <c r="AM498" s="53"/>
      <c r="AN498" s="53"/>
      <c r="AO498" s="53"/>
      <c r="AP498" s="53"/>
      <c r="AQ498" s="51"/>
      <c r="AR498" s="51"/>
      <c r="AS498" s="51"/>
      <c r="AT498" s="51"/>
      <c r="AU498" s="54"/>
      <c r="AV498" s="55"/>
      <c r="AW498" s="55"/>
      <c r="AX498" s="56"/>
    </row>
    <row r="499" spans="1:50" ht="12.75" hidden="1">
      <c r="A499" s="50">
        <v>7</v>
      </c>
      <c r="B499" s="50"/>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c r="AA499" s="51"/>
      <c r="AB499" s="51"/>
      <c r="AC499" s="51"/>
      <c r="AD499" s="51"/>
      <c r="AE499" s="51"/>
      <c r="AF499" s="51"/>
      <c r="AG499" s="51"/>
      <c r="AH499" s="51"/>
      <c r="AI499" s="51"/>
      <c r="AJ499" s="51"/>
      <c r="AK499" s="52"/>
      <c r="AL499" s="53"/>
      <c r="AM499" s="53"/>
      <c r="AN499" s="53"/>
      <c r="AO499" s="53"/>
      <c r="AP499" s="53"/>
      <c r="AQ499" s="51"/>
      <c r="AR499" s="51"/>
      <c r="AS499" s="51"/>
      <c r="AT499" s="51"/>
      <c r="AU499" s="54"/>
      <c r="AV499" s="55"/>
      <c r="AW499" s="55"/>
      <c r="AX499" s="56"/>
    </row>
    <row r="500" spans="1:50" ht="12.75" hidden="1">
      <c r="A500" s="50">
        <v>8</v>
      </c>
      <c r="B500" s="50">
        <v>1</v>
      </c>
      <c r="C500" s="51"/>
      <c r="D500" s="51"/>
      <c r="E500" s="51"/>
      <c r="F500" s="51"/>
      <c r="G500" s="51"/>
      <c r="H500" s="51"/>
      <c r="I500" s="51"/>
      <c r="J500" s="51"/>
      <c r="K500" s="51"/>
      <c r="L500" s="51"/>
      <c r="M500" s="57"/>
      <c r="N500" s="58"/>
      <c r="O500" s="58"/>
      <c r="P500" s="58"/>
      <c r="Q500" s="58"/>
      <c r="R500" s="58"/>
      <c r="S500" s="58"/>
      <c r="T500" s="58"/>
      <c r="U500" s="58"/>
      <c r="V500" s="58"/>
      <c r="W500" s="58"/>
      <c r="X500" s="58"/>
      <c r="Y500" s="58"/>
      <c r="Z500" s="58"/>
      <c r="AA500" s="58"/>
      <c r="AB500" s="58"/>
      <c r="AC500" s="58"/>
      <c r="AD500" s="58"/>
      <c r="AE500" s="58"/>
      <c r="AF500" s="58"/>
      <c r="AG500" s="58"/>
      <c r="AH500" s="58"/>
      <c r="AI500" s="58"/>
      <c r="AJ500" s="59"/>
      <c r="AK500" s="52"/>
      <c r="AL500" s="53"/>
      <c r="AM500" s="53"/>
      <c r="AN500" s="53"/>
      <c r="AO500" s="53"/>
      <c r="AP500" s="53"/>
      <c r="AQ500" s="51"/>
      <c r="AR500" s="51"/>
      <c r="AS500" s="51"/>
      <c r="AT500" s="51"/>
      <c r="AU500" s="54"/>
      <c r="AV500" s="55"/>
      <c r="AW500" s="55"/>
      <c r="AX500" s="56"/>
    </row>
    <row r="501" spans="1:50" ht="12.75" hidden="1">
      <c r="A501" s="50">
        <v>9</v>
      </c>
      <c r="B501" s="50"/>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c r="AA501" s="51"/>
      <c r="AB501" s="51"/>
      <c r="AC501" s="51"/>
      <c r="AD501" s="51"/>
      <c r="AE501" s="51"/>
      <c r="AF501" s="51"/>
      <c r="AG501" s="51"/>
      <c r="AH501" s="51"/>
      <c r="AI501" s="51"/>
      <c r="AJ501" s="51"/>
      <c r="AK501" s="52"/>
      <c r="AL501" s="53"/>
      <c r="AM501" s="53"/>
      <c r="AN501" s="53"/>
      <c r="AO501" s="53"/>
      <c r="AP501" s="53"/>
      <c r="AQ501" s="51"/>
      <c r="AR501" s="51"/>
      <c r="AS501" s="51"/>
      <c r="AT501" s="51"/>
      <c r="AU501" s="54"/>
      <c r="AV501" s="55"/>
      <c r="AW501" s="55"/>
      <c r="AX501" s="56"/>
    </row>
    <row r="502" spans="1:50" ht="12.75" hidden="1">
      <c r="A502" s="50">
        <v>10</v>
      </c>
      <c r="B502" s="50">
        <v>1</v>
      </c>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c r="AA502" s="51"/>
      <c r="AB502" s="51"/>
      <c r="AC502" s="51"/>
      <c r="AD502" s="51"/>
      <c r="AE502" s="51"/>
      <c r="AF502" s="51"/>
      <c r="AG502" s="51"/>
      <c r="AH502" s="51"/>
      <c r="AI502" s="51"/>
      <c r="AJ502" s="51"/>
      <c r="AK502" s="52"/>
      <c r="AL502" s="53"/>
      <c r="AM502" s="53"/>
      <c r="AN502" s="53"/>
      <c r="AO502" s="53"/>
      <c r="AP502" s="53"/>
      <c r="AQ502" s="51"/>
      <c r="AR502" s="51"/>
      <c r="AS502" s="51"/>
      <c r="AT502" s="51"/>
      <c r="AU502" s="54"/>
      <c r="AV502" s="55"/>
      <c r="AW502" s="55"/>
      <c r="AX502" s="56"/>
    </row>
    <row r="503" spans="1:50" ht="12.75" hidden="1">
      <c r="A503" s="50">
        <v>11</v>
      </c>
      <c r="B503" s="50"/>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c r="AA503" s="51"/>
      <c r="AB503" s="51"/>
      <c r="AC503" s="51"/>
      <c r="AD503" s="51"/>
      <c r="AE503" s="51"/>
      <c r="AF503" s="51"/>
      <c r="AG503" s="51"/>
      <c r="AH503" s="51"/>
      <c r="AI503" s="51"/>
      <c r="AJ503" s="51"/>
      <c r="AK503" s="52"/>
      <c r="AL503" s="53"/>
      <c r="AM503" s="53"/>
      <c r="AN503" s="53"/>
      <c r="AO503" s="53"/>
      <c r="AP503" s="53"/>
      <c r="AQ503" s="51"/>
      <c r="AR503" s="51"/>
      <c r="AS503" s="51"/>
      <c r="AT503" s="51"/>
      <c r="AU503" s="54"/>
      <c r="AV503" s="55"/>
      <c r="AW503" s="55"/>
      <c r="AX503" s="56"/>
    </row>
    <row r="504" spans="1:50" ht="12.75" hidden="1">
      <c r="A504" s="50">
        <v>12</v>
      </c>
      <c r="B504" s="50">
        <v>1</v>
      </c>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c r="AA504" s="51"/>
      <c r="AB504" s="51"/>
      <c r="AC504" s="51"/>
      <c r="AD504" s="51"/>
      <c r="AE504" s="51"/>
      <c r="AF504" s="51"/>
      <c r="AG504" s="51"/>
      <c r="AH504" s="51"/>
      <c r="AI504" s="51"/>
      <c r="AJ504" s="51"/>
      <c r="AK504" s="52"/>
      <c r="AL504" s="53"/>
      <c r="AM504" s="53"/>
      <c r="AN504" s="53"/>
      <c r="AO504" s="53"/>
      <c r="AP504" s="53"/>
      <c r="AQ504" s="51"/>
      <c r="AR504" s="51"/>
      <c r="AS504" s="51"/>
      <c r="AT504" s="51"/>
      <c r="AU504" s="54"/>
      <c r="AV504" s="55"/>
      <c r="AW504" s="55"/>
      <c r="AX504" s="56"/>
    </row>
    <row r="505" spans="1:50" ht="12.75" hidden="1">
      <c r="A505" s="50">
        <v>13</v>
      </c>
      <c r="B505" s="50"/>
      <c r="C505" s="60"/>
      <c r="D505" s="61"/>
      <c r="E505" s="61"/>
      <c r="F505" s="61"/>
      <c r="G505" s="61"/>
      <c r="H505" s="61"/>
      <c r="I505" s="61"/>
      <c r="J505" s="61"/>
      <c r="K505" s="61"/>
      <c r="L505" s="62"/>
      <c r="M505" s="57"/>
      <c r="N505" s="58"/>
      <c r="O505" s="58"/>
      <c r="P505" s="58"/>
      <c r="Q505" s="58"/>
      <c r="R505" s="58"/>
      <c r="S505" s="58"/>
      <c r="T505" s="58"/>
      <c r="U505" s="58"/>
      <c r="V505" s="58"/>
      <c r="W505" s="58"/>
      <c r="X505" s="58"/>
      <c r="Y505" s="58"/>
      <c r="Z505" s="58"/>
      <c r="AA505" s="58"/>
      <c r="AB505" s="58"/>
      <c r="AC505" s="58"/>
      <c r="AD505" s="58"/>
      <c r="AE505" s="58"/>
      <c r="AF505" s="58"/>
      <c r="AG505" s="58"/>
      <c r="AH505" s="58"/>
      <c r="AI505" s="58"/>
      <c r="AJ505" s="59"/>
      <c r="AK505" s="52"/>
      <c r="AL505" s="53"/>
      <c r="AM505" s="53"/>
      <c r="AN505" s="53"/>
      <c r="AO505" s="53"/>
      <c r="AP505" s="53"/>
      <c r="AQ505" s="51"/>
      <c r="AR505" s="51"/>
      <c r="AS505" s="51"/>
      <c r="AT505" s="51"/>
      <c r="AU505" s="54"/>
      <c r="AV505" s="55"/>
      <c r="AW505" s="55"/>
      <c r="AX505" s="56"/>
    </row>
    <row r="506" spans="1:50" ht="12.75" hidden="1">
      <c r="A506" s="50">
        <v>14</v>
      </c>
      <c r="B506" s="50">
        <v>1</v>
      </c>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c r="AA506" s="51"/>
      <c r="AB506" s="51"/>
      <c r="AC506" s="51"/>
      <c r="AD506" s="51"/>
      <c r="AE506" s="51"/>
      <c r="AF506" s="51"/>
      <c r="AG506" s="51"/>
      <c r="AH506" s="51"/>
      <c r="AI506" s="51"/>
      <c r="AJ506" s="51"/>
      <c r="AK506" s="52"/>
      <c r="AL506" s="53"/>
      <c r="AM506" s="53"/>
      <c r="AN506" s="53"/>
      <c r="AO506" s="53"/>
      <c r="AP506" s="53"/>
      <c r="AQ506" s="51"/>
      <c r="AR506" s="51"/>
      <c r="AS506" s="51"/>
      <c r="AT506" s="51"/>
      <c r="AU506" s="54"/>
      <c r="AV506" s="55"/>
      <c r="AW506" s="55"/>
      <c r="AX506" s="56"/>
    </row>
    <row r="507" spans="1:50" ht="12.75" hidden="1">
      <c r="A507" s="50">
        <v>15</v>
      </c>
      <c r="B507" s="50"/>
      <c r="C507" s="51"/>
      <c r="D507" s="51"/>
      <c r="E507" s="51"/>
      <c r="F507" s="51"/>
      <c r="G507" s="51"/>
      <c r="H507" s="51"/>
      <c r="I507" s="51"/>
      <c r="J507" s="51"/>
      <c r="K507" s="51"/>
      <c r="L507" s="51"/>
      <c r="M507" s="57"/>
      <c r="N507" s="58"/>
      <c r="O507" s="58"/>
      <c r="P507" s="58"/>
      <c r="Q507" s="58"/>
      <c r="R507" s="58"/>
      <c r="S507" s="58"/>
      <c r="T507" s="58"/>
      <c r="U507" s="58"/>
      <c r="V507" s="58"/>
      <c r="W507" s="58"/>
      <c r="X507" s="58"/>
      <c r="Y507" s="58"/>
      <c r="Z507" s="58"/>
      <c r="AA507" s="58"/>
      <c r="AB507" s="58"/>
      <c r="AC507" s="58"/>
      <c r="AD507" s="58"/>
      <c r="AE507" s="58"/>
      <c r="AF507" s="58"/>
      <c r="AG507" s="58"/>
      <c r="AH507" s="58"/>
      <c r="AI507" s="58"/>
      <c r="AJ507" s="59"/>
      <c r="AK507" s="52"/>
      <c r="AL507" s="53"/>
      <c r="AM507" s="53"/>
      <c r="AN507" s="53"/>
      <c r="AO507" s="53"/>
      <c r="AP507" s="53"/>
      <c r="AQ507" s="51"/>
      <c r="AR507" s="51"/>
      <c r="AS507" s="51"/>
      <c r="AT507" s="51"/>
      <c r="AU507" s="54"/>
      <c r="AV507" s="55"/>
      <c r="AW507" s="55"/>
      <c r="AX507" s="56"/>
    </row>
    <row r="508" spans="1:50" ht="12.75" hidden="1">
      <c r="A508" s="50">
        <v>16</v>
      </c>
      <c r="B508" s="50">
        <v>1</v>
      </c>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c r="AA508" s="51"/>
      <c r="AB508" s="51"/>
      <c r="AC508" s="51"/>
      <c r="AD508" s="51"/>
      <c r="AE508" s="51"/>
      <c r="AF508" s="51"/>
      <c r="AG508" s="51"/>
      <c r="AH508" s="51"/>
      <c r="AI508" s="51"/>
      <c r="AJ508" s="51"/>
      <c r="AK508" s="52"/>
      <c r="AL508" s="53"/>
      <c r="AM508" s="53"/>
      <c r="AN508" s="53"/>
      <c r="AO508" s="53"/>
      <c r="AP508" s="53"/>
      <c r="AQ508" s="51"/>
      <c r="AR508" s="51"/>
      <c r="AS508" s="51"/>
      <c r="AT508" s="51"/>
      <c r="AU508" s="54"/>
      <c r="AV508" s="55"/>
      <c r="AW508" s="55"/>
      <c r="AX508" s="56"/>
    </row>
    <row r="509" spans="1:50" ht="12.75" hidden="1">
      <c r="A509" s="50">
        <v>17</v>
      </c>
      <c r="B509" s="50"/>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c r="AA509" s="51"/>
      <c r="AB509" s="51"/>
      <c r="AC509" s="51"/>
      <c r="AD509" s="51"/>
      <c r="AE509" s="51"/>
      <c r="AF509" s="51"/>
      <c r="AG509" s="51"/>
      <c r="AH509" s="51"/>
      <c r="AI509" s="51"/>
      <c r="AJ509" s="51"/>
      <c r="AK509" s="52"/>
      <c r="AL509" s="53"/>
      <c r="AM509" s="53"/>
      <c r="AN509" s="53"/>
      <c r="AO509" s="53"/>
      <c r="AP509" s="53"/>
      <c r="AQ509" s="51"/>
      <c r="AR509" s="51"/>
      <c r="AS509" s="51"/>
      <c r="AT509" s="51"/>
      <c r="AU509" s="54"/>
      <c r="AV509" s="55"/>
      <c r="AW509" s="55"/>
      <c r="AX509" s="56"/>
    </row>
    <row r="510" spans="1:50" ht="12.75" hidden="1">
      <c r="A510" s="50">
        <v>18</v>
      </c>
      <c r="B510" s="50">
        <v>1</v>
      </c>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c r="AA510" s="51"/>
      <c r="AB510" s="51"/>
      <c r="AC510" s="51"/>
      <c r="AD510" s="51"/>
      <c r="AE510" s="51"/>
      <c r="AF510" s="51"/>
      <c r="AG510" s="51"/>
      <c r="AH510" s="51"/>
      <c r="AI510" s="51"/>
      <c r="AJ510" s="51"/>
      <c r="AK510" s="52"/>
      <c r="AL510" s="53"/>
      <c r="AM510" s="53"/>
      <c r="AN510" s="53"/>
      <c r="AO510" s="53"/>
      <c r="AP510" s="53"/>
      <c r="AQ510" s="51"/>
      <c r="AR510" s="51"/>
      <c r="AS510" s="51"/>
      <c r="AT510" s="51"/>
      <c r="AU510" s="54"/>
      <c r="AV510" s="55"/>
      <c r="AW510" s="55"/>
      <c r="AX510" s="56"/>
    </row>
    <row r="511" spans="1:50" ht="12.75" hidden="1">
      <c r="A511" s="50">
        <v>19</v>
      </c>
      <c r="B511" s="50"/>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c r="AA511" s="51"/>
      <c r="AB511" s="51"/>
      <c r="AC511" s="51"/>
      <c r="AD511" s="51"/>
      <c r="AE511" s="51"/>
      <c r="AF511" s="51"/>
      <c r="AG511" s="51"/>
      <c r="AH511" s="51"/>
      <c r="AI511" s="51"/>
      <c r="AJ511" s="51"/>
      <c r="AK511" s="52"/>
      <c r="AL511" s="53"/>
      <c r="AM511" s="53"/>
      <c r="AN511" s="53"/>
      <c r="AO511" s="53"/>
      <c r="AP511" s="53"/>
      <c r="AQ511" s="51"/>
      <c r="AR511" s="51"/>
      <c r="AS511" s="51"/>
      <c r="AT511" s="51"/>
      <c r="AU511" s="54"/>
      <c r="AV511" s="55"/>
      <c r="AW511" s="55"/>
      <c r="AX511" s="56"/>
    </row>
    <row r="512" spans="1:50" ht="12.75" hidden="1">
      <c r="A512" s="50">
        <v>20</v>
      </c>
      <c r="B512" s="50">
        <v>1</v>
      </c>
      <c r="C512" s="60"/>
      <c r="D512" s="61"/>
      <c r="E512" s="61"/>
      <c r="F512" s="61"/>
      <c r="G512" s="61"/>
      <c r="H512" s="61"/>
      <c r="I512" s="61"/>
      <c r="J512" s="61"/>
      <c r="K512" s="61"/>
      <c r="L512" s="62"/>
      <c r="M512" s="57"/>
      <c r="N512" s="58"/>
      <c r="O512" s="58"/>
      <c r="P512" s="58"/>
      <c r="Q512" s="58"/>
      <c r="R512" s="58"/>
      <c r="S512" s="58"/>
      <c r="T512" s="58"/>
      <c r="U512" s="58"/>
      <c r="V512" s="58"/>
      <c r="W512" s="58"/>
      <c r="X512" s="58"/>
      <c r="Y512" s="58"/>
      <c r="Z512" s="58"/>
      <c r="AA512" s="58"/>
      <c r="AB512" s="58"/>
      <c r="AC512" s="58"/>
      <c r="AD512" s="58"/>
      <c r="AE512" s="58"/>
      <c r="AF512" s="58"/>
      <c r="AG512" s="58"/>
      <c r="AH512" s="58"/>
      <c r="AI512" s="58"/>
      <c r="AJ512" s="59"/>
      <c r="AK512" s="52"/>
      <c r="AL512" s="53"/>
      <c r="AM512" s="53"/>
      <c r="AN512" s="53"/>
      <c r="AO512" s="53"/>
      <c r="AP512" s="53"/>
      <c r="AQ512" s="51"/>
      <c r="AR512" s="51"/>
      <c r="AS512" s="51"/>
      <c r="AT512" s="51"/>
      <c r="AU512" s="54"/>
      <c r="AV512" s="55"/>
      <c r="AW512" s="55"/>
      <c r="AX512" s="56"/>
    </row>
    <row r="513" spans="1:50" ht="12.75" hidden="1">
      <c r="A513" s="50">
        <v>21</v>
      </c>
      <c r="B513" s="50"/>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c r="AA513" s="51"/>
      <c r="AB513" s="51"/>
      <c r="AC513" s="51"/>
      <c r="AD513" s="51"/>
      <c r="AE513" s="51"/>
      <c r="AF513" s="51"/>
      <c r="AG513" s="51"/>
      <c r="AH513" s="51"/>
      <c r="AI513" s="51"/>
      <c r="AJ513" s="51"/>
      <c r="AK513" s="52"/>
      <c r="AL513" s="53"/>
      <c r="AM513" s="53"/>
      <c r="AN513" s="53"/>
      <c r="AO513" s="53"/>
      <c r="AP513" s="53"/>
      <c r="AQ513" s="51"/>
      <c r="AR513" s="51"/>
      <c r="AS513" s="51"/>
      <c r="AT513" s="51"/>
      <c r="AU513" s="54"/>
      <c r="AV513" s="55"/>
      <c r="AW513" s="55"/>
      <c r="AX513" s="56"/>
    </row>
    <row r="514" spans="1:50" ht="12.75" hidden="1">
      <c r="A514" s="50">
        <v>22</v>
      </c>
      <c r="B514" s="50">
        <v>1</v>
      </c>
      <c r="C514" s="51"/>
      <c r="D514" s="51"/>
      <c r="E514" s="51"/>
      <c r="F514" s="51"/>
      <c r="G514" s="51"/>
      <c r="H514" s="51"/>
      <c r="I514" s="51"/>
      <c r="J514" s="51"/>
      <c r="K514" s="51"/>
      <c r="L514" s="51"/>
      <c r="M514" s="57"/>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9"/>
      <c r="AK514" s="52"/>
      <c r="AL514" s="53"/>
      <c r="AM514" s="53"/>
      <c r="AN514" s="53"/>
      <c r="AO514" s="53"/>
      <c r="AP514" s="53"/>
      <c r="AQ514" s="51"/>
      <c r="AR514" s="51"/>
      <c r="AS514" s="51"/>
      <c r="AT514" s="51"/>
      <c r="AU514" s="54"/>
      <c r="AV514" s="55"/>
      <c r="AW514" s="55"/>
      <c r="AX514" s="56"/>
    </row>
    <row r="515" spans="1:50" ht="12.75" hidden="1">
      <c r="A515" s="50">
        <v>23</v>
      </c>
      <c r="B515" s="50"/>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c r="AA515" s="51"/>
      <c r="AB515" s="51"/>
      <c r="AC515" s="51"/>
      <c r="AD515" s="51"/>
      <c r="AE515" s="51"/>
      <c r="AF515" s="51"/>
      <c r="AG515" s="51"/>
      <c r="AH515" s="51"/>
      <c r="AI515" s="51"/>
      <c r="AJ515" s="51"/>
      <c r="AK515" s="52"/>
      <c r="AL515" s="53"/>
      <c r="AM515" s="53"/>
      <c r="AN515" s="53"/>
      <c r="AO515" s="53"/>
      <c r="AP515" s="53"/>
      <c r="AQ515" s="51"/>
      <c r="AR515" s="51"/>
      <c r="AS515" s="51"/>
      <c r="AT515" s="51"/>
      <c r="AU515" s="54"/>
      <c r="AV515" s="55"/>
      <c r="AW515" s="55"/>
      <c r="AX515" s="56"/>
    </row>
    <row r="516" spans="1:50" ht="12.75" hidden="1">
      <c r="A516" s="50">
        <v>24</v>
      </c>
      <c r="B516" s="50">
        <v>1</v>
      </c>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c r="AA516" s="51"/>
      <c r="AB516" s="51"/>
      <c r="AC516" s="51"/>
      <c r="AD516" s="51"/>
      <c r="AE516" s="51"/>
      <c r="AF516" s="51"/>
      <c r="AG516" s="51"/>
      <c r="AH516" s="51"/>
      <c r="AI516" s="51"/>
      <c r="AJ516" s="51"/>
      <c r="AK516" s="52"/>
      <c r="AL516" s="53"/>
      <c r="AM516" s="53"/>
      <c r="AN516" s="53"/>
      <c r="AO516" s="53"/>
      <c r="AP516" s="53"/>
      <c r="AQ516" s="51"/>
      <c r="AR516" s="51"/>
      <c r="AS516" s="51"/>
      <c r="AT516" s="51"/>
      <c r="AU516" s="54"/>
      <c r="AV516" s="55"/>
      <c r="AW516" s="55"/>
      <c r="AX516" s="56"/>
    </row>
    <row r="517" spans="1:50" ht="12.75" hidden="1">
      <c r="A517" s="50">
        <v>25</v>
      </c>
      <c r="B517" s="50"/>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c r="AA517" s="51"/>
      <c r="AB517" s="51"/>
      <c r="AC517" s="51"/>
      <c r="AD517" s="51"/>
      <c r="AE517" s="51"/>
      <c r="AF517" s="51"/>
      <c r="AG517" s="51"/>
      <c r="AH517" s="51"/>
      <c r="AI517" s="51"/>
      <c r="AJ517" s="51"/>
      <c r="AK517" s="52"/>
      <c r="AL517" s="53"/>
      <c r="AM517" s="53"/>
      <c r="AN517" s="53"/>
      <c r="AO517" s="53"/>
      <c r="AP517" s="53"/>
      <c r="AQ517" s="51"/>
      <c r="AR517" s="51"/>
      <c r="AS517" s="51"/>
      <c r="AT517" s="51"/>
      <c r="AU517" s="54"/>
      <c r="AV517" s="55"/>
      <c r="AW517" s="55"/>
      <c r="AX517" s="56"/>
    </row>
    <row r="518" spans="1:50" ht="12.75" hidden="1">
      <c r="A518" s="50">
        <v>26</v>
      </c>
      <c r="B518" s="50">
        <v>1</v>
      </c>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c r="AA518" s="51"/>
      <c r="AB518" s="51"/>
      <c r="AC518" s="51"/>
      <c r="AD518" s="51"/>
      <c r="AE518" s="51"/>
      <c r="AF518" s="51"/>
      <c r="AG518" s="51"/>
      <c r="AH518" s="51"/>
      <c r="AI518" s="51"/>
      <c r="AJ518" s="51"/>
      <c r="AK518" s="52"/>
      <c r="AL518" s="53"/>
      <c r="AM518" s="53"/>
      <c r="AN518" s="53"/>
      <c r="AO518" s="53"/>
      <c r="AP518" s="53"/>
      <c r="AQ518" s="51"/>
      <c r="AR518" s="51"/>
      <c r="AS518" s="51"/>
      <c r="AT518" s="51"/>
      <c r="AU518" s="54"/>
      <c r="AV518" s="55"/>
      <c r="AW518" s="55"/>
      <c r="AX518" s="56"/>
    </row>
    <row r="519" spans="1:50" ht="12.75" hidden="1">
      <c r="A519" s="50">
        <v>27</v>
      </c>
      <c r="B519" s="50"/>
      <c r="C519" s="51"/>
      <c r="D519" s="51"/>
      <c r="E519" s="51"/>
      <c r="F519" s="51"/>
      <c r="G519" s="51"/>
      <c r="H519" s="51"/>
      <c r="I519" s="51"/>
      <c r="J519" s="51"/>
      <c r="K519" s="51"/>
      <c r="L519" s="51"/>
      <c r="M519" s="57"/>
      <c r="N519" s="58"/>
      <c r="O519" s="58"/>
      <c r="P519" s="58"/>
      <c r="Q519" s="58"/>
      <c r="R519" s="58"/>
      <c r="S519" s="58"/>
      <c r="T519" s="58"/>
      <c r="U519" s="58"/>
      <c r="V519" s="58"/>
      <c r="W519" s="58"/>
      <c r="X519" s="58"/>
      <c r="Y519" s="58"/>
      <c r="Z519" s="58"/>
      <c r="AA519" s="58"/>
      <c r="AB519" s="58"/>
      <c r="AC519" s="58"/>
      <c r="AD519" s="58"/>
      <c r="AE519" s="58"/>
      <c r="AF519" s="58"/>
      <c r="AG519" s="58"/>
      <c r="AH519" s="58"/>
      <c r="AI519" s="58"/>
      <c r="AJ519" s="59"/>
      <c r="AK519" s="52"/>
      <c r="AL519" s="53"/>
      <c r="AM519" s="53"/>
      <c r="AN519" s="53"/>
      <c r="AO519" s="53"/>
      <c r="AP519" s="53"/>
      <c r="AQ519" s="51"/>
      <c r="AR519" s="51"/>
      <c r="AS519" s="51"/>
      <c r="AT519" s="51"/>
      <c r="AU519" s="54"/>
      <c r="AV519" s="55"/>
      <c r="AW519" s="55"/>
      <c r="AX519" s="56"/>
    </row>
    <row r="520" spans="1:50" ht="12.75" hidden="1">
      <c r="A520" s="50">
        <v>28</v>
      </c>
      <c r="B520" s="50">
        <v>1</v>
      </c>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c r="AA520" s="51"/>
      <c r="AB520" s="51"/>
      <c r="AC520" s="51"/>
      <c r="AD520" s="51"/>
      <c r="AE520" s="51"/>
      <c r="AF520" s="51"/>
      <c r="AG520" s="51"/>
      <c r="AH520" s="51"/>
      <c r="AI520" s="51"/>
      <c r="AJ520" s="51"/>
      <c r="AK520" s="52"/>
      <c r="AL520" s="53"/>
      <c r="AM520" s="53"/>
      <c r="AN520" s="53"/>
      <c r="AO520" s="53"/>
      <c r="AP520" s="53"/>
      <c r="AQ520" s="51"/>
      <c r="AR520" s="51"/>
      <c r="AS520" s="51"/>
      <c r="AT520" s="51"/>
      <c r="AU520" s="54"/>
      <c r="AV520" s="55"/>
      <c r="AW520" s="55"/>
      <c r="AX520" s="56"/>
    </row>
    <row r="521" spans="1:50" ht="12.75" hidden="1">
      <c r="A521" s="50">
        <v>29</v>
      </c>
      <c r="B521" s="50"/>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c r="AA521" s="51"/>
      <c r="AB521" s="51"/>
      <c r="AC521" s="51"/>
      <c r="AD521" s="51"/>
      <c r="AE521" s="51"/>
      <c r="AF521" s="51"/>
      <c r="AG521" s="51"/>
      <c r="AH521" s="51"/>
      <c r="AI521" s="51"/>
      <c r="AJ521" s="51"/>
      <c r="AK521" s="52"/>
      <c r="AL521" s="53"/>
      <c r="AM521" s="53"/>
      <c r="AN521" s="53"/>
      <c r="AO521" s="53"/>
      <c r="AP521" s="53"/>
      <c r="AQ521" s="51"/>
      <c r="AR521" s="51"/>
      <c r="AS521" s="51"/>
      <c r="AT521" s="51"/>
      <c r="AU521" s="54"/>
      <c r="AV521" s="55"/>
      <c r="AW521" s="55"/>
      <c r="AX521" s="56"/>
    </row>
    <row r="522" spans="1:50" ht="12.75" hidden="1">
      <c r="A522" s="50">
        <v>30</v>
      </c>
      <c r="B522" s="50">
        <v>1</v>
      </c>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c r="AA522" s="51"/>
      <c r="AB522" s="51"/>
      <c r="AC522" s="51"/>
      <c r="AD522" s="51"/>
      <c r="AE522" s="51"/>
      <c r="AF522" s="51"/>
      <c r="AG522" s="51"/>
      <c r="AH522" s="51"/>
      <c r="AI522" s="51"/>
      <c r="AJ522" s="51"/>
      <c r="AK522" s="52"/>
      <c r="AL522" s="53"/>
      <c r="AM522" s="53"/>
      <c r="AN522" s="53"/>
      <c r="AO522" s="53"/>
      <c r="AP522" s="53"/>
      <c r="AQ522" s="51"/>
      <c r="AR522" s="51"/>
      <c r="AS522" s="51"/>
      <c r="AT522" s="51"/>
      <c r="AU522" s="54"/>
      <c r="AV522" s="55"/>
      <c r="AW522" s="55"/>
      <c r="AX522" s="56"/>
    </row>
    <row r="523" ht="23.25" customHeight="1"/>
    <row r="524" ht="23.25" customHeight="1">
      <c r="B524" s="3" t="s">
        <v>233</v>
      </c>
    </row>
    <row r="525" spans="1:50" ht="23.25" customHeight="1">
      <c r="A525" s="50"/>
      <c r="B525" s="50"/>
      <c r="C525" s="72" t="s">
        <v>220</v>
      </c>
      <c r="D525" s="72"/>
      <c r="E525" s="72"/>
      <c r="F525" s="72"/>
      <c r="G525" s="72"/>
      <c r="H525" s="72"/>
      <c r="I525" s="72"/>
      <c r="J525" s="72"/>
      <c r="K525" s="72"/>
      <c r="L525" s="72"/>
      <c r="M525" s="72" t="s">
        <v>221</v>
      </c>
      <c r="N525" s="72"/>
      <c r="O525" s="72"/>
      <c r="P525" s="72"/>
      <c r="Q525" s="72"/>
      <c r="R525" s="72"/>
      <c r="S525" s="72"/>
      <c r="T525" s="72"/>
      <c r="U525" s="72"/>
      <c r="V525" s="72"/>
      <c r="W525" s="72"/>
      <c r="X525" s="72"/>
      <c r="Y525" s="72"/>
      <c r="Z525" s="72"/>
      <c r="AA525" s="72"/>
      <c r="AB525" s="72"/>
      <c r="AC525" s="72"/>
      <c r="AD525" s="72"/>
      <c r="AE525" s="72"/>
      <c r="AF525" s="72"/>
      <c r="AG525" s="72"/>
      <c r="AH525" s="72"/>
      <c r="AI525" s="72"/>
      <c r="AJ525" s="72"/>
      <c r="AK525" s="73" t="s">
        <v>222</v>
      </c>
      <c r="AL525" s="72"/>
      <c r="AM525" s="72"/>
      <c r="AN525" s="72"/>
      <c r="AO525" s="72"/>
      <c r="AP525" s="72"/>
      <c r="AQ525" s="72" t="s">
        <v>200</v>
      </c>
      <c r="AR525" s="72"/>
      <c r="AS525" s="72"/>
      <c r="AT525" s="72"/>
      <c r="AU525" s="74" t="s">
        <v>201</v>
      </c>
      <c r="AV525" s="75"/>
      <c r="AW525" s="75"/>
      <c r="AX525" s="76"/>
    </row>
    <row r="526" spans="1:50" ht="54" customHeight="1">
      <c r="A526" s="50">
        <v>1</v>
      </c>
      <c r="B526" s="50">
        <v>1</v>
      </c>
      <c r="C526" s="64" t="s">
        <v>234</v>
      </c>
      <c r="D526" s="63"/>
      <c r="E526" s="63"/>
      <c r="F526" s="63"/>
      <c r="G526" s="63"/>
      <c r="H526" s="63"/>
      <c r="I526" s="63"/>
      <c r="J526" s="63"/>
      <c r="K526" s="63"/>
      <c r="L526" s="63"/>
      <c r="M526" s="64" t="s">
        <v>235</v>
      </c>
      <c r="N526" s="63"/>
      <c r="O526" s="63"/>
      <c r="P526" s="63"/>
      <c r="Q526" s="63"/>
      <c r="R526" s="63"/>
      <c r="S526" s="63"/>
      <c r="T526" s="63"/>
      <c r="U526" s="63"/>
      <c r="V526" s="63"/>
      <c r="W526" s="63"/>
      <c r="X526" s="63"/>
      <c r="Y526" s="63"/>
      <c r="Z526" s="63"/>
      <c r="AA526" s="63"/>
      <c r="AB526" s="63"/>
      <c r="AC526" s="63"/>
      <c r="AD526" s="63"/>
      <c r="AE526" s="63"/>
      <c r="AF526" s="63"/>
      <c r="AG526" s="63"/>
      <c r="AH526" s="63"/>
      <c r="AI526" s="63"/>
      <c r="AJ526" s="63"/>
      <c r="AK526" s="91">
        <v>96.7</v>
      </c>
      <c r="AL526" s="92"/>
      <c r="AM526" s="92"/>
      <c r="AN526" s="92"/>
      <c r="AO526" s="92"/>
      <c r="AP526" s="92"/>
      <c r="AQ526" s="63">
        <v>1</v>
      </c>
      <c r="AR526" s="63"/>
      <c r="AS526" s="63"/>
      <c r="AT526" s="63"/>
      <c r="AU526" s="66">
        <v>95.9</v>
      </c>
      <c r="AV526" s="67"/>
      <c r="AW526" s="67"/>
      <c r="AX526" s="68"/>
    </row>
    <row r="527" spans="1:50" ht="12.75" hidden="1">
      <c r="A527" s="50">
        <v>2</v>
      </c>
      <c r="B527" s="50">
        <v>1</v>
      </c>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c r="AA527" s="51"/>
      <c r="AB527" s="51"/>
      <c r="AC527" s="51"/>
      <c r="AD527" s="51"/>
      <c r="AE527" s="51"/>
      <c r="AF527" s="51"/>
      <c r="AG527" s="51"/>
      <c r="AH527" s="51"/>
      <c r="AI527" s="51"/>
      <c r="AJ527" s="51"/>
      <c r="AK527" s="52"/>
      <c r="AL527" s="53"/>
      <c r="AM527" s="53"/>
      <c r="AN527" s="53"/>
      <c r="AO527" s="53"/>
      <c r="AP527" s="53"/>
      <c r="AQ527" s="51"/>
      <c r="AR527" s="51"/>
      <c r="AS527" s="51"/>
      <c r="AT527" s="51"/>
      <c r="AU527" s="54"/>
      <c r="AV527" s="55"/>
      <c r="AW527" s="55"/>
      <c r="AX527" s="56"/>
    </row>
    <row r="528" spans="1:50" ht="12.75" hidden="1">
      <c r="A528" s="50">
        <v>3</v>
      </c>
      <c r="B528" s="50"/>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c r="AA528" s="51"/>
      <c r="AB528" s="51"/>
      <c r="AC528" s="51"/>
      <c r="AD528" s="51"/>
      <c r="AE528" s="51"/>
      <c r="AF528" s="51"/>
      <c r="AG528" s="51"/>
      <c r="AH528" s="51"/>
      <c r="AI528" s="51"/>
      <c r="AJ528" s="51"/>
      <c r="AK528" s="52"/>
      <c r="AL528" s="53"/>
      <c r="AM528" s="53"/>
      <c r="AN528" s="53"/>
      <c r="AO528" s="53"/>
      <c r="AP528" s="53"/>
      <c r="AQ528" s="51"/>
      <c r="AR528" s="51"/>
      <c r="AS528" s="51"/>
      <c r="AT528" s="51"/>
      <c r="AU528" s="54"/>
      <c r="AV528" s="55"/>
      <c r="AW528" s="55"/>
      <c r="AX528" s="56"/>
    </row>
    <row r="529" spans="1:50" ht="12.75" hidden="1">
      <c r="A529" s="50">
        <v>4</v>
      </c>
      <c r="B529" s="50">
        <v>1</v>
      </c>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c r="AA529" s="51"/>
      <c r="AB529" s="51"/>
      <c r="AC529" s="51"/>
      <c r="AD529" s="51"/>
      <c r="AE529" s="51"/>
      <c r="AF529" s="51"/>
      <c r="AG529" s="51"/>
      <c r="AH529" s="51"/>
      <c r="AI529" s="51"/>
      <c r="AJ529" s="51"/>
      <c r="AK529" s="52"/>
      <c r="AL529" s="53"/>
      <c r="AM529" s="53"/>
      <c r="AN529" s="53"/>
      <c r="AO529" s="53"/>
      <c r="AP529" s="53"/>
      <c r="AQ529" s="51"/>
      <c r="AR529" s="51"/>
      <c r="AS529" s="51"/>
      <c r="AT529" s="51"/>
      <c r="AU529" s="54"/>
      <c r="AV529" s="55"/>
      <c r="AW529" s="55"/>
      <c r="AX529" s="56"/>
    </row>
    <row r="530" spans="1:50" ht="12.75" hidden="1">
      <c r="A530" s="50">
        <v>5</v>
      </c>
      <c r="B530" s="50"/>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c r="AA530" s="51"/>
      <c r="AB530" s="51"/>
      <c r="AC530" s="51"/>
      <c r="AD530" s="51"/>
      <c r="AE530" s="51"/>
      <c r="AF530" s="51"/>
      <c r="AG530" s="51"/>
      <c r="AH530" s="51"/>
      <c r="AI530" s="51"/>
      <c r="AJ530" s="51"/>
      <c r="AK530" s="52"/>
      <c r="AL530" s="53"/>
      <c r="AM530" s="53"/>
      <c r="AN530" s="53"/>
      <c r="AO530" s="53"/>
      <c r="AP530" s="53"/>
      <c r="AQ530" s="51"/>
      <c r="AR530" s="51"/>
      <c r="AS530" s="51"/>
      <c r="AT530" s="51"/>
      <c r="AU530" s="54"/>
      <c r="AV530" s="55"/>
      <c r="AW530" s="55"/>
      <c r="AX530" s="56"/>
    </row>
    <row r="531" spans="1:50" ht="12.75" hidden="1">
      <c r="A531" s="50">
        <v>6</v>
      </c>
      <c r="B531" s="50">
        <v>1</v>
      </c>
      <c r="C531" s="60"/>
      <c r="D531" s="61"/>
      <c r="E531" s="61"/>
      <c r="F531" s="61"/>
      <c r="G531" s="61"/>
      <c r="H531" s="61"/>
      <c r="I531" s="61"/>
      <c r="J531" s="61"/>
      <c r="K531" s="61"/>
      <c r="L531" s="62"/>
      <c r="M531" s="57"/>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9"/>
      <c r="AK531" s="52"/>
      <c r="AL531" s="53"/>
      <c r="AM531" s="53"/>
      <c r="AN531" s="53"/>
      <c r="AO531" s="53"/>
      <c r="AP531" s="53"/>
      <c r="AQ531" s="51"/>
      <c r="AR531" s="51"/>
      <c r="AS531" s="51"/>
      <c r="AT531" s="51"/>
      <c r="AU531" s="54"/>
      <c r="AV531" s="55"/>
      <c r="AW531" s="55"/>
      <c r="AX531" s="56"/>
    </row>
    <row r="532" spans="1:50" ht="12.75" hidden="1">
      <c r="A532" s="50">
        <v>7</v>
      </c>
      <c r="B532" s="50"/>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c r="AA532" s="51"/>
      <c r="AB532" s="51"/>
      <c r="AC532" s="51"/>
      <c r="AD532" s="51"/>
      <c r="AE532" s="51"/>
      <c r="AF532" s="51"/>
      <c r="AG532" s="51"/>
      <c r="AH532" s="51"/>
      <c r="AI532" s="51"/>
      <c r="AJ532" s="51"/>
      <c r="AK532" s="52"/>
      <c r="AL532" s="53"/>
      <c r="AM532" s="53"/>
      <c r="AN532" s="53"/>
      <c r="AO532" s="53"/>
      <c r="AP532" s="53"/>
      <c r="AQ532" s="51"/>
      <c r="AR532" s="51"/>
      <c r="AS532" s="51"/>
      <c r="AT532" s="51"/>
      <c r="AU532" s="54"/>
      <c r="AV532" s="55"/>
      <c r="AW532" s="55"/>
      <c r="AX532" s="56"/>
    </row>
    <row r="533" spans="1:50" ht="12.75" hidden="1">
      <c r="A533" s="50">
        <v>8</v>
      </c>
      <c r="B533" s="50">
        <v>1</v>
      </c>
      <c r="C533" s="51"/>
      <c r="D533" s="51"/>
      <c r="E533" s="51"/>
      <c r="F533" s="51"/>
      <c r="G533" s="51"/>
      <c r="H533" s="51"/>
      <c r="I533" s="51"/>
      <c r="J533" s="51"/>
      <c r="K533" s="51"/>
      <c r="L533" s="51"/>
      <c r="M533" s="57"/>
      <c r="N533" s="58"/>
      <c r="O533" s="58"/>
      <c r="P533" s="58"/>
      <c r="Q533" s="58"/>
      <c r="R533" s="58"/>
      <c r="S533" s="58"/>
      <c r="T533" s="58"/>
      <c r="U533" s="58"/>
      <c r="V533" s="58"/>
      <c r="W533" s="58"/>
      <c r="X533" s="58"/>
      <c r="Y533" s="58"/>
      <c r="Z533" s="58"/>
      <c r="AA533" s="58"/>
      <c r="AB533" s="58"/>
      <c r="AC533" s="58"/>
      <c r="AD533" s="58"/>
      <c r="AE533" s="58"/>
      <c r="AF533" s="58"/>
      <c r="AG533" s="58"/>
      <c r="AH533" s="58"/>
      <c r="AI533" s="58"/>
      <c r="AJ533" s="59"/>
      <c r="AK533" s="52"/>
      <c r="AL533" s="53"/>
      <c r="AM533" s="53"/>
      <c r="AN533" s="53"/>
      <c r="AO533" s="53"/>
      <c r="AP533" s="53"/>
      <c r="AQ533" s="51"/>
      <c r="AR533" s="51"/>
      <c r="AS533" s="51"/>
      <c r="AT533" s="51"/>
      <c r="AU533" s="54"/>
      <c r="AV533" s="55"/>
      <c r="AW533" s="55"/>
      <c r="AX533" s="56"/>
    </row>
    <row r="534" spans="1:50" ht="12.75" hidden="1">
      <c r="A534" s="50">
        <v>9</v>
      </c>
      <c r="B534" s="50"/>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c r="AA534" s="51"/>
      <c r="AB534" s="51"/>
      <c r="AC534" s="51"/>
      <c r="AD534" s="51"/>
      <c r="AE534" s="51"/>
      <c r="AF534" s="51"/>
      <c r="AG534" s="51"/>
      <c r="AH534" s="51"/>
      <c r="AI534" s="51"/>
      <c r="AJ534" s="51"/>
      <c r="AK534" s="52"/>
      <c r="AL534" s="53"/>
      <c r="AM534" s="53"/>
      <c r="AN534" s="53"/>
      <c r="AO534" s="53"/>
      <c r="AP534" s="53"/>
      <c r="AQ534" s="51"/>
      <c r="AR534" s="51"/>
      <c r="AS534" s="51"/>
      <c r="AT534" s="51"/>
      <c r="AU534" s="54"/>
      <c r="AV534" s="55"/>
      <c r="AW534" s="55"/>
      <c r="AX534" s="56"/>
    </row>
    <row r="535" spans="1:50" ht="12.75" hidden="1">
      <c r="A535" s="50">
        <v>10</v>
      </c>
      <c r="B535" s="50">
        <v>1</v>
      </c>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c r="AA535" s="51"/>
      <c r="AB535" s="51"/>
      <c r="AC535" s="51"/>
      <c r="AD535" s="51"/>
      <c r="AE535" s="51"/>
      <c r="AF535" s="51"/>
      <c r="AG535" s="51"/>
      <c r="AH535" s="51"/>
      <c r="AI535" s="51"/>
      <c r="AJ535" s="51"/>
      <c r="AK535" s="52"/>
      <c r="AL535" s="53"/>
      <c r="AM535" s="53"/>
      <c r="AN535" s="53"/>
      <c r="AO535" s="53"/>
      <c r="AP535" s="53"/>
      <c r="AQ535" s="51"/>
      <c r="AR535" s="51"/>
      <c r="AS535" s="51"/>
      <c r="AT535" s="51"/>
      <c r="AU535" s="54"/>
      <c r="AV535" s="55"/>
      <c r="AW535" s="55"/>
      <c r="AX535" s="56"/>
    </row>
    <row r="536" spans="1:50" ht="12.75" hidden="1">
      <c r="A536" s="50">
        <v>11</v>
      </c>
      <c r="B536" s="50"/>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c r="AA536" s="51"/>
      <c r="AB536" s="51"/>
      <c r="AC536" s="51"/>
      <c r="AD536" s="51"/>
      <c r="AE536" s="51"/>
      <c r="AF536" s="51"/>
      <c r="AG536" s="51"/>
      <c r="AH536" s="51"/>
      <c r="AI536" s="51"/>
      <c r="AJ536" s="51"/>
      <c r="AK536" s="52"/>
      <c r="AL536" s="53"/>
      <c r="AM536" s="53"/>
      <c r="AN536" s="53"/>
      <c r="AO536" s="53"/>
      <c r="AP536" s="53"/>
      <c r="AQ536" s="51"/>
      <c r="AR536" s="51"/>
      <c r="AS536" s="51"/>
      <c r="AT536" s="51"/>
      <c r="AU536" s="54"/>
      <c r="AV536" s="55"/>
      <c r="AW536" s="55"/>
      <c r="AX536" s="56"/>
    </row>
    <row r="537" spans="1:50" ht="12.75" hidden="1">
      <c r="A537" s="50">
        <v>12</v>
      </c>
      <c r="B537" s="50">
        <v>1</v>
      </c>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c r="AA537" s="51"/>
      <c r="AB537" s="51"/>
      <c r="AC537" s="51"/>
      <c r="AD537" s="51"/>
      <c r="AE537" s="51"/>
      <c r="AF537" s="51"/>
      <c r="AG537" s="51"/>
      <c r="AH537" s="51"/>
      <c r="AI537" s="51"/>
      <c r="AJ537" s="51"/>
      <c r="AK537" s="52"/>
      <c r="AL537" s="53"/>
      <c r="AM537" s="53"/>
      <c r="AN537" s="53"/>
      <c r="AO537" s="53"/>
      <c r="AP537" s="53"/>
      <c r="AQ537" s="51"/>
      <c r="AR537" s="51"/>
      <c r="AS537" s="51"/>
      <c r="AT537" s="51"/>
      <c r="AU537" s="54"/>
      <c r="AV537" s="55"/>
      <c r="AW537" s="55"/>
      <c r="AX537" s="56"/>
    </row>
    <row r="538" spans="1:50" ht="12.75" hidden="1">
      <c r="A538" s="50">
        <v>13</v>
      </c>
      <c r="B538" s="50"/>
      <c r="C538" s="60"/>
      <c r="D538" s="61"/>
      <c r="E538" s="61"/>
      <c r="F538" s="61"/>
      <c r="G538" s="61"/>
      <c r="H538" s="61"/>
      <c r="I538" s="61"/>
      <c r="J538" s="61"/>
      <c r="K538" s="61"/>
      <c r="L538" s="62"/>
      <c r="M538" s="57"/>
      <c r="N538" s="58"/>
      <c r="O538" s="58"/>
      <c r="P538" s="58"/>
      <c r="Q538" s="58"/>
      <c r="R538" s="58"/>
      <c r="S538" s="58"/>
      <c r="T538" s="58"/>
      <c r="U538" s="58"/>
      <c r="V538" s="58"/>
      <c r="W538" s="58"/>
      <c r="X538" s="58"/>
      <c r="Y538" s="58"/>
      <c r="Z538" s="58"/>
      <c r="AA538" s="58"/>
      <c r="AB538" s="58"/>
      <c r="AC538" s="58"/>
      <c r="AD538" s="58"/>
      <c r="AE538" s="58"/>
      <c r="AF538" s="58"/>
      <c r="AG538" s="58"/>
      <c r="AH538" s="58"/>
      <c r="AI538" s="58"/>
      <c r="AJ538" s="59"/>
      <c r="AK538" s="52"/>
      <c r="AL538" s="53"/>
      <c r="AM538" s="53"/>
      <c r="AN538" s="53"/>
      <c r="AO538" s="53"/>
      <c r="AP538" s="53"/>
      <c r="AQ538" s="51"/>
      <c r="AR538" s="51"/>
      <c r="AS538" s="51"/>
      <c r="AT538" s="51"/>
      <c r="AU538" s="54"/>
      <c r="AV538" s="55"/>
      <c r="AW538" s="55"/>
      <c r="AX538" s="56"/>
    </row>
    <row r="539" spans="1:50" ht="12.75" hidden="1">
      <c r="A539" s="50">
        <v>14</v>
      </c>
      <c r="B539" s="50">
        <v>1</v>
      </c>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c r="AA539" s="51"/>
      <c r="AB539" s="51"/>
      <c r="AC539" s="51"/>
      <c r="AD539" s="51"/>
      <c r="AE539" s="51"/>
      <c r="AF539" s="51"/>
      <c r="AG539" s="51"/>
      <c r="AH539" s="51"/>
      <c r="AI539" s="51"/>
      <c r="AJ539" s="51"/>
      <c r="AK539" s="52"/>
      <c r="AL539" s="53"/>
      <c r="AM539" s="53"/>
      <c r="AN539" s="53"/>
      <c r="AO539" s="53"/>
      <c r="AP539" s="53"/>
      <c r="AQ539" s="51"/>
      <c r="AR539" s="51"/>
      <c r="AS539" s="51"/>
      <c r="AT539" s="51"/>
      <c r="AU539" s="54"/>
      <c r="AV539" s="55"/>
      <c r="AW539" s="55"/>
      <c r="AX539" s="56"/>
    </row>
    <row r="540" spans="1:50" ht="12.75" hidden="1">
      <c r="A540" s="50">
        <v>15</v>
      </c>
      <c r="B540" s="50"/>
      <c r="C540" s="51"/>
      <c r="D540" s="51"/>
      <c r="E540" s="51"/>
      <c r="F540" s="51"/>
      <c r="G540" s="51"/>
      <c r="H540" s="51"/>
      <c r="I540" s="51"/>
      <c r="J540" s="51"/>
      <c r="K540" s="51"/>
      <c r="L540" s="51"/>
      <c r="M540" s="57"/>
      <c r="N540" s="58"/>
      <c r="O540" s="58"/>
      <c r="P540" s="58"/>
      <c r="Q540" s="58"/>
      <c r="R540" s="58"/>
      <c r="S540" s="58"/>
      <c r="T540" s="58"/>
      <c r="U540" s="58"/>
      <c r="V540" s="58"/>
      <c r="W540" s="58"/>
      <c r="X540" s="58"/>
      <c r="Y540" s="58"/>
      <c r="Z540" s="58"/>
      <c r="AA540" s="58"/>
      <c r="AB540" s="58"/>
      <c r="AC540" s="58"/>
      <c r="AD540" s="58"/>
      <c r="AE540" s="58"/>
      <c r="AF540" s="58"/>
      <c r="AG540" s="58"/>
      <c r="AH540" s="58"/>
      <c r="AI540" s="58"/>
      <c r="AJ540" s="59"/>
      <c r="AK540" s="52"/>
      <c r="AL540" s="53"/>
      <c r="AM540" s="53"/>
      <c r="AN540" s="53"/>
      <c r="AO540" s="53"/>
      <c r="AP540" s="53"/>
      <c r="AQ540" s="51"/>
      <c r="AR540" s="51"/>
      <c r="AS540" s="51"/>
      <c r="AT540" s="51"/>
      <c r="AU540" s="54"/>
      <c r="AV540" s="55"/>
      <c r="AW540" s="55"/>
      <c r="AX540" s="56"/>
    </row>
    <row r="541" spans="1:50" ht="12.75" hidden="1">
      <c r="A541" s="50">
        <v>16</v>
      </c>
      <c r="B541" s="50">
        <v>1</v>
      </c>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c r="AA541" s="51"/>
      <c r="AB541" s="51"/>
      <c r="AC541" s="51"/>
      <c r="AD541" s="51"/>
      <c r="AE541" s="51"/>
      <c r="AF541" s="51"/>
      <c r="AG541" s="51"/>
      <c r="AH541" s="51"/>
      <c r="AI541" s="51"/>
      <c r="AJ541" s="51"/>
      <c r="AK541" s="52"/>
      <c r="AL541" s="53"/>
      <c r="AM541" s="53"/>
      <c r="AN541" s="53"/>
      <c r="AO541" s="53"/>
      <c r="AP541" s="53"/>
      <c r="AQ541" s="51"/>
      <c r="AR541" s="51"/>
      <c r="AS541" s="51"/>
      <c r="AT541" s="51"/>
      <c r="AU541" s="54"/>
      <c r="AV541" s="55"/>
      <c r="AW541" s="55"/>
      <c r="AX541" s="56"/>
    </row>
    <row r="542" spans="1:50" ht="12.75" hidden="1">
      <c r="A542" s="50">
        <v>17</v>
      </c>
      <c r="B542" s="50"/>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c r="AA542" s="51"/>
      <c r="AB542" s="51"/>
      <c r="AC542" s="51"/>
      <c r="AD542" s="51"/>
      <c r="AE542" s="51"/>
      <c r="AF542" s="51"/>
      <c r="AG542" s="51"/>
      <c r="AH542" s="51"/>
      <c r="AI542" s="51"/>
      <c r="AJ542" s="51"/>
      <c r="AK542" s="52"/>
      <c r="AL542" s="53"/>
      <c r="AM542" s="53"/>
      <c r="AN542" s="53"/>
      <c r="AO542" s="53"/>
      <c r="AP542" s="53"/>
      <c r="AQ542" s="51"/>
      <c r="AR542" s="51"/>
      <c r="AS542" s="51"/>
      <c r="AT542" s="51"/>
      <c r="AU542" s="54"/>
      <c r="AV542" s="55"/>
      <c r="AW542" s="55"/>
      <c r="AX542" s="56"/>
    </row>
    <row r="543" spans="1:50" ht="12.75" hidden="1">
      <c r="A543" s="50">
        <v>18</v>
      </c>
      <c r="B543" s="50">
        <v>1</v>
      </c>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c r="AA543" s="51"/>
      <c r="AB543" s="51"/>
      <c r="AC543" s="51"/>
      <c r="AD543" s="51"/>
      <c r="AE543" s="51"/>
      <c r="AF543" s="51"/>
      <c r="AG543" s="51"/>
      <c r="AH543" s="51"/>
      <c r="AI543" s="51"/>
      <c r="AJ543" s="51"/>
      <c r="AK543" s="52"/>
      <c r="AL543" s="53"/>
      <c r="AM543" s="53"/>
      <c r="AN543" s="53"/>
      <c r="AO543" s="53"/>
      <c r="AP543" s="53"/>
      <c r="AQ543" s="51"/>
      <c r="AR543" s="51"/>
      <c r="AS543" s="51"/>
      <c r="AT543" s="51"/>
      <c r="AU543" s="54"/>
      <c r="AV543" s="55"/>
      <c r="AW543" s="55"/>
      <c r="AX543" s="56"/>
    </row>
    <row r="544" spans="1:50" ht="12.75" hidden="1">
      <c r="A544" s="50">
        <v>19</v>
      </c>
      <c r="B544" s="50"/>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c r="AA544" s="51"/>
      <c r="AB544" s="51"/>
      <c r="AC544" s="51"/>
      <c r="AD544" s="51"/>
      <c r="AE544" s="51"/>
      <c r="AF544" s="51"/>
      <c r="AG544" s="51"/>
      <c r="AH544" s="51"/>
      <c r="AI544" s="51"/>
      <c r="AJ544" s="51"/>
      <c r="AK544" s="52"/>
      <c r="AL544" s="53"/>
      <c r="AM544" s="53"/>
      <c r="AN544" s="53"/>
      <c r="AO544" s="53"/>
      <c r="AP544" s="53"/>
      <c r="AQ544" s="51"/>
      <c r="AR544" s="51"/>
      <c r="AS544" s="51"/>
      <c r="AT544" s="51"/>
      <c r="AU544" s="54"/>
      <c r="AV544" s="55"/>
      <c r="AW544" s="55"/>
      <c r="AX544" s="56"/>
    </row>
    <row r="545" spans="1:50" ht="12.75" hidden="1">
      <c r="A545" s="50">
        <v>20</v>
      </c>
      <c r="B545" s="50">
        <v>1</v>
      </c>
      <c r="C545" s="60"/>
      <c r="D545" s="61"/>
      <c r="E545" s="61"/>
      <c r="F545" s="61"/>
      <c r="G545" s="61"/>
      <c r="H545" s="61"/>
      <c r="I545" s="61"/>
      <c r="J545" s="61"/>
      <c r="K545" s="61"/>
      <c r="L545" s="62"/>
      <c r="M545" s="57"/>
      <c r="N545" s="58"/>
      <c r="O545" s="58"/>
      <c r="P545" s="58"/>
      <c r="Q545" s="58"/>
      <c r="R545" s="58"/>
      <c r="S545" s="58"/>
      <c r="T545" s="58"/>
      <c r="U545" s="58"/>
      <c r="V545" s="58"/>
      <c r="W545" s="58"/>
      <c r="X545" s="58"/>
      <c r="Y545" s="58"/>
      <c r="Z545" s="58"/>
      <c r="AA545" s="58"/>
      <c r="AB545" s="58"/>
      <c r="AC545" s="58"/>
      <c r="AD545" s="58"/>
      <c r="AE545" s="58"/>
      <c r="AF545" s="58"/>
      <c r="AG545" s="58"/>
      <c r="AH545" s="58"/>
      <c r="AI545" s="58"/>
      <c r="AJ545" s="59"/>
      <c r="AK545" s="52"/>
      <c r="AL545" s="53"/>
      <c r="AM545" s="53"/>
      <c r="AN545" s="53"/>
      <c r="AO545" s="53"/>
      <c r="AP545" s="53"/>
      <c r="AQ545" s="51"/>
      <c r="AR545" s="51"/>
      <c r="AS545" s="51"/>
      <c r="AT545" s="51"/>
      <c r="AU545" s="54"/>
      <c r="AV545" s="55"/>
      <c r="AW545" s="55"/>
      <c r="AX545" s="56"/>
    </row>
    <row r="546" spans="1:50" ht="12.75" hidden="1">
      <c r="A546" s="50">
        <v>21</v>
      </c>
      <c r="B546" s="50"/>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c r="AA546" s="51"/>
      <c r="AB546" s="51"/>
      <c r="AC546" s="51"/>
      <c r="AD546" s="51"/>
      <c r="AE546" s="51"/>
      <c r="AF546" s="51"/>
      <c r="AG546" s="51"/>
      <c r="AH546" s="51"/>
      <c r="AI546" s="51"/>
      <c r="AJ546" s="51"/>
      <c r="AK546" s="52"/>
      <c r="AL546" s="53"/>
      <c r="AM546" s="53"/>
      <c r="AN546" s="53"/>
      <c r="AO546" s="53"/>
      <c r="AP546" s="53"/>
      <c r="AQ546" s="51"/>
      <c r="AR546" s="51"/>
      <c r="AS546" s="51"/>
      <c r="AT546" s="51"/>
      <c r="AU546" s="54"/>
      <c r="AV546" s="55"/>
      <c r="AW546" s="55"/>
      <c r="AX546" s="56"/>
    </row>
    <row r="547" spans="1:50" ht="12.75" hidden="1">
      <c r="A547" s="50">
        <v>22</v>
      </c>
      <c r="B547" s="50">
        <v>1</v>
      </c>
      <c r="C547" s="51"/>
      <c r="D547" s="51"/>
      <c r="E547" s="51"/>
      <c r="F547" s="51"/>
      <c r="G547" s="51"/>
      <c r="H547" s="51"/>
      <c r="I547" s="51"/>
      <c r="J547" s="51"/>
      <c r="K547" s="51"/>
      <c r="L547" s="51"/>
      <c r="M547" s="57"/>
      <c r="N547" s="58"/>
      <c r="O547" s="58"/>
      <c r="P547" s="58"/>
      <c r="Q547" s="58"/>
      <c r="R547" s="58"/>
      <c r="S547" s="58"/>
      <c r="T547" s="58"/>
      <c r="U547" s="58"/>
      <c r="V547" s="58"/>
      <c r="W547" s="58"/>
      <c r="X547" s="58"/>
      <c r="Y547" s="58"/>
      <c r="Z547" s="58"/>
      <c r="AA547" s="58"/>
      <c r="AB547" s="58"/>
      <c r="AC547" s="58"/>
      <c r="AD547" s="58"/>
      <c r="AE547" s="58"/>
      <c r="AF547" s="58"/>
      <c r="AG547" s="58"/>
      <c r="AH547" s="58"/>
      <c r="AI547" s="58"/>
      <c r="AJ547" s="59"/>
      <c r="AK547" s="52"/>
      <c r="AL547" s="53"/>
      <c r="AM547" s="53"/>
      <c r="AN547" s="53"/>
      <c r="AO547" s="53"/>
      <c r="AP547" s="53"/>
      <c r="AQ547" s="51"/>
      <c r="AR547" s="51"/>
      <c r="AS547" s="51"/>
      <c r="AT547" s="51"/>
      <c r="AU547" s="54"/>
      <c r="AV547" s="55"/>
      <c r="AW547" s="55"/>
      <c r="AX547" s="56"/>
    </row>
    <row r="548" spans="1:50" ht="12.75" hidden="1">
      <c r="A548" s="50">
        <v>23</v>
      </c>
      <c r="B548" s="50"/>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c r="AA548" s="51"/>
      <c r="AB548" s="51"/>
      <c r="AC548" s="51"/>
      <c r="AD548" s="51"/>
      <c r="AE548" s="51"/>
      <c r="AF548" s="51"/>
      <c r="AG548" s="51"/>
      <c r="AH548" s="51"/>
      <c r="AI548" s="51"/>
      <c r="AJ548" s="51"/>
      <c r="AK548" s="52"/>
      <c r="AL548" s="53"/>
      <c r="AM548" s="53"/>
      <c r="AN548" s="53"/>
      <c r="AO548" s="53"/>
      <c r="AP548" s="53"/>
      <c r="AQ548" s="51"/>
      <c r="AR548" s="51"/>
      <c r="AS548" s="51"/>
      <c r="AT548" s="51"/>
      <c r="AU548" s="54"/>
      <c r="AV548" s="55"/>
      <c r="AW548" s="55"/>
      <c r="AX548" s="56"/>
    </row>
    <row r="549" spans="1:50" ht="12.75" hidden="1">
      <c r="A549" s="50">
        <v>24</v>
      </c>
      <c r="B549" s="50">
        <v>1</v>
      </c>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c r="AA549" s="51"/>
      <c r="AB549" s="51"/>
      <c r="AC549" s="51"/>
      <c r="AD549" s="51"/>
      <c r="AE549" s="51"/>
      <c r="AF549" s="51"/>
      <c r="AG549" s="51"/>
      <c r="AH549" s="51"/>
      <c r="AI549" s="51"/>
      <c r="AJ549" s="51"/>
      <c r="AK549" s="52"/>
      <c r="AL549" s="53"/>
      <c r="AM549" s="53"/>
      <c r="AN549" s="53"/>
      <c r="AO549" s="53"/>
      <c r="AP549" s="53"/>
      <c r="AQ549" s="51"/>
      <c r="AR549" s="51"/>
      <c r="AS549" s="51"/>
      <c r="AT549" s="51"/>
      <c r="AU549" s="54"/>
      <c r="AV549" s="55"/>
      <c r="AW549" s="55"/>
      <c r="AX549" s="56"/>
    </row>
    <row r="550" spans="1:50" ht="12.75" hidden="1">
      <c r="A550" s="50">
        <v>25</v>
      </c>
      <c r="B550" s="50"/>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c r="AA550" s="51"/>
      <c r="AB550" s="51"/>
      <c r="AC550" s="51"/>
      <c r="AD550" s="51"/>
      <c r="AE550" s="51"/>
      <c r="AF550" s="51"/>
      <c r="AG550" s="51"/>
      <c r="AH550" s="51"/>
      <c r="AI550" s="51"/>
      <c r="AJ550" s="51"/>
      <c r="AK550" s="52"/>
      <c r="AL550" s="53"/>
      <c r="AM550" s="53"/>
      <c r="AN550" s="53"/>
      <c r="AO550" s="53"/>
      <c r="AP550" s="53"/>
      <c r="AQ550" s="51"/>
      <c r="AR550" s="51"/>
      <c r="AS550" s="51"/>
      <c r="AT550" s="51"/>
      <c r="AU550" s="54"/>
      <c r="AV550" s="55"/>
      <c r="AW550" s="55"/>
      <c r="AX550" s="56"/>
    </row>
    <row r="551" spans="1:50" ht="12.75" hidden="1">
      <c r="A551" s="50">
        <v>26</v>
      </c>
      <c r="B551" s="50">
        <v>1</v>
      </c>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c r="AA551" s="51"/>
      <c r="AB551" s="51"/>
      <c r="AC551" s="51"/>
      <c r="AD551" s="51"/>
      <c r="AE551" s="51"/>
      <c r="AF551" s="51"/>
      <c r="AG551" s="51"/>
      <c r="AH551" s="51"/>
      <c r="AI551" s="51"/>
      <c r="AJ551" s="51"/>
      <c r="AK551" s="52"/>
      <c r="AL551" s="53"/>
      <c r="AM551" s="53"/>
      <c r="AN551" s="53"/>
      <c r="AO551" s="53"/>
      <c r="AP551" s="53"/>
      <c r="AQ551" s="51"/>
      <c r="AR551" s="51"/>
      <c r="AS551" s="51"/>
      <c r="AT551" s="51"/>
      <c r="AU551" s="54"/>
      <c r="AV551" s="55"/>
      <c r="AW551" s="55"/>
      <c r="AX551" s="56"/>
    </row>
    <row r="552" spans="1:50" ht="12.75" hidden="1">
      <c r="A552" s="50">
        <v>27</v>
      </c>
      <c r="B552" s="50"/>
      <c r="C552" s="51"/>
      <c r="D552" s="51"/>
      <c r="E552" s="51"/>
      <c r="F552" s="51"/>
      <c r="G552" s="51"/>
      <c r="H552" s="51"/>
      <c r="I552" s="51"/>
      <c r="J552" s="51"/>
      <c r="K552" s="51"/>
      <c r="L552" s="51"/>
      <c r="M552" s="57"/>
      <c r="N552" s="58"/>
      <c r="O552" s="58"/>
      <c r="P552" s="58"/>
      <c r="Q552" s="58"/>
      <c r="R552" s="58"/>
      <c r="S552" s="58"/>
      <c r="T552" s="58"/>
      <c r="U552" s="58"/>
      <c r="V552" s="58"/>
      <c r="W552" s="58"/>
      <c r="X552" s="58"/>
      <c r="Y552" s="58"/>
      <c r="Z552" s="58"/>
      <c r="AA552" s="58"/>
      <c r="AB552" s="58"/>
      <c r="AC552" s="58"/>
      <c r="AD552" s="58"/>
      <c r="AE552" s="58"/>
      <c r="AF552" s="58"/>
      <c r="AG552" s="58"/>
      <c r="AH552" s="58"/>
      <c r="AI552" s="58"/>
      <c r="AJ552" s="59"/>
      <c r="AK552" s="52"/>
      <c r="AL552" s="53"/>
      <c r="AM552" s="53"/>
      <c r="AN552" s="53"/>
      <c r="AO552" s="53"/>
      <c r="AP552" s="53"/>
      <c r="AQ552" s="51"/>
      <c r="AR552" s="51"/>
      <c r="AS552" s="51"/>
      <c r="AT552" s="51"/>
      <c r="AU552" s="54"/>
      <c r="AV552" s="55"/>
      <c r="AW552" s="55"/>
      <c r="AX552" s="56"/>
    </row>
    <row r="553" spans="1:50" ht="12.75" hidden="1">
      <c r="A553" s="50">
        <v>28</v>
      </c>
      <c r="B553" s="50">
        <v>1</v>
      </c>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c r="AA553" s="51"/>
      <c r="AB553" s="51"/>
      <c r="AC553" s="51"/>
      <c r="AD553" s="51"/>
      <c r="AE553" s="51"/>
      <c r="AF553" s="51"/>
      <c r="AG553" s="51"/>
      <c r="AH553" s="51"/>
      <c r="AI553" s="51"/>
      <c r="AJ553" s="51"/>
      <c r="AK553" s="52"/>
      <c r="AL553" s="53"/>
      <c r="AM553" s="53"/>
      <c r="AN553" s="53"/>
      <c r="AO553" s="53"/>
      <c r="AP553" s="53"/>
      <c r="AQ553" s="51"/>
      <c r="AR553" s="51"/>
      <c r="AS553" s="51"/>
      <c r="AT553" s="51"/>
      <c r="AU553" s="54"/>
      <c r="AV553" s="55"/>
      <c r="AW553" s="55"/>
      <c r="AX553" s="56"/>
    </row>
    <row r="554" spans="1:50" ht="12.75" hidden="1">
      <c r="A554" s="50">
        <v>29</v>
      </c>
      <c r="B554" s="50"/>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c r="AA554" s="51"/>
      <c r="AB554" s="51"/>
      <c r="AC554" s="51"/>
      <c r="AD554" s="51"/>
      <c r="AE554" s="51"/>
      <c r="AF554" s="51"/>
      <c r="AG554" s="51"/>
      <c r="AH554" s="51"/>
      <c r="AI554" s="51"/>
      <c r="AJ554" s="51"/>
      <c r="AK554" s="52"/>
      <c r="AL554" s="53"/>
      <c r="AM554" s="53"/>
      <c r="AN554" s="53"/>
      <c r="AO554" s="53"/>
      <c r="AP554" s="53"/>
      <c r="AQ554" s="51"/>
      <c r="AR554" s="51"/>
      <c r="AS554" s="51"/>
      <c r="AT554" s="51"/>
      <c r="AU554" s="54"/>
      <c r="AV554" s="55"/>
      <c r="AW554" s="55"/>
      <c r="AX554" s="56"/>
    </row>
    <row r="555" spans="1:50" ht="12.75" hidden="1">
      <c r="A555" s="50">
        <v>30</v>
      </c>
      <c r="B555" s="50">
        <v>1</v>
      </c>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c r="AA555" s="51"/>
      <c r="AB555" s="51"/>
      <c r="AC555" s="51"/>
      <c r="AD555" s="51"/>
      <c r="AE555" s="51"/>
      <c r="AF555" s="51"/>
      <c r="AG555" s="51"/>
      <c r="AH555" s="51"/>
      <c r="AI555" s="51"/>
      <c r="AJ555" s="51"/>
      <c r="AK555" s="52"/>
      <c r="AL555" s="53"/>
      <c r="AM555" s="53"/>
      <c r="AN555" s="53"/>
      <c r="AO555" s="53"/>
      <c r="AP555" s="53"/>
      <c r="AQ555" s="51"/>
      <c r="AR555" s="51"/>
      <c r="AS555" s="51"/>
      <c r="AT555" s="51"/>
      <c r="AU555" s="54"/>
      <c r="AV555" s="55"/>
      <c r="AW555" s="55"/>
      <c r="AX555" s="56"/>
    </row>
    <row r="556" ht="23.25" customHeight="1"/>
    <row r="557" ht="23.25" customHeight="1">
      <c r="B557" s="3" t="s">
        <v>236</v>
      </c>
    </row>
    <row r="558" spans="1:50" ht="23.25" customHeight="1">
      <c r="A558" s="50"/>
      <c r="B558" s="50"/>
      <c r="C558" s="72" t="s">
        <v>220</v>
      </c>
      <c r="D558" s="72"/>
      <c r="E558" s="72"/>
      <c r="F558" s="72"/>
      <c r="G558" s="72"/>
      <c r="H558" s="72"/>
      <c r="I558" s="72"/>
      <c r="J558" s="72"/>
      <c r="K558" s="72"/>
      <c r="L558" s="72"/>
      <c r="M558" s="72" t="s">
        <v>221</v>
      </c>
      <c r="N558" s="72"/>
      <c r="O558" s="72"/>
      <c r="P558" s="72"/>
      <c r="Q558" s="72"/>
      <c r="R558" s="72"/>
      <c r="S558" s="72"/>
      <c r="T558" s="72"/>
      <c r="U558" s="72"/>
      <c r="V558" s="72"/>
      <c r="W558" s="72"/>
      <c r="X558" s="72"/>
      <c r="Y558" s="72"/>
      <c r="Z558" s="72"/>
      <c r="AA558" s="72"/>
      <c r="AB558" s="72"/>
      <c r="AC558" s="72"/>
      <c r="AD558" s="72"/>
      <c r="AE558" s="72"/>
      <c r="AF558" s="72"/>
      <c r="AG558" s="72"/>
      <c r="AH558" s="72"/>
      <c r="AI558" s="72"/>
      <c r="AJ558" s="72"/>
      <c r="AK558" s="73" t="s">
        <v>222</v>
      </c>
      <c r="AL558" s="72"/>
      <c r="AM558" s="72"/>
      <c r="AN558" s="72"/>
      <c r="AO558" s="72"/>
      <c r="AP558" s="72"/>
      <c r="AQ558" s="72" t="s">
        <v>200</v>
      </c>
      <c r="AR558" s="72"/>
      <c r="AS558" s="72"/>
      <c r="AT558" s="72"/>
      <c r="AU558" s="74" t="s">
        <v>201</v>
      </c>
      <c r="AV558" s="75"/>
      <c r="AW558" s="75"/>
      <c r="AX558" s="76"/>
    </row>
    <row r="559" spans="1:50" ht="23.25" customHeight="1">
      <c r="A559" s="50">
        <v>1</v>
      </c>
      <c r="B559" s="50">
        <v>1</v>
      </c>
      <c r="C559" s="64" t="s">
        <v>237</v>
      </c>
      <c r="D559" s="63"/>
      <c r="E559" s="63"/>
      <c r="F559" s="63"/>
      <c r="G559" s="63"/>
      <c r="H559" s="63"/>
      <c r="I559" s="63"/>
      <c r="J559" s="63"/>
      <c r="K559" s="63"/>
      <c r="L559" s="63"/>
      <c r="M559" s="64" t="s">
        <v>238</v>
      </c>
      <c r="N559" s="63"/>
      <c r="O559" s="63"/>
      <c r="P559" s="63"/>
      <c r="Q559" s="63"/>
      <c r="R559" s="63"/>
      <c r="S559" s="63"/>
      <c r="T559" s="63"/>
      <c r="U559" s="63"/>
      <c r="V559" s="63"/>
      <c r="W559" s="63"/>
      <c r="X559" s="63"/>
      <c r="Y559" s="63"/>
      <c r="Z559" s="63"/>
      <c r="AA559" s="63"/>
      <c r="AB559" s="63"/>
      <c r="AC559" s="63"/>
      <c r="AD559" s="63"/>
      <c r="AE559" s="63"/>
      <c r="AF559" s="63"/>
      <c r="AG559" s="63"/>
      <c r="AH559" s="63"/>
      <c r="AI559" s="63"/>
      <c r="AJ559" s="63"/>
      <c r="AK559" s="91">
        <v>24.8</v>
      </c>
      <c r="AL559" s="92"/>
      <c r="AM559" s="92"/>
      <c r="AN559" s="92"/>
      <c r="AO559" s="92"/>
      <c r="AP559" s="92"/>
      <c r="AQ559" s="65" t="s">
        <v>206</v>
      </c>
      <c r="AR559" s="65"/>
      <c r="AS559" s="65"/>
      <c r="AT559" s="65"/>
      <c r="AU559" s="66" t="s">
        <v>37</v>
      </c>
      <c r="AV559" s="67"/>
      <c r="AW559" s="67"/>
      <c r="AX559" s="68"/>
    </row>
    <row r="560" spans="1:50" ht="23.25" customHeight="1">
      <c r="A560" s="50">
        <v>2</v>
      </c>
      <c r="B560" s="50">
        <v>1</v>
      </c>
      <c r="C560" s="64" t="s">
        <v>239</v>
      </c>
      <c r="D560" s="63"/>
      <c r="E560" s="63"/>
      <c r="F560" s="63"/>
      <c r="G560" s="63"/>
      <c r="H560" s="63"/>
      <c r="I560" s="63"/>
      <c r="J560" s="63"/>
      <c r="K560" s="63"/>
      <c r="L560" s="63"/>
      <c r="M560" s="64" t="s">
        <v>240</v>
      </c>
      <c r="N560" s="63"/>
      <c r="O560" s="63"/>
      <c r="P560" s="63"/>
      <c r="Q560" s="63"/>
      <c r="R560" s="63"/>
      <c r="S560" s="63"/>
      <c r="T560" s="63"/>
      <c r="U560" s="63"/>
      <c r="V560" s="63"/>
      <c r="W560" s="63"/>
      <c r="X560" s="63"/>
      <c r="Y560" s="63"/>
      <c r="Z560" s="63"/>
      <c r="AA560" s="63"/>
      <c r="AB560" s="63"/>
      <c r="AC560" s="63"/>
      <c r="AD560" s="63"/>
      <c r="AE560" s="63"/>
      <c r="AF560" s="63"/>
      <c r="AG560" s="63"/>
      <c r="AH560" s="63"/>
      <c r="AI560" s="63"/>
      <c r="AJ560" s="63"/>
      <c r="AK560" s="91">
        <v>13.9</v>
      </c>
      <c r="AL560" s="92"/>
      <c r="AM560" s="92"/>
      <c r="AN560" s="92"/>
      <c r="AO560" s="92"/>
      <c r="AP560" s="92"/>
      <c r="AQ560" s="66" t="s">
        <v>206</v>
      </c>
      <c r="AR560" s="67"/>
      <c r="AS560" s="67"/>
      <c r="AT560" s="68"/>
      <c r="AU560" s="66" t="s">
        <v>37</v>
      </c>
      <c r="AV560" s="67"/>
      <c r="AW560" s="67"/>
      <c r="AX560" s="68"/>
    </row>
    <row r="561" spans="1:50" ht="23.25" customHeight="1">
      <c r="A561" s="50">
        <v>3</v>
      </c>
      <c r="B561" s="50">
        <v>1</v>
      </c>
      <c r="C561" s="64" t="s">
        <v>241</v>
      </c>
      <c r="D561" s="63"/>
      <c r="E561" s="63"/>
      <c r="F561" s="63"/>
      <c r="G561" s="63"/>
      <c r="H561" s="63"/>
      <c r="I561" s="63"/>
      <c r="J561" s="63"/>
      <c r="K561" s="63"/>
      <c r="L561" s="63"/>
      <c r="M561" s="64" t="s">
        <v>242</v>
      </c>
      <c r="N561" s="63"/>
      <c r="O561" s="63"/>
      <c r="P561" s="63"/>
      <c r="Q561" s="63"/>
      <c r="R561" s="63"/>
      <c r="S561" s="63"/>
      <c r="T561" s="63"/>
      <c r="U561" s="63"/>
      <c r="V561" s="63"/>
      <c r="W561" s="63"/>
      <c r="X561" s="63"/>
      <c r="Y561" s="63"/>
      <c r="Z561" s="63"/>
      <c r="AA561" s="63"/>
      <c r="AB561" s="63"/>
      <c r="AC561" s="63"/>
      <c r="AD561" s="63"/>
      <c r="AE561" s="63"/>
      <c r="AF561" s="63"/>
      <c r="AG561" s="63"/>
      <c r="AH561" s="63"/>
      <c r="AI561" s="63"/>
      <c r="AJ561" s="63"/>
      <c r="AK561" s="91">
        <v>12.8</v>
      </c>
      <c r="AL561" s="92"/>
      <c r="AM561" s="92"/>
      <c r="AN561" s="92"/>
      <c r="AO561" s="92"/>
      <c r="AP561" s="92"/>
      <c r="AQ561" s="65" t="s">
        <v>206</v>
      </c>
      <c r="AR561" s="65"/>
      <c r="AS561" s="65"/>
      <c r="AT561" s="65"/>
      <c r="AU561" s="66" t="s">
        <v>37</v>
      </c>
      <c r="AV561" s="67"/>
      <c r="AW561" s="67"/>
      <c r="AX561" s="68"/>
    </row>
    <row r="562" spans="1:50" ht="23.25" customHeight="1">
      <c r="A562" s="50">
        <v>4</v>
      </c>
      <c r="B562" s="50">
        <v>1</v>
      </c>
      <c r="C562" s="64" t="s">
        <v>243</v>
      </c>
      <c r="D562" s="63"/>
      <c r="E562" s="63"/>
      <c r="F562" s="63"/>
      <c r="G562" s="63"/>
      <c r="H562" s="63"/>
      <c r="I562" s="63"/>
      <c r="J562" s="63"/>
      <c r="K562" s="63"/>
      <c r="L562" s="63"/>
      <c r="M562" s="64" t="s">
        <v>244</v>
      </c>
      <c r="N562" s="63"/>
      <c r="O562" s="63"/>
      <c r="P562" s="63"/>
      <c r="Q562" s="63"/>
      <c r="R562" s="63"/>
      <c r="S562" s="63"/>
      <c r="T562" s="63"/>
      <c r="U562" s="63"/>
      <c r="V562" s="63"/>
      <c r="W562" s="63"/>
      <c r="X562" s="63"/>
      <c r="Y562" s="63"/>
      <c r="Z562" s="63"/>
      <c r="AA562" s="63"/>
      <c r="AB562" s="63"/>
      <c r="AC562" s="63"/>
      <c r="AD562" s="63"/>
      <c r="AE562" s="63"/>
      <c r="AF562" s="63"/>
      <c r="AG562" s="63"/>
      <c r="AH562" s="63"/>
      <c r="AI562" s="63"/>
      <c r="AJ562" s="63"/>
      <c r="AK562" s="91">
        <v>10.8</v>
      </c>
      <c r="AL562" s="92"/>
      <c r="AM562" s="92"/>
      <c r="AN562" s="92"/>
      <c r="AO562" s="92"/>
      <c r="AP562" s="92"/>
      <c r="AQ562" s="66" t="s">
        <v>206</v>
      </c>
      <c r="AR562" s="67"/>
      <c r="AS562" s="67"/>
      <c r="AT562" s="68"/>
      <c r="AU562" s="66" t="s">
        <v>37</v>
      </c>
      <c r="AV562" s="67"/>
      <c r="AW562" s="67"/>
      <c r="AX562" s="68"/>
    </row>
    <row r="563" spans="1:50" ht="23.25" customHeight="1">
      <c r="A563" s="50">
        <v>5</v>
      </c>
      <c r="B563" s="50">
        <v>1</v>
      </c>
      <c r="C563" s="64" t="s">
        <v>245</v>
      </c>
      <c r="D563" s="63"/>
      <c r="E563" s="63"/>
      <c r="F563" s="63"/>
      <c r="G563" s="63"/>
      <c r="H563" s="63"/>
      <c r="I563" s="63"/>
      <c r="J563" s="63"/>
      <c r="K563" s="63"/>
      <c r="L563" s="63"/>
      <c r="M563" s="64" t="s">
        <v>240</v>
      </c>
      <c r="N563" s="63"/>
      <c r="O563" s="63"/>
      <c r="P563" s="63"/>
      <c r="Q563" s="63"/>
      <c r="R563" s="63"/>
      <c r="S563" s="63"/>
      <c r="T563" s="63"/>
      <c r="U563" s="63"/>
      <c r="V563" s="63"/>
      <c r="W563" s="63"/>
      <c r="X563" s="63"/>
      <c r="Y563" s="63"/>
      <c r="Z563" s="63"/>
      <c r="AA563" s="63"/>
      <c r="AB563" s="63"/>
      <c r="AC563" s="63"/>
      <c r="AD563" s="63"/>
      <c r="AE563" s="63"/>
      <c r="AF563" s="63"/>
      <c r="AG563" s="63"/>
      <c r="AH563" s="63"/>
      <c r="AI563" s="63"/>
      <c r="AJ563" s="63"/>
      <c r="AK563" s="91">
        <v>1.9</v>
      </c>
      <c r="AL563" s="92"/>
      <c r="AM563" s="92"/>
      <c r="AN563" s="92"/>
      <c r="AO563" s="92"/>
      <c r="AP563" s="92"/>
      <c r="AQ563" s="65" t="s">
        <v>206</v>
      </c>
      <c r="AR563" s="65"/>
      <c r="AS563" s="65"/>
      <c r="AT563" s="65"/>
      <c r="AU563" s="66" t="s">
        <v>37</v>
      </c>
      <c r="AV563" s="67"/>
      <c r="AW563" s="67"/>
      <c r="AX563" s="68"/>
    </row>
    <row r="564" spans="1:50" ht="23.25" customHeight="1">
      <c r="A564" s="50">
        <v>6</v>
      </c>
      <c r="B564" s="50">
        <v>1</v>
      </c>
      <c r="C564" s="64" t="s">
        <v>246</v>
      </c>
      <c r="D564" s="63"/>
      <c r="E564" s="63"/>
      <c r="F564" s="63"/>
      <c r="G564" s="63"/>
      <c r="H564" s="63"/>
      <c r="I564" s="63"/>
      <c r="J564" s="63"/>
      <c r="K564" s="63"/>
      <c r="L564" s="63"/>
      <c r="M564" s="64" t="s">
        <v>247</v>
      </c>
      <c r="N564" s="63"/>
      <c r="O564" s="63"/>
      <c r="P564" s="63"/>
      <c r="Q564" s="63"/>
      <c r="R564" s="63"/>
      <c r="S564" s="63"/>
      <c r="T564" s="63"/>
      <c r="U564" s="63"/>
      <c r="V564" s="63"/>
      <c r="W564" s="63"/>
      <c r="X564" s="63"/>
      <c r="Y564" s="63"/>
      <c r="Z564" s="63"/>
      <c r="AA564" s="63"/>
      <c r="AB564" s="63"/>
      <c r="AC564" s="63"/>
      <c r="AD564" s="63"/>
      <c r="AE564" s="63"/>
      <c r="AF564" s="63"/>
      <c r="AG564" s="63"/>
      <c r="AH564" s="63"/>
      <c r="AI564" s="63"/>
      <c r="AJ564" s="63"/>
      <c r="AK564" s="91">
        <v>0.6</v>
      </c>
      <c r="AL564" s="92"/>
      <c r="AM564" s="92"/>
      <c r="AN564" s="92"/>
      <c r="AO564" s="92"/>
      <c r="AP564" s="92"/>
      <c r="AQ564" s="66" t="s">
        <v>206</v>
      </c>
      <c r="AR564" s="67"/>
      <c r="AS564" s="67"/>
      <c r="AT564" s="68"/>
      <c r="AU564" s="66" t="s">
        <v>37</v>
      </c>
      <c r="AV564" s="67"/>
      <c r="AW564" s="67"/>
      <c r="AX564" s="68"/>
    </row>
    <row r="565" spans="1:50" ht="23.25" customHeight="1">
      <c r="A565" s="50">
        <v>7</v>
      </c>
      <c r="B565" s="50">
        <v>1</v>
      </c>
      <c r="C565" s="64" t="s">
        <v>248</v>
      </c>
      <c r="D565" s="63"/>
      <c r="E565" s="63"/>
      <c r="F565" s="63"/>
      <c r="G565" s="63"/>
      <c r="H565" s="63"/>
      <c r="I565" s="63"/>
      <c r="J565" s="63"/>
      <c r="K565" s="63"/>
      <c r="L565" s="63"/>
      <c r="M565" s="64" t="s">
        <v>249</v>
      </c>
      <c r="N565" s="63"/>
      <c r="O565" s="63"/>
      <c r="P565" s="63"/>
      <c r="Q565" s="63"/>
      <c r="R565" s="63"/>
      <c r="S565" s="63"/>
      <c r="T565" s="63"/>
      <c r="U565" s="63"/>
      <c r="V565" s="63"/>
      <c r="W565" s="63"/>
      <c r="X565" s="63"/>
      <c r="Y565" s="63"/>
      <c r="Z565" s="63"/>
      <c r="AA565" s="63"/>
      <c r="AB565" s="63"/>
      <c r="AC565" s="63"/>
      <c r="AD565" s="63"/>
      <c r="AE565" s="63"/>
      <c r="AF565" s="63"/>
      <c r="AG565" s="63"/>
      <c r="AH565" s="63"/>
      <c r="AI565" s="63"/>
      <c r="AJ565" s="63"/>
      <c r="AK565" s="91">
        <v>0.6</v>
      </c>
      <c r="AL565" s="92"/>
      <c r="AM565" s="92"/>
      <c r="AN565" s="92"/>
      <c r="AO565" s="92"/>
      <c r="AP565" s="92"/>
      <c r="AQ565" s="65" t="s">
        <v>206</v>
      </c>
      <c r="AR565" s="65"/>
      <c r="AS565" s="65"/>
      <c r="AT565" s="65"/>
      <c r="AU565" s="66" t="s">
        <v>37</v>
      </c>
      <c r="AV565" s="67"/>
      <c r="AW565" s="67"/>
      <c r="AX565" s="68"/>
    </row>
    <row r="566" spans="1:50" ht="23.25" customHeight="1">
      <c r="A566" s="50">
        <v>8</v>
      </c>
      <c r="B566" s="50">
        <v>1</v>
      </c>
      <c r="C566" s="64" t="s">
        <v>250</v>
      </c>
      <c r="D566" s="63"/>
      <c r="E566" s="63"/>
      <c r="F566" s="63"/>
      <c r="G566" s="63"/>
      <c r="H566" s="63"/>
      <c r="I566" s="63"/>
      <c r="J566" s="63"/>
      <c r="K566" s="63"/>
      <c r="L566" s="63"/>
      <c r="M566" s="64" t="s">
        <v>247</v>
      </c>
      <c r="N566" s="63"/>
      <c r="O566" s="63"/>
      <c r="P566" s="63"/>
      <c r="Q566" s="63"/>
      <c r="R566" s="63"/>
      <c r="S566" s="63"/>
      <c r="T566" s="63"/>
      <c r="U566" s="63"/>
      <c r="V566" s="63"/>
      <c r="W566" s="63"/>
      <c r="X566" s="63"/>
      <c r="Y566" s="63"/>
      <c r="Z566" s="63"/>
      <c r="AA566" s="63"/>
      <c r="AB566" s="63"/>
      <c r="AC566" s="63"/>
      <c r="AD566" s="63"/>
      <c r="AE566" s="63"/>
      <c r="AF566" s="63"/>
      <c r="AG566" s="63"/>
      <c r="AH566" s="63"/>
      <c r="AI566" s="63"/>
      <c r="AJ566" s="63"/>
      <c r="AK566" s="91">
        <v>0.5</v>
      </c>
      <c r="AL566" s="92"/>
      <c r="AM566" s="92"/>
      <c r="AN566" s="92"/>
      <c r="AO566" s="92"/>
      <c r="AP566" s="92"/>
      <c r="AQ566" s="65" t="s">
        <v>206</v>
      </c>
      <c r="AR566" s="65"/>
      <c r="AS566" s="65"/>
      <c r="AT566" s="65"/>
      <c r="AU566" s="66" t="s">
        <v>37</v>
      </c>
      <c r="AV566" s="67"/>
      <c r="AW566" s="67"/>
      <c r="AX566" s="68"/>
    </row>
    <row r="567" spans="1:50" ht="23.25" customHeight="1">
      <c r="A567" s="50">
        <v>9</v>
      </c>
      <c r="B567" s="50">
        <v>1</v>
      </c>
      <c r="C567" s="64" t="s">
        <v>251</v>
      </c>
      <c r="D567" s="63"/>
      <c r="E567" s="63"/>
      <c r="F567" s="63"/>
      <c r="G567" s="63"/>
      <c r="H567" s="63"/>
      <c r="I567" s="63"/>
      <c r="J567" s="63"/>
      <c r="K567" s="63"/>
      <c r="L567" s="63"/>
      <c r="M567" s="64" t="s">
        <v>252</v>
      </c>
      <c r="N567" s="63"/>
      <c r="O567" s="63"/>
      <c r="P567" s="63"/>
      <c r="Q567" s="63"/>
      <c r="R567" s="63"/>
      <c r="S567" s="63"/>
      <c r="T567" s="63"/>
      <c r="U567" s="63"/>
      <c r="V567" s="63"/>
      <c r="W567" s="63"/>
      <c r="X567" s="63"/>
      <c r="Y567" s="63"/>
      <c r="Z567" s="63"/>
      <c r="AA567" s="63"/>
      <c r="AB567" s="63"/>
      <c r="AC567" s="63"/>
      <c r="AD567" s="63"/>
      <c r="AE567" s="63"/>
      <c r="AF567" s="63"/>
      <c r="AG567" s="63"/>
      <c r="AH567" s="63"/>
      <c r="AI567" s="63"/>
      <c r="AJ567" s="63"/>
      <c r="AK567" s="91">
        <v>0.1</v>
      </c>
      <c r="AL567" s="92"/>
      <c r="AM567" s="92"/>
      <c r="AN567" s="92"/>
      <c r="AO567" s="92"/>
      <c r="AP567" s="92"/>
      <c r="AQ567" s="66" t="s">
        <v>206</v>
      </c>
      <c r="AR567" s="67"/>
      <c r="AS567" s="67"/>
      <c r="AT567" s="68"/>
      <c r="AU567" s="66" t="s">
        <v>37</v>
      </c>
      <c r="AV567" s="67"/>
      <c r="AW567" s="67"/>
      <c r="AX567" s="68"/>
    </row>
    <row r="568" spans="1:50" ht="12.75" hidden="1">
      <c r="A568" s="50">
        <v>10</v>
      </c>
      <c r="B568" s="50">
        <v>1</v>
      </c>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c r="AA568" s="51"/>
      <c r="AB568" s="51"/>
      <c r="AC568" s="51"/>
      <c r="AD568" s="51"/>
      <c r="AE568" s="51"/>
      <c r="AF568" s="51"/>
      <c r="AG568" s="51"/>
      <c r="AH568" s="51"/>
      <c r="AI568" s="51"/>
      <c r="AJ568" s="51"/>
      <c r="AK568" s="52"/>
      <c r="AL568" s="53"/>
      <c r="AM568" s="53"/>
      <c r="AN568" s="53"/>
      <c r="AO568" s="53"/>
      <c r="AP568" s="53"/>
      <c r="AQ568" s="51"/>
      <c r="AR568" s="51"/>
      <c r="AS568" s="51"/>
      <c r="AT568" s="51"/>
      <c r="AU568" s="54"/>
      <c r="AV568" s="55"/>
      <c r="AW568" s="55"/>
      <c r="AX568" s="56"/>
    </row>
    <row r="569" spans="1:50" ht="12.75" hidden="1">
      <c r="A569" s="50">
        <v>11</v>
      </c>
      <c r="B569" s="50"/>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c r="AA569" s="51"/>
      <c r="AB569" s="51"/>
      <c r="AC569" s="51"/>
      <c r="AD569" s="51"/>
      <c r="AE569" s="51"/>
      <c r="AF569" s="51"/>
      <c r="AG569" s="51"/>
      <c r="AH569" s="51"/>
      <c r="AI569" s="51"/>
      <c r="AJ569" s="51"/>
      <c r="AK569" s="52"/>
      <c r="AL569" s="53"/>
      <c r="AM569" s="53"/>
      <c r="AN569" s="53"/>
      <c r="AO569" s="53"/>
      <c r="AP569" s="53"/>
      <c r="AQ569" s="51"/>
      <c r="AR569" s="51"/>
      <c r="AS569" s="51"/>
      <c r="AT569" s="51"/>
      <c r="AU569" s="54"/>
      <c r="AV569" s="55"/>
      <c r="AW569" s="55"/>
      <c r="AX569" s="56"/>
    </row>
    <row r="570" spans="1:50" ht="12.75" hidden="1">
      <c r="A570" s="50">
        <v>12</v>
      </c>
      <c r="B570" s="50">
        <v>1</v>
      </c>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c r="AA570" s="51"/>
      <c r="AB570" s="51"/>
      <c r="AC570" s="51"/>
      <c r="AD570" s="51"/>
      <c r="AE570" s="51"/>
      <c r="AF570" s="51"/>
      <c r="AG570" s="51"/>
      <c r="AH570" s="51"/>
      <c r="AI570" s="51"/>
      <c r="AJ570" s="51"/>
      <c r="AK570" s="52"/>
      <c r="AL570" s="53"/>
      <c r="AM570" s="53"/>
      <c r="AN570" s="53"/>
      <c r="AO570" s="53"/>
      <c r="AP570" s="53"/>
      <c r="AQ570" s="51"/>
      <c r="AR570" s="51"/>
      <c r="AS570" s="51"/>
      <c r="AT570" s="51"/>
      <c r="AU570" s="54"/>
      <c r="AV570" s="55"/>
      <c r="AW570" s="55"/>
      <c r="AX570" s="56"/>
    </row>
    <row r="571" spans="1:50" ht="12.75" hidden="1">
      <c r="A571" s="50">
        <v>13</v>
      </c>
      <c r="B571" s="50"/>
      <c r="C571" s="60"/>
      <c r="D571" s="61"/>
      <c r="E571" s="61"/>
      <c r="F571" s="61"/>
      <c r="G571" s="61"/>
      <c r="H571" s="61"/>
      <c r="I571" s="61"/>
      <c r="J571" s="61"/>
      <c r="K571" s="61"/>
      <c r="L571" s="62"/>
      <c r="M571" s="57"/>
      <c r="N571" s="58"/>
      <c r="O571" s="58"/>
      <c r="P571" s="58"/>
      <c r="Q571" s="58"/>
      <c r="R571" s="58"/>
      <c r="S571" s="58"/>
      <c r="T571" s="58"/>
      <c r="U571" s="58"/>
      <c r="V571" s="58"/>
      <c r="W571" s="58"/>
      <c r="X571" s="58"/>
      <c r="Y571" s="58"/>
      <c r="Z571" s="58"/>
      <c r="AA571" s="58"/>
      <c r="AB571" s="58"/>
      <c r="AC571" s="58"/>
      <c r="AD571" s="58"/>
      <c r="AE571" s="58"/>
      <c r="AF571" s="58"/>
      <c r="AG571" s="58"/>
      <c r="AH571" s="58"/>
      <c r="AI571" s="58"/>
      <c r="AJ571" s="59"/>
      <c r="AK571" s="52"/>
      <c r="AL571" s="53"/>
      <c r="AM571" s="53"/>
      <c r="AN571" s="53"/>
      <c r="AO571" s="53"/>
      <c r="AP571" s="53"/>
      <c r="AQ571" s="51"/>
      <c r="AR571" s="51"/>
      <c r="AS571" s="51"/>
      <c r="AT571" s="51"/>
      <c r="AU571" s="54"/>
      <c r="AV571" s="55"/>
      <c r="AW571" s="55"/>
      <c r="AX571" s="56"/>
    </row>
    <row r="572" spans="1:50" ht="12.75" hidden="1">
      <c r="A572" s="50">
        <v>14</v>
      </c>
      <c r="B572" s="50">
        <v>1</v>
      </c>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c r="AA572" s="51"/>
      <c r="AB572" s="51"/>
      <c r="AC572" s="51"/>
      <c r="AD572" s="51"/>
      <c r="AE572" s="51"/>
      <c r="AF572" s="51"/>
      <c r="AG572" s="51"/>
      <c r="AH572" s="51"/>
      <c r="AI572" s="51"/>
      <c r="AJ572" s="51"/>
      <c r="AK572" s="52"/>
      <c r="AL572" s="53"/>
      <c r="AM572" s="53"/>
      <c r="AN572" s="53"/>
      <c r="AO572" s="53"/>
      <c r="AP572" s="53"/>
      <c r="AQ572" s="51"/>
      <c r="AR572" s="51"/>
      <c r="AS572" s="51"/>
      <c r="AT572" s="51"/>
      <c r="AU572" s="54"/>
      <c r="AV572" s="55"/>
      <c r="AW572" s="55"/>
      <c r="AX572" s="56"/>
    </row>
    <row r="573" spans="1:50" ht="12.75" hidden="1">
      <c r="A573" s="50">
        <v>15</v>
      </c>
      <c r="B573" s="50"/>
      <c r="C573" s="51"/>
      <c r="D573" s="51"/>
      <c r="E573" s="51"/>
      <c r="F573" s="51"/>
      <c r="G573" s="51"/>
      <c r="H573" s="51"/>
      <c r="I573" s="51"/>
      <c r="J573" s="51"/>
      <c r="K573" s="51"/>
      <c r="L573" s="51"/>
      <c r="M573" s="57"/>
      <c r="N573" s="58"/>
      <c r="O573" s="58"/>
      <c r="P573" s="58"/>
      <c r="Q573" s="58"/>
      <c r="R573" s="58"/>
      <c r="S573" s="58"/>
      <c r="T573" s="58"/>
      <c r="U573" s="58"/>
      <c r="V573" s="58"/>
      <c r="W573" s="58"/>
      <c r="X573" s="58"/>
      <c r="Y573" s="58"/>
      <c r="Z573" s="58"/>
      <c r="AA573" s="58"/>
      <c r="AB573" s="58"/>
      <c r="AC573" s="58"/>
      <c r="AD573" s="58"/>
      <c r="AE573" s="58"/>
      <c r="AF573" s="58"/>
      <c r="AG573" s="58"/>
      <c r="AH573" s="58"/>
      <c r="AI573" s="58"/>
      <c r="AJ573" s="59"/>
      <c r="AK573" s="52"/>
      <c r="AL573" s="53"/>
      <c r="AM573" s="53"/>
      <c r="AN573" s="53"/>
      <c r="AO573" s="53"/>
      <c r="AP573" s="53"/>
      <c r="AQ573" s="51"/>
      <c r="AR573" s="51"/>
      <c r="AS573" s="51"/>
      <c r="AT573" s="51"/>
      <c r="AU573" s="54"/>
      <c r="AV573" s="55"/>
      <c r="AW573" s="55"/>
      <c r="AX573" s="56"/>
    </row>
    <row r="574" spans="1:50" ht="12.75" hidden="1">
      <c r="A574" s="50">
        <v>16</v>
      </c>
      <c r="B574" s="50">
        <v>1</v>
      </c>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c r="AA574" s="51"/>
      <c r="AB574" s="51"/>
      <c r="AC574" s="51"/>
      <c r="AD574" s="51"/>
      <c r="AE574" s="51"/>
      <c r="AF574" s="51"/>
      <c r="AG574" s="51"/>
      <c r="AH574" s="51"/>
      <c r="AI574" s="51"/>
      <c r="AJ574" s="51"/>
      <c r="AK574" s="52"/>
      <c r="AL574" s="53"/>
      <c r="AM574" s="53"/>
      <c r="AN574" s="53"/>
      <c r="AO574" s="53"/>
      <c r="AP574" s="53"/>
      <c r="AQ574" s="51"/>
      <c r="AR574" s="51"/>
      <c r="AS574" s="51"/>
      <c r="AT574" s="51"/>
      <c r="AU574" s="54"/>
      <c r="AV574" s="55"/>
      <c r="AW574" s="55"/>
      <c r="AX574" s="56"/>
    </row>
    <row r="575" spans="1:50" ht="12.75" hidden="1">
      <c r="A575" s="50">
        <v>17</v>
      </c>
      <c r="B575" s="50"/>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c r="AA575" s="51"/>
      <c r="AB575" s="51"/>
      <c r="AC575" s="51"/>
      <c r="AD575" s="51"/>
      <c r="AE575" s="51"/>
      <c r="AF575" s="51"/>
      <c r="AG575" s="51"/>
      <c r="AH575" s="51"/>
      <c r="AI575" s="51"/>
      <c r="AJ575" s="51"/>
      <c r="AK575" s="52"/>
      <c r="AL575" s="53"/>
      <c r="AM575" s="53"/>
      <c r="AN575" s="53"/>
      <c r="AO575" s="53"/>
      <c r="AP575" s="53"/>
      <c r="AQ575" s="51"/>
      <c r="AR575" s="51"/>
      <c r="AS575" s="51"/>
      <c r="AT575" s="51"/>
      <c r="AU575" s="54"/>
      <c r="AV575" s="55"/>
      <c r="AW575" s="55"/>
      <c r="AX575" s="56"/>
    </row>
    <row r="576" spans="1:50" ht="12.75" hidden="1">
      <c r="A576" s="50">
        <v>18</v>
      </c>
      <c r="B576" s="50">
        <v>1</v>
      </c>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c r="AA576" s="51"/>
      <c r="AB576" s="51"/>
      <c r="AC576" s="51"/>
      <c r="AD576" s="51"/>
      <c r="AE576" s="51"/>
      <c r="AF576" s="51"/>
      <c r="AG576" s="51"/>
      <c r="AH576" s="51"/>
      <c r="AI576" s="51"/>
      <c r="AJ576" s="51"/>
      <c r="AK576" s="52"/>
      <c r="AL576" s="53"/>
      <c r="AM576" s="53"/>
      <c r="AN576" s="53"/>
      <c r="AO576" s="53"/>
      <c r="AP576" s="53"/>
      <c r="AQ576" s="51"/>
      <c r="AR576" s="51"/>
      <c r="AS576" s="51"/>
      <c r="AT576" s="51"/>
      <c r="AU576" s="54"/>
      <c r="AV576" s="55"/>
      <c r="AW576" s="55"/>
      <c r="AX576" s="56"/>
    </row>
    <row r="577" spans="1:50" ht="12.75" hidden="1">
      <c r="A577" s="50">
        <v>19</v>
      </c>
      <c r="B577" s="50"/>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c r="AA577" s="51"/>
      <c r="AB577" s="51"/>
      <c r="AC577" s="51"/>
      <c r="AD577" s="51"/>
      <c r="AE577" s="51"/>
      <c r="AF577" s="51"/>
      <c r="AG577" s="51"/>
      <c r="AH577" s="51"/>
      <c r="AI577" s="51"/>
      <c r="AJ577" s="51"/>
      <c r="AK577" s="52"/>
      <c r="AL577" s="53"/>
      <c r="AM577" s="53"/>
      <c r="AN577" s="53"/>
      <c r="AO577" s="53"/>
      <c r="AP577" s="53"/>
      <c r="AQ577" s="51"/>
      <c r="AR577" s="51"/>
      <c r="AS577" s="51"/>
      <c r="AT577" s="51"/>
      <c r="AU577" s="54"/>
      <c r="AV577" s="55"/>
      <c r="AW577" s="55"/>
      <c r="AX577" s="56"/>
    </row>
    <row r="578" spans="1:50" ht="12.75" hidden="1">
      <c r="A578" s="50">
        <v>20</v>
      </c>
      <c r="B578" s="50">
        <v>1</v>
      </c>
      <c r="C578" s="60"/>
      <c r="D578" s="61"/>
      <c r="E578" s="61"/>
      <c r="F578" s="61"/>
      <c r="G578" s="61"/>
      <c r="H578" s="61"/>
      <c r="I578" s="61"/>
      <c r="J578" s="61"/>
      <c r="K578" s="61"/>
      <c r="L578" s="62"/>
      <c r="M578" s="57"/>
      <c r="N578" s="58"/>
      <c r="O578" s="58"/>
      <c r="P578" s="58"/>
      <c r="Q578" s="58"/>
      <c r="R578" s="58"/>
      <c r="S578" s="58"/>
      <c r="T578" s="58"/>
      <c r="U578" s="58"/>
      <c r="V578" s="58"/>
      <c r="W578" s="58"/>
      <c r="X578" s="58"/>
      <c r="Y578" s="58"/>
      <c r="Z578" s="58"/>
      <c r="AA578" s="58"/>
      <c r="AB578" s="58"/>
      <c r="AC578" s="58"/>
      <c r="AD578" s="58"/>
      <c r="AE578" s="58"/>
      <c r="AF578" s="58"/>
      <c r="AG578" s="58"/>
      <c r="AH578" s="58"/>
      <c r="AI578" s="58"/>
      <c r="AJ578" s="59"/>
      <c r="AK578" s="52"/>
      <c r="AL578" s="53"/>
      <c r="AM578" s="53"/>
      <c r="AN578" s="53"/>
      <c r="AO578" s="53"/>
      <c r="AP578" s="53"/>
      <c r="AQ578" s="51"/>
      <c r="AR578" s="51"/>
      <c r="AS578" s="51"/>
      <c r="AT578" s="51"/>
      <c r="AU578" s="54"/>
      <c r="AV578" s="55"/>
      <c r="AW578" s="55"/>
      <c r="AX578" s="56"/>
    </row>
    <row r="579" spans="1:50" ht="12.75" hidden="1">
      <c r="A579" s="50">
        <v>21</v>
      </c>
      <c r="B579" s="50"/>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c r="AA579" s="51"/>
      <c r="AB579" s="51"/>
      <c r="AC579" s="51"/>
      <c r="AD579" s="51"/>
      <c r="AE579" s="51"/>
      <c r="AF579" s="51"/>
      <c r="AG579" s="51"/>
      <c r="AH579" s="51"/>
      <c r="AI579" s="51"/>
      <c r="AJ579" s="51"/>
      <c r="AK579" s="52"/>
      <c r="AL579" s="53"/>
      <c r="AM579" s="53"/>
      <c r="AN579" s="53"/>
      <c r="AO579" s="53"/>
      <c r="AP579" s="53"/>
      <c r="AQ579" s="51"/>
      <c r="AR579" s="51"/>
      <c r="AS579" s="51"/>
      <c r="AT579" s="51"/>
      <c r="AU579" s="54"/>
      <c r="AV579" s="55"/>
      <c r="AW579" s="55"/>
      <c r="AX579" s="56"/>
    </row>
    <row r="580" spans="1:50" ht="12.75" hidden="1">
      <c r="A580" s="50">
        <v>22</v>
      </c>
      <c r="B580" s="50">
        <v>1</v>
      </c>
      <c r="C580" s="51"/>
      <c r="D580" s="51"/>
      <c r="E580" s="51"/>
      <c r="F580" s="51"/>
      <c r="G580" s="51"/>
      <c r="H580" s="51"/>
      <c r="I580" s="51"/>
      <c r="J580" s="51"/>
      <c r="K580" s="51"/>
      <c r="L580" s="51"/>
      <c r="M580" s="57"/>
      <c r="N580" s="58"/>
      <c r="O580" s="58"/>
      <c r="P580" s="58"/>
      <c r="Q580" s="58"/>
      <c r="R580" s="58"/>
      <c r="S580" s="58"/>
      <c r="T580" s="58"/>
      <c r="U580" s="58"/>
      <c r="V580" s="58"/>
      <c r="W580" s="58"/>
      <c r="X580" s="58"/>
      <c r="Y580" s="58"/>
      <c r="Z580" s="58"/>
      <c r="AA580" s="58"/>
      <c r="AB580" s="58"/>
      <c r="AC580" s="58"/>
      <c r="AD580" s="58"/>
      <c r="AE580" s="58"/>
      <c r="AF580" s="58"/>
      <c r="AG580" s="58"/>
      <c r="AH580" s="58"/>
      <c r="AI580" s="58"/>
      <c r="AJ580" s="59"/>
      <c r="AK580" s="52"/>
      <c r="AL580" s="53"/>
      <c r="AM580" s="53"/>
      <c r="AN580" s="53"/>
      <c r="AO580" s="53"/>
      <c r="AP580" s="53"/>
      <c r="AQ580" s="51"/>
      <c r="AR580" s="51"/>
      <c r="AS580" s="51"/>
      <c r="AT580" s="51"/>
      <c r="AU580" s="54"/>
      <c r="AV580" s="55"/>
      <c r="AW580" s="55"/>
      <c r="AX580" s="56"/>
    </row>
    <row r="581" spans="1:50" ht="12.75" hidden="1">
      <c r="A581" s="50">
        <v>23</v>
      </c>
      <c r="B581" s="50"/>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c r="AA581" s="51"/>
      <c r="AB581" s="51"/>
      <c r="AC581" s="51"/>
      <c r="AD581" s="51"/>
      <c r="AE581" s="51"/>
      <c r="AF581" s="51"/>
      <c r="AG581" s="51"/>
      <c r="AH581" s="51"/>
      <c r="AI581" s="51"/>
      <c r="AJ581" s="51"/>
      <c r="AK581" s="52"/>
      <c r="AL581" s="53"/>
      <c r="AM581" s="53"/>
      <c r="AN581" s="53"/>
      <c r="AO581" s="53"/>
      <c r="AP581" s="53"/>
      <c r="AQ581" s="51"/>
      <c r="AR581" s="51"/>
      <c r="AS581" s="51"/>
      <c r="AT581" s="51"/>
      <c r="AU581" s="54"/>
      <c r="AV581" s="55"/>
      <c r="AW581" s="55"/>
      <c r="AX581" s="56"/>
    </row>
    <row r="582" spans="1:50" ht="12.75" hidden="1">
      <c r="A582" s="50">
        <v>24</v>
      </c>
      <c r="B582" s="50">
        <v>1</v>
      </c>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c r="AA582" s="51"/>
      <c r="AB582" s="51"/>
      <c r="AC582" s="51"/>
      <c r="AD582" s="51"/>
      <c r="AE582" s="51"/>
      <c r="AF582" s="51"/>
      <c r="AG582" s="51"/>
      <c r="AH582" s="51"/>
      <c r="AI582" s="51"/>
      <c r="AJ582" s="51"/>
      <c r="AK582" s="52"/>
      <c r="AL582" s="53"/>
      <c r="AM582" s="53"/>
      <c r="AN582" s="53"/>
      <c r="AO582" s="53"/>
      <c r="AP582" s="53"/>
      <c r="AQ582" s="51"/>
      <c r="AR582" s="51"/>
      <c r="AS582" s="51"/>
      <c r="AT582" s="51"/>
      <c r="AU582" s="54"/>
      <c r="AV582" s="55"/>
      <c r="AW582" s="55"/>
      <c r="AX582" s="56"/>
    </row>
    <row r="583" spans="1:50" ht="12.75" hidden="1">
      <c r="A583" s="50">
        <v>25</v>
      </c>
      <c r="B583" s="50"/>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c r="AA583" s="51"/>
      <c r="AB583" s="51"/>
      <c r="AC583" s="51"/>
      <c r="AD583" s="51"/>
      <c r="AE583" s="51"/>
      <c r="AF583" s="51"/>
      <c r="AG583" s="51"/>
      <c r="AH583" s="51"/>
      <c r="AI583" s="51"/>
      <c r="AJ583" s="51"/>
      <c r="AK583" s="52"/>
      <c r="AL583" s="53"/>
      <c r="AM583" s="53"/>
      <c r="AN583" s="53"/>
      <c r="AO583" s="53"/>
      <c r="AP583" s="53"/>
      <c r="AQ583" s="51"/>
      <c r="AR583" s="51"/>
      <c r="AS583" s="51"/>
      <c r="AT583" s="51"/>
      <c r="AU583" s="54"/>
      <c r="AV583" s="55"/>
      <c r="AW583" s="55"/>
      <c r="AX583" s="56"/>
    </row>
    <row r="584" spans="1:50" ht="12.75" hidden="1">
      <c r="A584" s="50">
        <v>26</v>
      </c>
      <c r="B584" s="50">
        <v>1</v>
      </c>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c r="AA584" s="51"/>
      <c r="AB584" s="51"/>
      <c r="AC584" s="51"/>
      <c r="AD584" s="51"/>
      <c r="AE584" s="51"/>
      <c r="AF584" s="51"/>
      <c r="AG584" s="51"/>
      <c r="AH584" s="51"/>
      <c r="AI584" s="51"/>
      <c r="AJ584" s="51"/>
      <c r="AK584" s="52"/>
      <c r="AL584" s="53"/>
      <c r="AM584" s="53"/>
      <c r="AN584" s="53"/>
      <c r="AO584" s="53"/>
      <c r="AP584" s="53"/>
      <c r="AQ584" s="51"/>
      <c r="AR584" s="51"/>
      <c r="AS584" s="51"/>
      <c r="AT584" s="51"/>
      <c r="AU584" s="54"/>
      <c r="AV584" s="55"/>
      <c r="AW584" s="55"/>
      <c r="AX584" s="56"/>
    </row>
    <row r="585" spans="1:50" ht="12.75" hidden="1">
      <c r="A585" s="50">
        <v>27</v>
      </c>
      <c r="B585" s="50"/>
      <c r="C585" s="51"/>
      <c r="D585" s="51"/>
      <c r="E585" s="51"/>
      <c r="F585" s="51"/>
      <c r="G585" s="51"/>
      <c r="H585" s="51"/>
      <c r="I585" s="51"/>
      <c r="J585" s="51"/>
      <c r="K585" s="51"/>
      <c r="L585" s="51"/>
      <c r="M585" s="57"/>
      <c r="N585" s="58"/>
      <c r="O585" s="58"/>
      <c r="P585" s="58"/>
      <c r="Q585" s="58"/>
      <c r="R585" s="58"/>
      <c r="S585" s="58"/>
      <c r="T585" s="58"/>
      <c r="U585" s="58"/>
      <c r="V585" s="58"/>
      <c r="W585" s="58"/>
      <c r="X585" s="58"/>
      <c r="Y585" s="58"/>
      <c r="Z585" s="58"/>
      <c r="AA585" s="58"/>
      <c r="AB585" s="58"/>
      <c r="AC585" s="58"/>
      <c r="AD585" s="58"/>
      <c r="AE585" s="58"/>
      <c r="AF585" s="58"/>
      <c r="AG585" s="58"/>
      <c r="AH585" s="58"/>
      <c r="AI585" s="58"/>
      <c r="AJ585" s="59"/>
      <c r="AK585" s="52"/>
      <c r="AL585" s="53"/>
      <c r="AM585" s="53"/>
      <c r="AN585" s="53"/>
      <c r="AO585" s="53"/>
      <c r="AP585" s="53"/>
      <c r="AQ585" s="51"/>
      <c r="AR585" s="51"/>
      <c r="AS585" s="51"/>
      <c r="AT585" s="51"/>
      <c r="AU585" s="54"/>
      <c r="AV585" s="55"/>
      <c r="AW585" s="55"/>
      <c r="AX585" s="56"/>
    </row>
    <row r="586" spans="1:50" ht="12.75" hidden="1">
      <c r="A586" s="50">
        <v>28</v>
      </c>
      <c r="B586" s="50">
        <v>1</v>
      </c>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c r="AA586" s="51"/>
      <c r="AB586" s="51"/>
      <c r="AC586" s="51"/>
      <c r="AD586" s="51"/>
      <c r="AE586" s="51"/>
      <c r="AF586" s="51"/>
      <c r="AG586" s="51"/>
      <c r="AH586" s="51"/>
      <c r="AI586" s="51"/>
      <c r="AJ586" s="51"/>
      <c r="AK586" s="52"/>
      <c r="AL586" s="53"/>
      <c r="AM586" s="53"/>
      <c r="AN586" s="53"/>
      <c r="AO586" s="53"/>
      <c r="AP586" s="53"/>
      <c r="AQ586" s="51"/>
      <c r="AR586" s="51"/>
      <c r="AS586" s="51"/>
      <c r="AT586" s="51"/>
      <c r="AU586" s="54"/>
      <c r="AV586" s="55"/>
      <c r="AW586" s="55"/>
      <c r="AX586" s="56"/>
    </row>
    <row r="587" spans="1:50" ht="12.75" hidden="1">
      <c r="A587" s="50">
        <v>29</v>
      </c>
      <c r="B587" s="50"/>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c r="AA587" s="51"/>
      <c r="AB587" s="51"/>
      <c r="AC587" s="51"/>
      <c r="AD587" s="51"/>
      <c r="AE587" s="51"/>
      <c r="AF587" s="51"/>
      <c r="AG587" s="51"/>
      <c r="AH587" s="51"/>
      <c r="AI587" s="51"/>
      <c r="AJ587" s="51"/>
      <c r="AK587" s="52"/>
      <c r="AL587" s="53"/>
      <c r="AM587" s="53"/>
      <c r="AN587" s="53"/>
      <c r="AO587" s="53"/>
      <c r="AP587" s="53"/>
      <c r="AQ587" s="51"/>
      <c r="AR587" s="51"/>
      <c r="AS587" s="51"/>
      <c r="AT587" s="51"/>
      <c r="AU587" s="54"/>
      <c r="AV587" s="55"/>
      <c r="AW587" s="55"/>
      <c r="AX587" s="56"/>
    </row>
    <row r="588" spans="1:50" ht="12.75" hidden="1">
      <c r="A588" s="50">
        <v>30</v>
      </c>
      <c r="B588" s="50">
        <v>1</v>
      </c>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c r="AA588" s="51"/>
      <c r="AB588" s="51"/>
      <c r="AC588" s="51"/>
      <c r="AD588" s="51"/>
      <c r="AE588" s="51"/>
      <c r="AF588" s="51"/>
      <c r="AG588" s="51"/>
      <c r="AH588" s="51"/>
      <c r="AI588" s="51"/>
      <c r="AJ588" s="51"/>
      <c r="AK588" s="52"/>
      <c r="AL588" s="53"/>
      <c r="AM588" s="53"/>
      <c r="AN588" s="53"/>
      <c r="AO588" s="53"/>
      <c r="AP588" s="53"/>
      <c r="AQ588" s="51"/>
      <c r="AR588" s="51"/>
      <c r="AS588" s="51"/>
      <c r="AT588" s="51"/>
      <c r="AU588" s="54"/>
      <c r="AV588" s="55"/>
      <c r="AW588" s="55"/>
      <c r="AX588" s="56"/>
    </row>
    <row r="589" spans="37:42" ht="23.25" customHeight="1">
      <c r="AK589" s="93"/>
      <c r="AL589" s="93"/>
      <c r="AM589" s="93"/>
      <c r="AN589" s="93"/>
      <c r="AO589" s="93"/>
      <c r="AP589" s="93"/>
    </row>
    <row r="590" spans="1:10" ht="23.25" customHeight="1">
      <c r="A590" s="44"/>
      <c r="B590" s="44" t="s">
        <v>253</v>
      </c>
      <c r="C590" s="44"/>
      <c r="D590" s="44"/>
      <c r="E590" s="44"/>
      <c r="F590" s="44"/>
      <c r="G590" s="44"/>
      <c r="H590" s="44"/>
      <c r="I590" s="44"/>
      <c r="J590" s="44"/>
    </row>
    <row r="591" spans="1:50" ht="23.25" customHeight="1">
      <c r="A591" s="50"/>
      <c r="B591" s="50"/>
      <c r="C591" s="72" t="s">
        <v>220</v>
      </c>
      <c r="D591" s="72"/>
      <c r="E591" s="72"/>
      <c r="F591" s="72"/>
      <c r="G591" s="72"/>
      <c r="H591" s="72"/>
      <c r="I591" s="72"/>
      <c r="J591" s="72"/>
      <c r="K591" s="72"/>
      <c r="L591" s="72"/>
      <c r="M591" s="72" t="s">
        <v>221</v>
      </c>
      <c r="N591" s="72"/>
      <c r="O591" s="72"/>
      <c r="P591" s="72"/>
      <c r="Q591" s="72"/>
      <c r="R591" s="72"/>
      <c r="S591" s="72"/>
      <c r="T591" s="72"/>
      <c r="U591" s="72"/>
      <c r="V591" s="72"/>
      <c r="W591" s="72"/>
      <c r="X591" s="72"/>
      <c r="Y591" s="72"/>
      <c r="Z591" s="72"/>
      <c r="AA591" s="72"/>
      <c r="AB591" s="72"/>
      <c r="AC591" s="72"/>
      <c r="AD591" s="72"/>
      <c r="AE591" s="72"/>
      <c r="AF591" s="72"/>
      <c r="AG591" s="72"/>
      <c r="AH591" s="72"/>
      <c r="AI591" s="72"/>
      <c r="AJ591" s="72"/>
      <c r="AK591" s="73" t="s">
        <v>222</v>
      </c>
      <c r="AL591" s="72"/>
      <c r="AM591" s="72"/>
      <c r="AN591" s="72"/>
      <c r="AO591" s="72"/>
      <c r="AP591" s="72"/>
      <c r="AQ591" s="72" t="s">
        <v>200</v>
      </c>
      <c r="AR591" s="72"/>
      <c r="AS591" s="72"/>
      <c r="AT591" s="72"/>
      <c r="AU591" s="74" t="s">
        <v>201</v>
      </c>
      <c r="AV591" s="75"/>
      <c r="AW591" s="75"/>
      <c r="AX591" s="76"/>
    </row>
    <row r="592" spans="1:50" ht="23.25" customHeight="1">
      <c r="A592" s="50">
        <v>1</v>
      </c>
      <c r="B592" s="50">
        <v>1</v>
      </c>
      <c r="C592" s="88" t="s">
        <v>254</v>
      </c>
      <c r="D592" s="89"/>
      <c r="E592" s="89"/>
      <c r="F592" s="89"/>
      <c r="G592" s="89"/>
      <c r="H592" s="89"/>
      <c r="I592" s="89"/>
      <c r="J592" s="89"/>
      <c r="K592" s="89"/>
      <c r="L592" s="90"/>
      <c r="M592" s="69" t="s">
        <v>162</v>
      </c>
      <c r="N592" s="70"/>
      <c r="O592" s="70"/>
      <c r="P592" s="70"/>
      <c r="Q592" s="70"/>
      <c r="R592" s="70"/>
      <c r="S592" s="70"/>
      <c r="T592" s="70"/>
      <c r="U592" s="70"/>
      <c r="V592" s="70"/>
      <c r="W592" s="70"/>
      <c r="X592" s="70"/>
      <c r="Y592" s="70"/>
      <c r="Z592" s="70"/>
      <c r="AA592" s="70"/>
      <c r="AB592" s="70"/>
      <c r="AC592" s="70"/>
      <c r="AD592" s="70"/>
      <c r="AE592" s="70"/>
      <c r="AF592" s="70"/>
      <c r="AG592" s="70"/>
      <c r="AH592" s="70"/>
      <c r="AI592" s="70"/>
      <c r="AJ592" s="71"/>
      <c r="AK592" s="91">
        <v>342</v>
      </c>
      <c r="AL592" s="92"/>
      <c r="AM592" s="92"/>
      <c r="AN592" s="92"/>
      <c r="AO592" s="92"/>
      <c r="AP592" s="92"/>
      <c r="AQ592" s="65" t="s">
        <v>206</v>
      </c>
      <c r="AR592" s="65"/>
      <c r="AS592" s="65"/>
      <c r="AT592" s="65"/>
      <c r="AU592" s="66" t="s">
        <v>37</v>
      </c>
      <c r="AV592" s="67"/>
      <c r="AW592" s="67"/>
      <c r="AX592" s="68"/>
    </row>
    <row r="593" spans="1:50" ht="23.25" customHeight="1">
      <c r="A593" s="50">
        <v>2</v>
      </c>
      <c r="B593" s="50">
        <v>1</v>
      </c>
      <c r="C593" s="88" t="s">
        <v>255</v>
      </c>
      <c r="D593" s="89"/>
      <c r="E593" s="89"/>
      <c r="F593" s="89"/>
      <c r="G593" s="89"/>
      <c r="H593" s="89"/>
      <c r="I593" s="89"/>
      <c r="J593" s="89"/>
      <c r="K593" s="89"/>
      <c r="L593" s="90"/>
      <c r="M593" s="69" t="s">
        <v>256</v>
      </c>
      <c r="N593" s="70"/>
      <c r="O593" s="70"/>
      <c r="P593" s="70"/>
      <c r="Q593" s="70"/>
      <c r="R593" s="70"/>
      <c r="S593" s="70"/>
      <c r="T593" s="70"/>
      <c r="U593" s="70"/>
      <c r="V593" s="70"/>
      <c r="W593" s="70"/>
      <c r="X593" s="70"/>
      <c r="Y593" s="70"/>
      <c r="Z593" s="70"/>
      <c r="AA593" s="70"/>
      <c r="AB593" s="70"/>
      <c r="AC593" s="70"/>
      <c r="AD593" s="70"/>
      <c r="AE593" s="70"/>
      <c r="AF593" s="70"/>
      <c r="AG593" s="70"/>
      <c r="AH593" s="70"/>
      <c r="AI593" s="70"/>
      <c r="AJ593" s="71"/>
      <c r="AK593" s="64">
        <v>24.4</v>
      </c>
      <c r="AL593" s="63"/>
      <c r="AM593" s="63"/>
      <c r="AN593" s="63"/>
      <c r="AO593" s="63"/>
      <c r="AP593" s="63"/>
      <c r="AQ593" s="65" t="s">
        <v>206</v>
      </c>
      <c r="AR593" s="65"/>
      <c r="AS593" s="65"/>
      <c r="AT593" s="65"/>
      <c r="AU593" s="66" t="s">
        <v>37</v>
      </c>
      <c r="AV593" s="67"/>
      <c r="AW593" s="67"/>
      <c r="AX593" s="68"/>
    </row>
    <row r="594" spans="1:50" ht="23.25" customHeight="1">
      <c r="A594" s="77">
        <v>3</v>
      </c>
      <c r="B594" s="78">
        <v>1</v>
      </c>
      <c r="C594" s="87" t="s">
        <v>257</v>
      </c>
      <c r="D594" s="70"/>
      <c r="E594" s="70"/>
      <c r="F594" s="70"/>
      <c r="G594" s="70"/>
      <c r="H594" s="70"/>
      <c r="I594" s="70"/>
      <c r="J594" s="70"/>
      <c r="K594" s="70"/>
      <c r="L594" s="71"/>
      <c r="M594" s="69" t="s">
        <v>258</v>
      </c>
      <c r="N594" s="70"/>
      <c r="O594" s="70"/>
      <c r="P594" s="70"/>
      <c r="Q594" s="70"/>
      <c r="R594" s="70"/>
      <c r="S594" s="70"/>
      <c r="T594" s="70"/>
      <c r="U594" s="70"/>
      <c r="V594" s="70"/>
      <c r="W594" s="70"/>
      <c r="X594" s="70"/>
      <c r="Y594" s="70"/>
      <c r="Z594" s="70"/>
      <c r="AA594" s="70"/>
      <c r="AB594" s="70"/>
      <c r="AC594" s="70"/>
      <c r="AD594" s="70"/>
      <c r="AE594" s="70"/>
      <c r="AF594" s="70"/>
      <c r="AG594" s="70"/>
      <c r="AH594" s="70"/>
      <c r="AI594" s="70"/>
      <c r="AJ594" s="71"/>
      <c r="AK594" s="81">
        <v>4.6</v>
      </c>
      <c r="AL594" s="82"/>
      <c r="AM594" s="82"/>
      <c r="AN594" s="82"/>
      <c r="AO594" s="82"/>
      <c r="AP594" s="83"/>
      <c r="AQ594" s="65">
        <v>11</v>
      </c>
      <c r="AR594" s="65"/>
      <c r="AS594" s="65"/>
      <c r="AT594" s="65"/>
      <c r="AU594" s="84">
        <v>68</v>
      </c>
      <c r="AV594" s="85"/>
      <c r="AW594" s="85"/>
      <c r="AX594" s="86"/>
    </row>
    <row r="595" spans="1:50" ht="23.25" customHeight="1">
      <c r="A595" s="50">
        <v>4</v>
      </c>
      <c r="B595" s="50">
        <v>1</v>
      </c>
      <c r="C595" s="64" t="s">
        <v>259</v>
      </c>
      <c r="D595" s="63"/>
      <c r="E595" s="63"/>
      <c r="F595" s="63"/>
      <c r="G595" s="63"/>
      <c r="H595" s="63"/>
      <c r="I595" s="63"/>
      <c r="J595" s="63"/>
      <c r="K595" s="63"/>
      <c r="L595" s="63"/>
      <c r="M595" s="63" t="s">
        <v>260</v>
      </c>
      <c r="N595" s="63"/>
      <c r="O595" s="63"/>
      <c r="P595" s="63"/>
      <c r="Q595" s="63"/>
      <c r="R595" s="63"/>
      <c r="S595" s="63"/>
      <c r="T595" s="63"/>
      <c r="U595" s="63"/>
      <c r="V595" s="63"/>
      <c r="W595" s="63"/>
      <c r="X595" s="63"/>
      <c r="Y595" s="63"/>
      <c r="Z595" s="63"/>
      <c r="AA595" s="63"/>
      <c r="AB595" s="63"/>
      <c r="AC595" s="63"/>
      <c r="AD595" s="63"/>
      <c r="AE595" s="63"/>
      <c r="AF595" s="63"/>
      <c r="AG595" s="63"/>
      <c r="AH595" s="63"/>
      <c r="AI595" s="63"/>
      <c r="AJ595" s="63"/>
      <c r="AK595" s="64">
        <v>0.8</v>
      </c>
      <c r="AL595" s="63"/>
      <c r="AM595" s="63"/>
      <c r="AN595" s="63"/>
      <c r="AO595" s="63"/>
      <c r="AP595" s="63"/>
      <c r="AQ595" s="65" t="s">
        <v>206</v>
      </c>
      <c r="AR595" s="65"/>
      <c r="AS595" s="65"/>
      <c r="AT595" s="65"/>
      <c r="AU595" s="66" t="s">
        <v>37</v>
      </c>
      <c r="AV595" s="67"/>
      <c r="AW595" s="67"/>
      <c r="AX595" s="68"/>
    </row>
    <row r="596" spans="1:50" ht="23.25" customHeight="1">
      <c r="A596" s="77">
        <v>5</v>
      </c>
      <c r="B596" s="78">
        <v>1</v>
      </c>
      <c r="C596" s="63" t="s">
        <v>261</v>
      </c>
      <c r="D596" s="63"/>
      <c r="E596" s="63"/>
      <c r="F596" s="63"/>
      <c r="G596" s="63"/>
      <c r="H596" s="63"/>
      <c r="I596" s="63"/>
      <c r="J596" s="63"/>
      <c r="K596" s="63"/>
      <c r="L596" s="63"/>
      <c r="M596" s="63" t="s">
        <v>262</v>
      </c>
      <c r="N596" s="63"/>
      <c r="O596" s="63"/>
      <c r="P596" s="63"/>
      <c r="Q596" s="63"/>
      <c r="R596" s="63"/>
      <c r="S596" s="63"/>
      <c r="T596" s="63"/>
      <c r="U596" s="63"/>
      <c r="V596" s="63"/>
      <c r="W596" s="63"/>
      <c r="X596" s="63"/>
      <c r="Y596" s="63"/>
      <c r="Z596" s="63"/>
      <c r="AA596" s="63"/>
      <c r="AB596" s="63"/>
      <c r="AC596" s="63"/>
      <c r="AD596" s="63"/>
      <c r="AE596" s="63"/>
      <c r="AF596" s="63"/>
      <c r="AG596" s="63"/>
      <c r="AH596" s="63"/>
      <c r="AI596" s="63"/>
      <c r="AJ596" s="63"/>
      <c r="AK596" s="64">
        <v>0.6</v>
      </c>
      <c r="AL596" s="63"/>
      <c r="AM596" s="63"/>
      <c r="AN596" s="63"/>
      <c r="AO596" s="63"/>
      <c r="AP596" s="63"/>
      <c r="AQ596" s="65">
        <v>7</v>
      </c>
      <c r="AR596" s="65"/>
      <c r="AS596" s="65"/>
      <c r="AT596" s="65"/>
      <c r="AU596" s="84">
        <v>28</v>
      </c>
      <c r="AV596" s="85"/>
      <c r="AW596" s="85"/>
      <c r="AX596" s="86"/>
    </row>
    <row r="597" spans="1:50" ht="23.25" customHeight="1">
      <c r="A597" s="77">
        <v>6</v>
      </c>
      <c r="B597" s="78">
        <v>1</v>
      </c>
      <c r="C597" s="69" t="s">
        <v>263</v>
      </c>
      <c r="D597" s="79"/>
      <c r="E597" s="79"/>
      <c r="F597" s="79"/>
      <c r="G597" s="79"/>
      <c r="H597" s="79"/>
      <c r="I597" s="79"/>
      <c r="J597" s="79"/>
      <c r="K597" s="79"/>
      <c r="L597" s="80"/>
      <c r="M597" s="69" t="s">
        <v>180</v>
      </c>
      <c r="N597" s="70"/>
      <c r="O597" s="70"/>
      <c r="P597" s="70"/>
      <c r="Q597" s="70"/>
      <c r="R597" s="70"/>
      <c r="S597" s="70"/>
      <c r="T597" s="70"/>
      <c r="U597" s="70"/>
      <c r="V597" s="70"/>
      <c r="W597" s="70"/>
      <c r="X597" s="70"/>
      <c r="Y597" s="70"/>
      <c r="Z597" s="70"/>
      <c r="AA597" s="70"/>
      <c r="AB597" s="70"/>
      <c r="AC597" s="70"/>
      <c r="AD597" s="70"/>
      <c r="AE597" s="70"/>
      <c r="AF597" s="70"/>
      <c r="AG597" s="70"/>
      <c r="AH597" s="70"/>
      <c r="AI597" s="70"/>
      <c r="AJ597" s="71"/>
      <c r="AK597" s="81">
        <v>0.1</v>
      </c>
      <c r="AL597" s="82"/>
      <c r="AM597" s="82"/>
      <c r="AN597" s="82"/>
      <c r="AO597" s="82"/>
      <c r="AP597" s="83"/>
      <c r="AQ597" s="65" t="s">
        <v>206</v>
      </c>
      <c r="AR597" s="65"/>
      <c r="AS597" s="65"/>
      <c r="AT597" s="65"/>
      <c r="AU597" s="66" t="s">
        <v>37</v>
      </c>
      <c r="AV597" s="67"/>
      <c r="AW597" s="67"/>
      <c r="AX597" s="68"/>
    </row>
    <row r="598" spans="1:50" ht="12.75" hidden="1">
      <c r="A598" s="50">
        <v>7</v>
      </c>
      <c r="B598" s="50"/>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c r="AA598" s="51"/>
      <c r="AB598" s="51"/>
      <c r="AC598" s="51"/>
      <c r="AD598" s="51"/>
      <c r="AE598" s="51"/>
      <c r="AF598" s="51"/>
      <c r="AG598" s="51"/>
      <c r="AH598" s="51"/>
      <c r="AI598" s="51"/>
      <c r="AJ598" s="51"/>
      <c r="AK598" s="52"/>
      <c r="AL598" s="53"/>
      <c r="AM598" s="53"/>
      <c r="AN598" s="53"/>
      <c r="AO598" s="53"/>
      <c r="AP598" s="53"/>
      <c r="AQ598" s="51"/>
      <c r="AR598" s="51"/>
      <c r="AS598" s="51"/>
      <c r="AT598" s="51"/>
      <c r="AU598" s="54"/>
      <c r="AV598" s="55"/>
      <c r="AW598" s="55"/>
      <c r="AX598" s="56"/>
    </row>
    <row r="599" spans="1:50" ht="12.75" hidden="1">
      <c r="A599" s="50">
        <v>8</v>
      </c>
      <c r="B599" s="50">
        <v>1</v>
      </c>
      <c r="C599" s="51"/>
      <c r="D599" s="51"/>
      <c r="E599" s="51"/>
      <c r="F599" s="51"/>
      <c r="G599" s="51"/>
      <c r="H599" s="51"/>
      <c r="I599" s="51"/>
      <c r="J599" s="51"/>
      <c r="K599" s="51"/>
      <c r="L599" s="51"/>
      <c r="M599" s="57"/>
      <c r="N599" s="58"/>
      <c r="O599" s="58"/>
      <c r="P599" s="58"/>
      <c r="Q599" s="58"/>
      <c r="R599" s="58"/>
      <c r="S599" s="58"/>
      <c r="T599" s="58"/>
      <c r="U599" s="58"/>
      <c r="V599" s="58"/>
      <c r="W599" s="58"/>
      <c r="X599" s="58"/>
      <c r="Y599" s="58"/>
      <c r="Z599" s="58"/>
      <c r="AA599" s="58"/>
      <c r="AB599" s="58"/>
      <c r="AC599" s="58"/>
      <c r="AD599" s="58"/>
      <c r="AE599" s="58"/>
      <c r="AF599" s="58"/>
      <c r="AG599" s="58"/>
      <c r="AH599" s="58"/>
      <c r="AI599" s="58"/>
      <c r="AJ599" s="59"/>
      <c r="AK599" s="52"/>
      <c r="AL599" s="53"/>
      <c r="AM599" s="53"/>
      <c r="AN599" s="53"/>
      <c r="AO599" s="53"/>
      <c r="AP599" s="53"/>
      <c r="AQ599" s="51"/>
      <c r="AR599" s="51"/>
      <c r="AS599" s="51"/>
      <c r="AT599" s="51"/>
      <c r="AU599" s="54"/>
      <c r="AV599" s="55"/>
      <c r="AW599" s="55"/>
      <c r="AX599" s="56"/>
    </row>
    <row r="600" spans="1:50" ht="12.75" hidden="1">
      <c r="A600" s="50">
        <v>9</v>
      </c>
      <c r="B600" s="50"/>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c r="AA600" s="51"/>
      <c r="AB600" s="51"/>
      <c r="AC600" s="51"/>
      <c r="AD600" s="51"/>
      <c r="AE600" s="51"/>
      <c r="AF600" s="51"/>
      <c r="AG600" s="51"/>
      <c r="AH600" s="51"/>
      <c r="AI600" s="51"/>
      <c r="AJ600" s="51"/>
      <c r="AK600" s="52"/>
      <c r="AL600" s="53"/>
      <c r="AM600" s="53"/>
      <c r="AN600" s="53"/>
      <c r="AO600" s="53"/>
      <c r="AP600" s="53"/>
      <c r="AQ600" s="51"/>
      <c r="AR600" s="51"/>
      <c r="AS600" s="51"/>
      <c r="AT600" s="51"/>
      <c r="AU600" s="54"/>
      <c r="AV600" s="55"/>
      <c r="AW600" s="55"/>
      <c r="AX600" s="56"/>
    </row>
    <row r="601" spans="1:50" ht="12.75" hidden="1">
      <c r="A601" s="50">
        <v>10</v>
      </c>
      <c r="B601" s="50">
        <v>1</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2"/>
      <c r="AL601" s="53"/>
      <c r="AM601" s="53"/>
      <c r="AN601" s="53"/>
      <c r="AO601" s="53"/>
      <c r="AP601" s="53"/>
      <c r="AQ601" s="51"/>
      <c r="AR601" s="51"/>
      <c r="AS601" s="51"/>
      <c r="AT601" s="51"/>
      <c r="AU601" s="54"/>
      <c r="AV601" s="55"/>
      <c r="AW601" s="55"/>
      <c r="AX601" s="56"/>
    </row>
    <row r="602" spans="1:50" ht="12.75" hidden="1">
      <c r="A602" s="50">
        <v>11</v>
      </c>
      <c r="B602" s="50"/>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c r="AA602" s="51"/>
      <c r="AB602" s="51"/>
      <c r="AC602" s="51"/>
      <c r="AD602" s="51"/>
      <c r="AE602" s="51"/>
      <c r="AF602" s="51"/>
      <c r="AG602" s="51"/>
      <c r="AH602" s="51"/>
      <c r="AI602" s="51"/>
      <c r="AJ602" s="51"/>
      <c r="AK602" s="52"/>
      <c r="AL602" s="53"/>
      <c r="AM602" s="53"/>
      <c r="AN602" s="53"/>
      <c r="AO602" s="53"/>
      <c r="AP602" s="53"/>
      <c r="AQ602" s="51"/>
      <c r="AR602" s="51"/>
      <c r="AS602" s="51"/>
      <c r="AT602" s="51"/>
      <c r="AU602" s="54"/>
      <c r="AV602" s="55"/>
      <c r="AW602" s="55"/>
      <c r="AX602" s="56"/>
    </row>
    <row r="603" spans="1:50" ht="12.75" hidden="1">
      <c r="A603" s="50">
        <v>12</v>
      </c>
      <c r="B603" s="50">
        <v>1</v>
      </c>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c r="AA603" s="51"/>
      <c r="AB603" s="51"/>
      <c r="AC603" s="51"/>
      <c r="AD603" s="51"/>
      <c r="AE603" s="51"/>
      <c r="AF603" s="51"/>
      <c r="AG603" s="51"/>
      <c r="AH603" s="51"/>
      <c r="AI603" s="51"/>
      <c r="AJ603" s="51"/>
      <c r="AK603" s="52"/>
      <c r="AL603" s="53"/>
      <c r="AM603" s="53"/>
      <c r="AN603" s="53"/>
      <c r="AO603" s="53"/>
      <c r="AP603" s="53"/>
      <c r="AQ603" s="51"/>
      <c r="AR603" s="51"/>
      <c r="AS603" s="51"/>
      <c r="AT603" s="51"/>
      <c r="AU603" s="54"/>
      <c r="AV603" s="55"/>
      <c r="AW603" s="55"/>
      <c r="AX603" s="56"/>
    </row>
    <row r="604" spans="1:50" ht="12.75" hidden="1">
      <c r="A604" s="50">
        <v>13</v>
      </c>
      <c r="B604" s="50"/>
      <c r="C604" s="60"/>
      <c r="D604" s="61"/>
      <c r="E604" s="61"/>
      <c r="F604" s="61"/>
      <c r="G604" s="61"/>
      <c r="H604" s="61"/>
      <c r="I604" s="61"/>
      <c r="J604" s="61"/>
      <c r="K604" s="61"/>
      <c r="L604" s="62"/>
      <c r="M604" s="57"/>
      <c r="N604" s="58"/>
      <c r="O604" s="58"/>
      <c r="P604" s="58"/>
      <c r="Q604" s="58"/>
      <c r="R604" s="58"/>
      <c r="S604" s="58"/>
      <c r="T604" s="58"/>
      <c r="U604" s="58"/>
      <c r="V604" s="58"/>
      <c r="W604" s="58"/>
      <c r="X604" s="58"/>
      <c r="Y604" s="58"/>
      <c r="Z604" s="58"/>
      <c r="AA604" s="58"/>
      <c r="AB604" s="58"/>
      <c r="AC604" s="58"/>
      <c r="AD604" s="58"/>
      <c r="AE604" s="58"/>
      <c r="AF604" s="58"/>
      <c r="AG604" s="58"/>
      <c r="AH604" s="58"/>
      <c r="AI604" s="58"/>
      <c r="AJ604" s="59"/>
      <c r="AK604" s="52"/>
      <c r="AL604" s="53"/>
      <c r="AM604" s="53"/>
      <c r="AN604" s="53"/>
      <c r="AO604" s="53"/>
      <c r="AP604" s="53"/>
      <c r="AQ604" s="51"/>
      <c r="AR604" s="51"/>
      <c r="AS604" s="51"/>
      <c r="AT604" s="51"/>
      <c r="AU604" s="54"/>
      <c r="AV604" s="55"/>
      <c r="AW604" s="55"/>
      <c r="AX604" s="56"/>
    </row>
    <row r="605" spans="1:50" ht="12.75" hidden="1">
      <c r="A605" s="50">
        <v>14</v>
      </c>
      <c r="B605" s="50">
        <v>1</v>
      </c>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c r="AA605" s="51"/>
      <c r="AB605" s="51"/>
      <c r="AC605" s="51"/>
      <c r="AD605" s="51"/>
      <c r="AE605" s="51"/>
      <c r="AF605" s="51"/>
      <c r="AG605" s="51"/>
      <c r="AH605" s="51"/>
      <c r="AI605" s="51"/>
      <c r="AJ605" s="51"/>
      <c r="AK605" s="52"/>
      <c r="AL605" s="53"/>
      <c r="AM605" s="53"/>
      <c r="AN605" s="53"/>
      <c r="AO605" s="53"/>
      <c r="AP605" s="53"/>
      <c r="AQ605" s="51"/>
      <c r="AR605" s="51"/>
      <c r="AS605" s="51"/>
      <c r="AT605" s="51"/>
      <c r="AU605" s="54"/>
      <c r="AV605" s="55"/>
      <c r="AW605" s="55"/>
      <c r="AX605" s="56"/>
    </row>
    <row r="606" spans="1:50" ht="12.75" hidden="1">
      <c r="A606" s="50">
        <v>15</v>
      </c>
      <c r="B606" s="50"/>
      <c r="C606" s="51"/>
      <c r="D606" s="51"/>
      <c r="E606" s="51"/>
      <c r="F606" s="51"/>
      <c r="G606" s="51"/>
      <c r="H606" s="51"/>
      <c r="I606" s="51"/>
      <c r="J606" s="51"/>
      <c r="K606" s="51"/>
      <c r="L606" s="51"/>
      <c r="M606" s="57"/>
      <c r="N606" s="58"/>
      <c r="O606" s="58"/>
      <c r="P606" s="58"/>
      <c r="Q606" s="58"/>
      <c r="R606" s="58"/>
      <c r="S606" s="58"/>
      <c r="T606" s="58"/>
      <c r="U606" s="58"/>
      <c r="V606" s="58"/>
      <c r="W606" s="58"/>
      <c r="X606" s="58"/>
      <c r="Y606" s="58"/>
      <c r="Z606" s="58"/>
      <c r="AA606" s="58"/>
      <c r="AB606" s="58"/>
      <c r="AC606" s="58"/>
      <c r="AD606" s="58"/>
      <c r="AE606" s="58"/>
      <c r="AF606" s="58"/>
      <c r="AG606" s="58"/>
      <c r="AH606" s="58"/>
      <c r="AI606" s="58"/>
      <c r="AJ606" s="59"/>
      <c r="AK606" s="52"/>
      <c r="AL606" s="53"/>
      <c r="AM606" s="53"/>
      <c r="AN606" s="53"/>
      <c r="AO606" s="53"/>
      <c r="AP606" s="53"/>
      <c r="AQ606" s="51"/>
      <c r="AR606" s="51"/>
      <c r="AS606" s="51"/>
      <c r="AT606" s="51"/>
      <c r="AU606" s="54"/>
      <c r="AV606" s="55"/>
      <c r="AW606" s="55"/>
      <c r="AX606" s="56"/>
    </row>
    <row r="607" spans="1:50" ht="12.75" hidden="1">
      <c r="A607" s="50">
        <v>16</v>
      </c>
      <c r="B607" s="50">
        <v>1</v>
      </c>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c r="AA607" s="51"/>
      <c r="AB607" s="51"/>
      <c r="AC607" s="51"/>
      <c r="AD607" s="51"/>
      <c r="AE607" s="51"/>
      <c r="AF607" s="51"/>
      <c r="AG607" s="51"/>
      <c r="AH607" s="51"/>
      <c r="AI607" s="51"/>
      <c r="AJ607" s="51"/>
      <c r="AK607" s="52"/>
      <c r="AL607" s="53"/>
      <c r="AM607" s="53"/>
      <c r="AN607" s="53"/>
      <c r="AO607" s="53"/>
      <c r="AP607" s="53"/>
      <c r="AQ607" s="51"/>
      <c r="AR607" s="51"/>
      <c r="AS607" s="51"/>
      <c r="AT607" s="51"/>
      <c r="AU607" s="54"/>
      <c r="AV607" s="55"/>
      <c r="AW607" s="55"/>
      <c r="AX607" s="56"/>
    </row>
    <row r="608" spans="1:50" ht="12.75" hidden="1">
      <c r="A608" s="50">
        <v>17</v>
      </c>
      <c r="B608" s="50"/>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c r="AA608" s="51"/>
      <c r="AB608" s="51"/>
      <c r="AC608" s="51"/>
      <c r="AD608" s="51"/>
      <c r="AE608" s="51"/>
      <c r="AF608" s="51"/>
      <c r="AG608" s="51"/>
      <c r="AH608" s="51"/>
      <c r="AI608" s="51"/>
      <c r="AJ608" s="51"/>
      <c r="AK608" s="52"/>
      <c r="AL608" s="53"/>
      <c r="AM608" s="53"/>
      <c r="AN608" s="53"/>
      <c r="AO608" s="53"/>
      <c r="AP608" s="53"/>
      <c r="AQ608" s="51"/>
      <c r="AR608" s="51"/>
      <c r="AS608" s="51"/>
      <c r="AT608" s="51"/>
      <c r="AU608" s="54"/>
      <c r="AV608" s="55"/>
      <c r="AW608" s="55"/>
      <c r="AX608" s="56"/>
    </row>
    <row r="609" spans="1:50" ht="12.75" hidden="1">
      <c r="A609" s="50">
        <v>18</v>
      </c>
      <c r="B609" s="50">
        <v>1</v>
      </c>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c r="AA609" s="51"/>
      <c r="AB609" s="51"/>
      <c r="AC609" s="51"/>
      <c r="AD609" s="51"/>
      <c r="AE609" s="51"/>
      <c r="AF609" s="51"/>
      <c r="AG609" s="51"/>
      <c r="AH609" s="51"/>
      <c r="AI609" s="51"/>
      <c r="AJ609" s="51"/>
      <c r="AK609" s="52"/>
      <c r="AL609" s="53"/>
      <c r="AM609" s="53"/>
      <c r="AN609" s="53"/>
      <c r="AO609" s="53"/>
      <c r="AP609" s="53"/>
      <c r="AQ609" s="51"/>
      <c r="AR609" s="51"/>
      <c r="AS609" s="51"/>
      <c r="AT609" s="51"/>
      <c r="AU609" s="54"/>
      <c r="AV609" s="55"/>
      <c r="AW609" s="55"/>
      <c r="AX609" s="56"/>
    </row>
    <row r="610" spans="1:50" ht="12.75" hidden="1">
      <c r="A610" s="50">
        <v>19</v>
      </c>
      <c r="B610" s="50"/>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c r="AA610" s="51"/>
      <c r="AB610" s="51"/>
      <c r="AC610" s="51"/>
      <c r="AD610" s="51"/>
      <c r="AE610" s="51"/>
      <c r="AF610" s="51"/>
      <c r="AG610" s="51"/>
      <c r="AH610" s="51"/>
      <c r="AI610" s="51"/>
      <c r="AJ610" s="51"/>
      <c r="AK610" s="52"/>
      <c r="AL610" s="53"/>
      <c r="AM610" s="53"/>
      <c r="AN610" s="53"/>
      <c r="AO610" s="53"/>
      <c r="AP610" s="53"/>
      <c r="AQ610" s="51"/>
      <c r="AR610" s="51"/>
      <c r="AS610" s="51"/>
      <c r="AT610" s="51"/>
      <c r="AU610" s="54"/>
      <c r="AV610" s="55"/>
      <c r="AW610" s="55"/>
      <c r="AX610" s="56"/>
    </row>
    <row r="611" spans="1:50" ht="12.75" hidden="1">
      <c r="A611" s="50">
        <v>20</v>
      </c>
      <c r="B611" s="50">
        <v>1</v>
      </c>
      <c r="C611" s="60"/>
      <c r="D611" s="61"/>
      <c r="E611" s="61"/>
      <c r="F611" s="61"/>
      <c r="G611" s="61"/>
      <c r="H611" s="61"/>
      <c r="I611" s="61"/>
      <c r="J611" s="61"/>
      <c r="K611" s="61"/>
      <c r="L611" s="62"/>
      <c r="M611" s="57"/>
      <c r="N611" s="58"/>
      <c r="O611" s="58"/>
      <c r="P611" s="58"/>
      <c r="Q611" s="58"/>
      <c r="R611" s="58"/>
      <c r="S611" s="58"/>
      <c r="T611" s="58"/>
      <c r="U611" s="58"/>
      <c r="V611" s="58"/>
      <c r="W611" s="58"/>
      <c r="X611" s="58"/>
      <c r="Y611" s="58"/>
      <c r="Z611" s="58"/>
      <c r="AA611" s="58"/>
      <c r="AB611" s="58"/>
      <c r="AC611" s="58"/>
      <c r="AD611" s="58"/>
      <c r="AE611" s="58"/>
      <c r="AF611" s="58"/>
      <c r="AG611" s="58"/>
      <c r="AH611" s="58"/>
      <c r="AI611" s="58"/>
      <c r="AJ611" s="59"/>
      <c r="AK611" s="52"/>
      <c r="AL611" s="53"/>
      <c r="AM611" s="53"/>
      <c r="AN611" s="53"/>
      <c r="AO611" s="53"/>
      <c r="AP611" s="53"/>
      <c r="AQ611" s="51"/>
      <c r="AR611" s="51"/>
      <c r="AS611" s="51"/>
      <c r="AT611" s="51"/>
      <c r="AU611" s="54"/>
      <c r="AV611" s="55"/>
      <c r="AW611" s="55"/>
      <c r="AX611" s="56"/>
    </row>
    <row r="612" spans="1:50" ht="12.75" hidden="1">
      <c r="A612" s="50">
        <v>21</v>
      </c>
      <c r="B612" s="50"/>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c r="AA612" s="51"/>
      <c r="AB612" s="51"/>
      <c r="AC612" s="51"/>
      <c r="AD612" s="51"/>
      <c r="AE612" s="51"/>
      <c r="AF612" s="51"/>
      <c r="AG612" s="51"/>
      <c r="AH612" s="51"/>
      <c r="AI612" s="51"/>
      <c r="AJ612" s="51"/>
      <c r="AK612" s="52"/>
      <c r="AL612" s="53"/>
      <c r="AM612" s="53"/>
      <c r="AN612" s="53"/>
      <c r="AO612" s="53"/>
      <c r="AP612" s="53"/>
      <c r="AQ612" s="51"/>
      <c r="AR612" s="51"/>
      <c r="AS612" s="51"/>
      <c r="AT612" s="51"/>
      <c r="AU612" s="54"/>
      <c r="AV612" s="55"/>
      <c r="AW612" s="55"/>
      <c r="AX612" s="56"/>
    </row>
    <row r="613" spans="1:50" ht="12.75" hidden="1">
      <c r="A613" s="50">
        <v>22</v>
      </c>
      <c r="B613" s="50">
        <v>1</v>
      </c>
      <c r="C613" s="51"/>
      <c r="D613" s="51"/>
      <c r="E613" s="51"/>
      <c r="F613" s="51"/>
      <c r="G613" s="51"/>
      <c r="H613" s="51"/>
      <c r="I613" s="51"/>
      <c r="J613" s="51"/>
      <c r="K613" s="51"/>
      <c r="L613" s="51"/>
      <c r="M613" s="57"/>
      <c r="N613" s="58"/>
      <c r="O613" s="58"/>
      <c r="P613" s="58"/>
      <c r="Q613" s="58"/>
      <c r="R613" s="58"/>
      <c r="S613" s="58"/>
      <c r="T613" s="58"/>
      <c r="U613" s="58"/>
      <c r="V613" s="58"/>
      <c r="W613" s="58"/>
      <c r="X613" s="58"/>
      <c r="Y613" s="58"/>
      <c r="Z613" s="58"/>
      <c r="AA613" s="58"/>
      <c r="AB613" s="58"/>
      <c r="AC613" s="58"/>
      <c r="AD613" s="58"/>
      <c r="AE613" s="58"/>
      <c r="AF613" s="58"/>
      <c r="AG613" s="58"/>
      <c r="AH613" s="58"/>
      <c r="AI613" s="58"/>
      <c r="AJ613" s="59"/>
      <c r="AK613" s="52"/>
      <c r="AL613" s="53"/>
      <c r="AM613" s="53"/>
      <c r="AN613" s="53"/>
      <c r="AO613" s="53"/>
      <c r="AP613" s="53"/>
      <c r="AQ613" s="51"/>
      <c r="AR613" s="51"/>
      <c r="AS613" s="51"/>
      <c r="AT613" s="51"/>
      <c r="AU613" s="54"/>
      <c r="AV613" s="55"/>
      <c r="AW613" s="55"/>
      <c r="AX613" s="56"/>
    </row>
    <row r="614" spans="1:50" ht="12.75" hidden="1">
      <c r="A614" s="50">
        <v>23</v>
      </c>
      <c r="B614" s="50"/>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c r="AA614" s="51"/>
      <c r="AB614" s="51"/>
      <c r="AC614" s="51"/>
      <c r="AD614" s="51"/>
      <c r="AE614" s="51"/>
      <c r="AF614" s="51"/>
      <c r="AG614" s="51"/>
      <c r="AH614" s="51"/>
      <c r="AI614" s="51"/>
      <c r="AJ614" s="51"/>
      <c r="AK614" s="52"/>
      <c r="AL614" s="53"/>
      <c r="AM614" s="53"/>
      <c r="AN614" s="53"/>
      <c r="AO614" s="53"/>
      <c r="AP614" s="53"/>
      <c r="AQ614" s="51"/>
      <c r="AR614" s="51"/>
      <c r="AS614" s="51"/>
      <c r="AT614" s="51"/>
      <c r="AU614" s="54"/>
      <c r="AV614" s="55"/>
      <c r="AW614" s="55"/>
      <c r="AX614" s="56"/>
    </row>
    <row r="615" spans="1:50" ht="12.75" hidden="1">
      <c r="A615" s="50">
        <v>24</v>
      </c>
      <c r="B615" s="50">
        <v>1</v>
      </c>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c r="AA615" s="51"/>
      <c r="AB615" s="51"/>
      <c r="AC615" s="51"/>
      <c r="AD615" s="51"/>
      <c r="AE615" s="51"/>
      <c r="AF615" s="51"/>
      <c r="AG615" s="51"/>
      <c r="AH615" s="51"/>
      <c r="AI615" s="51"/>
      <c r="AJ615" s="51"/>
      <c r="AK615" s="52"/>
      <c r="AL615" s="53"/>
      <c r="AM615" s="53"/>
      <c r="AN615" s="53"/>
      <c r="AO615" s="53"/>
      <c r="AP615" s="53"/>
      <c r="AQ615" s="51"/>
      <c r="AR615" s="51"/>
      <c r="AS615" s="51"/>
      <c r="AT615" s="51"/>
      <c r="AU615" s="54"/>
      <c r="AV615" s="55"/>
      <c r="AW615" s="55"/>
      <c r="AX615" s="56"/>
    </row>
    <row r="616" spans="1:50" ht="12.75" hidden="1">
      <c r="A616" s="50">
        <v>25</v>
      </c>
      <c r="B616" s="50"/>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c r="AA616" s="51"/>
      <c r="AB616" s="51"/>
      <c r="AC616" s="51"/>
      <c r="AD616" s="51"/>
      <c r="AE616" s="51"/>
      <c r="AF616" s="51"/>
      <c r="AG616" s="51"/>
      <c r="AH616" s="51"/>
      <c r="AI616" s="51"/>
      <c r="AJ616" s="51"/>
      <c r="AK616" s="52"/>
      <c r="AL616" s="53"/>
      <c r="AM616" s="53"/>
      <c r="AN616" s="53"/>
      <c r="AO616" s="53"/>
      <c r="AP616" s="53"/>
      <c r="AQ616" s="51"/>
      <c r="AR616" s="51"/>
      <c r="AS616" s="51"/>
      <c r="AT616" s="51"/>
      <c r="AU616" s="54"/>
      <c r="AV616" s="55"/>
      <c r="AW616" s="55"/>
      <c r="AX616" s="56"/>
    </row>
    <row r="617" spans="1:50" ht="12.75" hidden="1">
      <c r="A617" s="50">
        <v>26</v>
      </c>
      <c r="B617" s="50">
        <v>1</v>
      </c>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c r="AA617" s="51"/>
      <c r="AB617" s="51"/>
      <c r="AC617" s="51"/>
      <c r="AD617" s="51"/>
      <c r="AE617" s="51"/>
      <c r="AF617" s="51"/>
      <c r="AG617" s="51"/>
      <c r="AH617" s="51"/>
      <c r="AI617" s="51"/>
      <c r="AJ617" s="51"/>
      <c r="AK617" s="52"/>
      <c r="AL617" s="53"/>
      <c r="AM617" s="53"/>
      <c r="AN617" s="53"/>
      <c r="AO617" s="53"/>
      <c r="AP617" s="53"/>
      <c r="AQ617" s="51"/>
      <c r="AR617" s="51"/>
      <c r="AS617" s="51"/>
      <c r="AT617" s="51"/>
      <c r="AU617" s="54"/>
      <c r="AV617" s="55"/>
      <c r="AW617" s="55"/>
      <c r="AX617" s="56"/>
    </row>
    <row r="618" spans="1:50" ht="12.75" hidden="1">
      <c r="A618" s="50">
        <v>27</v>
      </c>
      <c r="B618" s="50"/>
      <c r="C618" s="51"/>
      <c r="D618" s="51"/>
      <c r="E618" s="51"/>
      <c r="F618" s="51"/>
      <c r="G618" s="51"/>
      <c r="H618" s="51"/>
      <c r="I618" s="51"/>
      <c r="J618" s="51"/>
      <c r="K618" s="51"/>
      <c r="L618" s="51"/>
      <c r="M618" s="57"/>
      <c r="N618" s="58"/>
      <c r="O618" s="58"/>
      <c r="P618" s="58"/>
      <c r="Q618" s="58"/>
      <c r="R618" s="58"/>
      <c r="S618" s="58"/>
      <c r="T618" s="58"/>
      <c r="U618" s="58"/>
      <c r="V618" s="58"/>
      <c r="W618" s="58"/>
      <c r="X618" s="58"/>
      <c r="Y618" s="58"/>
      <c r="Z618" s="58"/>
      <c r="AA618" s="58"/>
      <c r="AB618" s="58"/>
      <c r="AC618" s="58"/>
      <c r="AD618" s="58"/>
      <c r="AE618" s="58"/>
      <c r="AF618" s="58"/>
      <c r="AG618" s="58"/>
      <c r="AH618" s="58"/>
      <c r="AI618" s="58"/>
      <c r="AJ618" s="59"/>
      <c r="AK618" s="52"/>
      <c r="AL618" s="53"/>
      <c r="AM618" s="53"/>
      <c r="AN618" s="53"/>
      <c r="AO618" s="53"/>
      <c r="AP618" s="53"/>
      <c r="AQ618" s="51"/>
      <c r="AR618" s="51"/>
      <c r="AS618" s="51"/>
      <c r="AT618" s="51"/>
      <c r="AU618" s="54"/>
      <c r="AV618" s="55"/>
      <c r="AW618" s="55"/>
      <c r="AX618" s="56"/>
    </row>
    <row r="619" spans="1:50" ht="12.75" hidden="1">
      <c r="A619" s="50">
        <v>28</v>
      </c>
      <c r="B619" s="50">
        <v>1</v>
      </c>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c r="AA619" s="51"/>
      <c r="AB619" s="51"/>
      <c r="AC619" s="51"/>
      <c r="AD619" s="51"/>
      <c r="AE619" s="51"/>
      <c r="AF619" s="51"/>
      <c r="AG619" s="51"/>
      <c r="AH619" s="51"/>
      <c r="AI619" s="51"/>
      <c r="AJ619" s="51"/>
      <c r="AK619" s="52"/>
      <c r="AL619" s="53"/>
      <c r="AM619" s="53"/>
      <c r="AN619" s="53"/>
      <c r="AO619" s="53"/>
      <c r="AP619" s="53"/>
      <c r="AQ619" s="51"/>
      <c r="AR619" s="51"/>
      <c r="AS619" s="51"/>
      <c r="AT619" s="51"/>
      <c r="AU619" s="54"/>
      <c r="AV619" s="55"/>
      <c r="AW619" s="55"/>
      <c r="AX619" s="56"/>
    </row>
    <row r="620" spans="1:50" ht="12.75" hidden="1">
      <c r="A620" s="50">
        <v>29</v>
      </c>
      <c r="B620" s="50"/>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c r="AA620" s="51"/>
      <c r="AB620" s="51"/>
      <c r="AC620" s="51"/>
      <c r="AD620" s="51"/>
      <c r="AE620" s="51"/>
      <c r="AF620" s="51"/>
      <c r="AG620" s="51"/>
      <c r="AH620" s="51"/>
      <c r="AI620" s="51"/>
      <c r="AJ620" s="51"/>
      <c r="AK620" s="52"/>
      <c r="AL620" s="53"/>
      <c r="AM620" s="53"/>
      <c r="AN620" s="53"/>
      <c r="AO620" s="53"/>
      <c r="AP620" s="53"/>
      <c r="AQ620" s="51"/>
      <c r="AR620" s="51"/>
      <c r="AS620" s="51"/>
      <c r="AT620" s="51"/>
      <c r="AU620" s="54"/>
      <c r="AV620" s="55"/>
      <c r="AW620" s="55"/>
      <c r="AX620" s="56"/>
    </row>
    <row r="621" spans="1:50" ht="12.75" hidden="1">
      <c r="A621" s="50">
        <v>30</v>
      </c>
      <c r="B621" s="50">
        <v>1</v>
      </c>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c r="AA621" s="51"/>
      <c r="AB621" s="51"/>
      <c r="AC621" s="51"/>
      <c r="AD621" s="51"/>
      <c r="AE621" s="51"/>
      <c r="AF621" s="51"/>
      <c r="AG621" s="51"/>
      <c r="AH621" s="51"/>
      <c r="AI621" s="51"/>
      <c r="AJ621" s="51"/>
      <c r="AK621" s="52"/>
      <c r="AL621" s="53"/>
      <c r="AM621" s="53"/>
      <c r="AN621" s="53"/>
      <c r="AO621" s="53"/>
      <c r="AP621" s="53"/>
      <c r="AQ621" s="51"/>
      <c r="AR621" s="51"/>
      <c r="AS621" s="51"/>
      <c r="AT621" s="51"/>
      <c r="AU621" s="54"/>
      <c r="AV621" s="55"/>
      <c r="AW621" s="55"/>
      <c r="AX621" s="56"/>
    </row>
    <row r="622" ht="23.25" customHeight="1"/>
    <row r="623" ht="23.25" customHeight="1">
      <c r="B623" s="48" t="s">
        <v>264</v>
      </c>
    </row>
    <row r="624" spans="1:50" ht="23.25" customHeight="1">
      <c r="A624" s="50"/>
      <c r="B624" s="50"/>
      <c r="C624" s="72" t="s">
        <v>220</v>
      </c>
      <c r="D624" s="72"/>
      <c r="E624" s="72"/>
      <c r="F624" s="72"/>
      <c r="G624" s="72"/>
      <c r="H624" s="72"/>
      <c r="I624" s="72"/>
      <c r="J624" s="72"/>
      <c r="K624" s="72"/>
      <c r="L624" s="72"/>
      <c r="M624" s="72" t="s">
        <v>221</v>
      </c>
      <c r="N624" s="72"/>
      <c r="O624" s="72"/>
      <c r="P624" s="72"/>
      <c r="Q624" s="72"/>
      <c r="R624" s="72"/>
      <c r="S624" s="72"/>
      <c r="T624" s="72"/>
      <c r="U624" s="72"/>
      <c r="V624" s="72"/>
      <c r="W624" s="72"/>
      <c r="X624" s="72"/>
      <c r="Y624" s="72"/>
      <c r="Z624" s="72"/>
      <c r="AA624" s="72"/>
      <c r="AB624" s="72"/>
      <c r="AC624" s="72"/>
      <c r="AD624" s="72"/>
      <c r="AE624" s="72"/>
      <c r="AF624" s="72"/>
      <c r="AG624" s="72"/>
      <c r="AH624" s="72"/>
      <c r="AI624" s="72"/>
      <c r="AJ624" s="72"/>
      <c r="AK624" s="73" t="s">
        <v>222</v>
      </c>
      <c r="AL624" s="72"/>
      <c r="AM624" s="72"/>
      <c r="AN624" s="72"/>
      <c r="AO624" s="72"/>
      <c r="AP624" s="72"/>
      <c r="AQ624" s="72" t="s">
        <v>200</v>
      </c>
      <c r="AR624" s="72"/>
      <c r="AS624" s="72"/>
      <c r="AT624" s="72"/>
      <c r="AU624" s="74" t="s">
        <v>201</v>
      </c>
      <c r="AV624" s="75"/>
      <c r="AW624" s="75"/>
      <c r="AX624" s="76"/>
    </row>
    <row r="625" spans="1:50" ht="23.25" customHeight="1">
      <c r="A625" s="50">
        <v>1</v>
      </c>
      <c r="B625" s="50">
        <v>1</v>
      </c>
      <c r="C625" s="63" t="s">
        <v>265</v>
      </c>
      <c r="D625" s="63"/>
      <c r="E625" s="63"/>
      <c r="F625" s="63"/>
      <c r="G625" s="63"/>
      <c r="H625" s="63"/>
      <c r="I625" s="63"/>
      <c r="J625" s="63"/>
      <c r="K625" s="63"/>
      <c r="L625" s="63"/>
      <c r="M625" s="63" t="s">
        <v>266</v>
      </c>
      <c r="N625" s="63"/>
      <c r="O625" s="63"/>
      <c r="P625" s="63"/>
      <c r="Q625" s="63"/>
      <c r="R625" s="63"/>
      <c r="S625" s="63"/>
      <c r="T625" s="63"/>
      <c r="U625" s="63"/>
      <c r="V625" s="63"/>
      <c r="W625" s="63"/>
      <c r="X625" s="63"/>
      <c r="Y625" s="63"/>
      <c r="Z625" s="63"/>
      <c r="AA625" s="63"/>
      <c r="AB625" s="63"/>
      <c r="AC625" s="63"/>
      <c r="AD625" s="63"/>
      <c r="AE625" s="63"/>
      <c r="AF625" s="63"/>
      <c r="AG625" s="63"/>
      <c r="AH625" s="63"/>
      <c r="AI625" s="63"/>
      <c r="AJ625" s="63"/>
      <c r="AK625" s="64">
        <v>0.3</v>
      </c>
      <c r="AL625" s="63"/>
      <c r="AM625" s="63"/>
      <c r="AN625" s="63"/>
      <c r="AO625" s="63"/>
      <c r="AP625" s="63"/>
      <c r="AQ625" s="65" t="s">
        <v>206</v>
      </c>
      <c r="AR625" s="65"/>
      <c r="AS625" s="65"/>
      <c r="AT625" s="65"/>
      <c r="AU625" s="66" t="s">
        <v>37</v>
      </c>
      <c r="AV625" s="67"/>
      <c r="AW625" s="67"/>
      <c r="AX625" s="68"/>
    </row>
    <row r="626" spans="1:50" ht="23.25" customHeight="1">
      <c r="A626" s="50">
        <v>2</v>
      </c>
      <c r="B626" s="50">
        <v>1</v>
      </c>
      <c r="C626" s="63" t="s">
        <v>267</v>
      </c>
      <c r="D626" s="63"/>
      <c r="E626" s="63"/>
      <c r="F626" s="63"/>
      <c r="G626" s="63"/>
      <c r="H626" s="63"/>
      <c r="I626" s="63"/>
      <c r="J626" s="63"/>
      <c r="K626" s="63"/>
      <c r="L626" s="63"/>
      <c r="M626" s="63" t="s">
        <v>268</v>
      </c>
      <c r="N626" s="63"/>
      <c r="O626" s="63"/>
      <c r="P626" s="63"/>
      <c r="Q626" s="63"/>
      <c r="R626" s="63"/>
      <c r="S626" s="63"/>
      <c r="T626" s="63"/>
      <c r="U626" s="63"/>
      <c r="V626" s="63"/>
      <c r="W626" s="63"/>
      <c r="X626" s="63"/>
      <c r="Y626" s="63"/>
      <c r="Z626" s="63"/>
      <c r="AA626" s="63"/>
      <c r="AB626" s="63"/>
      <c r="AC626" s="63"/>
      <c r="AD626" s="63"/>
      <c r="AE626" s="63"/>
      <c r="AF626" s="63"/>
      <c r="AG626" s="63"/>
      <c r="AH626" s="63"/>
      <c r="AI626" s="63"/>
      <c r="AJ626" s="63"/>
      <c r="AK626" s="64">
        <v>0.1</v>
      </c>
      <c r="AL626" s="63"/>
      <c r="AM626" s="63"/>
      <c r="AN626" s="63"/>
      <c r="AO626" s="63"/>
      <c r="AP626" s="63"/>
      <c r="AQ626" s="65" t="s">
        <v>206</v>
      </c>
      <c r="AR626" s="65"/>
      <c r="AS626" s="65"/>
      <c r="AT626" s="65"/>
      <c r="AU626" s="66" t="s">
        <v>37</v>
      </c>
      <c r="AV626" s="67"/>
      <c r="AW626" s="67"/>
      <c r="AX626" s="68"/>
    </row>
    <row r="627" spans="1:50" ht="23.25" customHeight="1">
      <c r="A627" s="50">
        <v>3</v>
      </c>
      <c r="B627" s="50">
        <v>1</v>
      </c>
      <c r="C627" s="63" t="s">
        <v>269</v>
      </c>
      <c r="D627" s="63"/>
      <c r="E627" s="63"/>
      <c r="F627" s="63"/>
      <c r="G627" s="63"/>
      <c r="H627" s="63"/>
      <c r="I627" s="63"/>
      <c r="J627" s="63"/>
      <c r="K627" s="63"/>
      <c r="L627" s="63"/>
      <c r="M627" s="63" t="s">
        <v>270</v>
      </c>
      <c r="N627" s="63"/>
      <c r="O627" s="63"/>
      <c r="P627" s="63"/>
      <c r="Q627" s="63"/>
      <c r="R627" s="63"/>
      <c r="S627" s="63"/>
      <c r="T627" s="63"/>
      <c r="U627" s="63"/>
      <c r="V627" s="63"/>
      <c r="W627" s="63"/>
      <c r="X627" s="63"/>
      <c r="Y627" s="63"/>
      <c r="Z627" s="63"/>
      <c r="AA627" s="63"/>
      <c r="AB627" s="63"/>
      <c r="AC627" s="63"/>
      <c r="AD627" s="63"/>
      <c r="AE627" s="63"/>
      <c r="AF627" s="63"/>
      <c r="AG627" s="63"/>
      <c r="AH627" s="63"/>
      <c r="AI627" s="63"/>
      <c r="AJ627" s="63"/>
      <c r="AK627" s="64">
        <v>0.1</v>
      </c>
      <c r="AL627" s="63"/>
      <c r="AM627" s="63"/>
      <c r="AN627" s="63"/>
      <c r="AO627" s="63"/>
      <c r="AP627" s="63"/>
      <c r="AQ627" s="65" t="s">
        <v>206</v>
      </c>
      <c r="AR627" s="65"/>
      <c r="AS627" s="65"/>
      <c r="AT627" s="65"/>
      <c r="AU627" s="66" t="s">
        <v>37</v>
      </c>
      <c r="AV627" s="67"/>
      <c r="AW627" s="67"/>
      <c r="AX627" s="68"/>
    </row>
    <row r="628" spans="1:50" ht="12.75" hidden="1">
      <c r="A628" s="50">
        <v>4</v>
      </c>
      <c r="B628" s="50">
        <v>1</v>
      </c>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c r="AA628" s="51"/>
      <c r="AB628" s="51"/>
      <c r="AC628" s="51"/>
      <c r="AD628" s="51"/>
      <c r="AE628" s="51"/>
      <c r="AF628" s="51"/>
      <c r="AG628" s="51"/>
      <c r="AH628" s="51"/>
      <c r="AI628" s="51"/>
      <c r="AJ628" s="51"/>
      <c r="AK628" s="52"/>
      <c r="AL628" s="53"/>
      <c r="AM628" s="53"/>
      <c r="AN628" s="53"/>
      <c r="AO628" s="53"/>
      <c r="AP628" s="53"/>
      <c r="AQ628" s="51"/>
      <c r="AR628" s="51"/>
      <c r="AS628" s="51"/>
      <c r="AT628" s="51"/>
      <c r="AU628" s="54"/>
      <c r="AV628" s="55"/>
      <c r="AW628" s="55"/>
      <c r="AX628" s="56"/>
    </row>
    <row r="629" spans="1:50" ht="12.75" hidden="1">
      <c r="A629" s="50">
        <v>5</v>
      </c>
      <c r="B629" s="50"/>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2"/>
      <c r="AL629" s="53"/>
      <c r="AM629" s="53"/>
      <c r="AN629" s="53"/>
      <c r="AO629" s="53"/>
      <c r="AP629" s="53"/>
      <c r="AQ629" s="51"/>
      <c r="AR629" s="51"/>
      <c r="AS629" s="51"/>
      <c r="AT629" s="51"/>
      <c r="AU629" s="54"/>
      <c r="AV629" s="55"/>
      <c r="AW629" s="55"/>
      <c r="AX629" s="56"/>
    </row>
    <row r="630" spans="1:50" ht="12.75" hidden="1">
      <c r="A630" s="50">
        <v>6</v>
      </c>
      <c r="B630" s="50">
        <v>1</v>
      </c>
      <c r="C630" s="60"/>
      <c r="D630" s="61"/>
      <c r="E630" s="61"/>
      <c r="F630" s="61"/>
      <c r="G630" s="61"/>
      <c r="H630" s="61"/>
      <c r="I630" s="61"/>
      <c r="J630" s="61"/>
      <c r="K630" s="61"/>
      <c r="L630" s="62"/>
      <c r="M630" s="57"/>
      <c r="N630" s="58"/>
      <c r="O630" s="58"/>
      <c r="P630" s="58"/>
      <c r="Q630" s="58"/>
      <c r="R630" s="58"/>
      <c r="S630" s="58"/>
      <c r="T630" s="58"/>
      <c r="U630" s="58"/>
      <c r="V630" s="58"/>
      <c r="W630" s="58"/>
      <c r="X630" s="58"/>
      <c r="Y630" s="58"/>
      <c r="Z630" s="58"/>
      <c r="AA630" s="58"/>
      <c r="AB630" s="58"/>
      <c r="AC630" s="58"/>
      <c r="AD630" s="58"/>
      <c r="AE630" s="58"/>
      <c r="AF630" s="58"/>
      <c r="AG630" s="58"/>
      <c r="AH630" s="58"/>
      <c r="AI630" s="58"/>
      <c r="AJ630" s="59"/>
      <c r="AK630" s="52"/>
      <c r="AL630" s="53"/>
      <c r="AM630" s="53"/>
      <c r="AN630" s="53"/>
      <c r="AO630" s="53"/>
      <c r="AP630" s="53"/>
      <c r="AQ630" s="51"/>
      <c r="AR630" s="51"/>
      <c r="AS630" s="51"/>
      <c r="AT630" s="51"/>
      <c r="AU630" s="54"/>
      <c r="AV630" s="55"/>
      <c r="AW630" s="55"/>
      <c r="AX630" s="56"/>
    </row>
    <row r="631" spans="1:50" ht="12.75" hidden="1">
      <c r="A631" s="50">
        <v>7</v>
      </c>
      <c r="B631" s="50"/>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c r="AA631" s="51"/>
      <c r="AB631" s="51"/>
      <c r="AC631" s="51"/>
      <c r="AD631" s="51"/>
      <c r="AE631" s="51"/>
      <c r="AF631" s="51"/>
      <c r="AG631" s="51"/>
      <c r="AH631" s="51"/>
      <c r="AI631" s="51"/>
      <c r="AJ631" s="51"/>
      <c r="AK631" s="52"/>
      <c r="AL631" s="53"/>
      <c r="AM631" s="53"/>
      <c r="AN631" s="53"/>
      <c r="AO631" s="53"/>
      <c r="AP631" s="53"/>
      <c r="AQ631" s="51"/>
      <c r="AR631" s="51"/>
      <c r="AS631" s="51"/>
      <c r="AT631" s="51"/>
      <c r="AU631" s="54"/>
      <c r="AV631" s="55"/>
      <c r="AW631" s="55"/>
      <c r="AX631" s="56"/>
    </row>
    <row r="632" spans="1:50" ht="12.75" hidden="1">
      <c r="A632" s="50">
        <v>8</v>
      </c>
      <c r="B632" s="50">
        <v>1</v>
      </c>
      <c r="C632" s="51"/>
      <c r="D632" s="51"/>
      <c r="E632" s="51"/>
      <c r="F632" s="51"/>
      <c r="G632" s="51"/>
      <c r="H632" s="51"/>
      <c r="I632" s="51"/>
      <c r="J632" s="51"/>
      <c r="K632" s="51"/>
      <c r="L632" s="51"/>
      <c r="M632" s="57"/>
      <c r="N632" s="58"/>
      <c r="O632" s="58"/>
      <c r="P632" s="58"/>
      <c r="Q632" s="58"/>
      <c r="R632" s="58"/>
      <c r="S632" s="58"/>
      <c r="T632" s="58"/>
      <c r="U632" s="58"/>
      <c r="V632" s="58"/>
      <c r="W632" s="58"/>
      <c r="X632" s="58"/>
      <c r="Y632" s="58"/>
      <c r="Z632" s="58"/>
      <c r="AA632" s="58"/>
      <c r="AB632" s="58"/>
      <c r="AC632" s="58"/>
      <c r="AD632" s="58"/>
      <c r="AE632" s="58"/>
      <c r="AF632" s="58"/>
      <c r="AG632" s="58"/>
      <c r="AH632" s="58"/>
      <c r="AI632" s="58"/>
      <c r="AJ632" s="59"/>
      <c r="AK632" s="52"/>
      <c r="AL632" s="53"/>
      <c r="AM632" s="53"/>
      <c r="AN632" s="53"/>
      <c r="AO632" s="53"/>
      <c r="AP632" s="53"/>
      <c r="AQ632" s="51"/>
      <c r="AR632" s="51"/>
      <c r="AS632" s="51"/>
      <c r="AT632" s="51"/>
      <c r="AU632" s="54"/>
      <c r="AV632" s="55"/>
      <c r="AW632" s="55"/>
      <c r="AX632" s="56"/>
    </row>
    <row r="633" spans="1:50" ht="12.75" hidden="1">
      <c r="A633" s="50">
        <v>9</v>
      </c>
      <c r="B633" s="50"/>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c r="AA633" s="51"/>
      <c r="AB633" s="51"/>
      <c r="AC633" s="51"/>
      <c r="AD633" s="51"/>
      <c r="AE633" s="51"/>
      <c r="AF633" s="51"/>
      <c r="AG633" s="51"/>
      <c r="AH633" s="51"/>
      <c r="AI633" s="51"/>
      <c r="AJ633" s="51"/>
      <c r="AK633" s="52"/>
      <c r="AL633" s="53"/>
      <c r="AM633" s="53"/>
      <c r="AN633" s="53"/>
      <c r="AO633" s="53"/>
      <c r="AP633" s="53"/>
      <c r="AQ633" s="51"/>
      <c r="AR633" s="51"/>
      <c r="AS633" s="51"/>
      <c r="AT633" s="51"/>
      <c r="AU633" s="54"/>
      <c r="AV633" s="55"/>
      <c r="AW633" s="55"/>
      <c r="AX633" s="56"/>
    </row>
    <row r="634" spans="1:50" ht="12.75" hidden="1">
      <c r="A634" s="50">
        <v>10</v>
      </c>
      <c r="B634" s="50">
        <v>1</v>
      </c>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c r="AA634" s="51"/>
      <c r="AB634" s="51"/>
      <c r="AC634" s="51"/>
      <c r="AD634" s="51"/>
      <c r="AE634" s="51"/>
      <c r="AF634" s="51"/>
      <c r="AG634" s="51"/>
      <c r="AH634" s="51"/>
      <c r="AI634" s="51"/>
      <c r="AJ634" s="51"/>
      <c r="AK634" s="52"/>
      <c r="AL634" s="53"/>
      <c r="AM634" s="53"/>
      <c r="AN634" s="53"/>
      <c r="AO634" s="53"/>
      <c r="AP634" s="53"/>
      <c r="AQ634" s="51"/>
      <c r="AR634" s="51"/>
      <c r="AS634" s="51"/>
      <c r="AT634" s="51"/>
      <c r="AU634" s="54"/>
      <c r="AV634" s="55"/>
      <c r="AW634" s="55"/>
      <c r="AX634" s="56"/>
    </row>
    <row r="635" spans="1:50" ht="12.75" hidden="1">
      <c r="A635" s="50">
        <v>11</v>
      </c>
      <c r="B635" s="50"/>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c r="AA635" s="51"/>
      <c r="AB635" s="51"/>
      <c r="AC635" s="51"/>
      <c r="AD635" s="51"/>
      <c r="AE635" s="51"/>
      <c r="AF635" s="51"/>
      <c r="AG635" s="51"/>
      <c r="AH635" s="51"/>
      <c r="AI635" s="51"/>
      <c r="AJ635" s="51"/>
      <c r="AK635" s="52"/>
      <c r="AL635" s="53"/>
      <c r="AM635" s="53"/>
      <c r="AN635" s="53"/>
      <c r="AO635" s="53"/>
      <c r="AP635" s="53"/>
      <c r="AQ635" s="51"/>
      <c r="AR635" s="51"/>
      <c r="AS635" s="51"/>
      <c r="AT635" s="51"/>
      <c r="AU635" s="54"/>
      <c r="AV635" s="55"/>
      <c r="AW635" s="55"/>
      <c r="AX635" s="56"/>
    </row>
    <row r="636" spans="1:50" ht="12.75" hidden="1">
      <c r="A636" s="50">
        <v>12</v>
      </c>
      <c r="B636" s="50">
        <v>1</v>
      </c>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c r="AA636" s="51"/>
      <c r="AB636" s="51"/>
      <c r="AC636" s="51"/>
      <c r="AD636" s="51"/>
      <c r="AE636" s="51"/>
      <c r="AF636" s="51"/>
      <c r="AG636" s="51"/>
      <c r="AH636" s="51"/>
      <c r="AI636" s="51"/>
      <c r="AJ636" s="51"/>
      <c r="AK636" s="52"/>
      <c r="AL636" s="53"/>
      <c r="AM636" s="53"/>
      <c r="AN636" s="53"/>
      <c r="AO636" s="53"/>
      <c r="AP636" s="53"/>
      <c r="AQ636" s="51"/>
      <c r="AR636" s="51"/>
      <c r="AS636" s="51"/>
      <c r="AT636" s="51"/>
      <c r="AU636" s="54"/>
      <c r="AV636" s="55"/>
      <c r="AW636" s="55"/>
      <c r="AX636" s="56"/>
    </row>
    <row r="637" spans="1:50" ht="12.75" hidden="1">
      <c r="A637" s="50">
        <v>13</v>
      </c>
      <c r="B637" s="50"/>
      <c r="C637" s="60"/>
      <c r="D637" s="61"/>
      <c r="E637" s="61"/>
      <c r="F637" s="61"/>
      <c r="G637" s="61"/>
      <c r="H637" s="61"/>
      <c r="I637" s="61"/>
      <c r="J637" s="61"/>
      <c r="K637" s="61"/>
      <c r="L637" s="62"/>
      <c r="M637" s="57"/>
      <c r="N637" s="58"/>
      <c r="O637" s="58"/>
      <c r="P637" s="58"/>
      <c r="Q637" s="58"/>
      <c r="R637" s="58"/>
      <c r="S637" s="58"/>
      <c r="T637" s="58"/>
      <c r="U637" s="58"/>
      <c r="V637" s="58"/>
      <c r="W637" s="58"/>
      <c r="X637" s="58"/>
      <c r="Y637" s="58"/>
      <c r="Z637" s="58"/>
      <c r="AA637" s="58"/>
      <c r="AB637" s="58"/>
      <c r="AC637" s="58"/>
      <c r="AD637" s="58"/>
      <c r="AE637" s="58"/>
      <c r="AF637" s="58"/>
      <c r="AG637" s="58"/>
      <c r="AH637" s="58"/>
      <c r="AI637" s="58"/>
      <c r="AJ637" s="59"/>
      <c r="AK637" s="52"/>
      <c r="AL637" s="53"/>
      <c r="AM637" s="53"/>
      <c r="AN637" s="53"/>
      <c r="AO637" s="53"/>
      <c r="AP637" s="53"/>
      <c r="AQ637" s="51"/>
      <c r="AR637" s="51"/>
      <c r="AS637" s="51"/>
      <c r="AT637" s="51"/>
      <c r="AU637" s="54"/>
      <c r="AV637" s="55"/>
      <c r="AW637" s="55"/>
      <c r="AX637" s="56"/>
    </row>
    <row r="638" spans="1:50" ht="12.75" hidden="1">
      <c r="A638" s="50">
        <v>14</v>
      </c>
      <c r="B638" s="50">
        <v>1</v>
      </c>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c r="AA638" s="51"/>
      <c r="AB638" s="51"/>
      <c r="AC638" s="51"/>
      <c r="AD638" s="51"/>
      <c r="AE638" s="51"/>
      <c r="AF638" s="51"/>
      <c r="AG638" s="51"/>
      <c r="AH638" s="51"/>
      <c r="AI638" s="51"/>
      <c r="AJ638" s="51"/>
      <c r="AK638" s="52"/>
      <c r="AL638" s="53"/>
      <c r="AM638" s="53"/>
      <c r="AN638" s="53"/>
      <c r="AO638" s="53"/>
      <c r="AP638" s="53"/>
      <c r="AQ638" s="51"/>
      <c r="AR638" s="51"/>
      <c r="AS638" s="51"/>
      <c r="AT638" s="51"/>
      <c r="AU638" s="54"/>
      <c r="AV638" s="55"/>
      <c r="AW638" s="55"/>
      <c r="AX638" s="56"/>
    </row>
    <row r="639" spans="1:50" ht="12.75" hidden="1">
      <c r="A639" s="50">
        <v>15</v>
      </c>
      <c r="B639" s="50"/>
      <c r="C639" s="51"/>
      <c r="D639" s="51"/>
      <c r="E639" s="51"/>
      <c r="F639" s="51"/>
      <c r="G639" s="51"/>
      <c r="H639" s="51"/>
      <c r="I639" s="51"/>
      <c r="J639" s="51"/>
      <c r="K639" s="51"/>
      <c r="L639" s="51"/>
      <c r="M639" s="57"/>
      <c r="N639" s="58"/>
      <c r="O639" s="58"/>
      <c r="P639" s="58"/>
      <c r="Q639" s="58"/>
      <c r="R639" s="58"/>
      <c r="S639" s="58"/>
      <c r="T639" s="58"/>
      <c r="U639" s="58"/>
      <c r="V639" s="58"/>
      <c r="W639" s="58"/>
      <c r="X639" s="58"/>
      <c r="Y639" s="58"/>
      <c r="Z639" s="58"/>
      <c r="AA639" s="58"/>
      <c r="AB639" s="58"/>
      <c r="AC639" s="58"/>
      <c r="AD639" s="58"/>
      <c r="AE639" s="58"/>
      <c r="AF639" s="58"/>
      <c r="AG639" s="58"/>
      <c r="AH639" s="58"/>
      <c r="AI639" s="58"/>
      <c r="AJ639" s="59"/>
      <c r="AK639" s="52"/>
      <c r="AL639" s="53"/>
      <c r="AM639" s="53"/>
      <c r="AN639" s="53"/>
      <c r="AO639" s="53"/>
      <c r="AP639" s="53"/>
      <c r="AQ639" s="51"/>
      <c r="AR639" s="51"/>
      <c r="AS639" s="51"/>
      <c r="AT639" s="51"/>
      <c r="AU639" s="54"/>
      <c r="AV639" s="55"/>
      <c r="AW639" s="55"/>
      <c r="AX639" s="56"/>
    </row>
    <row r="640" spans="1:50" ht="12.75" hidden="1">
      <c r="A640" s="50">
        <v>16</v>
      </c>
      <c r="B640" s="50">
        <v>1</v>
      </c>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c r="AA640" s="51"/>
      <c r="AB640" s="51"/>
      <c r="AC640" s="51"/>
      <c r="AD640" s="51"/>
      <c r="AE640" s="51"/>
      <c r="AF640" s="51"/>
      <c r="AG640" s="51"/>
      <c r="AH640" s="51"/>
      <c r="AI640" s="51"/>
      <c r="AJ640" s="51"/>
      <c r="AK640" s="52"/>
      <c r="AL640" s="53"/>
      <c r="AM640" s="53"/>
      <c r="AN640" s="53"/>
      <c r="AO640" s="53"/>
      <c r="AP640" s="53"/>
      <c r="AQ640" s="51"/>
      <c r="AR640" s="51"/>
      <c r="AS640" s="51"/>
      <c r="AT640" s="51"/>
      <c r="AU640" s="54"/>
      <c r="AV640" s="55"/>
      <c r="AW640" s="55"/>
      <c r="AX640" s="56"/>
    </row>
    <row r="641" spans="1:50" ht="12.75" hidden="1">
      <c r="A641" s="50">
        <v>17</v>
      </c>
      <c r="B641" s="50"/>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c r="AA641" s="51"/>
      <c r="AB641" s="51"/>
      <c r="AC641" s="51"/>
      <c r="AD641" s="51"/>
      <c r="AE641" s="51"/>
      <c r="AF641" s="51"/>
      <c r="AG641" s="51"/>
      <c r="AH641" s="51"/>
      <c r="AI641" s="51"/>
      <c r="AJ641" s="51"/>
      <c r="AK641" s="52"/>
      <c r="AL641" s="53"/>
      <c r="AM641" s="53"/>
      <c r="AN641" s="53"/>
      <c r="AO641" s="53"/>
      <c r="AP641" s="53"/>
      <c r="AQ641" s="51"/>
      <c r="AR641" s="51"/>
      <c r="AS641" s="51"/>
      <c r="AT641" s="51"/>
      <c r="AU641" s="54"/>
      <c r="AV641" s="55"/>
      <c r="AW641" s="55"/>
      <c r="AX641" s="56"/>
    </row>
    <row r="642" spans="1:50" ht="12.75" hidden="1">
      <c r="A642" s="50">
        <v>18</v>
      </c>
      <c r="B642" s="50">
        <v>1</v>
      </c>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c r="AA642" s="51"/>
      <c r="AB642" s="51"/>
      <c r="AC642" s="51"/>
      <c r="AD642" s="51"/>
      <c r="AE642" s="51"/>
      <c r="AF642" s="51"/>
      <c r="AG642" s="51"/>
      <c r="AH642" s="51"/>
      <c r="AI642" s="51"/>
      <c r="AJ642" s="51"/>
      <c r="AK642" s="52"/>
      <c r="AL642" s="53"/>
      <c r="AM642" s="53"/>
      <c r="AN642" s="53"/>
      <c r="AO642" s="53"/>
      <c r="AP642" s="53"/>
      <c r="AQ642" s="51"/>
      <c r="AR642" s="51"/>
      <c r="AS642" s="51"/>
      <c r="AT642" s="51"/>
      <c r="AU642" s="54"/>
      <c r="AV642" s="55"/>
      <c r="AW642" s="55"/>
      <c r="AX642" s="56"/>
    </row>
    <row r="643" spans="1:50" ht="12.75" hidden="1">
      <c r="A643" s="50">
        <v>19</v>
      </c>
      <c r="B643" s="50"/>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c r="AA643" s="51"/>
      <c r="AB643" s="51"/>
      <c r="AC643" s="51"/>
      <c r="AD643" s="51"/>
      <c r="AE643" s="51"/>
      <c r="AF643" s="51"/>
      <c r="AG643" s="51"/>
      <c r="AH643" s="51"/>
      <c r="AI643" s="51"/>
      <c r="AJ643" s="51"/>
      <c r="AK643" s="52"/>
      <c r="AL643" s="53"/>
      <c r="AM643" s="53"/>
      <c r="AN643" s="53"/>
      <c r="AO643" s="53"/>
      <c r="AP643" s="53"/>
      <c r="AQ643" s="51"/>
      <c r="AR643" s="51"/>
      <c r="AS643" s="51"/>
      <c r="AT643" s="51"/>
      <c r="AU643" s="54"/>
      <c r="AV643" s="55"/>
      <c r="AW643" s="55"/>
      <c r="AX643" s="56"/>
    </row>
    <row r="644" spans="1:50" ht="12.75" hidden="1">
      <c r="A644" s="50">
        <v>20</v>
      </c>
      <c r="B644" s="50">
        <v>1</v>
      </c>
      <c r="C644" s="60"/>
      <c r="D644" s="61"/>
      <c r="E644" s="61"/>
      <c r="F644" s="61"/>
      <c r="G644" s="61"/>
      <c r="H644" s="61"/>
      <c r="I644" s="61"/>
      <c r="J644" s="61"/>
      <c r="K644" s="61"/>
      <c r="L644" s="62"/>
      <c r="M644" s="57"/>
      <c r="N644" s="58"/>
      <c r="O644" s="58"/>
      <c r="P644" s="58"/>
      <c r="Q644" s="58"/>
      <c r="R644" s="58"/>
      <c r="S644" s="58"/>
      <c r="T644" s="58"/>
      <c r="U644" s="58"/>
      <c r="V644" s="58"/>
      <c r="W644" s="58"/>
      <c r="X644" s="58"/>
      <c r="Y644" s="58"/>
      <c r="Z644" s="58"/>
      <c r="AA644" s="58"/>
      <c r="AB644" s="58"/>
      <c r="AC644" s="58"/>
      <c r="AD644" s="58"/>
      <c r="AE644" s="58"/>
      <c r="AF644" s="58"/>
      <c r="AG644" s="58"/>
      <c r="AH644" s="58"/>
      <c r="AI644" s="58"/>
      <c r="AJ644" s="59"/>
      <c r="AK644" s="52"/>
      <c r="AL644" s="53"/>
      <c r="AM644" s="53"/>
      <c r="AN644" s="53"/>
      <c r="AO644" s="53"/>
      <c r="AP644" s="53"/>
      <c r="AQ644" s="51"/>
      <c r="AR644" s="51"/>
      <c r="AS644" s="51"/>
      <c r="AT644" s="51"/>
      <c r="AU644" s="54"/>
      <c r="AV644" s="55"/>
      <c r="AW644" s="55"/>
      <c r="AX644" s="56"/>
    </row>
    <row r="645" spans="1:50" ht="12.75" hidden="1">
      <c r="A645" s="50">
        <v>21</v>
      </c>
      <c r="B645" s="50"/>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c r="AA645" s="51"/>
      <c r="AB645" s="51"/>
      <c r="AC645" s="51"/>
      <c r="AD645" s="51"/>
      <c r="AE645" s="51"/>
      <c r="AF645" s="51"/>
      <c r="AG645" s="51"/>
      <c r="AH645" s="51"/>
      <c r="AI645" s="51"/>
      <c r="AJ645" s="51"/>
      <c r="AK645" s="52"/>
      <c r="AL645" s="53"/>
      <c r="AM645" s="53"/>
      <c r="AN645" s="53"/>
      <c r="AO645" s="53"/>
      <c r="AP645" s="53"/>
      <c r="AQ645" s="51"/>
      <c r="AR645" s="51"/>
      <c r="AS645" s="51"/>
      <c r="AT645" s="51"/>
      <c r="AU645" s="54"/>
      <c r="AV645" s="55"/>
      <c r="AW645" s="55"/>
      <c r="AX645" s="56"/>
    </row>
    <row r="646" spans="1:50" ht="12.75" hidden="1">
      <c r="A646" s="50">
        <v>22</v>
      </c>
      <c r="B646" s="50">
        <v>1</v>
      </c>
      <c r="C646" s="51"/>
      <c r="D646" s="51"/>
      <c r="E646" s="51"/>
      <c r="F646" s="51"/>
      <c r="G646" s="51"/>
      <c r="H646" s="51"/>
      <c r="I646" s="51"/>
      <c r="J646" s="51"/>
      <c r="K646" s="51"/>
      <c r="L646" s="51"/>
      <c r="M646" s="57"/>
      <c r="N646" s="58"/>
      <c r="O646" s="58"/>
      <c r="P646" s="58"/>
      <c r="Q646" s="58"/>
      <c r="R646" s="58"/>
      <c r="S646" s="58"/>
      <c r="T646" s="58"/>
      <c r="U646" s="58"/>
      <c r="V646" s="58"/>
      <c r="W646" s="58"/>
      <c r="X646" s="58"/>
      <c r="Y646" s="58"/>
      <c r="Z646" s="58"/>
      <c r="AA646" s="58"/>
      <c r="AB646" s="58"/>
      <c r="AC646" s="58"/>
      <c r="AD646" s="58"/>
      <c r="AE646" s="58"/>
      <c r="AF646" s="58"/>
      <c r="AG646" s="58"/>
      <c r="AH646" s="58"/>
      <c r="AI646" s="58"/>
      <c r="AJ646" s="59"/>
      <c r="AK646" s="52"/>
      <c r="AL646" s="53"/>
      <c r="AM646" s="53"/>
      <c r="AN646" s="53"/>
      <c r="AO646" s="53"/>
      <c r="AP646" s="53"/>
      <c r="AQ646" s="51"/>
      <c r="AR646" s="51"/>
      <c r="AS646" s="51"/>
      <c r="AT646" s="51"/>
      <c r="AU646" s="54"/>
      <c r="AV646" s="55"/>
      <c r="AW646" s="55"/>
      <c r="AX646" s="56"/>
    </row>
    <row r="647" spans="1:50" ht="12.75" hidden="1">
      <c r="A647" s="50">
        <v>23</v>
      </c>
      <c r="B647" s="50"/>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c r="AA647" s="51"/>
      <c r="AB647" s="51"/>
      <c r="AC647" s="51"/>
      <c r="AD647" s="51"/>
      <c r="AE647" s="51"/>
      <c r="AF647" s="51"/>
      <c r="AG647" s="51"/>
      <c r="AH647" s="51"/>
      <c r="AI647" s="51"/>
      <c r="AJ647" s="51"/>
      <c r="AK647" s="52"/>
      <c r="AL647" s="53"/>
      <c r="AM647" s="53"/>
      <c r="AN647" s="53"/>
      <c r="AO647" s="53"/>
      <c r="AP647" s="53"/>
      <c r="AQ647" s="51"/>
      <c r="AR647" s="51"/>
      <c r="AS647" s="51"/>
      <c r="AT647" s="51"/>
      <c r="AU647" s="54"/>
      <c r="AV647" s="55"/>
      <c r="AW647" s="55"/>
      <c r="AX647" s="56"/>
    </row>
    <row r="648" spans="1:50" ht="12.75" hidden="1">
      <c r="A648" s="50">
        <v>24</v>
      </c>
      <c r="B648" s="50">
        <v>1</v>
      </c>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c r="AA648" s="51"/>
      <c r="AB648" s="51"/>
      <c r="AC648" s="51"/>
      <c r="AD648" s="51"/>
      <c r="AE648" s="51"/>
      <c r="AF648" s="51"/>
      <c r="AG648" s="51"/>
      <c r="AH648" s="51"/>
      <c r="AI648" s="51"/>
      <c r="AJ648" s="51"/>
      <c r="AK648" s="52"/>
      <c r="AL648" s="53"/>
      <c r="AM648" s="53"/>
      <c r="AN648" s="53"/>
      <c r="AO648" s="53"/>
      <c r="AP648" s="53"/>
      <c r="AQ648" s="51"/>
      <c r="AR648" s="51"/>
      <c r="AS648" s="51"/>
      <c r="AT648" s="51"/>
      <c r="AU648" s="54"/>
      <c r="AV648" s="55"/>
      <c r="AW648" s="55"/>
      <c r="AX648" s="56"/>
    </row>
    <row r="649" spans="1:50" ht="12.75" hidden="1">
      <c r="A649" s="50">
        <v>25</v>
      </c>
      <c r="B649" s="50"/>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c r="AA649" s="51"/>
      <c r="AB649" s="51"/>
      <c r="AC649" s="51"/>
      <c r="AD649" s="51"/>
      <c r="AE649" s="51"/>
      <c r="AF649" s="51"/>
      <c r="AG649" s="51"/>
      <c r="AH649" s="51"/>
      <c r="AI649" s="51"/>
      <c r="AJ649" s="51"/>
      <c r="AK649" s="52"/>
      <c r="AL649" s="53"/>
      <c r="AM649" s="53"/>
      <c r="AN649" s="53"/>
      <c r="AO649" s="53"/>
      <c r="AP649" s="53"/>
      <c r="AQ649" s="51"/>
      <c r="AR649" s="51"/>
      <c r="AS649" s="51"/>
      <c r="AT649" s="51"/>
      <c r="AU649" s="54"/>
      <c r="AV649" s="55"/>
      <c r="AW649" s="55"/>
      <c r="AX649" s="56"/>
    </row>
    <row r="650" spans="1:50" ht="12.75" hidden="1">
      <c r="A650" s="50">
        <v>26</v>
      </c>
      <c r="B650" s="50">
        <v>1</v>
      </c>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c r="AA650" s="51"/>
      <c r="AB650" s="51"/>
      <c r="AC650" s="51"/>
      <c r="AD650" s="51"/>
      <c r="AE650" s="51"/>
      <c r="AF650" s="51"/>
      <c r="AG650" s="51"/>
      <c r="AH650" s="51"/>
      <c r="AI650" s="51"/>
      <c r="AJ650" s="51"/>
      <c r="AK650" s="52"/>
      <c r="AL650" s="53"/>
      <c r="AM650" s="53"/>
      <c r="AN650" s="53"/>
      <c r="AO650" s="53"/>
      <c r="AP650" s="53"/>
      <c r="AQ650" s="51"/>
      <c r="AR650" s="51"/>
      <c r="AS650" s="51"/>
      <c r="AT650" s="51"/>
      <c r="AU650" s="54"/>
      <c r="AV650" s="55"/>
      <c r="AW650" s="55"/>
      <c r="AX650" s="56"/>
    </row>
    <row r="651" spans="1:50" ht="12.75" hidden="1">
      <c r="A651" s="50">
        <v>27</v>
      </c>
      <c r="B651" s="50"/>
      <c r="C651" s="51"/>
      <c r="D651" s="51"/>
      <c r="E651" s="51"/>
      <c r="F651" s="51"/>
      <c r="G651" s="51"/>
      <c r="H651" s="51"/>
      <c r="I651" s="51"/>
      <c r="J651" s="51"/>
      <c r="K651" s="51"/>
      <c r="L651" s="51"/>
      <c r="M651" s="57"/>
      <c r="N651" s="58"/>
      <c r="O651" s="58"/>
      <c r="P651" s="58"/>
      <c r="Q651" s="58"/>
      <c r="R651" s="58"/>
      <c r="S651" s="58"/>
      <c r="T651" s="58"/>
      <c r="U651" s="58"/>
      <c r="V651" s="58"/>
      <c r="W651" s="58"/>
      <c r="X651" s="58"/>
      <c r="Y651" s="58"/>
      <c r="Z651" s="58"/>
      <c r="AA651" s="58"/>
      <c r="AB651" s="58"/>
      <c r="AC651" s="58"/>
      <c r="AD651" s="58"/>
      <c r="AE651" s="58"/>
      <c r="AF651" s="58"/>
      <c r="AG651" s="58"/>
      <c r="AH651" s="58"/>
      <c r="AI651" s="58"/>
      <c r="AJ651" s="59"/>
      <c r="AK651" s="52"/>
      <c r="AL651" s="53"/>
      <c r="AM651" s="53"/>
      <c r="AN651" s="53"/>
      <c r="AO651" s="53"/>
      <c r="AP651" s="53"/>
      <c r="AQ651" s="51"/>
      <c r="AR651" s="51"/>
      <c r="AS651" s="51"/>
      <c r="AT651" s="51"/>
      <c r="AU651" s="54"/>
      <c r="AV651" s="55"/>
      <c r="AW651" s="55"/>
      <c r="AX651" s="56"/>
    </row>
    <row r="652" spans="1:50" ht="12.75" hidden="1">
      <c r="A652" s="50">
        <v>28</v>
      </c>
      <c r="B652" s="50">
        <v>1</v>
      </c>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c r="AA652" s="51"/>
      <c r="AB652" s="51"/>
      <c r="AC652" s="51"/>
      <c r="AD652" s="51"/>
      <c r="AE652" s="51"/>
      <c r="AF652" s="51"/>
      <c r="AG652" s="51"/>
      <c r="AH652" s="51"/>
      <c r="AI652" s="51"/>
      <c r="AJ652" s="51"/>
      <c r="AK652" s="52"/>
      <c r="AL652" s="53"/>
      <c r="AM652" s="53"/>
      <c r="AN652" s="53"/>
      <c r="AO652" s="53"/>
      <c r="AP652" s="53"/>
      <c r="AQ652" s="51"/>
      <c r="AR652" s="51"/>
      <c r="AS652" s="51"/>
      <c r="AT652" s="51"/>
      <c r="AU652" s="54"/>
      <c r="AV652" s="55"/>
      <c r="AW652" s="55"/>
      <c r="AX652" s="56"/>
    </row>
    <row r="653" spans="1:50" ht="12.75" hidden="1">
      <c r="A653" s="50">
        <v>29</v>
      </c>
      <c r="B653" s="50"/>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c r="AA653" s="51"/>
      <c r="AB653" s="51"/>
      <c r="AC653" s="51"/>
      <c r="AD653" s="51"/>
      <c r="AE653" s="51"/>
      <c r="AF653" s="51"/>
      <c r="AG653" s="51"/>
      <c r="AH653" s="51"/>
      <c r="AI653" s="51"/>
      <c r="AJ653" s="51"/>
      <c r="AK653" s="52"/>
      <c r="AL653" s="53"/>
      <c r="AM653" s="53"/>
      <c r="AN653" s="53"/>
      <c r="AO653" s="53"/>
      <c r="AP653" s="53"/>
      <c r="AQ653" s="51"/>
      <c r="AR653" s="51"/>
      <c r="AS653" s="51"/>
      <c r="AT653" s="51"/>
      <c r="AU653" s="54"/>
      <c r="AV653" s="55"/>
      <c r="AW653" s="55"/>
      <c r="AX653" s="56"/>
    </row>
    <row r="654" spans="1:50" ht="12.75" hidden="1">
      <c r="A654" s="50">
        <v>30</v>
      </c>
      <c r="B654" s="50">
        <v>1</v>
      </c>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c r="AA654" s="51"/>
      <c r="AB654" s="51"/>
      <c r="AC654" s="51"/>
      <c r="AD654" s="51"/>
      <c r="AE654" s="51"/>
      <c r="AF654" s="51"/>
      <c r="AG654" s="51"/>
      <c r="AH654" s="51"/>
      <c r="AI654" s="51"/>
      <c r="AJ654" s="51"/>
      <c r="AK654" s="52"/>
      <c r="AL654" s="53"/>
      <c r="AM654" s="53"/>
      <c r="AN654" s="53"/>
      <c r="AO654" s="53"/>
      <c r="AP654" s="53"/>
      <c r="AQ654" s="51"/>
      <c r="AR654" s="51"/>
      <c r="AS654" s="51"/>
      <c r="AT654" s="51"/>
      <c r="AU654" s="54"/>
      <c r="AV654" s="55"/>
      <c r="AW654" s="55"/>
      <c r="AX654" s="56"/>
    </row>
    <row r="655" spans="1:50" ht="23.2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row>
    <row r="656" ht="23.25" customHeight="1">
      <c r="B656" s="48" t="s">
        <v>271</v>
      </c>
    </row>
    <row r="657" spans="1:50" ht="23.25" customHeight="1">
      <c r="A657" s="50"/>
      <c r="B657" s="50"/>
      <c r="C657" s="72" t="s">
        <v>220</v>
      </c>
      <c r="D657" s="72"/>
      <c r="E657" s="72"/>
      <c r="F657" s="72"/>
      <c r="G657" s="72"/>
      <c r="H657" s="72"/>
      <c r="I657" s="72"/>
      <c r="J657" s="72"/>
      <c r="K657" s="72"/>
      <c r="L657" s="72"/>
      <c r="M657" s="72" t="s">
        <v>221</v>
      </c>
      <c r="N657" s="72"/>
      <c r="O657" s="72"/>
      <c r="P657" s="72"/>
      <c r="Q657" s="72"/>
      <c r="R657" s="72"/>
      <c r="S657" s="72"/>
      <c r="T657" s="72"/>
      <c r="U657" s="72"/>
      <c r="V657" s="72"/>
      <c r="W657" s="72"/>
      <c r="X657" s="72"/>
      <c r="Y657" s="72"/>
      <c r="Z657" s="72"/>
      <c r="AA657" s="72"/>
      <c r="AB657" s="72"/>
      <c r="AC657" s="72"/>
      <c r="AD657" s="72"/>
      <c r="AE657" s="72"/>
      <c r="AF657" s="72"/>
      <c r="AG657" s="72"/>
      <c r="AH657" s="72"/>
      <c r="AI657" s="72"/>
      <c r="AJ657" s="72"/>
      <c r="AK657" s="73" t="s">
        <v>222</v>
      </c>
      <c r="AL657" s="72"/>
      <c r="AM657" s="72"/>
      <c r="AN657" s="72"/>
      <c r="AO657" s="72"/>
      <c r="AP657" s="72"/>
      <c r="AQ657" s="72" t="s">
        <v>200</v>
      </c>
      <c r="AR657" s="72"/>
      <c r="AS657" s="72"/>
      <c r="AT657" s="72"/>
      <c r="AU657" s="74" t="s">
        <v>201</v>
      </c>
      <c r="AV657" s="75"/>
      <c r="AW657" s="75"/>
      <c r="AX657" s="76"/>
    </row>
    <row r="658" spans="1:50" ht="23.25" customHeight="1">
      <c r="A658" s="50">
        <v>1</v>
      </c>
      <c r="B658" s="50">
        <v>1</v>
      </c>
      <c r="C658" s="64" t="s">
        <v>239</v>
      </c>
      <c r="D658" s="63"/>
      <c r="E658" s="63"/>
      <c r="F658" s="63"/>
      <c r="G658" s="63"/>
      <c r="H658" s="63"/>
      <c r="I658" s="63"/>
      <c r="J658" s="63"/>
      <c r="K658" s="63"/>
      <c r="L658" s="63"/>
      <c r="M658" s="69" t="s">
        <v>272</v>
      </c>
      <c r="N658" s="70"/>
      <c r="O658" s="70"/>
      <c r="P658" s="70"/>
      <c r="Q658" s="70"/>
      <c r="R658" s="70"/>
      <c r="S658" s="70"/>
      <c r="T658" s="70"/>
      <c r="U658" s="70"/>
      <c r="V658" s="70"/>
      <c r="W658" s="70"/>
      <c r="X658" s="70"/>
      <c r="Y658" s="70"/>
      <c r="Z658" s="70"/>
      <c r="AA658" s="70"/>
      <c r="AB658" s="70"/>
      <c r="AC658" s="70"/>
      <c r="AD658" s="70"/>
      <c r="AE658" s="70"/>
      <c r="AF658" s="70"/>
      <c r="AG658" s="70"/>
      <c r="AH658" s="70"/>
      <c r="AI658" s="70"/>
      <c r="AJ658" s="71"/>
      <c r="AK658" s="64">
        <v>16.7</v>
      </c>
      <c r="AL658" s="63"/>
      <c r="AM658" s="63"/>
      <c r="AN658" s="63"/>
      <c r="AO658" s="63"/>
      <c r="AP658" s="63"/>
      <c r="AQ658" s="65" t="s">
        <v>206</v>
      </c>
      <c r="AR658" s="65"/>
      <c r="AS658" s="65"/>
      <c r="AT658" s="65"/>
      <c r="AU658" s="66" t="s">
        <v>37</v>
      </c>
      <c r="AV658" s="67"/>
      <c r="AW658" s="67"/>
      <c r="AX658" s="68"/>
    </row>
    <row r="659" spans="1:50" ht="23.25" customHeight="1">
      <c r="A659" s="50">
        <v>2</v>
      </c>
      <c r="B659" s="50">
        <v>1</v>
      </c>
      <c r="C659" s="63" t="s">
        <v>245</v>
      </c>
      <c r="D659" s="63"/>
      <c r="E659" s="63"/>
      <c r="F659" s="63"/>
      <c r="G659" s="63"/>
      <c r="H659" s="63"/>
      <c r="I659" s="63"/>
      <c r="J659" s="63"/>
      <c r="K659" s="63"/>
      <c r="L659" s="63"/>
      <c r="M659" s="63" t="s">
        <v>240</v>
      </c>
      <c r="N659" s="63"/>
      <c r="O659" s="63"/>
      <c r="P659" s="63"/>
      <c r="Q659" s="63"/>
      <c r="R659" s="63"/>
      <c r="S659" s="63"/>
      <c r="T659" s="63"/>
      <c r="U659" s="63"/>
      <c r="V659" s="63"/>
      <c r="W659" s="63"/>
      <c r="X659" s="63"/>
      <c r="Y659" s="63"/>
      <c r="Z659" s="63"/>
      <c r="AA659" s="63"/>
      <c r="AB659" s="63"/>
      <c r="AC659" s="63"/>
      <c r="AD659" s="63"/>
      <c r="AE659" s="63"/>
      <c r="AF659" s="63"/>
      <c r="AG659" s="63"/>
      <c r="AH659" s="63"/>
      <c r="AI659" s="63"/>
      <c r="AJ659" s="63"/>
      <c r="AK659" s="64">
        <v>8.5</v>
      </c>
      <c r="AL659" s="63"/>
      <c r="AM659" s="63"/>
      <c r="AN659" s="63"/>
      <c r="AO659" s="63"/>
      <c r="AP659" s="63"/>
      <c r="AQ659" s="65" t="s">
        <v>206</v>
      </c>
      <c r="AR659" s="65"/>
      <c r="AS659" s="65"/>
      <c r="AT659" s="65"/>
      <c r="AU659" s="66" t="s">
        <v>37</v>
      </c>
      <c r="AV659" s="67"/>
      <c r="AW659" s="67"/>
      <c r="AX659" s="68"/>
    </row>
    <row r="660" spans="1:50" ht="23.25" customHeight="1">
      <c r="A660" s="50">
        <v>3</v>
      </c>
      <c r="B660" s="50">
        <v>1</v>
      </c>
      <c r="C660" s="64" t="s">
        <v>237</v>
      </c>
      <c r="D660" s="63"/>
      <c r="E660" s="63"/>
      <c r="F660" s="63"/>
      <c r="G660" s="63"/>
      <c r="H660" s="63"/>
      <c r="I660" s="63"/>
      <c r="J660" s="63"/>
      <c r="K660" s="63"/>
      <c r="L660" s="63"/>
      <c r="M660" s="69" t="s">
        <v>273</v>
      </c>
      <c r="N660" s="70"/>
      <c r="O660" s="70"/>
      <c r="P660" s="70"/>
      <c r="Q660" s="70"/>
      <c r="R660" s="70"/>
      <c r="S660" s="70"/>
      <c r="T660" s="70"/>
      <c r="U660" s="70"/>
      <c r="V660" s="70"/>
      <c r="W660" s="70"/>
      <c r="X660" s="70"/>
      <c r="Y660" s="70"/>
      <c r="Z660" s="70"/>
      <c r="AA660" s="70"/>
      <c r="AB660" s="70"/>
      <c r="AC660" s="70"/>
      <c r="AD660" s="70"/>
      <c r="AE660" s="70"/>
      <c r="AF660" s="70"/>
      <c r="AG660" s="70"/>
      <c r="AH660" s="70"/>
      <c r="AI660" s="70"/>
      <c r="AJ660" s="71"/>
      <c r="AK660" s="64">
        <v>4.5</v>
      </c>
      <c r="AL660" s="63"/>
      <c r="AM660" s="63"/>
      <c r="AN660" s="63"/>
      <c r="AO660" s="63"/>
      <c r="AP660" s="63"/>
      <c r="AQ660" s="65" t="s">
        <v>206</v>
      </c>
      <c r="AR660" s="65"/>
      <c r="AS660" s="65"/>
      <c r="AT660" s="65"/>
      <c r="AU660" s="66" t="s">
        <v>37</v>
      </c>
      <c r="AV660" s="67"/>
      <c r="AW660" s="67"/>
      <c r="AX660" s="68"/>
    </row>
    <row r="661" spans="1:50" ht="23.25" customHeight="1">
      <c r="A661" s="50">
        <v>4</v>
      </c>
      <c r="B661" s="50">
        <v>1</v>
      </c>
      <c r="C661" s="63" t="s">
        <v>274</v>
      </c>
      <c r="D661" s="63"/>
      <c r="E661" s="63"/>
      <c r="F661" s="63"/>
      <c r="G661" s="63"/>
      <c r="H661" s="63"/>
      <c r="I661" s="63"/>
      <c r="J661" s="63"/>
      <c r="K661" s="63"/>
      <c r="L661" s="63"/>
      <c r="M661" s="63" t="s">
        <v>275</v>
      </c>
      <c r="N661" s="63"/>
      <c r="O661" s="63"/>
      <c r="P661" s="63"/>
      <c r="Q661" s="63"/>
      <c r="R661" s="63"/>
      <c r="S661" s="63"/>
      <c r="T661" s="63"/>
      <c r="U661" s="63"/>
      <c r="V661" s="63"/>
      <c r="W661" s="63"/>
      <c r="X661" s="63"/>
      <c r="Y661" s="63"/>
      <c r="Z661" s="63"/>
      <c r="AA661" s="63"/>
      <c r="AB661" s="63"/>
      <c r="AC661" s="63"/>
      <c r="AD661" s="63"/>
      <c r="AE661" s="63"/>
      <c r="AF661" s="63"/>
      <c r="AG661" s="63"/>
      <c r="AH661" s="63"/>
      <c r="AI661" s="63"/>
      <c r="AJ661" s="63"/>
      <c r="AK661" s="64">
        <v>1.3</v>
      </c>
      <c r="AL661" s="63"/>
      <c r="AM661" s="63"/>
      <c r="AN661" s="63"/>
      <c r="AO661" s="63"/>
      <c r="AP661" s="63"/>
      <c r="AQ661" s="65" t="s">
        <v>206</v>
      </c>
      <c r="AR661" s="65"/>
      <c r="AS661" s="65"/>
      <c r="AT661" s="65"/>
      <c r="AU661" s="66" t="s">
        <v>37</v>
      </c>
      <c r="AV661" s="67"/>
      <c r="AW661" s="67"/>
      <c r="AX661" s="68"/>
    </row>
    <row r="662" spans="1:50" ht="23.25" customHeight="1">
      <c r="A662" s="50">
        <v>5</v>
      </c>
      <c r="B662" s="50">
        <v>1</v>
      </c>
      <c r="C662" s="63" t="s">
        <v>276</v>
      </c>
      <c r="D662" s="63"/>
      <c r="E662" s="63"/>
      <c r="F662" s="63"/>
      <c r="G662" s="63"/>
      <c r="H662" s="63"/>
      <c r="I662" s="63"/>
      <c r="J662" s="63"/>
      <c r="K662" s="63"/>
      <c r="L662" s="63"/>
      <c r="M662" s="63" t="s">
        <v>277</v>
      </c>
      <c r="N662" s="63"/>
      <c r="O662" s="63"/>
      <c r="P662" s="63"/>
      <c r="Q662" s="63"/>
      <c r="R662" s="63"/>
      <c r="S662" s="63"/>
      <c r="T662" s="63"/>
      <c r="U662" s="63"/>
      <c r="V662" s="63"/>
      <c r="W662" s="63"/>
      <c r="X662" s="63"/>
      <c r="Y662" s="63"/>
      <c r="Z662" s="63"/>
      <c r="AA662" s="63"/>
      <c r="AB662" s="63"/>
      <c r="AC662" s="63"/>
      <c r="AD662" s="63"/>
      <c r="AE662" s="63"/>
      <c r="AF662" s="63"/>
      <c r="AG662" s="63"/>
      <c r="AH662" s="63"/>
      <c r="AI662" s="63"/>
      <c r="AJ662" s="63"/>
      <c r="AK662" s="64">
        <v>0.4</v>
      </c>
      <c r="AL662" s="63"/>
      <c r="AM662" s="63"/>
      <c r="AN662" s="63"/>
      <c r="AO662" s="63"/>
      <c r="AP662" s="63"/>
      <c r="AQ662" s="65" t="s">
        <v>206</v>
      </c>
      <c r="AR662" s="65"/>
      <c r="AS662" s="65"/>
      <c r="AT662" s="65"/>
      <c r="AU662" s="66" t="s">
        <v>37</v>
      </c>
      <c r="AV662" s="67"/>
      <c r="AW662" s="67"/>
      <c r="AX662" s="68"/>
    </row>
    <row r="663" spans="1:50" ht="12.75" hidden="1">
      <c r="A663" s="50">
        <v>6</v>
      </c>
      <c r="B663" s="50">
        <v>1</v>
      </c>
      <c r="C663" s="60"/>
      <c r="D663" s="61"/>
      <c r="E663" s="61"/>
      <c r="F663" s="61"/>
      <c r="G663" s="61"/>
      <c r="H663" s="61"/>
      <c r="I663" s="61"/>
      <c r="J663" s="61"/>
      <c r="K663" s="61"/>
      <c r="L663" s="62"/>
      <c r="M663" s="57"/>
      <c r="N663" s="58"/>
      <c r="O663" s="58"/>
      <c r="P663" s="58"/>
      <c r="Q663" s="58"/>
      <c r="R663" s="58"/>
      <c r="S663" s="58"/>
      <c r="T663" s="58"/>
      <c r="U663" s="58"/>
      <c r="V663" s="58"/>
      <c r="W663" s="58"/>
      <c r="X663" s="58"/>
      <c r="Y663" s="58"/>
      <c r="Z663" s="58"/>
      <c r="AA663" s="58"/>
      <c r="AB663" s="58"/>
      <c r="AC663" s="58"/>
      <c r="AD663" s="58"/>
      <c r="AE663" s="58"/>
      <c r="AF663" s="58"/>
      <c r="AG663" s="58"/>
      <c r="AH663" s="58"/>
      <c r="AI663" s="58"/>
      <c r="AJ663" s="59"/>
      <c r="AK663" s="52"/>
      <c r="AL663" s="53"/>
      <c r="AM663" s="53"/>
      <c r="AN663" s="53"/>
      <c r="AO663" s="53"/>
      <c r="AP663" s="53"/>
      <c r="AQ663" s="51"/>
      <c r="AR663" s="51"/>
      <c r="AS663" s="51"/>
      <c r="AT663" s="51"/>
      <c r="AU663" s="54"/>
      <c r="AV663" s="55"/>
      <c r="AW663" s="55"/>
      <c r="AX663" s="56"/>
    </row>
    <row r="664" spans="1:50" ht="12.75" hidden="1">
      <c r="A664" s="50">
        <v>7</v>
      </c>
      <c r="B664" s="50"/>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c r="AA664" s="51"/>
      <c r="AB664" s="51"/>
      <c r="AC664" s="51"/>
      <c r="AD664" s="51"/>
      <c r="AE664" s="51"/>
      <c r="AF664" s="51"/>
      <c r="AG664" s="51"/>
      <c r="AH664" s="51"/>
      <c r="AI664" s="51"/>
      <c r="AJ664" s="51"/>
      <c r="AK664" s="52"/>
      <c r="AL664" s="53"/>
      <c r="AM664" s="53"/>
      <c r="AN664" s="53"/>
      <c r="AO664" s="53"/>
      <c r="AP664" s="53"/>
      <c r="AQ664" s="51"/>
      <c r="AR664" s="51"/>
      <c r="AS664" s="51"/>
      <c r="AT664" s="51"/>
      <c r="AU664" s="54"/>
      <c r="AV664" s="55"/>
      <c r="AW664" s="55"/>
      <c r="AX664" s="56"/>
    </row>
    <row r="665" spans="1:50" ht="12.75" hidden="1">
      <c r="A665" s="50">
        <v>8</v>
      </c>
      <c r="B665" s="50">
        <v>1</v>
      </c>
      <c r="C665" s="51"/>
      <c r="D665" s="51"/>
      <c r="E665" s="51"/>
      <c r="F665" s="51"/>
      <c r="G665" s="51"/>
      <c r="H665" s="51"/>
      <c r="I665" s="51"/>
      <c r="J665" s="51"/>
      <c r="K665" s="51"/>
      <c r="L665" s="51"/>
      <c r="M665" s="57"/>
      <c r="N665" s="58"/>
      <c r="O665" s="58"/>
      <c r="P665" s="58"/>
      <c r="Q665" s="58"/>
      <c r="R665" s="58"/>
      <c r="S665" s="58"/>
      <c r="T665" s="58"/>
      <c r="U665" s="58"/>
      <c r="V665" s="58"/>
      <c r="W665" s="58"/>
      <c r="X665" s="58"/>
      <c r="Y665" s="58"/>
      <c r="Z665" s="58"/>
      <c r="AA665" s="58"/>
      <c r="AB665" s="58"/>
      <c r="AC665" s="58"/>
      <c r="AD665" s="58"/>
      <c r="AE665" s="58"/>
      <c r="AF665" s="58"/>
      <c r="AG665" s="58"/>
      <c r="AH665" s="58"/>
      <c r="AI665" s="58"/>
      <c r="AJ665" s="59"/>
      <c r="AK665" s="52"/>
      <c r="AL665" s="53"/>
      <c r="AM665" s="53"/>
      <c r="AN665" s="53"/>
      <c r="AO665" s="53"/>
      <c r="AP665" s="53"/>
      <c r="AQ665" s="51"/>
      <c r="AR665" s="51"/>
      <c r="AS665" s="51"/>
      <c r="AT665" s="51"/>
      <c r="AU665" s="54"/>
      <c r="AV665" s="55"/>
      <c r="AW665" s="55"/>
      <c r="AX665" s="56"/>
    </row>
    <row r="666" spans="1:50" ht="12.75" hidden="1">
      <c r="A666" s="50">
        <v>9</v>
      </c>
      <c r="B666" s="50"/>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c r="AA666" s="51"/>
      <c r="AB666" s="51"/>
      <c r="AC666" s="51"/>
      <c r="AD666" s="51"/>
      <c r="AE666" s="51"/>
      <c r="AF666" s="51"/>
      <c r="AG666" s="51"/>
      <c r="AH666" s="51"/>
      <c r="AI666" s="51"/>
      <c r="AJ666" s="51"/>
      <c r="AK666" s="52"/>
      <c r="AL666" s="53"/>
      <c r="AM666" s="53"/>
      <c r="AN666" s="53"/>
      <c r="AO666" s="53"/>
      <c r="AP666" s="53"/>
      <c r="AQ666" s="51"/>
      <c r="AR666" s="51"/>
      <c r="AS666" s="51"/>
      <c r="AT666" s="51"/>
      <c r="AU666" s="54"/>
      <c r="AV666" s="55"/>
      <c r="AW666" s="55"/>
      <c r="AX666" s="56"/>
    </row>
    <row r="667" spans="1:50" ht="12.75" hidden="1">
      <c r="A667" s="50">
        <v>10</v>
      </c>
      <c r="B667" s="50">
        <v>1</v>
      </c>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c r="AA667" s="51"/>
      <c r="AB667" s="51"/>
      <c r="AC667" s="51"/>
      <c r="AD667" s="51"/>
      <c r="AE667" s="51"/>
      <c r="AF667" s="51"/>
      <c r="AG667" s="51"/>
      <c r="AH667" s="51"/>
      <c r="AI667" s="51"/>
      <c r="AJ667" s="51"/>
      <c r="AK667" s="52"/>
      <c r="AL667" s="53"/>
      <c r="AM667" s="53"/>
      <c r="AN667" s="53"/>
      <c r="AO667" s="53"/>
      <c r="AP667" s="53"/>
      <c r="AQ667" s="51"/>
      <c r="AR667" s="51"/>
      <c r="AS667" s="51"/>
      <c r="AT667" s="51"/>
      <c r="AU667" s="54"/>
      <c r="AV667" s="55"/>
      <c r="AW667" s="55"/>
      <c r="AX667" s="56"/>
    </row>
    <row r="668" spans="1:50" ht="12.75" hidden="1">
      <c r="A668" s="50">
        <v>11</v>
      </c>
      <c r="B668" s="50"/>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c r="AA668" s="51"/>
      <c r="AB668" s="51"/>
      <c r="AC668" s="51"/>
      <c r="AD668" s="51"/>
      <c r="AE668" s="51"/>
      <c r="AF668" s="51"/>
      <c r="AG668" s="51"/>
      <c r="AH668" s="51"/>
      <c r="AI668" s="51"/>
      <c r="AJ668" s="51"/>
      <c r="AK668" s="52"/>
      <c r="AL668" s="53"/>
      <c r="AM668" s="53"/>
      <c r="AN668" s="53"/>
      <c r="AO668" s="53"/>
      <c r="AP668" s="53"/>
      <c r="AQ668" s="51"/>
      <c r="AR668" s="51"/>
      <c r="AS668" s="51"/>
      <c r="AT668" s="51"/>
      <c r="AU668" s="54"/>
      <c r="AV668" s="55"/>
      <c r="AW668" s="55"/>
      <c r="AX668" s="56"/>
    </row>
    <row r="669" spans="1:50" ht="12.75" hidden="1">
      <c r="A669" s="50">
        <v>12</v>
      </c>
      <c r="B669" s="50">
        <v>1</v>
      </c>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c r="AA669" s="51"/>
      <c r="AB669" s="51"/>
      <c r="AC669" s="51"/>
      <c r="AD669" s="51"/>
      <c r="AE669" s="51"/>
      <c r="AF669" s="51"/>
      <c r="AG669" s="51"/>
      <c r="AH669" s="51"/>
      <c r="AI669" s="51"/>
      <c r="AJ669" s="51"/>
      <c r="AK669" s="52"/>
      <c r="AL669" s="53"/>
      <c r="AM669" s="53"/>
      <c r="AN669" s="53"/>
      <c r="AO669" s="53"/>
      <c r="AP669" s="53"/>
      <c r="AQ669" s="51"/>
      <c r="AR669" s="51"/>
      <c r="AS669" s="51"/>
      <c r="AT669" s="51"/>
      <c r="AU669" s="54"/>
      <c r="AV669" s="55"/>
      <c r="AW669" s="55"/>
      <c r="AX669" s="56"/>
    </row>
    <row r="670" spans="1:50" ht="12.75" hidden="1">
      <c r="A670" s="50">
        <v>13</v>
      </c>
      <c r="B670" s="50"/>
      <c r="C670" s="60"/>
      <c r="D670" s="61"/>
      <c r="E670" s="61"/>
      <c r="F670" s="61"/>
      <c r="G670" s="61"/>
      <c r="H670" s="61"/>
      <c r="I670" s="61"/>
      <c r="J670" s="61"/>
      <c r="K670" s="61"/>
      <c r="L670" s="62"/>
      <c r="M670" s="57"/>
      <c r="N670" s="58"/>
      <c r="O670" s="58"/>
      <c r="P670" s="58"/>
      <c r="Q670" s="58"/>
      <c r="R670" s="58"/>
      <c r="S670" s="58"/>
      <c r="T670" s="58"/>
      <c r="U670" s="58"/>
      <c r="V670" s="58"/>
      <c r="W670" s="58"/>
      <c r="X670" s="58"/>
      <c r="Y670" s="58"/>
      <c r="Z670" s="58"/>
      <c r="AA670" s="58"/>
      <c r="AB670" s="58"/>
      <c r="AC670" s="58"/>
      <c r="AD670" s="58"/>
      <c r="AE670" s="58"/>
      <c r="AF670" s="58"/>
      <c r="AG670" s="58"/>
      <c r="AH670" s="58"/>
      <c r="AI670" s="58"/>
      <c r="AJ670" s="59"/>
      <c r="AK670" s="52"/>
      <c r="AL670" s="53"/>
      <c r="AM670" s="53"/>
      <c r="AN670" s="53"/>
      <c r="AO670" s="53"/>
      <c r="AP670" s="53"/>
      <c r="AQ670" s="51"/>
      <c r="AR670" s="51"/>
      <c r="AS670" s="51"/>
      <c r="AT670" s="51"/>
      <c r="AU670" s="54"/>
      <c r="AV670" s="55"/>
      <c r="AW670" s="55"/>
      <c r="AX670" s="56"/>
    </row>
    <row r="671" spans="1:50" ht="12.75" hidden="1">
      <c r="A671" s="50">
        <v>14</v>
      </c>
      <c r="B671" s="50">
        <v>1</v>
      </c>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c r="AA671" s="51"/>
      <c r="AB671" s="51"/>
      <c r="AC671" s="51"/>
      <c r="AD671" s="51"/>
      <c r="AE671" s="51"/>
      <c r="AF671" s="51"/>
      <c r="AG671" s="51"/>
      <c r="AH671" s="51"/>
      <c r="AI671" s="51"/>
      <c r="AJ671" s="51"/>
      <c r="AK671" s="52"/>
      <c r="AL671" s="53"/>
      <c r="AM671" s="53"/>
      <c r="AN671" s="53"/>
      <c r="AO671" s="53"/>
      <c r="AP671" s="53"/>
      <c r="AQ671" s="51"/>
      <c r="AR671" s="51"/>
      <c r="AS671" s="51"/>
      <c r="AT671" s="51"/>
      <c r="AU671" s="54"/>
      <c r="AV671" s="55"/>
      <c r="AW671" s="55"/>
      <c r="AX671" s="56"/>
    </row>
    <row r="672" spans="1:50" ht="12.75" hidden="1">
      <c r="A672" s="50">
        <v>15</v>
      </c>
      <c r="B672" s="50"/>
      <c r="C672" s="51"/>
      <c r="D672" s="51"/>
      <c r="E672" s="51"/>
      <c r="F672" s="51"/>
      <c r="G672" s="51"/>
      <c r="H672" s="51"/>
      <c r="I672" s="51"/>
      <c r="J672" s="51"/>
      <c r="K672" s="51"/>
      <c r="L672" s="51"/>
      <c r="M672" s="57"/>
      <c r="N672" s="58"/>
      <c r="O672" s="58"/>
      <c r="P672" s="58"/>
      <c r="Q672" s="58"/>
      <c r="R672" s="58"/>
      <c r="S672" s="58"/>
      <c r="T672" s="58"/>
      <c r="U672" s="58"/>
      <c r="V672" s="58"/>
      <c r="W672" s="58"/>
      <c r="X672" s="58"/>
      <c r="Y672" s="58"/>
      <c r="Z672" s="58"/>
      <c r="AA672" s="58"/>
      <c r="AB672" s="58"/>
      <c r="AC672" s="58"/>
      <c r="AD672" s="58"/>
      <c r="AE672" s="58"/>
      <c r="AF672" s="58"/>
      <c r="AG672" s="58"/>
      <c r="AH672" s="58"/>
      <c r="AI672" s="58"/>
      <c r="AJ672" s="59"/>
      <c r="AK672" s="52"/>
      <c r="AL672" s="53"/>
      <c r="AM672" s="53"/>
      <c r="AN672" s="53"/>
      <c r="AO672" s="53"/>
      <c r="AP672" s="53"/>
      <c r="AQ672" s="51"/>
      <c r="AR672" s="51"/>
      <c r="AS672" s="51"/>
      <c r="AT672" s="51"/>
      <c r="AU672" s="54"/>
      <c r="AV672" s="55"/>
      <c r="AW672" s="55"/>
      <c r="AX672" s="56"/>
    </row>
    <row r="673" spans="1:50" ht="12.75" hidden="1">
      <c r="A673" s="50">
        <v>16</v>
      </c>
      <c r="B673" s="50">
        <v>1</v>
      </c>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c r="AA673" s="51"/>
      <c r="AB673" s="51"/>
      <c r="AC673" s="51"/>
      <c r="AD673" s="51"/>
      <c r="AE673" s="51"/>
      <c r="AF673" s="51"/>
      <c r="AG673" s="51"/>
      <c r="AH673" s="51"/>
      <c r="AI673" s="51"/>
      <c r="AJ673" s="51"/>
      <c r="AK673" s="52"/>
      <c r="AL673" s="53"/>
      <c r="AM673" s="53"/>
      <c r="AN673" s="53"/>
      <c r="AO673" s="53"/>
      <c r="AP673" s="53"/>
      <c r="AQ673" s="51"/>
      <c r="AR673" s="51"/>
      <c r="AS673" s="51"/>
      <c r="AT673" s="51"/>
      <c r="AU673" s="54"/>
      <c r="AV673" s="55"/>
      <c r="AW673" s="55"/>
      <c r="AX673" s="56"/>
    </row>
    <row r="674" spans="1:50" ht="12.75" hidden="1">
      <c r="A674" s="50">
        <v>17</v>
      </c>
      <c r="B674" s="50"/>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c r="AA674" s="51"/>
      <c r="AB674" s="51"/>
      <c r="AC674" s="51"/>
      <c r="AD674" s="51"/>
      <c r="AE674" s="51"/>
      <c r="AF674" s="51"/>
      <c r="AG674" s="51"/>
      <c r="AH674" s="51"/>
      <c r="AI674" s="51"/>
      <c r="AJ674" s="51"/>
      <c r="AK674" s="52"/>
      <c r="AL674" s="53"/>
      <c r="AM674" s="53"/>
      <c r="AN674" s="53"/>
      <c r="AO674" s="53"/>
      <c r="AP674" s="53"/>
      <c r="AQ674" s="51"/>
      <c r="AR674" s="51"/>
      <c r="AS674" s="51"/>
      <c r="AT674" s="51"/>
      <c r="AU674" s="54"/>
      <c r="AV674" s="55"/>
      <c r="AW674" s="55"/>
      <c r="AX674" s="56"/>
    </row>
    <row r="675" spans="1:50" ht="12.75" hidden="1">
      <c r="A675" s="50">
        <v>18</v>
      </c>
      <c r="B675" s="50">
        <v>1</v>
      </c>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c r="AA675" s="51"/>
      <c r="AB675" s="51"/>
      <c r="AC675" s="51"/>
      <c r="AD675" s="51"/>
      <c r="AE675" s="51"/>
      <c r="AF675" s="51"/>
      <c r="AG675" s="51"/>
      <c r="AH675" s="51"/>
      <c r="AI675" s="51"/>
      <c r="AJ675" s="51"/>
      <c r="AK675" s="52"/>
      <c r="AL675" s="53"/>
      <c r="AM675" s="53"/>
      <c r="AN675" s="53"/>
      <c r="AO675" s="53"/>
      <c r="AP675" s="53"/>
      <c r="AQ675" s="51"/>
      <c r="AR675" s="51"/>
      <c r="AS675" s="51"/>
      <c r="AT675" s="51"/>
      <c r="AU675" s="54"/>
      <c r="AV675" s="55"/>
      <c r="AW675" s="55"/>
      <c r="AX675" s="56"/>
    </row>
    <row r="676" spans="1:50" ht="12.75" hidden="1">
      <c r="A676" s="50">
        <v>19</v>
      </c>
      <c r="B676" s="50"/>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c r="AA676" s="51"/>
      <c r="AB676" s="51"/>
      <c r="AC676" s="51"/>
      <c r="AD676" s="51"/>
      <c r="AE676" s="51"/>
      <c r="AF676" s="51"/>
      <c r="AG676" s="51"/>
      <c r="AH676" s="51"/>
      <c r="AI676" s="51"/>
      <c r="AJ676" s="51"/>
      <c r="AK676" s="52"/>
      <c r="AL676" s="53"/>
      <c r="AM676" s="53"/>
      <c r="AN676" s="53"/>
      <c r="AO676" s="53"/>
      <c r="AP676" s="53"/>
      <c r="AQ676" s="51"/>
      <c r="AR676" s="51"/>
      <c r="AS676" s="51"/>
      <c r="AT676" s="51"/>
      <c r="AU676" s="54"/>
      <c r="AV676" s="55"/>
      <c r="AW676" s="55"/>
      <c r="AX676" s="56"/>
    </row>
    <row r="677" spans="1:50" ht="12.75" hidden="1">
      <c r="A677" s="50">
        <v>20</v>
      </c>
      <c r="B677" s="50">
        <v>1</v>
      </c>
      <c r="C677" s="60"/>
      <c r="D677" s="61"/>
      <c r="E677" s="61"/>
      <c r="F677" s="61"/>
      <c r="G677" s="61"/>
      <c r="H677" s="61"/>
      <c r="I677" s="61"/>
      <c r="J677" s="61"/>
      <c r="K677" s="61"/>
      <c r="L677" s="62"/>
      <c r="M677" s="57"/>
      <c r="N677" s="58"/>
      <c r="O677" s="58"/>
      <c r="P677" s="58"/>
      <c r="Q677" s="58"/>
      <c r="R677" s="58"/>
      <c r="S677" s="58"/>
      <c r="T677" s="58"/>
      <c r="U677" s="58"/>
      <c r="V677" s="58"/>
      <c r="W677" s="58"/>
      <c r="X677" s="58"/>
      <c r="Y677" s="58"/>
      <c r="Z677" s="58"/>
      <c r="AA677" s="58"/>
      <c r="AB677" s="58"/>
      <c r="AC677" s="58"/>
      <c r="AD677" s="58"/>
      <c r="AE677" s="58"/>
      <c r="AF677" s="58"/>
      <c r="AG677" s="58"/>
      <c r="AH677" s="58"/>
      <c r="AI677" s="58"/>
      <c r="AJ677" s="59"/>
      <c r="AK677" s="52"/>
      <c r="AL677" s="53"/>
      <c r="AM677" s="53"/>
      <c r="AN677" s="53"/>
      <c r="AO677" s="53"/>
      <c r="AP677" s="53"/>
      <c r="AQ677" s="51"/>
      <c r="AR677" s="51"/>
      <c r="AS677" s="51"/>
      <c r="AT677" s="51"/>
      <c r="AU677" s="54"/>
      <c r="AV677" s="55"/>
      <c r="AW677" s="55"/>
      <c r="AX677" s="56"/>
    </row>
    <row r="678" spans="1:50" ht="12.75" hidden="1">
      <c r="A678" s="50">
        <v>21</v>
      </c>
      <c r="B678" s="50"/>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c r="AA678" s="51"/>
      <c r="AB678" s="51"/>
      <c r="AC678" s="51"/>
      <c r="AD678" s="51"/>
      <c r="AE678" s="51"/>
      <c r="AF678" s="51"/>
      <c r="AG678" s="51"/>
      <c r="AH678" s="51"/>
      <c r="AI678" s="51"/>
      <c r="AJ678" s="51"/>
      <c r="AK678" s="52"/>
      <c r="AL678" s="53"/>
      <c r="AM678" s="53"/>
      <c r="AN678" s="53"/>
      <c r="AO678" s="53"/>
      <c r="AP678" s="53"/>
      <c r="AQ678" s="51"/>
      <c r="AR678" s="51"/>
      <c r="AS678" s="51"/>
      <c r="AT678" s="51"/>
      <c r="AU678" s="54"/>
      <c r="AV678" s="55"/>
      <c r="AW678" s="55"/>
      <c r="AX678" s="56"/>
    </row>
    <row r="679" spans="1:50" ht="12.75" hidden="1">
      <c r="A679" s="50">
        <v>22</v>
      </c>
      <c r="B679" s="50">
        <v>1</v>
      </c>
      <c r="C679" s="51"/>
      <c r="D679" s="51"/>
      <c r="E679" s="51"/>
      <c r="F679" s="51"/>
      <c r="G679" s="51"/>
      <c r="H679" s="51"/>
      <c r="I679" s="51"/>
      <c r="J679" s="51"/>
      <c r="K679" s="51"/>
      <c r="L679" s="51"/>
      <c r="M679" s="57"/>
      <c r="N679" s="58"/>
      <c r="O679" s="58"/>
      <c r="P679" s="58"/>
      <c r="Q679" s="58"/>
      <c r="R679" s="58"/>
      <c r="S679" s="58"/>
      <c r="T679" s="58"/>
      <c r="U679" s="58"/>
      <c r="V679" s="58"/>
      <c r="W679" s="58"/>
      <c r="X679" s="58"/>
      <c r="Y679" s="58"/>
      <c r="Z679" s="58"/>
      <c r="AA679" s="58"/>
      <c r="AB679" s="58"/>
      <c r="AC679" s="58"/>
      <c r="AD679" s="58"/>
      <c r="AE679" s="58"/>
      <c r="AF679" s="58"/>
      <c r="AG679" s="58"/>
      <c r="AH679" s="58"/>
      <c r="AI679" s="58"/>
      <c r="AJ679" s="59"/>
      <c r="AK679" s="52"/>
      <c r="AL679" s="53"/>
      <c r="AM679" s="53"/>
      <c r="AN679" s="53"/>
      <c r="AO679" s="53"/>
      <c r="AP679" s="53"/>
      <c r="AQ679" s="51"/>
      <c r="AR679" s="51"/>
      <c r="AS679" s="51"/>
      <c r="AT679" s="51"/>
      <c r="AU679" s="54"/>
      <c r="AV679" s="55"/>
      <c r="AW679" s="55"/>
      <c r="AX679" s="56"/>
    </row>
    <row r="680" spans="1:50" ht="12.75" hidden="1">
      <c r="A680" s="50">
        <v>23</v>
      </c>
      <c r="B680" s="50"/>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c r="AA680" s="51"/>
      <c r="AB680" s="51"/>
      <c r="AC680" s="51"/>
      <c r="AD680" s="51"/>
      <c r="AE680" s="51"/>
      <c r="AF680" s="51"/>
      <c r="AG680" s="51"/>
      <c r="AH680" s="51"/>
      <c r="AI680" s="51"/>
      <c r="AJ680" s="51"/>
      <c r="AK680" s="52"/>
      <c r="AL680" s="53"/>
      <c r="AM680" s="53"/>
      <c r="AN680" s="53"/>
      <c r="AO680" s="53"/>
      <c r="AP680" s="53"/>
      <c r="AQ680" s="51"/>
      <c r="AR680" s="51"/>
      <c r="AS680" s="51"/>
      <c r="AT680" s="51"/>
      <c r="AU680" s="54"/>
      <c r="AV680" s="55"/>
      <c r="AW680" s="55"/>
      <c r="AX680" s="56"/>
    </row>
    <row r="681" spans="1:50" ht="12.75" hidden="1">
      <c r="A681" s="50">
        <v>24</v>
      </c>
      <c r="B681" s="50">
        <v>1</v>
      </c>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c r="AA681" s="51"/>
      <c r="AB681" s="51"/>
      <c r="AC681" s="51"/>
      <c r="AD681" s="51"/>
      <c r="AE681" s="51"/>
      <c r="AF681" s="51"/>
      <c r="AG681" s="51"/>
      <c r="AH681" s="51"/>
      <c r="AI681" s="51"/>
      <c r="AJ681" s="51"/>
      <c r="AK681" s="52"/>
      <c r="AL681" s="53"/>
      <c r="AM681" s="53"/>
      <c r="AN681" s="53"/>
      <c r="AO681" s="53"/>
      <c r="AP681" s="53"/>
      <c r="AQ681" s="51"/>
      <c r="AR681" s="51"/>
      <c r="AS681" s="51"/>
      <c r="AT681" s="51"/>
      <c r="AU681" s="54"/>
      <c r="AV681" s="55"/>
      <c r="AW681" s="55"/>
      <c r="AX681" s="56"/>
    </row>
    <row r="682" spans="1:50" ht="12.75" hidden="1">
      <c r="A682" s="50">
        <v>25</v>
      </c>
      <c r="B682" s="50"/>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c r="AA682" s="51"/>
      <c r="AB682" s="51"/>
      <c r="AC682" s="51"/>
      <c r="AD682" s="51"/>
      <c r="AE682" s="51"/>
      <c r="AF682" s="51"/>
      <c r="AG682" s="51"/>
      <c r="AH682" s="51"/>
      <c r="AI682" s="51"/>
      <c r="AJ682" s="51"/>
      <c r="AK682" s="52"/>
      <c r="AL682" s="53"/>
      <c r="AM682" s="53"/>
      <c r="AN682" s="53"/>
      <c r="AO682" s="53"/>
      <c r="AP682" s="53"/>
      <c r="AQ682" s="51"/>
      <c r="AR682" s="51"/>
      <c r="AS682" s="51"/>
      <c r="AT682" s="51"/>
      <c r="AU682" s="54"/>
      <c r="AV682" s="55"/>
      <c r="AW682" s="55"/>
      <c r="AX682" s="56"/>
    </row>
    <row r="683" spans="1:50" ht="12.75" hidden="1">
      <c r="A683" s="50">
        <v>26</v>
      </c>
      <c r="B683" s="50">
        <v>1</v>
      </c>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c r="AA683" s="51"/>
      <c r="AB683" s="51"/>
      <c r="AC683" s="51"/>
      <c r="AD683" s="51"/>
      <c r="AE683" s="51"/>
      <c r="AF683" s="51"/>
      <c r="AG683" s="51"/>
      <c r="AH683" s="51"/>
      <c r="AI683" s="51"/>
      <c r="AJ683" s="51"/>
      <c r="AK683" s="52"/>
      <c r="AL683" s="53"/>
      <c r="AM683" s="53"/>
      <c r="AN683" s="53"/>
      <c r="AO683" s="53"/>
      <c r="AP683" s="53"/>
      <c r="AQ683" s="51"/>
      <c r="AR683" s="51"/>
      <c r="AS683" s="51"/>
      <c r="AT683" s="51"/>
      <c r="AU683" s="54"/>
      <c r="AV683" s="55"/>
      <c r="AW683" s="55"/>
      <c r="AX683" s="56"/>
    </row>
    <row r="684" spans="1:50" ht="12.75" hidden="1">
      <c r="A684" s="50">
        <v>27</v>
      </c>
      <c r="B684" s="50"/>
      <c r="C684" s="51"/>
      <c r="D684" s="51"/>
      <c r="E684" s="51"/>
      <c r="F684" s="51"/>
      <c r="G684" s="51"/>
      <c r="H684" s="51"/>
      <c r="I684" s="51"/>
      <c r="J684" s="51"/>
      <c r="K684" s="51"/>
      <c r="L684" s="51"/>
      <c r="M684" s="57"/>
      <c r="N684" s="58"/>
      <c r="O684" s="58"/>
      <c r="P684" s="58"/>
      <c r="Q684" s="58"/>
      <c r="R684" s="58"/>
      <c r="S684" s="58"/>
      <c r="T684" s="58"/>
      <c r="U684" s="58"/>
      <c r="V684" s="58"/>
      <c r="W684" s="58"/>
      <c r="X684" s="58"/>
      <c r="Y684" s="58"/>
      <c r="Z684" s="58"/>
      <c r="AA684" s="58"/>
      <c r="AB684" s="58"/>
      <c r="AC684" s="58"/>
      <c r="AD684" s="58"/>
      <c r="AE684" s="58"/>
      <c r="AF684" s="58"/>
      <c r="AG684" s="58"/>
      <c r="AH684" s="58"/>
      <c r="AI684" s="58"/>
      <c r="AJ684" s="59"/>
      <c r="AK684" s="52"/>
      <c r="AL684" s="53"/>
      <c r="AM684" s="53"/>
      <c r="AN684" s="53"/>
      <c r="AO684" s="53"/>
      <c r="AP684" s="53"/>
      <c r="AQ684" s="51"/>
      <c r="AR684" s="51"/>
      <c r="AS684" s="51"/>
      <c r="AT684" s="51"/>
      <c r="AU684" s="54"/>
      <c r="AV684" s="55"/>
      <c r="AW684" s="55"/>
      <c r="AX684" s="56"/>
    </row>
    <row r="685" spans="1:50" ht="12.75" hidden="1">
      <c r="A685" s="50">
        <v>28</v>
      </c>
      <c r="B685" s="50">
        <v>1</v>
      </c>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c r="AA685" s="51"/>
      <c r="AB685" s="51"/>
      <c r="AC685" s="51"/>
      <c r="AD685" s="51"/>
      <c r="AE685" s="51"/>
      <c r="AF685" s="51"/>
      <c r="AG685" s="51"/>
      <c r="AH685" s="51"/>
      <c r="AI685" s="51"/>
      <c r="AJ685" s="51"/>
      <c r="AK685" s="52"/>
      <c r="AL685" s="53"/>
      <c r="AM685" s="53"/>
      <c r="AN685" s="53"/>
      <c r="AO685" s="53"/>
      <c r="AP685" s="53"/>
      <c r="AQ685" s="51"/>
      <c r="AR685" s="51"/>
      <c r="AS685" s="51"/>
      <c r="AT685" s="51"/>
      <c r="AU685" s="54"/>
      <c r="AV685" s="55"/>
      <c r="AW685" s="55"/>
      <c r="AX685" s="56"/>
    </row>
    <row r="686" spans="1:50" ht="12.75" hidden="1">
      <c r="A686" s="50">
        <v>29</v>
      </c>
      <c r="B686" s="50"/>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c r="AA686" s="51"/>
      <c r="AB686" s="51"/>
      <c r="AC686" s="51"/>
      <c r="AD686" s="51"/>
      <c r="AE686" s="51"/>
      <c r="AF686" s="51"/>
      <c r="AG686" s="51"/>
      <c r="AH686" s="51"/>
      <c r="AI686" s="51"/>
      <c r="AJ686" s="51"/>
      <c r="AK686" s="52"/>
      <c r="AL686" s="53"/>
      <c r="AM686" s="53"/>
      <c r="AN686" s="53"/>
      <c r="AO686" s="53"/>
      <c r="AP686" s="53"/>
      <c r="AQ686" s="51"/>
      <c r="AR686" s="51"/>
      <c r="AS686" s="51"/>
      <c r="AT686" s="51"/>
      <c r="AU686" s="54"/>
      <c r="AV686" s="55"/>
      <c r="AW686" s="55"/>
      <c r="AX686" s="56"/>
    </row>
    <row r="687" spans="1:50" ht="12.75" hidden="1">
      <c r="A687" s="50">
        <v>30</v>
      </c>
      <c r="B687" s="50">
        <v>1</v>
      </c>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c r="AA687" s="51"/>
      <c r="AB687" s="51"/>
      <c r="AC687" s="51"/>
      <c r="AD687" s="51"/>
      <c r="AE687" s="51"/>
      <c r="AF687" s="51"/>
      <c r="AG687" s="51"/>
      <c r="AH687" s="51"/>
      <c r="AI687" s="51"/>
      <c r="AJ687" s="51"/>
      <c r="AK687" s="52"/>
      <c r="AL687" s="53"/>
      <c r="AM687" s="53"/>
      <c r="AN687" s="53"/>
      <c r="AO687" s="53"/>
      <c r="AP687" s="53"/>
      <c r="AQ687" s="51"/>
      <c r="AR687" s="51"/>
      <c r="AS687" s="51"/>
      <c r="AT687" s="51"/>
      <c r="AU687" s="54"/>
      <c r="AV687" s="55"/>
      <c r="AW687" s="55"/>
      <c r="AX687" s="56"/>
    </row>
    <row r="688" spans="37:42" ht="12.75">
      <c r="AK688" s="49"/>
      <c r="AL688" s="49"/>
      <c r="AM688" s="49"/>
      <c r="AN688" s="49"/>
      <c r="AO688" s="49"/>
      <c r="AP688" s="49"/>
    </row>
  </sheetData>
  <sheetProtection/>
  <mergeCells count="2183">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38:B40"/>
    <mergeCell ref="C38:AC38"/>
    <mergeCell ref="AD38:AF38"/>
    <mergeCell ref="AG38:AX40"/>
    <mergeCell ref="C39:AC39"/>
    <mergeCell ref="AD39:AF39"/>
    <mergeCell ref="C40:AC40"/>
    <mergeCell ref="AD40:AF40"/>
    <mergeCell ref="C34:K34"/>
    <mergeCell ref="L34:Q34"/>
    <mergeCell ref="R34:W34"/>
    <mergeCell ref="X34:AX34"/>
    <mergeCell ref="A36:AX36"/>
    <mergeCell ref="C37:AC37"/>
    <mergeCell ref="AD37:AF37"/>
    <mergeCell ref="AG37:AX37"/>
    <mergeCell ref="L32:Q32"/>
    <mergeCell ref="R32:W32"/>
    <mergeCell ref="X32:AX32"/>
    <mergeCell ref="C33:K33"/>
    <mergeCell ref="L33:Q33"/>
    <mergeCell ref="R33:W33"/>
    <mergeCell ref="X33:AX33"/>
    <mergeCell ref="A30:B34"/>
    <mergeCell ref="C30:K30"/>
    <mergeCell ref="L30:Q30"/>
    <mergeCell ref="R30:W30"/>
    <mergeCell ref="X30:AX30"/>
    <mergeCell ref="C31:K31"/>
    <mergeCell ref="L31:Q31"/>
    <mergeCell ref="R31:W31"/>
    <mergeCell ref="X31:AX31"/>
    <mergeCell ref="C45:AC45"/>
    <mergeCell ref="AD45:AF45"/>
    <mergeCell ref="C46:AC46"/>
    <mergeCell ref="AD46:AF46"/>
    <mergeCell ref="A47:B49"/>
    <mergeCell ref="C47:AC47"/>
    <mergeCell ref="AD47:AF47"/>
    <mergeCell ref="A41:B46"/>
    <mergeCell ref="C41:AC41"/>
    <mergeCell ref="AD41:AF41"/>
    <mergeCell ref="AG41:AX46"/>
    <mergeCell ref="C42:AC42"/>
    <mergeCell ref="AD42:AF42"/>
    <mergeCell ref="C43:AC43"/>
    <mergeCell ref="AD43:AF43"/>
    <mergeCell ref="C44:AC44"/>
    <mergeCell ref="AD44:AF44"/>
    <mergeCell ref="A54:B55"/>
    <mergeCell ref="C54:F54"/>
    <mergeCell ref="G54:AX54"/>
    <mergeCell ref="C55:F55"/>
    <mergeCell ref="G55:AX55"/>
    <mergeCell ref="A56:AX56"/>
    <mergeCell ref="G51:S51"/>
    <mergeCell ref="T51:AF51"/>
    <mergeCell ref="C52:F52"/>
    <mergeCell ref="G52:S52"/>
    <mergeCell ref="T52:AF52"/>
    <mergeCell ref="C53:F53"/>
    <mergeCell ref="G53:S53"/>
    <mergeCell ref="T53:AF53"/>
    <mergeCell ref="AG47:AX49"/>
    <mergeCell ref="C48:AC48"/>
    <mergeCell ref="AD48:AF48"/>
    <mergeCell ref="C49:AC49"/>
    <mergeCell ref="AD49:AF49"/>
    <mergeCell ref="A50:B53"/>
    <mergeCell ref="C50:AC50"/>
    <mergeCell ref="AD50:AF50"/>
    <mergeCell ref="AG50:AX53"/>
    <mergeCell ref="C51:F51"/>
    <mergeCell ref="A62:AX62"/>
    <mergeCell ref="A63:AX63"/>
    <mergeCell ref="A64:AX64"/>
    <mergeCell ref="A65:B65"/>
    <mergeCell ref="C65:J65"/>
    <mergeCell ref="K65:R65"/>
    <mergeCell ref="S65:Z65"/>
    <mergeCell ref="AA65:AH65"/>
    <mergeCell ref="AI65:AP65"/>
    <mergeCell ref="AQ65:AX65"/>
    <mergeCell ref="A57:AX57"/>
    <mergeCell ref="A58:AX58"/>
    <mergeCell ref="A59:E59"/>
    <mergeCell ref="F59:AX59"/>
    <mergeCell ref="A60:AX60"/>
    <mergeCell ref="A61:E61"/>
    <mergeCell ref="F61:AX61"/>
    <mergeCell ref="G96:K96"/>
    <mergeCell ref="L96:X96"/>
    <mergeCell ref="Y96:AB96"/>
    <mergeCell ref="AC96:AG96"/>
    <mergeCell ref="AH96:AT96"/>
    <mergeCell ref="AU96:AX96"/>
    <mergeCell ref="G95:K95"/>
    <mergeCell ref="L95:X95"/>
    <mergeCell ref="Y95:AB95"/>
    <mergeCell ref="AC95:AG95"/>
    <mergeCell ref="AH95:AT95"/>
    <mergeCell ref="AU95:AX95"/>
    <mergeCell ref="A67:F91"/>
    <mergeCell ref="A93:F149"/>
    <mergeCell ref="G93:AB93"/>
    <mergeCell ref="AC93:AX93"/>
    <mergeCell ref="G94:K94"/>
    <mergeCell ref="L94:X94"/>
    <mergeCell ref="Y94:AB94"/>
    <mergeCell ref="AC94:AG94"/>
    <mergeCell ref="AH94:AT94"/>
    <mergeCell ref="AU94:AX94"/>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AC132:AG132"/>
    <mergeCell ref="AH132:AT132"/>
    <mergeCell ref="AU132:AX132"/>
    <mergeCell ref="G133:K133"/>
    <mergeCell ref="L133:X133"/>
    <mergeCell ref="Y133:AB133"/>
    <mergeCell ref="AC133:AG133"/>
    <mergeCell ref="AH133:AT133"/>
    <mergeCell ref="AU133:AX133"/>
    <mergeCell ref="G131:K131"/>
    <mergeCell ref="L131:X131"/>
    <mergeCell ref="Y131:AB131"/>
    <mergeCell ref="G132:K132"/>
    <mergeCell ref="L132:X132"/>
    <mergeCell ref="Y132:AB132"/>
    <mergeCell ref="G130:K130"/>
    <mergeCell ref="L130:X130"/>
    <mergeCell ref="Y130:AB130"/>
    <mergeCell ref="AC130:AG130"/>
    <mergeCell ref="AH130:AT130"/>
    <mergeCell ref="AU130:AX130"/>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3:B463"/>
    <mergeCell ref="C463:L463"/>
    <mergeCell ref="AK463:AP463"/>
    <mergeCell ref="AQ463:AT463"/>
    <mergeCell ref="AU463:AX463"/>
    <mergeCell ref="A464:B464"/>
    <mergeCell ref="C464:L464"/>
    <mergeCell ref="AK464:AP464"/>
    <mergeCell ref="AQ464:AT464"/>
    <mergeCell ref="AU464:AX464"/>
    <mergeCell ref="AU461:AX461"/>
    <mergeCell ref="A462:B462"/>
    <mergeCell ref="C462:L462"/>
    <mergeCell ref="AK462:AP462"/>
    <mergeCell ref="AQ462:AT462"/>
    <mergeCell ref="AU462:AX462"/>
    <mergeCell ref="A460:B460"/>
    <mergeCell ref="C460:L460"/>
    <mergeCell ref="M460:AJ465"/>
    <mergeCell ref="AK460:AP460"/>
    <mergeCell ref="AQ460:AT460"/>
    <mergeCell ref="AU460:AX460"/>
    <mergeCell ref="A461:B461"/>
    <mergeCell ref="C461:L461"/>
    <mergeCell ref="AK461:AP461"/>
    <mergeCell ref="AQ461:AT461"/>
    <mergeCell ref="A468:B468"/>
    <mergeCell ref="C468:L468"/>
    <mergeCell ref="M468:AJ468"/>
    <mergeCell ref="AK468:AP468"/>
    <mergeCell ref="AQ468:AT468"/>
    <mergeCell ref="AU468:AX468"/>
    <mergeCell ref="AU466:AX466"/>
    <mergeCell ref="A467:B467"/>
    <mergeCell ref="C467:L467"/>
    <mergeCell ref="M467:AJ467"/>
    <mergeCell ref="AK467:AP467"/>
    <mergeCell ref="AQ467:AT467"/>
    <mergeCell ref="AU467:AX467"/>
    <mergeCell ref="A465:B465"/>
    <mergeCell ref="C465:L465"/>
    <mergeCell ref="AK465:AP465"/>
    <mergeCell ref="AQ465:AT465"/>
    <mergeCell ref="AU465:AX465"/>
    <mergeCell ref="A466:B466"/>
    <mergeCell ref="C466:L466"/>
    <mergeCell ref="M466:AJ466"/>
    <mergeCell ref="AK466:AP466"/>
    <mergeCell ref="AQ466:AT46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2:B522"/>
    <mergeCell ref="C522:L522"/>
    <mergeCell ref="M522:AJ522"/>
    <mergeCell ref="AK522:AP522"/>
    <mergeCell ref="AQ522:AT522"/>
    <mergeCell ref="AU522:AX522"/>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8:B558"/>
    <mergeCell ref="C558:L558"/>
    <mergeCell ref="M558:AJ558"/>
    <mergeCell ref="AK558:AP558"/>
    <mergeCell ref="AQ558:AT558"/>
    <mergeCell ref="AU558:AX558"/>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93:B593"/>
    <mergeCell ref="C593:L593"/>
    <mergeCell ref="M593:AJ593"/>
    <mergeCell ref="AK593:AP593"/>
    <mergeCell ref="AQ593:AT593"/>
    <mergeCell ref="AU593:AX593"/>
    <mergeCell ref="AU591:AX591"/>
    <mergeCell ref="A592:B592"/>
    <mergeCell ref="C592:L592"/>
    <mergeCell ref="M592:AJ592"/>
    <mergeCell ref="AK592:AP592"/>
    <mergeCell ref="AQ592:AT592"/>
    <mergeCell ref="AU592:AX592"/>
    <mergeCell ref="AK589:AP589"/>
    <mergeCell ref="A591:B591"/>
    <mergeCell ref="C591:L591"/>
    <mergeCell ref="M591:AJ591"/>
    <mergeCell ref="AK591:AP591"/>
    <mergeCell ref="AQ591:AT591"/>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1:B621"/>
    <mergeCell ref="C621:L621"/>
    <mergeCell ref="M621:AJ621"/>
    <mergeCell ref="AK621:AP621"/>
    <mergeCell ref="AQ621:AT621"/>
    <mergeCell ref="AU621:AX621"/>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57:B657"/>
    <mergeCell ref="C657:L657"/>
    <mergeCell ref="M657:AJ657"/>
    <mergeCell ref="AK657:AP657"/>
    <mergeCell ref="AQ657:AT657"/>
    <mergeCell ref="AU657:AX657"/>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K688:AP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5" r:id="rId4"/>
  <headerFooter>
    <oddHeader>&amp;R事業番号１２８</oddHeader>
  </headerFooter>
  <rowBreaks count="5" manualBreakCount="5">
    <brk id="34" max="49" man="1"/>
    <brk id="66" max="49" man="1"/>
    <brk id="92" max="49" man="1"/>
    <brk id="149" max="49" man="1"/>
    <brk id="556" max="4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2014-09-01T05:25:54Z</dcterms:created>
  <dcterms:modified xsi:type="dcterms:W3CDTF">2014-09-01T05:46:34Z</dcterms:modified>
  <cp:category/>
  <cp:version/>
  <cp:contentType/>
  <cp:contentStatus/>
</cp:coreProperties>
</file>